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855"/>
  </bookViews>
  <sheets>
    <sheet name="Sheet1" sheetId="1" r:id="rId1"/>
    <sheet name="Lembar2" sheetId="3" r:id="rId2"/>
    <sheet name="Lembar3" sheetId="5" r:id="rId3"/>
    <sheet name="Lembar1" sheetId="4" r:id="rId4"/>
  </sheets>
  <definedNames>
    <definedName name="_xlnm._FilterDatabase" localSheetId="3" hidden="1">Lembar1!$A$2:$L$2</definedName>
    <definedName name="_xlnm._FilterDatabase" localSheetId="1" hidden="1">Lembar2!$A$2:$S$1986</definedName>
    <definedName name="_xlnm._FilterDatabase" localSheetId="2" hidden="1">Lembar3!$A$1:$N$1119</definedName>
    <definedName name="_xlnm._FilterDatabase" localSheetId="0" hidden="1">Sheet1!$A$2:$O$2</definedName>
  </definedNames>
  <calcPr calcId="152511"/>
</workbook>
</file>

<file path=xl/calcChain.xml><?xml version="1.0" encoding="utf-8"?>
<calcChain xmlns="http://schemas.openxmlformats.org/spreadsheetml/2006/main">
  <c r="M1986" i="3" l="1"/>
  <c r="M1985" i="3"/>
  <c r="M1984" i="3"/>
  <c r="M1983" i="3"/>
  <c r="M1982" i="3"/>
  <c r="M1981" i="3"/>
  <c r="M1980" i="3"/>
  <c r="M1979" i="3"/>
  <c r="M1978" i="3"/>
  <c r="M1977" i="3"/>
  <c r="L1981" i="3"/>
  <c r="L1986" i="3"/>
  <c r="L1985" i="3"/>
  <c r="L1984" i="3"/>
  <c r="L1983" i="3"/>
  <c r="L1982" i="3"/>
  <c r="L1980" i="3"/>
  <c r="L1979" i="3"/>
  <c r="L1977" i="3"/>
  <c r="L1978" i="3"/>
  <c r="M1975" i="3"/>
  <c r="M1974" i="3"/>
  <c r="M1973" i="3"/>
  <c r="M1972" i="3"/>
  <c r="M1971" i="3"/>
  <c r="M1967" i="3"/>
  <c r="M1964" i="3"/>
  <c r="M1970" i="3"/>
  <c r="M1969" i="3"/>
  <c r="M1968" i="3"/>
  <c r="M1966" i="3"/>
  <c r="M1965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L1945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56" i="3"/>
  <c r="M1855" i="3"/>
  <c r="M1854" i="3"/>
  <c r="M1862" i="3"/>
  <c r="M1861" i="3"/>
  <c r="M1860" i="3"/>
  <c r="M1859" i="3"/>
  <c r="M1858" i="3"/>
  <c r="M1857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M1817" i="3"/>
  <c r="M1815" i="3"/>
  <c r="M1814" i="3"/>
  <c r="M1813" i="3"/>
  <c r="M1812" i="3"/>
  <c r="M1810" i="3"/>
  <c r="M1809" i="3"/>
  <c r="M1808" i="3"/>
  <c r="M1816" i="3"/>
  <c r="M1811" i="3"/>
  <c r="M1807" i="3"/>
  <c r="M1806" i="3"/>
  <c r="L1817" i="3"/>
  <c r="L1815" i="3"/>
  <c r="L1813" i="3"/>
  <c r="L1812" i="3"/>
  <c r="L1810" i="3"/>
  <c r="L1809" i="3"/>
  <c r="L1808" i="3"/>
  <c r="L1816" i="3"/>
  <c r="L1814" i="3"/>
  <c r="L1811" i="3"/>
  <c r="L1807" i="3"/>
  <c r="L1806" i="3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2" i="5"/>
  <c r="M1083" i="5"/>
  <c r="M1081" i="5"/>
  <c r="M1080" i="5"/>
  <c r="M1079" i="5"/>
  <c r="M1078" i="5"/>
  <c r="M1077" i="5"/>
  <c r="M1076" i="5"/>
  <c r="L1045" i="5"/>
  <c r="L1038" i="5"/>
  <c r="L1027" i="5"/>
  <c r="L1010" i="5"/>
  <c r="L1009" i="5"/>
  <c r="L997" i="5"/>
  <c r="L989" i="5"/>
  <c r="L967" i="5"/>
  <c r="L866" i="5"/>
  <c r="L855" i="5"/>
  <c r="L847" i="5"/>
  <c r="L841" i="5"/>
  <c r="L829" i="5"/>
  <c r="L762" i="5"/>
  <c r="L757" i="5"/>
  <c r="L749" i="5"/>
  <c r="L739" i="5"/>
  <c r="L728" i="5"/>
  <c r="L714" i="5"/>
  <c r="L696" i="5"/>
  <c r="L689" i="5"/>
  <c r="L682" i="5"/>
  <c r="L665" i="5"/>
  <c r="L664" i="5"/>
  <c r="L655" i="5"/>
  <c r="L648" i="5"/>
  <c r="L635" i="5"/>
  <c r="L609" i="5"/>
  <c r="L605" i="5"/>
  <c r="L594" i="5"/>
  <c r="L593" i="5"/>
  <c r="L587" i="5"/>
  <c r="L580" i="5"/>
  <c r="L568" i="5"/>
  <c r="L548" i="5"/>
  <c r="L542" i="5"/>
  <c r="L533" i="5"/>
  <c r="L532" i="5"/>
  <c r="L523" i="5"/>
  <c r="L515" i="5"/>
  <c r="L487" i="5"/>
  <c r="L481" i="5"/>
  <c r="L469" i="5"/>
  <c r="L461" i="5"/>
  <c r="L451" i="5"/>
  <c r="L442" i="5"/>
  <c r="L426" i="5"/>
  <c r="L381" i="5"/>
  <c r="L365" i="5"/>
  <c r="L358" i="5"/>
  <c r="L353" i="5"/>
  <c r="L348" i="5"/>
  <c r="L342" i="5"/>
  <c r="L341" i="5"/>
  <c r="L311" i="5"/>
  <c r="L200" i="5"/>
  <c r="L193" i="5"/>
  <c r="L171" i="5"/>
  <c r="L156" i="5"/>
  <c r="L141" i="5"/>
  <c r="L124" i="5"/>
  <c r="L105" i="5"/>
  <c r="L980" i="5"/>
  <c r="L943" i="5"/>
  <c r="L938" i="5"/>
  <c r="L913" i="5"/>
  <c r="L899" i="5"/>
  <c r="L895" i="5"/>
  <c r="L878" i="5"/>
  <c r="L862" i="5"/>
  <c r="L838" i="5"/>
  <c r="L820" i="5"/>
  <c r="L650" i="5"/>
  <c r="L620" i="5"/>
  <c r="L577" i="5"/>
  <c r="L301" i="5"/>
  <c r="L77" i="5"/>
  <c r="L41" i="5"/>
  <c r="L1080" i="5"/>
  <c r="L1079" i="5"/>
  <c r="L881" i="5"/>
  <c r="L496" i="5"/>
  <c r="L248" i="5"/>
  <c r="L49" i="5"/>
  <c r="L1083" i="5"/>
  <c r="L1081" i="5"/>
  <c r="L1078" i="5"/>
  <c r="L1077" i="5"/>
  <c r="L1076" i="5"/>
  <c r="L1075" i="5"/>
  <c r="L1073" i="5"/>
  <c r="L1072" i="5"/>
  <c r="L1071" i="5"/>
  <c r="L1070" i="5"/>
  <c r="L1063" i="5"/>
  <c r="L1062" i="5"/>
  <c r="L1059" i="5"/>
  <c r="L1058" i="5"/>
  <c r="L1056" i="5"/>
  <c r="L1055" i="5"/>
  <c r="L1054" i="5"/>
  <c r="L1053" i="5"/>
  <c r="L1047" i="5"/>
  <c r="L1044" i="5"/>
  <c r="L1043" i="5"/>
  <c r="L1042" i="5"/>
  <c r="L1041" i="5"/>
  <c r="L1040" i="5"/>
  <c r="L1039" i="5"/>
  <c r="L1023" i="5"/>
  <c r="L1022" i="5"/>
  <c r="L1021" i="5"/>
  <c r="L1020" i="5"/>
  <c r="L1019" i="5"/>
  <c r="L1016" i="5"/>
  <c r="L1015" i="5"/>
  <c r="L1000" i="5"/>
  <c r="L999" i="5"/>
  <c r="L998" i="5"/>
  <c r="L969" i="5"/>
  <c r="L968" i="5"/>
  <c r="L887" i="5"/>
  <c r="L886" i="5"/>
  <c r="L885" i="5"/>
  <c r="L880" i="5"/>
  <c r="L869" i="5"/>
  <c r="L868" i="5"/>
  <c r="L865" i="5"/>
  <c r="L864" i="5"/>
  <c r="L863" i="5"/>
  <c r="L861" i="5"/>
  <c r="L860" i="5"/>
  <c r="L859" i="5"/>
  <c r="L853" i="5"/>
  <c r="L852" i="5"/>
  <c r="L851" i="5"/>
  <c r="L850" i="5"/>
  <c r="L849" i="5"/>
  <c r="L846" i="5"/>
  <c r="L845" i="5"/>
  <c r="L834" i="5"/>
  <c r="L833" i="5"/>
  <c r="L780" i="5"/>
  <c r="L776" i="5"/>
  <c r="L774" i="5"/>
  <c r="L773" i="5"/>
  <c r="L765" i="5"/>
  <c r="L755" i="5"/>
  <c r="L754" i="5"/>
  <c r="L753" i="5"/>
  <c r="L748" i="5"/>
  <c r="L738" i="5"/>
  <c r="L706" i="5"/>
  <c r="L705" i="5"/>
  <c r="L704" i="5"/>
  <c r="L700" i="5"/>
  <c r="L699" i="5"/>
  <c r="L698" i="5"/>
  <c r="L697" i="5"/>
  <c r="L688" i="5"/>
  <c r="L687" i="5"/>
  <c r="L686" i="5"/>
  <c r="L685" i="5"/>
  <c r="L684" i="5"/>
  <c r="L679" i="5"/>
  <c r="L678" i="5"/>
  <c r="L668" i="5"/>
  <c r="L667" i="5"/>
  <c r="L666" i="5"/>
  <c r="L649" i="5"/>
  <c r="L612" i="5"/>
  <c r="L611" i="5"/>
  <c r="L610" i="5"/>
  <c r="L608" i="5"/>
  <c r="L606" i="5"/>
  <c r="L600" i="5"/>
  <c r="L599" i="5"/>
  <c r="L598" i="5"/>
  <c r="L591" i="5"/>
  <c r="L581" i="5"/>
  <c r="L570" i="5"/>
  <c r="L569" i="5"/>
  <c r="L562" i="5"/>
  <c r="L546" i="5"/>
  <c r="L534" i="5"/>
  <c r="L504" i="5"/>
  <c r="L503" i="5"/>
  <c r="L495" i="5"/>
  <c r="L494" i="5"/>
  <c r="L493" i="5"/>
  <c r="L492" i="5"/>
  <c r="L491" i="5"/>
  <c r="L490" i="5"/>
  <c r="L489" i="5"/>
  <c r="L486" i="5"/>
  <c r="L477" i="5"/>
  <c r="L476" i="5"/>
  <c r="L475" i="5"/>
  <c r="L474" i="5"/>
  <c r="L467" i="5"/>
  <c r="L466" i="5"/>
  <c r="L453" i="5"/>
  <c r="L388" i="5"/>
  <c r="L387" i="5"/>
  <c r="L386" i="5"/>
  <c r="L385" i="5"/>
  <c r="L380" i="5"/>
  <c r="L379" i="5"/>
  <c r="L378" i="5"/>
  <c r="L377" i="5"/>
  <c r="L376" i="5"/>
  <c r="L374" i="5"/>
  <c r="L373" i="5"/>
  <c r="L372" i="5"/>
  <c r="L368" i="5"/>
  <c r="L364" i="5"/>
  <c r="L363" i="5"/>
  <c r="L362" i="5"/>
  <c r="L357" i="5"/>
  <c r="L356" i="5"/>
  <c r="L355" i="5"/>
  <c r="L354" i="5"/>
  <c r="L345" i="5"/>
  <c r="L344" i="5"/>
  <c r="L343" i="5"/>
  <c r="L218" i="5"/>
  <c r="L217" i="5"/>
  <c r="L216" i="5"/>
  <c r="L215" i="5"/>
  <c r="L213" i="5"/>
  <c r="L212" i="5"/>
  <c r="L211" i="5"/>
  <c r="L210" i="5"/>
  <c r="L209" i="5"/>
  <c r="L208" i="5"/>
  <c r="L207" i="5"/>
  <c r="L206" i="5"/>
  <c r="L203" i="5"/>
  <c r="L202" i="5"/>
  <c r="L201" i="5"/>
  <c r="L191" i="5"/>
  <c r="L190" i="5"/>
  <c r="L189" i="5"/>
  <c r="L188" i="5"/>
  <c r="L187" i="5"/>
  <c r="L186" i="5"/>
  <c r="L185" i="5"/>
  <c r="L168" i="5"/>
  <c r="L167" i="5"/>
  <c r="L166" i="5"/>
  <c r="L147" i="5"/>
  <c r="L146" i="5"/>
  <c r="L145" i="5"/>
  <c r="L144" i="5"/>
  <c r="L143" i="5"/>
  <c r="L109" i="5"/>
  <c r="L108" i="5"/>
  <c r="L107" i="5"/>
  <c r="L70" i="5"/>
  <c r="L61" i="5"/>
  <c r="L37" i="5"/>
  <c r="L1074" i="5"/>
  <c r="L1069" i="5"/>
  <c r="L1068" i="5"/>
  <c r="L1067" i="5"/>
  <c r="L1066" i="5"/>
  <c r="L1061" i="5"/>
  <c r="L1060" i="5"/>
  <c r="L1052" i="5"/>
  <c r="L1051" i="5"/>
  <c r="L1050" i="5"/>
  <c r="L1049" i="5"/>
  <c r="L1048" i="5"/>
  <c r="L1046" i="5"/>
  <c r="L1037" i="5"/>
  <c r="L1036" i="5"/>
  <c r="L1035" i="5"/>
  <c r="L1034" i="5"/>
  <c r="L1033" i="5"/>
  <c r="L1032" i="5"/>
  <c r="L1031" i="5"/>
  <c r="L1030" i="5"/>
  <c r="L1029" i="5"/>
  <c r="L1028" i="5"/>
  <c r="L1018" i="5"/>
  <c r="L1017" i="5"/>
  <c r="L1014" i="5"/>
  <c r="L1013" i="5"/>
  <c r="L1012" i="5"/>
  <c r="L1011" i="5"/>
  <c r="L996" i="5"/>
  <c r="L995" i="5"/>
  <c r="L994" i="5"/>
  <c r="L993" i="5"/>
  <c r="L992" i="5"/>
  <c r="L991" i="5"/>
  <c r="L990" i="5"/>
  <c r="L984" i="5"/>
  <c r="L983" i="5"/>
  <c r="L982" i="5"/>
  <c r="L981" i="5"/>
  <c r="L966" i="5"/>
  <c r="L965" i="5"/>
  <c r="L964" i="5"/>
  <c r="L963" i="5"/>
  <c r="L962" i="5"/>
  <c r="L961" i="5"/>
  <c r="L960" i="5"/>
  <c r="L956" i="5"/>
  <c r="L953" i="5"/>
  <c r="L952" i="5"/>
  <c r="L949" i="5"/>
  <c r="L948" i="5"/>
  <c r="L947" i="5"/>
  <c r="L946" i="5"/>
  <c r="L945" i="5"/>
  <c r="L944" i="5"/>
  <c r="L937" i="5"/>
  <c r="L936" i="5"/>
  <c r="L935" i="5"/>
  <c r="L930" i="5"/>
  <c r="L929" i="5"/>
  <c r="L928" i="5"/>
  <c r="L927" i="5"/>
  <c r="L926" i="5"/>
  <c r="L925" i="5"/>
  <c r="L919" i="5"/>
  <c r="L918" i="5"/>
  <c r="L917" i="5"/>
  <c r="L912" i="5"/>
  <c r="L911" i="5"/>
  <c r="L910" i="5"/>
  <c r="L909" i="5"/>
  <c r="L906" i="5"/>
  <c r="L905" i="5"/>
  <c r="L904" i="5"/>
  <c r="L903" i="5"/>
  <c r="L902" i="5"/>
  <c r="L901" i="5"/>
  <c r="L900" i="5"/>
  <c r="L883" i="5"/>
  <c r="L882" i="5"/>
  <c r="L867" i="5"/>
  <c r="L858" i="5"/>
  <c r="L857" i="5"/>
  <c r="L856" i="5"/>
  <c r="L848" i="5"/>
  <c r="L844" i="5"/>
  <c r="L843" i="5"/>
  <c r="L842" i="5"/>
  <c r="L840" i="5"/>
  <c r="L832" i="5"/>
  <c r="L831" i="5"/>
  <c r="L830" i="5"/>
  <c r="L826" i="5"/>
  <c r="L825" i="5"/>
  <c r="L815" i="5"/>
  <c r="L814" i="5"/>
  <c r="L810" i="5"/>
  <c r="L809" i="5"/>
  <c r="L806" i="5"/>
  <c r="L805" i="5"/>
  <c r="L800" i="5"/>
  <c r="L799" i="5"/>
  <c r="L798" i="5"/>
  <c r="L794" i="5"/>
  <c r="L793" i="5"/>
  <c r="L792" i="5"/>
  <c r="L791" i="5"/>
  <c r="L790" i="5"/>
  <c r="L789" i="5"/>
  <c r="L788" i="5"/>
  <c r="L787" i="5"/>
  <c r="L786" i="5"/>
  <c r="L785" i="5"/>
  <c r="L781" i="5"/>
  <c r="L779" i="5"/>
  <c r="L778" i="5"/>
  <c r="L777" i="5"/>
  <c r="L775" i="5"/>
  <c r="L771" i="5"/>
  <c r="L770" i="5"/>
  <c r="L769" i="5"/>
  <c r="L768" i="5"/>
  <c r="L767" i="5"/>
  <c r="L766" i="5"/>
  <c r="L764" i="5"/>
  <c r="L763" i="5"/>
  <c r="L761" i="5"/>
  <c r="L760" i="5"/>
  <c r="L759" i="5"/>
  <c r="L758" i="5"/>
  <c r="L752" i="5"/>
  <c r="L751" i="5"/>
  <c r="L750" i="5"/>
  <c r="L747" i="5"/>
  <c r="L746" i="5"/>
  <c r="L745" i="5"/>
  <c r="L744" i="5"/>
  <c r="L743" i="5"/>
  <c r="L742" i="5"/>
  <c r="L741" i="5"/>
  <c r="L740" i="5"/>
  <c r="L737" i="5"/>
  <c r="L736" i="5"/>
  <c r="L735" i="5"/>
  <c r="L734" i="5"/>
  <c r="L733" i="5"/>
  <c r="L732" i="5"/>
  <c r="L731" i="5"/>
  <c r="L730" i="5"/>
  <c r="L729" i="5"/>
  <c r="L725" i="5"/>
  <c r="L724" i="5"/>
  <c r="L723" i="5"/>
  <c r="L722" i="5"/>
  <c r="L721" i="5"/>
  <c r="L720" i="5"/>
  <c r="L719" i="5"/>
  <c r="L718" i="5"/>
  <c r="L717" i="5"/>
  <c r="L716" i="5"/>
  <c r="L715" i="5"/>
  <c r="L711" i="5"/>
  <c r="L709" i="5"/>
  <c r="L708" i="5"/>
  <c r="L707" i="5"/>
  <c r="L703" i="5"/>
  <c r="L702" i="5"/>
  <c r="L701" i="5"/>
  <c r="L695" i="5"/>
  <c r="L694" i="5"/>
  <c r="L693" i="5"/>
  <c r="L692" i="5"/>
  <c r="L691" i="5"/>
  <c r="L690" i="5"/>
  <c r="L683" i="5"/>
  <c r="L681" i="5"/>
  <c r="L680" i="5"/>
  <c r="L677" i="5"/>
  <c r="L676" i="5"/>
  <c r="L675" i="5"/>
  <c r="L674" i="5"/>
  <c r="L673" i="5"/>
  <c r="L672" i="5"/>
  <c r="L671" i="5"/>
  <c r="L670" i="5"/>
  <c r="L669" i="5"/>
  <c r="L663" i="5"/>
  <c r="L662" i="5"/>
  <c r="L661" i="5"/>
  <c r="L660" i="5"/>
  <c r="L659" i="5"/>
  <c r="L658" i="5"/>
  <c r="L657" i="5"/>
  <c r="L656" i="5"/>
  <c r="L653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2" i="5"/>
  <c r="L629" i="5"/>
  <c r="L628" i="5"/>
  <c r="L627" i="5"/>
  <c r="L626" i="5"/>
  <c r="L625" i="5"/>
  <c r="L624" i="5"/>
  <c r="L607" i="5"/>
  <c r="L597" i="5"/>
  <c r="L596" i="5"/>
  <c r="L595" i="5"/>
  <c r="L590" i="5"/>
  <c r="L589" i="5"/>
  <c r="L588" i="5"/>
  <c r="L579" i="5"/>
  <c r="L578" i="5"/>
  <c r="L567" i="5"/>
  <c r="L566" i="5"/>
  <c r="L564" i="5"/>
  <c r="L561" i="5"/>
  <c r="L560" i="5"/>
  <c r="L559" i="5"/>
  <c r="L558" i="5"/>
  <c r="L545" i="5"/>
  <c r="L544" i="5"/>
  <c r="L543" i="5"/>
  <c r="L540" i="5"/>
  <c r="L539" i="5"/>
  <c r="L538" i="5"/>
  <c r="L537" i="5"/>
  <c r="L531" i="5"/>
  <c r="L530" i="5"/>
  <c r="L529" i="5"/>
  <c r="L528" i="5"/>
  <c r="L527" i="5"/>
  <c r="L526" i="5"/>
  <c r="L525" i="5"/>
  <c r="L524" i="5"/>
  <c r="L514" i="5"/>
  <c r="L512" i="5"/>
  <c r="L508" i="5"/>
  <c r="L506" i="5"/>
  <c r="L505" i="5"/>
  <c r="L488" i="5"/>
  <c r="L485" i="5"/>
  <c r="L484" i="5"/>
  <c r="L483" i="5"/>
  <c r="L482" i="5"/>
  <c r="L473" i="5"/>
  <c r="L472" i="5"/>
  <c r="L471" i="5"/>
  <c r="L470" i="5"/>
  <c r="L465" i="5"/>
  <c r="L464" i="5"/>
  <c r="L463" i="5"/>
  <c r="L462" i="5"/>
  <c r="L450" i="5"/>
  <c r="L449" i="5"/>
  <c r="L448" i="5"/>
  <c r="L447" i="5"/>
  <c r="L446" i="5"/>
  <c r="L445" i="5"/>
  <c r="L444" i="5"/>
  <c r="L443" i="5"/>
  <c r="L435" i="5"/>
  <c r="L434" i="5"/>
  <c r="L433" i="5"/>
  <c r="L432" i="5"/>
  <c r="L431" i="5"/>
  <c r="L430" i="5"/>
  <c r="L429" i="5"/>
  <c r="L428" i="5"/>
  <c r="L427" i="5"/>
  <c r="L422" i="5"/>
  <c r="L421" i="5"/>
  <c r="L420" i="5"/>
  <c r="L419" i="5"/>
  <c r="L418" i="5"/>
  <c r="L417" i="5"/>
  <c r="L415" i="5"/>
  <c r="L414" i="5"/>
  <c r="L412" i="5"/>
  <c r="L410" i="5"/>
  <c r="L409" i="5"/>
  <c r="L408" i="5"/>
  <c r="L407" i="5"/>
  <c r="L406" i="5"/>
  <c r="L389" i="5"/>
  <c r="L384" i="5"/>
  <c r="L383" i="5"/>
  <c r="L382" i="5"/>
  <c r="L375" i="5"/>
  <c r="L371" i="5"/>
  <c r="L370" i="5"/>
  <c r="L369" i="5"/>
  <c r="L367" i="5"/>
  <c r="L366" i="5"/>
  <c r="L361" i="5"/>
  <c r="L360" i="5"/>
  <c r="L359" i="5"/>
  <c r="L352" i="5"/>
  <c r="L351" i="5"/>
  <c r="L350" i="5"/>
  <c r="L349" i="5"/>
  <c r="L340" i="5"/>
  <c r="L339" i="5"/>
  <c r="L338" i="5"/>
  <c r="L337" i="5"/>
  <c r="L336" i="5"/>
  <c r="L335" i="5"/>
  <c r="L334" i="5"/>
  <c r="L333" i="5"/>
  <c r="L332" i="5"/>
  <c r="L325" i="5"/>
  <c r="L322" i="5"/>
  <c r="L310" i="5"/>
  <c r="L309" i="5"/>
  <c r="L308" i="5"/>
  <c r="L307" i="5"/>
  <c r="L300" i="5"/>
  <c r="L294" i="5"/>
  <c r="L293" i="5"/>
  <c r="L292" i="5"/>
  <c r="L291" i="5"/>
  <c r="L290" i="5"/>
  <c r="L285" i="5"/>
  <c r="L284" i="5"/>
  <c r="L283" i="5"/>
  <c r="L282" i="5"/>
  <c r="L277" i="5"/>
  <c r="L276" i="5"/>
  <c r="L275" i="5"/>
  <c r="L274" i="5"/>
  <c r="L273" i="5"/>
  <c r="L267" i="5"/>
  <c r="L266" i="5"/>
  <c r="L265" i="5"/>
  <c r="L264" i="5"/>
  <c r="L263" i="5"/>
  <c r="L262" i="5"/>
  <c r="L261" i="5"/>
  <c r="L260" i="5"/>
  <c r="L259" i="5"/>
  <c r="L251" i="5"/>
  <c r="L247" i="5"/>
  <c r="L246" i="5"/>
  <c r="L245" i="5"/>
  <c r="L244" i="5"/>
  <c r="L243" i="5"/>
  <c r="L242" i="5"/>
  <c r="L233" i="5"/>
  <c r="L232" i="5"/>
  <c r="L231" i="5"/>
  <c r="L230" i="5"/>
  <c r="L219" i="5"/>
  <c r="L214" i="5"/>
  <c r="L205" i="5"/>
  <c r="L204" i="5"/>
  <c r="L199" i="5"/>
  <c r="L198" i="5"/>
  <c r="L197" i="5"/>
  <c r="L196" i="5"/>
  <c r="L195" i="5"/>
  <c r="L194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65" i="5"/>
  <c r="L164" i="5"/>
  <c r="L163" i="5"/>
  <c r="L162" i="5"/>
  <c r="L161" i="5"/>
  <c r="L160" i="5"/>
  <c r="L159" i="5"/>
  <c r="L158" i="5"/>
  <c r="L157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06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4" i="5"/>
  <c r="L83" i="5"/>
  <c r="L78" i="5"/>
  <c r="L76" i="5"/>
  <c r="L75" i="5"/>
  <c r="L73" i="5"/>
  <c r="L72" i="5"/>
  <c r="L71" i="5"/>
  <c r="L69" i="5"/>
  <c r="L68" i="5"/>
  <c r="L67" i="5"/>
  <c r="L66" i="5"/>
  <c r="L60" i="5"/>
  <c r="L59" i="5"/>
  <c r="L58" i="5"/>
  <c r="L57" i="5"/>
  <c r="L56" i="5"/>
  <c r="L48" i="5"/>
  <c r="L47" i="5"/>
  <c r="L46" i="5"/>
  <c r="L45" i="5"/>
  <c r="L44" i="5"/>
  <c r="L43" i="5"/>
  <c r="L1119" i="5"/>
  <c r="L1118" i="5"/>
  <c r="L1117" i="5"/>
  <c r="L1115" i="5"/>
  <c r="L1113" i="5"/>
  <c r="L1112" i="5"/>
  <c r="L1110" i="5"/>
  <c r="L1109" i="5"/>
  <c r="L1108" i="5"/>
  <c r="L1107" i="5"/>
  <c r="L1102" i="5"/>
  <c r="L1101" i="5"/>
  <c r="L1100" i="5"/>
  <c r="L1099" i="5"/>
  <c r="L1098" i="5"/>
  <c r="L1096" i="5"/>
  <c r="L1095" i="5"/>
  <c r="L1094" i="5"/>
  <c r="L1093" i="5"/>
  <c r="L1092" i="5"/>
  <c r="L1091" i="5"/>
  <c r="L1090" i="5"/>
  <c r="L1089" i="5"/>
  <c r="L1057" i="5"/>
  <c r="L1008" i="5"/>
  <c r="L1007" i="5"/>
  <c r="L1006" i="5"/>
  <c r="L988" i="5"/>
  <c r="L987" i="5"/>
  <c r="L986" i="5"/>
  <c r="L985" i="5"/>
  <c r="L979" i="5"/>
  <c r="L978" i="5"/>
  <c r="L977" i="5"/>
  <c r="L976" i="5"/>
  <c r="L975" i="5"/>
  <c r="L974" i="5"/>
  <c r="L973" i="5"/>
  <c r="L972" i="5"/>
  <c r="L959" i="5"/>
  <c r="L958" i="5"/>
  <c r="L957" i="5"/>
  <c r="L955" i="5"/>
  <c r="L954" i="5"/>
  <c r="L951" i="5"/>
  <c r="L950" i="5"/>
  <c r="L942" i="5"/>
  <c r="L941" i="5"/>
  <c r="L940" i="5"/>
  <c r="L939" i="5"/>
  <c r="L934" i="5"/>
  <c r="L933" i="5"/>
  <c r="L932" i="5"/>
  <c r="L931" i="5"/>
  <c r="L924" i="5"/>
  <c r="L923" i="5"/>
  <c r="L922" i="5"/>
  <c r="L921" i="5"/>
  <c r="L920" i="5"/>
  <c r="L916" i="5"/>
  <c r="L915" i="5"/>
  <c r="L914" i="5"/>
  <c r="L908" i="5"/>
  <c r="L907" i="5"/>
  <c r="L898" i="5"/>
  <c r="L897" i="5"/>
  <c r="L896" i="5"/>
  <c r="L884" i="5"/>
  <c r="L879" i="5"/>
  <c r="L877" i="5"/>
  <c r="L876" i="5"/>
  <c r="L875" i="5"/>
  <c r="L874" i="5"/>
  <c r="L873" i="5"/>
  <c r="L872" i="5"/>
  <c r="L871" i="5"/>
  <c r="L870" i="5"/>
  <c r="L839" i="5"/>
  <c r="L837" i="5"/>
  <c r="L835" i="5"/>
  <c r="L828" i="5"/>
  <c r="L827" i="5"/>
  <c r="L824" i="5"/>
  <c r="L823" i="5"/>
  <c r="L822" i="5"/>
  <c r="L821" i="5"/>
  <c r="L819" i="5"/>
  <c r="L818" i="5"/>
  <c r="L813" i="5"/>
  <c r="L812" i="5"/>
  <c r="L811" i="5"/>
  <c r="L808" i="5"/>
  <c r="L807" i="5"/>
  <c r="L804" i="5"/>
  <c r="L803" i="5"/>
  <c r="L802" i="5"/>
  <c r="L801" i="5"/>
  <c r="L797" i="5"/>
  <c r="L796" i="5"/>
  <c r="L795" i="5"/>
  <c r="L784" i="5"/>
  <c r="L783" i="5"/>
  <c r="L772" i="5"/>
  <c r="L756" i="5"/>
  <c r="L727" i="5"/>
  <c r="L726" i="5"/>
  <c r="L713" i="5"/>
  <c r="L712" i="5"/>
  <c r="L710" i="5"/>
  <c r="L654" i="5"/>
  <c r="L652" i="5"/>
  <c r="L651" i="5"/>
  <c r="L634" i="5"/>
  <c r="L633" i="5"/>
  <c r="L631" i="5"/>
  <c r="L630" i="5"/>
  <c r="L623" i="5"/>
  <c r="L622" i="5"/>
  <c r="L621" i="5"/>
  <c r="L619" i="5"/>
  <c r="L604" i="5"/>
  <c r="L603" i="5"/>
  <c r="L602" i="5"/>
  <c r="L601" i="5"/>
  <c r="L592" i="5"/>
  <c r="L585" i="5"/>
  <c r="L575" i="5"/>
  <c r="L573" i="5"/>
  <c r="L565" i="5"/>
  <c r="L563" i="5"/>
  <c r="L557" i="5"/>
  <c r="L555" i="5"/>
  <c r="L552" i="5"/>
  <c r="L547" i="5"/>
  <c r="L522" i="5"/>
  <c r="L521" i="5"/>
  <c r="L520" i="5"/>
  <c r="L513" i="5"/>
  <c r="L511" i="5"/>
  <c r="L510" i="5"/>
  <c r="L509" i="5"/>
  <c r="L507" i="5"/>
  <c r="L480" i="5"/>
  <c r="L460" i="5"/>
  <c r="L440" i="5"/>
  <c r="L437" i="5"/>
  <c r="L425" i="5"/>
  <c r="L424" i="5"/>
  <c r="L423" i="5"/>
  <c r="L416" i="5"/>
  <c r="L413" i="5"/>
  <c r="L411" i="5"/>
  <c r="L405" i="5"/>
  <c r="L404" i="5"/>
  <c r="L403" i="5"/>
  <c r="L401" i="5"/>
  <c r="L399" i="5"/>
  <c r="L390" i="5"/>
  <c r="L331" i="5"/>
  <c r="L330" i="5"/>
  <c r="L329" i="5"/>
  <c r="L328" i="5"/>
  <c r="L327" i="5"/>
  <c r="L326" i="5"/>
  <c r="L324" i="5"/>
  <c r="L323" i="5"/>
  <c r="L321" i="5"/>
  <c r="L320" i="5"/>
  <c r="L319" i="5"/>
  <c r="L318" i="5"/>
  <c r="L317" i="5"/>
  <c r="L316" i="5"/>
  <c r="L314" i="5"/>
  <c r="L313" i="5"/>
  <c r="L306" i="5"/>
  <c r="L305" i="5"/>
  <c r="L304" i="5"/>
  <c r="L303" i="5"/>
  <c r="L302" i="5"/>
  <c r="L299" i="5"/>
  <c r="L298" i="5"/>
  <c r="L297" i="5"/>
  <c r="L296" i="5"/>
  <c r="L295" i="5"/>
  <c r="L289" i="5"/>
  <c r="L288" i="5"/>
  <c r="L287" i="5"/>
  <c r="L286" i="5"/>
  <c r="L281" i="5"/>
  <c r="L280" i="5"/>
  <c r="L279" i="5"/>
  <c r="L278" i="5"/>
  <c r="L272" i="5"/>
  <c r="L271" i="5"/>
  <c r="L270" i="5"/>
  <c r="L269" i="5"/>
  <c r="L268" i="5"/>
  <c r="L258" i="5"/>
  <c r="L257" i="5"/>
  <c r="L256" i="5"/>
  <c r="L255" i="5"/>
  <c r="L254" i="5"/>
  <c r="L253" i="5"/>
  <c r="L252" i="5"/>
  <c r="L250" i="5"/>
  <c r="L249" i="5"/>
  <c r="L241" i="5"/>
  <c r="L240" i="5"/>
  <c r="L239" i="5"/>
  <c r="L238" i="5"/>
  <c r="L237" i="5"/>
  <c r="L236" i="5"/>
  <c r="L235" i="5"/>
  <c r="L234" i="5"/>
  <c r="L229" i="5"/>
  <c r="L227" i="5"/>
  <c r="L192" i="5"/>
  <c r="L170" i="5"/>
  <c r="L155" i="5"/>
  <c r="L153" i="5"/>
  <c r="L152" i="5"/>
  <c r="L123" i="5"/>
  <c r="L122" i="5"/>
  <c r="L121" i="5"/>
  <c r="L120" i="5"/>
  <c r="L119" i="5"/>
  <c r="L115" i="5"/>
  <c r="L85" i="5"/>
  <c r="L82" i="5"/>
  <c r="L81" i="5"/>
  <c r="L80" i="5"/>
  <c r="L79" i="5"/>
  <c r="L74" i="5"/>
  <c r="L65" i="5"/>
  <c r="L64" i="5"/>
  <c r="L63" i="5"/>
  <c r="L62" i="5"/>
  <c r="L55" i="5"/>
  <c r="L54" i="5"/>
  <c r="L53" i="5"/>
  <c r="L52" i="5"/>
  <c r="L51" i="5"/>
  <c r="L50" i="5"/>
  <c r="L42" i="5"/>
  <c r="L40" i="5"/>
  <c r="L39" i="5"/>
  <c r="L36" i="5"/>
  <c r="L35" i="5"/>
  <c r="L34" i="5"/>
  <c r="L33" i="5"/>
  <c r="L32" i="5"/>
  <c r="L31" i="5"/>
  <c r="L30" i="5"/>
  <c r="L2" i="5"/>
  <c r="L1116" i="5"/>
  <c r="L1114" i="5"/>
  <c r="L1111" i="5"/>
  <c r="L1106" i="5"/>
  <c r="L1105" i="5"/>
  <c r="L1104" i="5"/>
  <c r="L1103" i="5"/>
  <c r="L1097" i="5"/>
  <c r="L1088" i="5"/>
  <c r="L1087" i="5"/>
  <c r="L1086" i="5"/>
  <c r="L1085" i="5"/>
  <c r="L1084" i="5"/>
  <c r="L1082" i="5"/>
  <c r="L1065" i="5"/>
  <c r="L1064" i="5"/>
  <c r="L1026" i="5"/>
  <c r="L1025" i="5"/>
  <c r="L1024" i="5"/>
  <c r="L1005" i="5"/>
  <c r="L1004" i="5"/>
  <c r="L1003" i="5"/>
  <c r="L1002" i="5"/>
  <c r="L1001" i="5"/>
  <c r="L971" i="5"/>
  <c r="L970" i="5"/>
  <c r="L894" i="5"/>
  <c r="L893" i="5"/>
  <c r="L892" i="5"/>
  <c r="L891" i="5"/>
  <c r="L890" i="5"/>
  <c r="L889" i="5"/>
  <c r="L888" i="5"/>
  <c r="L854" i="5"/>
  <c r="L836" i="5"/>
  <c r="L817" i="5"/>
  <c r="L816" i="5"/>
  <c r="L782" i="5"/>
  <c r="L618" i="5"/>
  <c r="L617" i="5"/>
  <c r="L616" i="5"/>
  <c r="L615" i="5"/>
  <c r="L614" i="5"/>
  <c r="L613" i="5"/>
  <c r="L586" i="5"/>
  <c r="L584" i="5"/>
  <c r="L583" i="5"/>
  <c r="L582" i="5"/>
  <c r="L576" i="5"/>
  <c r="L574" i="5"/>
  <c r="L572" i="5"/>
  <c r="L571" i="5"/>
  <c r="L556" i="5"/>
  <c r="L554" i="5"/>
  <c r="L553" i="5"/>
  <c r="L551" i="5"/>
  <c r="L550" i="5"/>
  <c r="L549" i="5"/>
  <c r="L541" i="5"/>
  <c r="L536" i="5"/>
  <c r="L535" i="5"/>
  <c r="L519" i="5"/>
  <c r="L518" i="5"/>
  <c r="L517" i="5"/>
  <c r="L516" i="5"/>
  <c r="L502" i="5"/>
  <c r="L501" i="5"/>
  <c r="L500" i="5"/>
  <c r="L499" i="5"/>
  <c r="L498" i="5"/>
  <c r="L497" i="5"/>
  <c r="L479" i="5"/>
  <c r="L478" i="5"/>
  <c r="L468" i="5"/>
  <c r="L459" i="5"/>
  <c r="L458" i="5"/>
  <c r="L457" i="5"/>
  <c r="L456" i="5"/>
  <c r="L455" i="5"/>
  <c r="L454" i="5"/>
  <c r="L452" i="5"/>
  <c r="L441" i="5"/>
  <c r="L439" i="5"/>
  <c r="L438" i="5"/>
  <c r="L436" i="5"/>
  <c r="L402" i="5"/>
  <c r="L400" i="5"/>
  <c r="L398" i="5"/>
  <c r="L397" i="5"/>
  <c r="L396" i="5"/>
  <c r="L395" i="5"/>
  <c r="L394" i="5"/>
  <c r="L393" i="5"/>
  <c r="L392" i="5"/>
  <c r="L391" i="5"/>
  <c r="L347" i="5"/>
  <c r="L346" i="5"/>
  <c r="L315" i="5"/>
  <c r="L312" i="5"/>
  <c r="L228" i="5"/>
  <c r="L226" i="5"/>
  <c r="L225" i="5"/>
  <c r="L224" i="5"/>
  <c r="L223" i="5"/>
  <c r="L222" i="5"/>
  <c r="L221" i="5"/>
  <c r="L220" i="5"/>
  <c r="L169" i="5"/>
  <c r="L154" i="5"/>
  <c r="L151" i="5"/>
  <c r="L150" i="5"/>
  <c r="L149" i="5"/>
  <c r="L148" i="5"/>
  <c r="L142" i="5"/>
  <c r="L118" i="5"/>
  <c r="L117" i="5"/>
  <c r="L116" i="5"/>
  <c r="L114" i="5"/>
  <c r="L113" i="5"/>
  <c r="L112" i="5"/>
  <c r="L111" i="5"/>
  <c r="L110" i="5"/>
  <c r="L38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M56" i="3"/>
  <c r="M55" i="3"/>
  <c r="M54" i="3"/>
  <c r="L56" i="3"/>
  <c r="L55" i="3"/>
  <c r="L54" i="3"/>
  <c r="K56" i="3"/>
  <c r="K55" i="3"/>
  <c r="K54" i="3"/>
  <c r="M52" i="3"/>
  <c r="M51" i="3"/>
  <c r="M50" i="3"/>
  <c r="M49" i="3"/>
  <c r="M48" i="3"/>
  <c r="M47" i="3"/>
  <c r="M46" i="3"/>
  <c r="M45" i="3"/>
  <c r="M44" i="3"/>
  <c r="M43" i="3"/>
  <c r="L52" i="3"/>
  <c r="L51" i="3"/>
  <c r="L50" i="3"/>
  <c r="L49" i="3"/>
  <c r="L48" i="3"/>
  <c r="L47" i="3"/>
  <c r="L46" i="3"/>
  <c r="L45" i="3"/>
  <c r="L44" i="3"/>
  <c r="L43" i="3"/>
  <c r="K43" i="3"/>
  <c r="M32" i="3"/>
  <c r="M37" i="3"/>
  <c r="M41" i="3"/>
  <c r="M40" i="3"/>
  <c r="M39" i="3"/>
  <c r="M38" i="3"/>
  <c r="M36" i="3"/>
  <c r="M35" i="3"/>
  <c r="M34" i="3"/>
  <c r="M33" i="3"/>
  <c r="M31" i="3"/>
  <c r="M30" i="3"/>
  <c r="M29" i="3"/>
  <c r="M28" i="3"/>
  <c r="L41" i="3"/>
  <c r="L39" i="3"/>
  <c r="L40" i="3"/>
  <c r="L38" i="3"/>
  <c r="L36" i="3"/>
  <c r="L35" i="3"/>
  <c r="L34" i="3"/>
  <c r="L33" i="3"/>
  <c r="L31" i="3"/>
  <c r="L30" i="3"/>
  <c r="L37" i="3"/>
  <c r="L32" i="3"/>
  <c r="L29" i="3"/>
  <c r="L28" i="3"/>
  <c r="K41" i="3"/>
  <c r="K40" i="3"/>
  <c r="K29" i="3"/>
  <c r="K30" i="3"/>
  <c r="K31" i="3"/>
  <c r="K32" i="3"/>
  <c r="K33" i="3"/>
  <c r="K34" i="3"/>
  <c r="K35" i="3"/>
  <c r="K36" i="3"/>
  <c r="K37" i="3"/>
  <c r="K38" i="3"/>
  <c r="K39" i="3"/>
  <c r="K28" i="3"/>
  <c r="L26" i="3"/>
  <c r="L25" i="3"/>
  <c r="L23" i="3"/>
  <c r="L22" i="3"/>
  <c r="L21" i="3"/>
  <c r="L20" i="3"/>
  <c r="L19" i="3"/>
  <c r="K24" i="3"/>
  <c r="L1895" i="3"/>
  <c r="L1822" i="3"/>
  <c r="L1832" i="3"/>
  <c r="L1838" i="3"/>
  <c r="L1839" i="3"/>
  <c r="L1840" i="3"/>
  <c r="L1843" i="3"/>
  <c r="L1844" i="3"/>
  <c r="L1852" i="3"/>
  <c r="L1863" i="3"/>
  <c r="L1868" i="3"/>
  <c r="L1871" i="3"/>
  <c r="L1891" i="3"/>
  <c r="L1900" i="3"/>
  <c r="L1925" i="3"/>
  <c r="L1926" i="3"/>
  <c r="L1934" i="3"/>
  <c r="L1933" i="3"/>
  <c r="L1938" i="3"/>
  <c r="L1939" i="3"/>
  <c r="L1940" i="3"/>
  <c r="L1834" i="3"/>
  <c r="L1830" i="3"/>
  <c r="L1881" i="3"/>
  <c r="L1941" i="3"/>
  <c r="L1878" i="3"/>
  <c r="L1876" i="3"/>
  <c r="L1870" i="3"/>
  <c r="L1867" i="3"/>
  <c r="L1890" i="3"/>
  <c r="L1905" i="3"/>
  <c r="L1827" i="3"/>
  <c r="L1865" i="3"/>
  <c r="L1879" i="3"/>
  <c r="L1886" i="3"/>
  <c r="L1864" i="3"/>
  <c r="L1948" i="3"/>
  <c r="L1950" i="3"/>
  <c r="L1951" i="3"/>
  <c r="L1954" i="3"/>
  <c r="L1955" i="3"/>
  <c r="L1956" i="3"/>
  <c r="L1957" i="3"/>
  <c r="L1959" i="3"/>
  <c r="L1960" i="3"/>
  <c r="L1961" i="3"/>
  <c r="L1964" i="3"/>
  <c r="L1965" i="3"/>
  <c r="L1966" i="3"/>
  <c r="L1967" i="3"/>
  <c r="L1971" i="3"/>
  <c r="L1972" i="3"/>
  <c r="L1973" i="3"/>
  <c r="L1974" i="3"/>
  <c r="L1975" i="3"/>
  <c r="L7" i="3"/>
  <c r="L8" i="3"/>
  <c r="L9" i="3"/>
  <c r="L10" i="3"/>
  <c r="L11" i="3"/>
  <c r="L12" i="3"/>
  <c r="L13" i="3"/>
  <c r="L14" i="3"/>
  <c r="L15" i="3"/>
  <c r="L16" i="3"/>
  <c r="L17" i="3"/>
  <c r="L1833" i="3"/>
  <c r="L1836" i="3"/>
  <c r="L1835" i="3"/>
  <c r="L1837" i="3"/>
  <c r="L1846" i="3"/>
  <c r="L1847" i="3"/>
  <c r="L1849" i="3"/>
  <c r="L1850" i="3"/>
  <c r="L1851" i="3"/>
  <c r="L1854" i="3"/>
  <c r="L1856" i="3"/>
  <c r="L1931" i="3"/>
  <c r="L1877" i="3"/>
  <c r="L1889" i="3"/>
  <c r="L1893" i="3"/>
  <c r="L1903" i="3"/>
  <c r="L1894" i="3"/>
  <c r="L1908" i="3"/>
  <c r="L1911" i="3"/>
  <c r="L1914" i="3"/>
  <c r="L1921" i="3"/>
  <c r="L1922" i="3"/>
  <c r="L1927" i="3"/>
  <c r="L1946" i="3"/>
  <c r="L1947" i="3"/>
  <c r="L1949" i="3"/>
  <c r="L1952" i="3"/>
  <c r="L1953" i="3"/>
  <c r="L1958" i="3"/>
  <c r="L1962" i="3"/>
  <c r="L1963" i="3"/>
  <c r="L1968" i="3"/>
  <c r="L1969" i="3"/>
  <c r="L1970" i="3"/>
  <c r="L1887" i="3"/>
  <c r="L1936" i="3"/>
  <c r="L1916" i="3"/>
  <c r="L1906" i="3"/>
  <c r="L1901" i="3"/>
  <c r="L1883" i="3"/>
  <c r="L1880" i="3"/>
  <c r="L1898" i="3"/>
  <c r="L1937" i="3"/>
  <c r="L1855" i="3"/>
  <c r="L1820" i="3"/>
  <c r="L1821" i="3"/>
  <c r="L1897" i="3"/>
  <c r="L1874" i="3"/>
  <c r="L1841" i="3"/>
  <c r="L1866" i="3"/>
  <c r="L1928" i="3"/>
  <c r="L1902" i="3"/>
  <c r="K1978" i="3"/>
  <c r="K1977" i="3"/>
  <c r="L1875" i="3"/>
  <c r="L1869" i="3"/>
  <c r="L1885" i="3"/>
  <c r="L1935" i="3"/>
  <c r="L1918" i="3"/>
  <c r="K5" i="3"/>
  <c r="L5" i="3"/>
  <c r="K4" i="3"/>
  <c r="L4" i="3"/>
  <c r="L1823" i="3"/>
  <c r="L1826" i="3"/>
  <c r="L1828" i="3"/>
  <c r="L1829" i="3"/>
  <c r="L1831" i="3"/>
  <c r="L1857" i="3"/>
  <c r="L1859" i="3"/>
  <c r="L1861" i="3"/>
  <c r="L1884" i="3"/>
  <c r="L1892" i="3"/>
  <c r="L1819" i="3"/>
  <c r="L1825" i="3"/>
  <c r="L1824" i="3"/>
  <c r="K3" i="3"/>
  <c r="L3" i="3"/>
  <c r="L1860" i="3"/>
  <c r="L1942" i="3"/>
  <c r="L1904" i="3"/>
  <c r="L1915" i="3"/>
  <c r="L1943" i="3"/>
  <c r="L1917" i="3"/>
  <c r="L1873" i="3"/>
  <c r="L1872" i="3"/>
  <c r="L1912" i="3"/>
  <c r="L1896" i="3"/>
  <c r="L1919" i="3"/>
  <c r="K49" i="3"/>
  <c r="L1845" i="3"/>
  <c r="K48" i="3"/>
  <c r="L1907" i="3"/>
  <c r="L1923" i="3"/>
  <c r="L1882" i="3"/>
  <c r="L1910" i="3"/>
  <c r="L1913" i="3"/>
  <c r="K47" i="3"/>
  <c r="K45" i="3"/>
  <c r="L1909" i="3"/>
  <c r="K51" i="3"/>
  <c r="L1853" i="3"/>
  <c r="L1930" i="3"/>
  <c r="K50" i="3"/>
  <c r="L1842" i="3"/>
  <c r="L1899" i="3"/>
  <c r="L1888" i="3"/>
  <c r="L1862" i="3"/>
  <c r="L1848" i="3"/>
  <c r="L1858" i="3"/>
  <c r="K46" i="3"/>
  <c r="K44" i="3"/>
  <c r="L1920" i="3"/>
  <c r="K52" i="3"/>
  <c r="L1924" i="3"/>
  <c r="L1932" i="3"/>
  <c r="L1929" i="3"/>
  <c r="K1984" i="3"/>
  <c r="K1983" i="3"/>
  <c r="K1982" i="3"/>
  <c r="K1986" i="3"/>
  <c r="K1985" i="3"/>
  <c r="K1980" i="3"/>
  <c r="K1979" i="3"/>
  <c r="K1981" i="3"/>
</calcChain>
</file>

<file path=xl/sharedStrings.xml><?xml version="1.0" encoding="utf-8"?>
<sst xmlns="http://schemas.openxmlformats.org/spreadsheetml/2006/main" count="77884" uniqueCount="4280">
  <si>
    <t>Material / Service</t>
  </si>
  <si>
    <t>ID</t>
  </si>
  <si>
    <t>Material/Service</t>
  </si>
  <si>
    <t>Gambar</t>
  </si>
  <si>
    <t>Stock</t>
  </si>
  <si>
    <t>Barcode</t>
  </si>
  <si>
    <t>Jenis Material</t>
  </si>
  <si>
    <t>Identitas</t>
  </si>
  <si>
    <t>Merk</t>
  </si>
  <si>
    <t>Koleksi</t>
  </si>
  <si>
    <t>Seri</t>
  </si>
  <si>
    <t>Panjang</t>
  </si>
  <si>
    <t>Lebar</t>
  </si>
  <si>
    <t>Tinggi</t>
  </si>
  <si>
    <t>Status</t>
  </si>
  <si>
    <t>default.jpg</t>
  </si>
  <si>
    <t>Yes</t>
  </si>
  <si>
    <t>WBWC</t>
  </si>
  <si>
    <t>NO IDENTITY</t>
  </si>
  <si>
    <t>NO BRAND</t>
  </si>
  <si>
    <t>NO COLLECTION</t>
  </si>
  <si>
    <t>NO SERIES</t>
  </si>
  <si>
    <t>CENTIAN OX3-34A 10X100X200</t>
  </si>
  <si>
    <t>CENTIAN 108</t>
  </si>
  <si>
    <t>CENTIAN OX5-38B 19X150X190</t>
  </si>
  <si>
    <t>CENTIAN 118</t>
  </si>
  <si>
    <t>CENTIAN OX0-28A 2.3X100X200</t>
  </si>
  <si>
    <t>CENTIAN 128</t>
  </si>
  <si>
    <t>CENTIAN OX4-36B 19X150X190</t>
  </si>
  <si>
    <t>CENTIAN 138</t>
  </si>
  <si>
    <t>CENTIAN OX2-32A 5X160X200</t>
  </si>
  <si>
    <t>CENTIAN 158</t>
  </si>
  <si>
    <t>CENTIAN OX4-36B 9X70X178</t>
  </si>
  <si>
    <t>CENTIAN 168</t>
  </si>
  <si>
    <t>CENTIAN OX1-30A 19X120X190</t>
  </si>
  <si>
    <t>CENTIAN 178</t>
  </si>
  <si>
    <t>CENTIAN OX3-33A 10X150X190</t>
  </si>
  <si>
    <t>CENTIAN 198</t>
  </si>
  <si>
    <t>CENTIAN OX3-33A 10X90X190</t>
  </si>
  <si>
    <t>CENTIAN 199</t>
  </si>
  <si>
    <t>CENTIAN OX1-30A 11X180X200</t>
  </si>
  <si>
    <t>CENTIAN 204</t>
  </si>
  <si>
    <t>CENTIAN OX1-30A 11X170X190</t>
  </si>
  <si>
    <t>CENTIAN 206</t>
  </si>
  <si>
    <t>CENTIAN OX0-28A 11X170X190</t>
  </si>
  <si>
    <t>CENTIAN 207</t>
  </si>
  <si>
    <t>CENTIAN OX3-33A 12.5X85X190</t>
  </si>
  <si>
    <t>CENTIAN 208</t>
  </si>
  <si>
    <t>CENTIAN OX0-28A 11X90X190</t>
  </si>
  <si>
    <t>CENTIAN 209</t>
  </si>
  <si>
    <t>CENTIAN OX3-33A 12X90X190</t>
  </si>
  <si>
    <t>CENTIAN 210</t>
  </si>
  <si>
    <t>CENTIAN OX3-33A 17X180X200</t>
  </si>
  <si>
    <t>CENTIAN 212</t>
  </si>
  <si>
    <t>CENTIAN OX3-33A 1X200X215</t>
  </si>
  <si>
    <t>CENTIAN 218</t>
  </si>
  <si>
    <t>CENTIAN OX3-33A 1X200X240</t>
  </si>
  <si>
    <t>CENTIAN 219</t>
  </si>
  <si>
    <t>CENTIAN OX3-33A 2X200X215</t>
  </si>
  <si>
    <t>CENTIAN 221</t>
  </si>
  <si>
    <t>CENTIAN OX3-33A KEMPING 4X70X150</t>
  </si>
  <si>
    <t>CENTIAN 230</t>
  </si>
  <si>
    <t>CENTIAN OX3-33A KEMPING 6X35X70</t>
  </si>
  <si>
    <t>CENTIAN 231</t>
  </si>
  <si>
    <t>CENTIAN OX4-35B 1.5X128X208</t>
  </si>
  <si>
    <t>CENTIAN 233</t>
  </si>
  <si>
    <t>CENTIAN OX4-35B 1.5X158X208</t>
  </si>
  <si>
    <t>CENTIAN 234</t>
  </si>
  <si>
    <t>CENTIAN OX4-35B 1.5X168X208</t>
  </si>
  <si>
    <t>CENTIAN 236</t>
  </si>
  <si>
    <t>CENTIAN OX4-35B 1.5X188X208</t>
  </si>
  <si>
    <t>CENTIAN 238</t>
  </si>
  <si>
    <t>CENTIAN OX4-35B 11X180X190</t>
  </si>
  <si>
    <t>CENTIAN 254</t>
  </si>
  <si>
    <t>CENTIAN OX4-35B 11X180X200</t>
  </si>
  <si>
    <t>CENTIAN 255</t>
  </si>
  <si>
    <t>CENTIAN OX4-35B 12.5X85X190</t>
  </si>
  <si>
    <t>CENTIAN 262</t>
  </si>
  <si>
    <t>CENTIAN OX4-35B 12X120X190</t>
  </si>
  <si>
    <t>CENTIAN 266</t>
  </si>
  <si>
    <t>CENTIAN OX4-35B 12X150X190</t>
  </si>
  <si>
    <t>CENTIAN 267</t>
  </si>
  <si>
    <t>CENTIAN OX4-35B 12X160X190</t>
  </si>
  <si>
    <t>CENTIAN 268</t>
  </si>
  <si>
    <t>CENTIAN OX4-36B 13X160X200</t>
  </si>
  <si>
    <t>CENTIAN 275</t>
  </si>
  <si>
    <t>CENTIAN OX4-35B 15X90X190</t>
  </si>
  <si>
    <t>CENTIAN 283</t>
  </si>
  <si>
    <t>CENTIAN OX4-35B 15X90X200</t>
  </si>
  <si>
    <t>CENTIAN 284</t>
  </si>
  <si>
    <t>CENTIAN OX4-35B 17X150X190</t>
  </si>
  <si>
    <t>CENTIAN 291</t>
  </si>
  <si>
    <t>CENTIAN OX4-35B 17X160X200</t>
  </si>
  <si>
    <t>CENTIAN 294</t>
  </si>
  <si>
    <t>CENTIAN OX4-35B 17X180X200</t>
  </si>
  <si>
    <t>CENTIAN 295</t>
  </si>
  <si>
    <t>CENTIAN OX4-35B 17X90X200</t>
  </si>
  <si>
    <t>CENTIAN 298</t>
  </si>
  <si>
    <t>CENTIAN OX4-35B 1X188X208</t>
  </si>
  <si>
    <t>CENTIAN 309</t>
  </si>
  <si>
    <t>CENTIAN OX4-35B 22X180X200</t>
  </si>
  <si>
    <t>CENTIAN 313</t>
  </si>
  <si>
    <t>CENTIAN OX4-35B 2X158X208</t>
  </si>
  <si>
    <t>CENTIAN 317</t>
  </si>
  <si>
    <t>CENTIAN OX4-35B 2X188X208</t>
  </si>
  <si>
    <t>CENTIAN 318</t>
  </si>
  <si>
    <t>CENTIAN OX4-35B 2X90X190</t>
  </si>
  <si>
    <t>CENTIAN 319</t>
  </si>
  <si>
    <t>CENTIAN OX4-35B 4X160X200</t>
  </si>
  <si>
    <t>CENTIAN 320</t>
  </si>
  <si>
    <t>CENTIAN OX4-35B 5X160X200</t>
  </si>
  <si>
    <t>CENTIAN 322</t>
  </si>
  <si>
    <t>CENTIAN OX4-35B 5X180X200</t>
  </si>
  <si>
    <t>CENTIAN 323</t>
  </si>
  <si>
    <t>CENTIAN OX4-35B 6X90X180</t>
  </si>
  <si>
    <t>CENTIAN 326</t>
  </si>
  <si>
    <t>CENTIAN OX4-35B 7X85X190</t>
  </si>
  <si>
    <t>CENTIAN 329</t>
  </si>
  <si>
    <t>CENTIAN OX4-35B 7X90X190</t>
  </si>
  <si>
    <t>CENTIAN 330</t>
  </si>
  <si>
    <t>CENTIAN OX4-35B 9X160X200</t>
  </si>
  <si>
    <t>CENTIAN 333</t>
  </si>
  <si>
    <t>CENTIAN OX4-35B 9X90X190</t>
  </si>
  <si>
    <t>CENTIAN 335</t>
  </si>
  <si>
    <t>CENTIAN OX6-40B 22X120X200</t>
  </si>
  <si>
    <t>CENTIAN 357</t>
  </si>
  <si>
    <t>CENTIAN OX8-44C 1.5X128X208</t>
  </si>
  <si>
    <t>CENTIAN 360</t>
  </si>
  <si>
    <t>CENTIAN OX8-44C 1.5X180X200</t>
  </si>
  <si>
    <t>CENTIAN 361</t>
  </si>
  <si>
    <t>CENTIAN OX8-44C 10X100X200</t>
  </si>
  <si>
    <t>CENTIAN 366</t>
  </si>
  <si>
    <t>CENTIAN OX8-44C 10X80X180</t>
  </si>
  <si>
    <t>CENTIAN 367</t>
  </si>
  <si>
    <t>CENTIAN OX8-44C 13X80X185</t>
  </si>
  <si>
    <t>CENTIAN 374</t>
  </si>
  <si>
    <t>CENTIAN OX8-44C 14X120X200</t>
  </si>
  <si>
    <t>CENTIAN 377</t>
  </si>
  <si>
    <t>CENTIAN OX8-44C 1X188X208</t>
  </si>
  <si>
    <t>CENTIAN 390</t>
  </si>
  <si>
    <t>CENTIAN OX8-44C 1X168X208</t>
  </si>
  <si>
    <t>CENTIAN 391</t>
  </si>
  <si>
    <t>CENTIAN OX8-44C 20X180X190</t>
  </si>
  <si>
    <t>CENTIAN 393</t>
  </si>
  <si>
    <t>CENTIAN OX8-44C 20X85X190</t>
  </si>
  <si>
    <t>CENTIAN 395</t>
  </si>
  <si>
    <t>CENTIAN OX8-44C 20X90X200</t>
  </si>
  <si>
    <t>CENTIAN 396</t>
  </si>
  <si>
    <t>CENTIAN OX8-44C 2X120X200</t>
  </si>
  <si>
    <t>CENTIAN 399</t>
  </si>
  <si>
    <t>CENTIAN OX8-44C 3X180X200</t>
  </si>
  <si>
    <t>CENTIAN 403</t>
  </si>
  <si>
    <t>CENTIAN OX8-44C 3X188X208</t>
  </si>
  <si>
    <t>CENTIAN 404</t>
  </si>
  <si>
    <t>CENTIAN OX8-44C 3X120X200</t>
  </si>
  <si>
    <t>CENTIAN 406</t>
  </si>
  <si>
    <t>CENTIAN OX8-44C 4.5X160X200</t>
  </si>
  <si>
    <t>CENTIAN 408</t>
  </si>
  <si>
    <t>CENTIAN OX8-44C 4X100X200</t>
  </si>
  <si>
    <t>CENTIAN 411</t>
  </si>
  <si>
    <t>CENTIAN OX8-44C 4X90X180</t>
  </si>
  <si>
    <t>CENTIAN 413</t>
  </si>
  <si>
    <t>CENTIAN OX8-44C 5X120X200</t>
  </si>
  <si>
    <t>CENTIAN 417</t>
  </si>
  <si>
    <t>CENTIAN OX8-44C 6X180X200</t>
  </si>
  <si>
    <t>CENTIAN 421</t>
  </si>
  <si>
    <t>CENTIAN OX8-44C 7X160X200</t>
  </si>
  <si>
    <t>CENTIAN 423</t>
  </si>
  <si>
    <t>CENTIAN OX8-44C 7X180X200</t>
  </si>
  <si>
    <t>CENTIAN 424</t>
  </si>
  <si>
    <t>CENTIAN REBONDED 4X120X200</t>
  </si>
  <si>
    <t>CENTIAN 429</t>
  </si>
  <si>
    <t>CENTIAN REBONDED 1.5X180X200</t>
  </si>
  <si>
    <t>CENTIAN 430</t>
  </si>
  <si>
    <t>CENTIAN REBONDED 10X100X200</t>
  </si>
  <si>
    <t>CENTIAN 434</t>
  </si>
  <si>
    <t>CENTIAN REBONDED 10X90X190</t>
  </si>
  <si>
    <t>CENTIAN 435</t>
  </si>
  <si>
    <t>CENTIAN REBONDED 10X90X200</t>
  </si>
  <si>
    <t>CENTIAN 436</t>
  </si>
  <si>
    <t>CENTIAN REBONDED 11X180X200</t>
  </si>
  <si>
    <t>CENTIAN 437</t>
  </si>
  <si>
    <t>CENTIAN REBONDED 12X100X200</t>
  </si>
  <si>
    <t>CENTIAN 439</t>
  </si>
  <si>
    <t>CENTIAN REBONDED 12X120X200</t>
  </si>
  <si>
    <t>CENTIAN 440</t>
  </si>
  <si>
    <t>CENTIAN REBONDED 17X180X200</t>
  </si>
  <si>
    <t>CENTIAN 444</t>
  </si>
  <si>
    <t>CENTIAN REBONDED 2X100X200</t>
  </si>
  <si>
    <t>CENTIAN 448</t>
  </si>
  <si>
    <t>CENTIAN REBONDED 2X180X200</t>
  </si>
  <si>
    <t>CENTIAN 450</t>
  </si>
  <si>
    <t>CENTIAN REBONDED 2X90X200</t>
  </si>
  <si>
    <t>CENTIAN 451</t>
  </si>
  <si>
    <t>CENTIAN REBONDED 3X90X200</t>
  </si>
  <si>
    <t>CENTIAN 454</t>
  </si>
  <si>
    <t>CENTIAN REBONDED 4X180X200</t>
  </si>
  <si>
    <t>CENTIAN 458</t>
  </si>
  <si>
    <t>CENTIAN REBONDED 6X90X190</t>
  </si>
  <si>
    <t>CENTIAN 468</t>
  </si>
  <si>
    <t>CENTIAN REBONDED 6X90X200</t>
  </si>
  <si>
    <t>CENTIAN 469</t>
  </si>
  <si>
    <t>CENTIAN REBONDED 8X160X200</t>
  </si>
  <si>
    <t>CENTIAN 470</t>
  </si>
  <si>
    <t>CENTIAN REBONDED 8X15X90</t>
  </si>
  <si>
    <t>CENTIAN 471</t>
  </si>
  <si>
    <t>CENTIAN REBONDED 8X90X190</t>
  </si>
  <si>
    <t>CENTIAN 472</t>
  </si>
  <si>
    <t>CENTIAN REBONDED 8X90X200</t>
  </si>
  <si>
    <t>CENTIAN 473</t>
  </si>
  <si>
    <t>CENTIAN REBONDED D-40 2X190X210</t>
  </si>
  <si>
    <t>REBONDED.jpg</t>
  </si>
  <si>
    <t>CENTIAN 474</t>
  </si>
  <si>
    <t>CENTIAN REBONDED 10x15x200</t>
  </si>
  <si>
    <t>CENTIAN 475</t>
  </si>
  <si>
    <t>CENTIAN REBONDED 1.8X180X200</t>
  </si>
  <si>
    <t>CENTIAN 476</t>
  </si>
  <si>
    <t>CENTIAN REBONDED 3X178X198</t>
  </si>
  <si>
    <t>CENTIAN 477</t>
  </si>
  <si>
    <t>CENTIAN REBONDED D-50 3X190X210</t>
  </si>
  <si>
    <t>CENTIAN 478</t>
  </si>
  <si>
    <t>CENTIAN REBONDED 3X150X190</t>
  </si>
  <si>
    <t>CENTIAN 479</t>
  </si>
  <si>
    <t>CENTIAN REBONDED 3X120X200</t>
  </si>
  <si>
    <t>CENTIAN 481</t>
  </si>
  <si>
    <t>CENTIAN REBONDED 2X90X190</t>
  </si>
  <si>
    <t>CENTIAN 482</t>
  </si>
  <si>
    <t>CENTIAN REBONDED 2X160X200</t>
  </si>
  <si>
    <t>CENTIAN 484</t>
  </si>
  <si>
    <t>CENTIAN REBONDED 3x90x190</t>
  </si>
  <si>
    <t>CENTIAN 486</t>
  </si>
  <si>
    <t>CENTIAN REBONDED 4X90x190</t>
  </si>
  <si>
    <t>CENTIAN 488</t>
  </si>
  <si>
    <t>CENTIAN REBONDED 1.8X160X200</t>
  </si>
  <si>
    <t>CENTIAN 489</t>
  </si>
  <si>
    <t>CENTIAN REBONDED 2X150X190</t>
  </si>
  <si>
    <t>CENTIAN 490</t>
  </si>
  <si>
    <t>CENTIAN REBONDED 3X158X198</t>
  </si>
  <si>
    <t>CENTIAN 491</t>
  </si>
  <si>
    <t>CENTIAN REBONDED 3X50X50</t>
  </si>
  <si>
    <t>CENTIAN 492</t>
  </si>
  <si>
    <t>CENTIAN REBONDED 2X120X200</t>
  </si>
  <si>
    <t>CENTIAN 493</t>
  </si>
  <si>
    <t>CENTIAN OX4-36B 1.5X188X208</t>
  </si>
  <si>
    <t>CENTIAN 506</t>
  </si>
  <si>
    <t>CENTIAN OX4-36B 11X85X190</t>
  </si>
  <si>
    <t>CENTIAN 508</t>
  </si>
  <si>
    <t>CENTIAN OX4-36B 12X90X190</t>
  </si>
  <si>
    <t>CENTIAN 509</t>
  </si>
  <si>
    <t>CENTIAN OX4-36B 15X90X200</t>
  </si>
  <si>
    <t>CENTIAN 510</t>
  </si>
  <si>
    <t>CENTIAN OX4-36B 1X180X180</t>
  </si>
  <si>
    <t>CENTIAN 511</t>
  </si>
  <si>
    <t>CENTIAN OX4-36B 2.8X180X200</t>
  </si>
  <si>
    <t>CENTIAN 512</t>
  </si>
  <si>
    <t>CENTIAN OX4-36B 5.8X180X200</t>
  </si>
  <si>
    <t>CENTIAN 513</t>
  </si>
  <si>
    <t>CENTIAN OX4-36B 2X180X200</t>
  </si>
  <si>
    <t>CENTIAN 514</t>
  </si>
  <si>
    <t>CENTIAN OX4-36B 3X100X200</t>
  </si>
  <si>
    <t>CENTIAN 515</t>
  </si>
  <si>
    <t>CENTIAN OX4-36B 3X180X180</t>
  </si>
  <si>
    <t>CENTIAN 516</t>
  </si>
  <si>
    <t>CENTIAN OX4-36B 3X180X200</t>
  </si>
  <si>
    <t>CENTIAN 517</t>
  </si>
  <si>
    <t>CENTIAN OX4-36B 7X90X180</t>
  </si>
  <si>
    <t>CENTIAN 518</t>
  </si>
  <si>
    <t>CENTIAN X2 1.5X188X208</t>
  </si>
  <si>
    <t>CENTIAN 519</t>
  </si>
  <si>
    <t>CENTIAN X2 10.5X85X190</t>
  </si>
  <si>
    <t>CENTIAN 520</t>
  </si>
  <si>
    <t>CENTIAN X2 11.5X85X190</t>
  </si>
  <si>
    <t>CENTIAN 521</t>
  </si>
  <si>
    <t>CENTIAN X2 11X90X190</t>
  </si>
  <si>
    <t>CENTIAN 522</t>
  </si>
  <si>
    <t>CENTIAN X2 12.5X85X190</t>
  </si>
  <si>
    <t>CENTIAN 523</t>
  </si>
  <si>
    <t>CENTIAN X2 12X80X200</t>
  </si>
  <si>
    <t>CENTIAN 524</t>
  </si>
  <si>
    <t>CENTIAN X2 12X85X190</t>
  </si>
  <si>
    <t>CENTIAN 525</t>
  </si>
  <si>
    <t>CENTIAN X2 14X85X190</t>
  </si>
  <si>
    <t>CENTIAN 526</t>
  </si>
  <si>
    <t>CENTIAN X2 18X145X180</t>
  </si>
  <si>
    <t>CENTIAN 527</t>
  </si>
  <si>
    <t>CENTIAN X2 2X188X208</t>
  </si>
  <si>
    <t>CENTIAN 528</t>
  </si>
  <si>
    <t>CENTIAN X2 5.8X188X208</t>
  </si>
  <si>
    <t>CENTIAN 529</t>
  </si>
  <si>
    <t>CENTIAN X2 6X130X202</t>
  </si>
  <si>
    <t>CENTIAN 530</t>
  </si>
  <si>
    <t>CENTIAN X2 6X18X180</t>
  </si>
  <si>
    <t>CENTIAN 531</t>
  </si>
  <si>
    <t>CENTIAN X2 8.5X85X190</t>
  </si>
  <si>
    <t>CENTIAN 532</t>
  </si>
  <si>
    <t>CENTIAN OX2-31A 0.8X180X190</t>
  </si>
  <si>
    <t>CENTIAN 533</t>
  </si>
  <si>
    <t>CENTIAN OX2-31A 0.8X200X200</t>
  </si>
  <si>
    <t>CENTIAN 534</t>
  </si>
  <si>
    <t>CENTIAN OX2-31A 1.5X168X208</t>
  </si>
  <si>
    <t>CENTIAN 535</t>
  </si>
  <si>
    <t>CENTIAN OX2-31A 1.5X180X185</t>
  </si>
  <si>
    <t>CENTIAN 536</t>
  </si>
  <si>
    <t>CENTIAN OX2-31A 1.5X188X208</t>
  </si>
  <si>
    <t>CENTIAN 537</t>
  </si>
  <si>
    <t>CENTIAN OX2-31A 1.8X180X200</t>
  </si>
  <si>
    <t>CENTIAN 538</t>
  </si>
  <si>
    <t>CENTIAN OX2-31A 1.8X90X180</t>
  </si>
  <si>
    <t>CENTIAN 539</t>
  </si>
  <si>
    <t>CENTIAN OX2-31A 10.5X80X190</t>
  </si>
  <si>
    <t>CENTIAN 540</t>
  </si>
  <si>
    <t>CENTIAN OX2-31A 10.8X80X190</t>
  </si>
  <si>
    <t>CENTIAN 541</t>
  </si>
  <si>
    <t>CENTIAN OX2-31A 10X120X190</t>
  </si>
  <si>
    <t>CENTIAN 542</t>
  </si>
  <si>
    <t>CENTIAN OX2-31A 10X150X190</t>
  </si>
  <si>
    <t>CENTIAN 543</t>
  </si>
  <si>
    <t>CENTIAN OX2-31A 10X180X200</t>
  </si>
  <si>
    <t>CENTIAN 544</t>
  </si>
  <si>
    <t>CENTIAN OX2-31A 10X75X190</t>
  </si>
  <si>
    <t>CENTIAN 545</t>
  </si>
  <si>
    <t>CENTIAN OX2-31A 10X90X180</t>
  </si>
  <si>
    <t>CENTIAN 546</t>
  </si>
  <si>
    <t>CENTIAN OX2-31A 11.5X80X190</t>
  </si>
  <si>
    <t>CENTIAN 547</t>
  </si>
  <si>
    <t>CENTIAN OX2-31A 11.5X85X190</t>
  </si>
  <si>
    <t>CENTIAN 548</t>
  </si>
  <si>
    <t>CENTIAN OX2-31A 11X120X190</t>
  </si>
  <si>
    <t>CENTIAN 549</t>
  </si>
  <si>
    <t>CENTIAN OX2-31A 11X120X200</t>
  </si>
  <si>
    <t>CENTIAN 550</t>
  </si>
  <si>
    <t>CENTIAN OX2-31A 11X150X190</t>
  </si>
  <si>
    <t>CENTIAN 551</t>
  </si>
  <si>
    <t>CENTIAN OX2-31A 11X160X200</t>
  </si>
  <si>
    <t>CENTIAN 552</t>
  </si>
  <si>
    <t>CENTIAN OX2-31A 11X180X200</t>
  </si>
  <si>
    <t>CENTIAN 553</t>
  </si>
  <si>
    <t>CENTIAN OX2-31A 11X75X190</t>
  </si>
  <si>
    <t>CENTIAN 554</t>
  </si>
  <si>
    <t>CENTIAN OX2-31A 11X85X190</t>
  </si>
  <si>
    <t>CENTIAN 555</t>
  </si>
  <si>
    <t>CENTIAN OX2-31A 11X90X190</t>
  </si>
  <si>
    <t>CENTIAN 556</t>
  </si>
  <si>
    <t>CENTIAN OX2-31A 12.5X120X190</t>
  </si>
  <si>
    <t>CENTIAN 557</t>
  </si>
  <si>
    <t>CENTIAN OX2-31A 12.5X75X190</t>
  </si>
  <si>
    <t>CENTIAN 558</t>
  </si>
  <si>
    <t>CENTIAN OX2-31A 12.5X80X190</t>
  </si>
  <si>
    <t>CENTIAN 559</t>
  </si>
  <si>
    <t>CENTIAN OX2-31A 12.5X85X190</t>
  </si>
  <si>
    <t>CENTIAN 560</t>
  </si>
  <si>
    <t>CENTIAN OX2-31A 12.5X90X190</t>
  </si>
  <si>
    <t>CENTIAN 561</t>
  </si>
  <si>
    <t>CENTIAN OX2-31A 12X120X180</t>
  </si>
  <si>
    <t>CENTIAN 562</t>
  </si>
  <si>
    <t>CENTIAN OX2-31A 12X120X190</t>
  </si>
  <si>
    <t>CENTIAN 563</t>
  </si>
  <si>
    <t>CENTIAN OX2-31A 12X120X200</t>
  </si>
  <si>
    <t>CENTIAN 564</t>
  </si>
  <si>
    <t>CENTIAN OX2-31A 12X150X190</t>
  </si>
  <si>
    <t>CENTIAN 565</t>
  </si>
  <si>
    <t>CENTIAN OX2-31A 12X160X200</t>
  </si>
  <si>
    <t>CENTIAN 566</t>
  </si>
  <si>
    <t>CENTIAN OX2-31A 12X180X200</t>
  </si>
  <si>
    <t>CENTIAN 567</t>
  </si>
  <si>
    <t>CENTIAN OX2-31A 12X75X190</t>
  </si>
  <si>
    <t>CENTIAN 568</t>
  </si>
  <si>
    <t>CENTIAN OX2-31A 12X85X180</t>
  </si>
  <si>
    <t>CENTIAN 569</t>
  </si>
  <si>
    <t>CENTIAN OX2-31A 12X85X190</t>
  </si>
  <si>
    <t>CENTIAN 570</t>
  </si>
  <si>
    <t>CENTIAN OX2-31A 12X90X180</t>
  </si>
  <si>
    <t>CENTIAN 571</t>
  </si>
  <si>
    <t>CENTIAN OX2-31A 12X90X200</t>
  </si>
  <si>
    <t>CENTIAN 572</t>
  </si>
  <si>
    <t>CENTIAN OX2-31A 13.5X150X190</t>
  </si>
  <si>
    <t>CENTIAN 573</t>
  </si>
  <si>
    <t>CENTIAN OX2-31A 13.5X160X200</t>
  </si>
  <si>
    <t>CENTIAN 574</t>
  </si>
  <si>
    <t>CENTIAN OX2-31A 13X80X190</t>
  </si>
  <si>
    <t>CENTIAN 575</t>
  </si>
  <si>
    <t>CENTIAN OX2-31A 13X90X200</t>
  </si>
  <si>
    <t>CENTIAN 576</t>
  </si>
  <si>
    <t>CENTIAN OX2-31A 14X90X190</t>
  </si>
  <si>
    <t>CENTIAN 577</t>
  </si>
  <si>
    <t>CENTIAN OX2-31A 14X90X200</t>
  </si>
  <si>
    <t>CENTIAN 578</t>
  </si>
  <si>
    <t>CENTIAN OX2-31A 15X150X190</t>
  </si>
  <si>
    <t>CENTIAN 579</t>
  </si>
  <si>
    <t>CENTIAN OX2-31A 15X160X200</t>
  </si>
  <si>
    <t>CENTIAN 580</t>
  </si>
  <si>
    <t>CENTIAN OX2-31A 15X180X200</t>
  </si>
  <si>
    <t>CENTIAN 581</t>
  </si>
  <si>
    <t>CENTIAN OX2-31A 15X85X190</t>
  </si>
  <si>
    <t>CENTIAN 582</t>
  </si>
  <si>
    <t>CENTIAN OX2-31A 15X90X190</t>
  </si>
  <si>
    <t>CENTIAN 583</t>
  </si>
  <si>
    <t>CENTIAN OX2-31A 16.5X160X200</t>
  </si>
  <si>
    <t>CENTIAN 584</t>
  </si>
  <si>
    <t>CENTIAN OX2-31A 16.5X180X200</t>
  </si>
  <si>
    <t>CENTIAN 585</t>
  </si>
  <si>
    <t>CENTIAN OX2-31A 16.5X75X190</t>
  </si>
  <si>
    <t>CENTIAN 586</t>
  </si>
  <si>
    <t>CENTIAN OX2-31A 16.5X85X190</t>
  </si>
  <si>
    <t>CENTIAN 587</t>
  </si>
  <si>
    <t>CENTIAN OX2-31A 16X120X180</t>
  </si>
  <si>
    <t>CENTIAN 588</t>
  </si>
  <si>
    <t>CENTIAN OX2-31A 16X85X180</t>
  </si>
  <si>
    <t>CENTIAN 589</t>
  </si>
  <si>
    <t>CENTIAN OX2-31A 17X120X190</t>
  </si>
  <si>
    <t>CENTIAN 590</t>
  </si>
  <si>
    <t>CENTIAN OX2-31A 17X120X200</t>
  </si>
  <si>
    <t>CENTIAN 591</t>
  </si>
  <si>
    <t>CENTIAN OX2-31A 17X150X190</t>
  </si>
  <si>
    <t>CENTIAN 592</t>
  </si>
  <si>
    <t>CENTIAN OX2-31A 17X160X200</t>
  </si>
  <si>
    <t>CENTIAN 593</t>
  </si>
  <si>
    <t>CENTIAN OX2-31A 17X180X200</t>
  </si>
  <si>
    <t>CENTIAN 594</t>
  </si>
  <si>
    <t>CENTIAN OX2-31A 17X78X188</t>
  </si>
  <si>
    <t>CENTIAN 595</t>
  </si>
  <si>
    <t>CENTIAN OX2-31A 18X160X180</t>
  </si>
  <si>
    <t>CENTIAN 596</t>
  </si>
  <si>
    <t>CENTIAN OX2-31A 18X160X200</t>
  </si>
  <si>
    <t>CENTIAN 597</t>
  </si>
  <si>
    <t>CENTIAN OX2-31A 18X180X200</t>
  </si>
  <si>
    <t>CENTIAN 598</t>
  </si>
  <si>
    <t>CENTIAN OX2-31A 18X80X190</t>
  </si>
  <si>
    <t>CENTIAN 599</t>
  </si>
  <si>
    <t>CENTIAN OX2-31A 18X90X200</t>
  </si>
  <si>
    <t>CENTIAN 600</t>
  </si>
  <si>
    <t>CENTIAN OX2-31A 1X100X200</t>
  </si>
  <si>
    <t>CENTIAN 601</t>
  </si>
  <si>
    <t>CENTIAN OX2-31A 1X160X200</t>
  </si>
  <si>
    <t>CENTIAN 602</t>
  </si>
  <si>
    <t>CENTIAN OX2-31A 1X180X180</t>
  </si>
  <si>
    <t>CENTIAN 603</t>
  </si>
  <si>
    <t>CENTIAN OX2-31A 2.5X180X180</t>
  </si>
  <si>
    <t>CENTIAN 604</t>
  </si>
  <si>
    <t>CENTIAN OX2-31A 2.5X180X185</t>
  </si>
  <si>
    <t>CENTIAN 605</t>
  </si>
  <si>
    <t>CENTIAN OX2-31A 2.6X80X190</t>
  </si>
  <si>
    <t>CENTIAN 606</t>
  </si>
  <si>
    <t>CENTIAN OX2-31A 2.8X180X200</t>
  </si>
  <si>
    <t>CENTIAN 607</t>
  </si>
  <si>
    <t>CENTIAN OX2-31A 2.8X90X180</t>
  </si>
  <si>
    <t>CENTIAN 608</t>
  </si>
  <si>
    <t>CENTIAN OX2-31A 2.9X180X180</t>
  </si>
  <si>
    <t>CENTIAN 609</t>
  </si>
  <si>
    <t>CENTIAN OX2-31A 22X160X200</t>
  </si>
  <si>
    <t>CENTIAN 610</t>
  </si>
  <si>
    <t>CENTIAN OX2-31A 22X180X200</t>
  </si>
  <si>
    <t>CENTIAN 611</t>
  </si>
  <si>
    <t>CENTIAN OX2-31A 2X100X200</t>
  </si>
  <si>
    <t>CENTIAN 612</t>
  </si>
  <si>
    <t>CENTIAN OX2-31A 2X126X190</t>
  </si>
  <si>
    <t>CENTIAN 613</t>
  </si>
  <si>
    <t>CENTIAN OX2-31A 2X180X180</t>
  </si>
  <si>
    <t>CENTIAN 614</t>
  </si>
  <si>
    <t>CENTIAN OX2-31A 2X200X200</t>
  </si>
  <si>
    <t>CENTIAN 615</t>
  </si>
  <si>
    <t>CENTIAN OX2-31A 2X90X190</t>
  </si>
  <si>
    <t>CENTIAN 616</t>
  </si>
  <si>
    <t>CENTIAN OX2-31A 3.6X180X200</t>
  </si>
  <si>
    <t>CENTIAN 617</t>
  </si>
  <si>
    <t>CENTIAN OX2-31A 3.8X180X200</t>
  </si>
  <si>
    <t>CENTIAN 618</t>
  </si>
  <si>
    <t>CENTIAN OX2-31A 3X180X190</t>
  </si>
  <si>
    <t>CENTIAN 619</t>
  </si>
  <si>
    <t>CENTIAN OX2-31A 2.9X180X200</t>
  </si>
  <si>
    <t>CENTIAN 620</t>
  </si>
  <si>
    <t>CENTIAN OX2-31A 3X190X200</t>
  </si>
  <si>
    <t>CENTIAN 621</t>
  </si>
  <si>
    <t>CENTIAN OX2-31A 12X180X190</t>
  </si>
  <si>
    <t>CENTIAN 622</t>
  </si>
  <si>
    <t>CENTIAN OX2-31A 4X180X200</t>
  </si>
  <si>
    <t>CENTIAN 623</t>
  </si>
  <si>
    <t>CENTIAN OX2-31A 4X50X170</t>
  </si>
  <si>
    <t>CENTIAN 624</t>
  </si>
  <si>
    <t>CENTIAN OX2-31A 4X75X190</t>
  </si>
  <si>
    <t>CENTIAN 625</t>
  </si>
  <si>
    <t>CENTIAN OX2-31A 4X90X190</t>
  </si>
  <si>
    <t>CENTIAN 626</t>
  </si>
  <si>
    <t>CENTIAN OX2-31A 5.8X180X200</t>
  </si>
  <si>
    <t>CENTIAN 627</t>
  </si>
  <si>
    <t>CENTIAN OX2-31A 5X180X190</t>
  </si>
  <si>
    <t>CENTIAN 628</t>
  </si>
  <si>
    <t>CENTIAN OX2-31A 5X60X115</t>
  </si>
  <si>
    <t>CENTIAN 629</t>
  </si>
  <si>
    <t>CENTIAN OX2-31A 6X180X200</t>
  </si>
  <si>
    <t>CENTIAN 630</t>
  </si>
  <si>
    <t>CENTIAN OX2-31A 6X18X180</t>
  </si>
  <si>
    <t>CENTIAN 631</t>
  </si>
  <si>
    <t>CENTIAN OX2-31A 6X85X180</t>
  </si>
  <si>
    <t>CENTIAN 632</t>
  </si>
  <si>
    <t>CENTIAN OX2-31A 7X120X190</t>
  </si>
  <si>
    <t>CENTIAN 633</t>
  </si>
  <si>
    <t>CENTIAN OX2-31A 7X15X200</t>
  </si>
  <si>
    <t>CENTIAN 634</t>
  </si>
  <si>
    <t>CENTIAN OX2-31A 7X160X200</t>
  </si>
  <si>
    <t>CENTIAN 635</t>
  </si>
  <si>
    <t>CENTIAN OX2-31A 7X180X200</t>
  </si>
  <si>
    <t>CENTIAN 636</t>
  </si>
  <si>
    <t>CENTIAN OX2-31A 7X75X190</t>
  </si>
  <si>
    <t>CENTIAN 637</t>
  </si>
  <si>
    <t>CENTIAN OX2-31A 7X85X190</t>
  </si>
  <si>
    <t>CENTIAN 638</t>
  </si>
  <si>
    <t>CENTIAN OX2-31A 7X90X180</t>
  </si>
  <si>
    <t>CENTIAN 639</t>
  </si>
  <si>
    <t>CENTIAN OX2-31A 7X90X190</t>
  </si>
  <si>
    <t>CENTIAN 640</t>
  </si>
  <si>
    <t>CENTIAN OX2-31A 8X180X190</t>
  </si>
  <si>
    <t>CENTIAN 641</t>
  </si>
  <si>
    <t>CENTIAN OX2-31A 8X75X180</t>
  </si>
  <si>
    <t>CENTIAN 642</t>
  </si>
  <si>
    <t>CENTIAN OX2-31A 8X75X190</t>
  </si>
  <si>
    <t>CENTIAN 643</t>
  </si>
  <si>
    <t>CENTIAN OX2-31A 8X85X180</t>
  </si>
  <si>
    <t>CENTIAN 644</t>
  </si>
  <si>
    <t>CENTIAN OX2-31A 8X85X190</t>
  </si>
  <si>
    <t>CENTIAN 645</t>
  </si>
  <si>
    <t>CENTIAN OX2-31A 9X85X190</t>
  </si>
  <si>
    <t>CENTIAN 646</t>
  </si>
  <si>
    <t>CENTIAN OX2-31A 9X90X190</t>
  </si>
  <si>
    <t>CENTIAN 647</t>
  </si>
  <si>
    <t>CENTIAN OX3-34A 1.5X160X200</t>
  </si>
  <si>
    <t>CENTIAN 648</t>
  </si>
  <si>
    <t>CENTIAN OX3-34A 1.5X180X190</t>
  </si>
  <si>
    <t>CENTIAN 649</t>
  </si>
  <si>
    <t>CENTIAN OX3-34A 1.5X180X200</t>
  </si>
  <si>
    <t>CENTIAN 650</t>
  </si>
  <si>
    <t>CENTIAN OX3-34A 1.5X188X208</t>
  </si>
  <si>
    <t>CENTIAN 651</t>
  </si>
  <si>
    <t>CENTIAN OX3-34A 1.5X208X108</t>
  </si>
  <si>
    <t>CENTIAN 652</t>
  </si>
  <si>
    <t>CENTIAN OX3-34A 10X75X190</t>
  </si>
  <si>
    <t>CENTIAN 653</t>
  </si>
  <si>
    <t>CENTIAN OX3-34A 11.5X85X190</t>
  </si>
  <si>
    <t>CENTIAN 654</t>
  </si>
  <si>
    <t>CENTIAN OX3-34A 11X120X200</t>
  </si>
  <si>
    <t>CENTIAN 655</t>
  </si>
  <si>
    <t>CENTIAN OX3-34A 11X150X190</t>
  </si>
  <si>
    <t>CENTIAN 656</t>
  </si>
  <si>
    <t>CENTIAN OX3-34A 11X160X200</t>
  </si>
  <si>
    <t>CENTIAN 657</t>
  </si>
  <si>
    <t>CENTIAN OX3-34A 11X180X200</t>
  </si>
  <si>
    <t>CENTIAN 658</t>
  </si>
  <si>
    <t>CENTIAN OX3-34A 11X190X200</t>
  </si>
  <si>
    <t>CENTIAN 659</t>
  </si>
  <si>
    <t>CENTIAN OX3-34A 11X75X190</t>
  </si>
  <si>
    <t>CENTIAN 660</t>
  </si>
  <si>
    <t>CENTIAN OX3-34A 11X85X180</t>
  </si>
  <si>
    <t>CENTIAN 661</t>
  </si>
  <si>
    <t>CENTIAN OX3-34A 11X85X190</t>
  </si>
  <si>
    <t>CENTIAN 662</t>
  </si>
  <si>
    <t>CENTIAN OX3-34A 11X90X180</t>
  </si>
  <si>
    <t>CENTIAN 663</t>
  </si>
  <si>
    <t>CENTIAN OX3-34A 11X90X190</t>
  </si>
  <si>
    <t>CENTIAN 664</t>
  </si>
  <si>
    <t>CENTIAN OX3-34A 12.5X160X215</t>
  </si>
  <si>
    <t>CENTIAN 665</t>
  </si>
  <si>
    <t>CENTIAN OX3-34A 12X150X190</t>
  </si>
  <si>
    <t>CENTIAN 666</t>
  </si>
  <si>
    <t>CENTIAN OX3-34A 12X160X200</t>
  </si>
  <si>
    <t>CENTIAN 667</t>
  </si>
  <si>
    <t>CENTIAN OX3-34A 12X90X200</t>
  </si>
  <si>
    <t>CENTIAN 668</t>
  </si>
  <si>
    <t>CENTIAN OX3-34A 13.5X160X200</t>
  </si>
  <si>
    <t>CENTIAN 669</t>
  </si>
  <si>
    <t>CENTIAN OX3-34A 17X120X190</t>
  </si>
  <si>
    <t>CENTIAN 670</t>
  </si>
  <si>
    <t>CENTIAN OX3-34A 17X160X200</t>
  </si>
  <si>
    <t>CENTIAN 671</t>
  </si>
  <si>
    <t>CENTIAN OX3-34A 18X160X200</t>
  </si>
  <si>
    <t>CENTIAN 672</t>
  </si>
  <si>
    <t>CENTIAN OX3-34A 1X168X208</t>
  </si>
  <si>
    <t>CENTIAN 673</t>
  </si>
  <si>
    <t>CENTIAN OX3-34A 1X188X208</t>
  </si>
  <si>
    <t>CENTIAN 674</t>
  </si>
  <si>
    <t>CENTIAN OX3-34A 1X158X208</t>
  </si>
  <si>
    <t>CENTIAN 675</t>
  </si>
  <si>
    <t>CENTIAN OX3-34A 2.5X128X208</t>
  </si>
  <si>
    <t>CENTIAN 676</t>
  </si>
  <si>
    <t>CENTIAN OX3-34A 2.5X180X185</t>
  </si>
  <si>
    <t>CENTIAN 677</t>
  </si>
  <si>
    <t>CENTIAN OX3-34A 2.7X180X180</t>
  </si>
  <si>
    <t>CENTIAN 678</t>
  </si>
  <si>
    <t>CENTIAN OX3-34A 2X160X200</t>
  </si>
  <si>
    <t>CENTIAN 679</t>
  </si>
  <si>
    <t>CENTIAN OX3-34A 2X168X208</t>
  </si>
  <si>
    <t>CENTIAN 680</t>
  </si>
  <si>
    <t>CENTIAN OX3-34A 2X180X200</t>
  </si>
  <si>
    <t>CENTIAN 681</t>
  </si>
  <si>
    <t>CENTIAN OX3-34A 2X188X208</t>
  </si>
  <si>
    <t>CENTIAN 682</t>
  </si>
  <si>
    <t>CENTIAN OX3-34A 3.5X90X180</t>
  </si>
  <si>
    <t>CENTIAN 683</t>
  </si>
  <si>
    <t>CENTIAN OX3-34A 3.7X90X180</t>
  </si>
  <si>
    <t>CENTIAN 684</t>
  </si>
  <si>
    <t>CENTIAN OX3-34A 3X120X180</t>
  </si>
  <si>
    <t>CENTIAN 685</t>
  </si>
  <si>
    <t>CENTIAN OX3-34A 3X168X208</t>
  </si>
  <si>
    <t>CENTIAN 686</t>
  </si>
  <si>
    <t>CENTIAN OX3-34A 3X170X208</t>
  </si>
  <si>
    <t>CENTIAN 687</t>
  </si>
  <si>
    <t>CENTIAN OX3-34A 3X188X208</t>
  </si>
  <si>
    <t>CENTIAN 688</t>
  </si>
  <si>
    <t>CENTIAN OX3-34A 3X190X210</t>
  </si>
  <si>
    <t>CENTIAN 689</t>
  </si>
  <si>
    <t>CENTIAN OX3-34A 4.5X188X208</t>
  </si>
  <si>
    <t>CENTIAN 690</t>
  </si>
  <si>
    <t>CENTIAN OX3-34A 4.7X90X180</t>
  </si>
  <si>
    <t>CENTIAN 691</t>
  </si>
  <si>
    <t>CENTIAN OX3-34A 4X168X208</t>
  </si>
  <si>
    <t>CENTIAN 692</t>
  </si>
  <si>
    <t>CENTIAN OX3-34A 4X170X210</t>
  </si>
  <si>
    <t>CENTIAN 693</t>
  </si>
  <si>
    <t>CENTIAN OX3-34A 4X188X208</t>
  </si>
  <si>
    <t>CENTIAN 694</t>
  </si>
  <si>
    <t>CENTIAN OX3-34A 4X192X212</t>
  </si>
  <si>
    <t>CENTIAN 695</t>
  </si>
  <si>
    <t>CENTIAN OX3-34A 4X70X150</t>
  </si>
  <si>
    <t>CENTIAN 696</t>
  </si>
  <si>
    <t>CENTIAN OX3-34A 5X150X190</t>
  </si>
  <si>
    <t>CENTIAN 697</t>
  </si>
  <si>
    <t>CENTIAN OX3-34A 5X160X200</t>
  </si>
  <si>
    <t>CENTIAN 698</t>
  </si>
  <si>
    <t>CENTIAN OX3-34A 5X180X200</t>
  </si>
  <si>
    <t>CENTIAN 699</t>
  </si>
  <si>
    <t>CENTIAN OX3-34A 5X200X200</t>
  </si>
  <si>
    <t>CENTIAN 700</t>
  </si>
  <si>
    <t>CENTIAN OX3-34A 5X70X150</t>
  </si>
  <si>
    <t>CENTIAN 701</t>
  </si>
  <si>
    <t>CENTIAN OX3-34A 7X90X180</t>
  </si>
  <si>
    <t>CENTIAN 702</t>
  </si>
  <si>
    <t>CENTIAN OX3-34A 2X158X208</t>
  </si>
  <si>
    <t>CENTIAN 703</t>
  </si>
  <si>
    <t>CENTIAN OX3-34A 9X85X185</t>
  </si>
  <si>
    <t>CENTIAN 704</t>
  </si>
  <si>
    <t>CENTIAN XO2 11X120X190</t>
  </si>
  <si>
    <t>CENTIAN 705</t>
  </si>
  <si>
    <t>No</t>
  </si>
  <si>
    <t>CENTIAN XO2 12X150X200</t>
  </si>
  <si>
    <t>CENTIAN 706</t>
  </si>
  <si>
    <t>CENTIAN XO2 12X160X200</t>
  </si>
  <si>
    <t>CENTIAN 707</t>
  </si>
  <si>
    <t>CENTIAN OX5-38B 1.8X90X180</t>
  </si>
  <si>
    <t>CENTIAN 708</t>
  </si>
  <si>
    <t>CENTIAN OX5-38B 1.5X180X180</t>
  </si>
  <si>
    <t>CENTIAN 709</t>
  </si>
  <si>
    <t>CENTIAN OX5-38B 1.9X90X180</t>
  </si>
  <si>
    <t>CENTIAN 710</t>
  </si>
  <si>
    <t>CENTIAN OX5-38B 10X90X180</t>
  </si>
  <si>
    <t>CENTIAN 711</t>
  </si>
  <si>
    <t>CENTIAN OX5-38B 12X78X108</t>
  </si>
  <si>
    <t>CENTIAN 712</t>
  </si>
  <si>
    <t>CENTIAN OX5-38B 15.5X150X190</t>
  </si>
  <si>
    <t>CENTIAN 713</t>
  </si>
  <si>
    <t>CENTIAN OX5-38B 15X150X190</t>
  </si>
  <si>
    <t>CENTIAN 714</t>
  </si>
  <si>
    <t>CENTIAN OX5-38B 17X78X188</t>
  </si>
  <si>
    <t>CENTIAN 715</t>
  </si>
  <si>
    <t>CENTIAN OX5-38B 1X200X215</t>
  </si>
  <si>
    <t>CENTIAN 716</t>
  </si>
  <si>
    <t>CENTIAN OX5-38B 2.5X150X180</t>
  </si>
  <si>
    <t>CENTIAN 717</t>
  </si>
  <si>
    <t>CENTIAN OX5-38B 2.5X180X180</t>
  </si>
  <si>
    <t>CENTIAN 718</t>
  </si>
  <si>
    <t>CENTIAN OX5-38B 2.8X180X180</t>
  </si>
  <si>
    <t>CENTIAN 719</t>
  </si>
  <si>
    <t>CENTIAN OX5-38B 20X100X200</t>
  </si>
  <si>
    <t>CENTIAN 720</t>
  </si>
  <si>
    <t>CENTIAN OX5-38B 2X180X190</t>
  </si>
  <si>
    <t>CENTIAN 721</t>
  </si>
  <si>
    <t>CENTIAN OX5-38B 2X200X214</t>
  </si>
  <si>
    <t>CENTIAN 722</t>
  </si>
  <si>
    <t>CENTIAN OX5-38B 3.6X180X180</t>
  </si>
  <si>
    <t>CENTIAN 723</t>
  </si>
  <si>
    <t>CENTIAN OX5-38B 3X100X200</t>
  </si>
  <si>
    <t>CENTIAN 724</t>
  </si>
  <si>
    <t>CENTIAN OX5-38B 3X180X180</t>
  </si>
  <si>
    <t>CENTIAN 725</t>
  </si>
  <si>
    <t>CENTIAN OX5-38B 4X100X180</t>
  </si>
  <si>
    <t>CENTIAN 726</t>
  </si>
  <si>
    <t>CENTIAN OX5-38B 4X158X208</t>
  </si>
  <si>
    <t>CENTIAN 727</t>
  </si>
  <si>
    <t>CENTIAN OX5-38B 4X160X190</t>
  </si>
  <si>
    <t>CENTIAN 728</t>
  </si>
  <si>
    <t>CENTIAN OX5-38B 4X180X180</t>
  </si>
  <si>
    <t>CENTIAN 729</t>
  </si>
  <si>
    <t>CENTIAN OX5-38B 5.5X90X195</t>
  </si>
  <si>
    <t>CENTIAN 730</t>
  </si>
  <si>
    <t>CENTIAN OX5-38B 5.5X90X200</t>
  </si>
  <si>
    <t>CENTIAN 731</t>
  </si>
  <si>
    <t>CENTIAN OX5-38B 5X90X180</t>
  </si>
  <si>
    <t>CENTIAN 732</t>
  </si>
  <si>
    <t>CENTIAN OX5-38B 6X180X180</t>
  </si>
  <si>
    <t>CENTIAN 733</t>
  </si>
  <si>
    <t>CENTIAN OX5-38B 8X90X190</t>
  </si>
  <si>
    <t>CENTIAN 734</t>
  </si>
  <si>
    <t>CENTIAN OX5-38B 9X90X180</t>
  </si>
  <si>
    <t>CENTIAN 735</t>
  </si>
  <si>
    <t>CENTIAN OX7-42C 14X160X200</t>
  </si>
  <si>
    <t>CENTIAN 736</t>
  </si>
  <si>
    <t>CENTIAN OX7-42C 8X180X200</t>
  </si>
  <si>
    <t>CENTIAN 737</t>
  </si>
  <si>
    <t>CENTIAN OX7-42C 17X150X190</t>
  </si>
  <si>
    <t>CENTIAN 738</t>
  </si>
  <si>
    <t>CENTIAN OX7-42C 12X80X200</t>
  </si>
  <si>
    <t>CENTIAN 739</t>
  </si>
  <si>
    <t>CENTIAN OX7-42C 8X75X190</t>
  </si>
  <si>
    <t>CENTIAN 740</t>
  </si>
  <si>
    <t>CENTIAN OX7-42C 13X120X200</t>
  </si>
  <si>
    <t>CENTIAN 741</t>
  </si>
  <si>
    <t>CENTIAN OX7-42C 20X100X200</t>
  </si>
  <si>
    <t>CENTIAN 742</t>
  </si>
  <si>
    <t>CENTIAN OX7-42C 20X150X190</t>
  </si>
  <si>
    <t>CENTIAN 743</t>
  </si>
  <si>
    <t>CENTIAN OX7-42C 20X90X200</t>
  </si>
  <si>
    <t>CENTIAN 744</t>
  </si>
  <si>
    <t>CENTIAN OX7-42C 2X201X233</t>
  </si>
  <si>
    <t>CENTIAN 745</t>
  </si>
  <si>
    <t>CENTIAN OX7-42C 3.5X90X180</t>
  </si>
  <si>
    <t>CENTIAN 746</t>
  </si>
  <si>
    <t>CENTIAN OX7-42C 3.8X90X180</t>
  </si>
  <si>
    <t>CENTIAN 747</t>
  </si>
  <si>
    <t>CENTIAN OX7-42C 4X80X200</t>
  </si>
  <si>
    <t>CENTIAN 748</t>
  </si>
  <si>
    <t>CENTIAN OX7-42C 4X90X170</t>
  </si>
  <si>
    <t>CENTIAN 749</t>
  </si>
  <si>
    <t>CENTIAN XOC 13X180X200</t>
  </si>
  <si>
    <t>CENTIAN 750</t>
  </si>
  <si>
    <t>CENTIAN XOC 2X90X200</t>
  </si>
  <si>
    <t>CENTIAN 751</t>
  </si>
  <si>
    <t>CENTIAN HAPPY 2.5X180X200</t>
  </si>
  <si>
    <t>CENTIAN 755</t>
  </si>
  <si>
    <t>CENTIAN HAPPY 2.5X188X208</t>
  </si>
  <si>
    <t>CENTIAN 756</t>
  </si>
  <si>
    <t>CENTIAN HAPPY 2.5X90X180</t>
  </si>
  <si>
    <t>CENTIAN 757</t>
  </si>
  <si>
    <t>CENTIAN HAPPY 2.8X90X180</t>
  </si>
  <si>
    <t>CENTIAN 758</t>
  </si>
  <si>
    <t>CENTIAN HAPPY 2X90X180</t>
  </si>
  <si>
    <t>CENTIAN 759</t>
  </si>
  <si>
    <t>CENTIAN HAPPY 3X90X180</t>
  </si>
  <si>
    <t>CENTIAN 760</t>
  </si>
  <si>
    <t>CENTIAN HAPPY 4X90X180</t>
  </si>
  <si>
    <t>CENTIAN 761</t>
  </si>
  <si>
    <t>CENTIAN HAPPY 5X100X200</t>
  </si>
  <si>
    <t>CENTIAN 762</t>
  </si>
  <si>
    <t>CENTIAN HAPPY 5X90X180</t>
  </si>
  <si>
    <t>CENTIAN 763</t>
  </si>
  <si>
    <t>CENTIAN HAPPY 6X90X180</t>
  </si>
  <si>
    <t>CENTIAN 764</t>
  </si>
  <si>
    <t>CENTIAN HAPPY 8X90X180</t>
  </si>
  <si>
    <t>CENTIAN 765</t>
  </si>
  <si>
    <t>CENTIAN OX8-43C 2.5X90X180</t>
  </si>
  <si>
    <t>CENTIAN 766</t>
  </si>
  <si>
    <t>CENTIAN OX8-43C 2X90X180</t>
  </si>
  <si>
    <t>CENTIAN 767</t>
  </si>
  <si>
    <t>CENTIAN OX8-43C 4X90X180</t>
  </si>
  <si>
    <t>CENTIAN 768</t>
  </si>
  <si>
    <t>CENTIAN OX8-43C 6X90X180</t>
  </si>
  <si>
    <t>CENTIAN 769</t>
  </si>
  <si>
    <t>CENTIAN OX1-29A 1.5X90X180</t>
  </si>
  <si>
    <t>CENTIAN 770</t>
  </si>
  <si>
    <t>CENTIAN OX1-29A 13X150X190</t>
  </si>
  <si>
    <t>CENTIAN 771</t>
  </si>
  <si>
    <t>CENTIAN OX1-29A 15X90X180</t>
  </si>
  <si>
    <t>CENTIAN 772</t>
  </si>
  <si>
    <t>CENTIAN OX1-29A 4X70X180</t>
  </si>
  <si>
    <t>CENTIAN 773</t>
  </si>
  <si>
    <t>CENTIAN OX1-29A 4X90X180</t>
  </si>
  <si>
    <t>CENTIAN 774</t>
  </si>
  <si>
    <t>CENTIAN OX1-30A 0.7X150X200</t>
  </si>
  <si>
    <t>CENTIAN 775</t>
  </si>
  <si>
    <t>CENTIAN OX1-30A 0.7X160X200</t>
  </si>
  <si>
    <t>CENTIAN 776</t>
  </si>
  <si>
    <t>CENTIAN OX1-30A 0.7X168X208</t>
  </si>
  <si>
    <t>CENTIAN 777</t>
  </si>
  <si>
    <t>CENTIAN OX1-30A 0.7X170X200</t>
  </si>
  <si>
    <t>CENTIAN 778</t>
  </si>
  <si>
    <t>CENTIAN OX1-30A 0.7X200X210</t>
  </si>
  <si>
    <t>CENTIAN 779</t>
  </si>
  <si>
    <t>CENTIAN OX1-30A 0.7X200X240</t>
  </si>
  <si>
    <t>CENTIAN 780</t>
  </si>
  <si>
    <t>CENTIAN OX1-30A 0.7X90X190</t>
  </si>
  <si>
    <t>CENTIAN 781</t>
  </si>
  <si>
    <t>CENTIAN OX1-30A 1.5X200X210</t>
  </si>
  <si>
    <t>CENTIAN 782</t>
  </si>
  <si>
    <t>CENTIAN OX1-30A 1.5X65X180</t>
  </si>
  <si>
    <t>CENTIAN 783</t>
  </si>
  <si>
    <t>CENTIAN OX1-30A 1.5X90X165</t>
  </si>
  <si>
    <t>CENTIAN 784</t>
  </si>
  <si>
    <t>CENTIAN OX1-30A 1.5X90X200</t>
  </si>
  <si>
    <t>CENTIAN 785</t>
  </si>
  <si>
    <t>CENTIAN OX1-30A 10X85X190</t>
  </si>
  <si>
    <t>CENTIAN 786</t>
  </si>
  <si>
    <t>CENTIAN OX1-30A 11X90X200</t>
  </si>
  <si>
    <t>CENTIAN 787</t>
  </si>
  <si>
    <t>CENTIAN OX1-30A 12X85X190</t>
  </si>
  <si>
    <t>CENTIAN 788</t>
  </si>
  <si>
    <t>CENTIAN OX1-30A 13X85X190</t>
  </si>
  <si>
    <t>CENTIAN 789</t>
  </si>
  <si>
    <t>CENTIAN OX1-30A 13X90X200</t>
  </si>
  <si>
    <t>CENTIAN 790</t>
  </si>
  <si>
    <t>CENTIAN OX1-30A 14X85X190</t>
  </si>
  <si>
    <t>CENTIAN 791</t>
  </si>
  <si>
    <t>CENTIAN OX1-30A 14X90X200</t>
  </si>
  <si>
    <t>CENTIAN 792</t>
  </si>
  <si>
    <t>CENTIAN OX1-30A 15X160X200</t>
  </si>
  <si>
    <t>CENTIAN 793</t>
  </si>
  <si>
    <t>CENTIAN OX1-30A 18X85X190</t>
  </si>
  <si>
    <t>CENTIAN 794</t>
  </si>
  <si>
    <t>CENTIAN OX1-30A 1X200X200</t>
  </si>
  <si>
    <t>CENTIAN 795</t>
  </si>
  <si>
    <t>CENTIAN OX1-30A 1X200X210</t>
  </si>
  <si>
    <t>CENTIAN 796</t>
  </si>
  <si>
    <t>CENTIAN OX1-30A 1X90X180</t>
  </si>
  <si>
    <t>CENTIAN 797</t>
  </si>
  <si>
    <t>CENTIAN OX1-30A 20X145X186</t>
  </si>
  <si>
    <t>CENTIAN 798</t>
  </si>
  <si>
    <t>CENTIAN OX1-30A 2X100X200</t>
  </si>
  <si>
    <t>CENTIAN 799</t>
  </si>
  <si>
    <t>CENTIAN OX1-30A 2X90X180</t>
  </si>
  <si>
    <t>CENTIAN 800</t>
  </si>
  <si>
    <t>CENTIAN OX1-30A 2X98X198</t>
  </si>
  <si>
    <t>CENTIAN 801</t>
  </si>
  <si>
    <t>CENTIAN OX1-30A 4X90X180</t>
  </si>
  <si>
    <t>CENTIAN 802</t>
  </si>
  <si>
    <t>CENTIAN OX1-30A 5X70X150</t>
  </si>
  <si>
    <t>CENTIAN 803</t>
  </si>
  <si>
    <t>CENTIAN OX2-32A 0.7X90X190</t>
  </si>
  <si>
    <t>CENTIAN 804</t>
  </si>
  <si>
    <t>CENTIAN OX2-32A 1.25X200X210</t>
  </si>
  <si>
    <t>CENTIAN 805</t>
  </si>
  <si>
    <t>CENTIAN OX2-32A 1.5X128X198</t>
  </si>
  <si>
    <t>CENTIAN 806</t>
  </si>
  <si>
    <t>CENTIAN OX2-32A 1.5X158X198</t>
  </si>
  <si>
    <t>CENTIAN 807</t>
  </si>
  <si>
    <t>CENTIAN OX2-32A 1.5X188X208</t>
  </si>
  <si>
    <t>CENTIAN 808</t>
  </si>
  <si>
    <t>CENTIAN OX2-32A 1.5X200X210</t>
  </si>
  <si>
    <t>CENTIAN 809</t>
  </si>
  <si>
    <t>CENTIAN OX2-32A 1.5X90X180</t>
  </si>
  <si>
    <t>CENTIAN 810</t>
  </si>
  <si>
    <t>CENTIAN OX2-32A 10X120X190</t>
  </si>
  <si>
    <t>CENTIAN 811</t>
  </si>
  <si>
    <t>CENTIAN OX2-32A 10X160X200</t>
  </si>
  <si>
    <t>CENTIAN 812</t>
  </si>
  <si>
    <t>CENTIAN OX2-32A 10X180X200</t>
  </si>
  <si>
    <t>CENTIAN 813</t>
  </si>
  <si>
    <t>CENTIAN OX2-32A 10X75X190</t>
  </si>
  <si>
    <t>CENTIAN 814</t>
  </si>
  <si>
    <t>CENTIAN OX2-32A 10X80X190</t>
  </si>
  <si>
    <t>CENTIAN 815</t>
  </si>
  <si>
    <t>CENTIAN OX2-32A 10X85X190</t>
  </si>
  <si>
    <t>CENTIAN 816</t>
  </si>
  <si>
    <t>CENTIAN OX2-32A 10X90X190</t>
  </si>
  <si>
    <t>CENTIAN 817</t>
  </si>
  <si>
    <t>CENTIAN OX2-32A 11X120X190</t>
  </si>
  <si>
    <t>CENTIAN 818</t>
  </si>
  <si>
    <t>CENTIAN OX2-32A 11X150X190</t>
  </si>
  <si>
    <t>CENTIAN 819</t>
  </si>
  <si>
    <t>CENTIAN OX2-32A 11X160X190</t>
  </si>
  <si>
    <t>CENTIAN 820</t>
  </si>
  <si>
    <t>CENTIAN OX2-32A 11X160X200</t>
  </si>
  <si>
    <t>CENTIAN 821</t>
  </si>
  <si>
    <t>CENTIAN OX2-32A 11X180X200</t>
  </si>
  <si>
    <t>CENTIAN 822</t>
  </si>
  <si>
    <t>CENTIAN OX2-32A 11X75X190</t>
  </si>
  <si>
    <t>CENTIAN 823</t>
  </si>
  <si>
    <t>CENTIAN OX2-32A 11X85X190</t>
  </si>
  <si>
    <t>CENTIAN 824</t>
  </si>
  <si>
    <t>CENTIAN OX2-32A 11X90X190</t>
  </si>
  <si>
    <t>CENTIAN 825</t>
  </si>
  <si>
    <t>CENTIAN OX2-32A 11X90X200</t>
  </si>
  <si>
    <t>CENTIAN 826</t>
  </si>
  <si>
    <t>CENTIAN OX2-32A 12X100X200</t>
  </si>
  <si>
    <t>CENTIAN 827</t>
  </si>
  <si>
    <t>CENTIAN OX2-32A 12X120X190</t>
  </si>
  <si>
    <t>CENTIAN 828</t>
  </si>
  <si>
    <t>CENTIAN OX2-32A 12X120X200</t>
  </si>
  <si>
    <t>CENTIAN 829</t>
  </si>
  <si>
    <t>CENTIAN OX2-32A 12X150X190</t>
  </si>
  <si>
    <t>CENTIAN 830</t>
  </si>
  <si>
    <t>CENTIAN OX2-32A 12X160X200</t>
  </si>
  <si>
    <t>CENTIAN 831</t>
  </si>
  <si>
    <t>CENTIAN OX2-32A 12X180X190</t>
  </si>
  <si>
    <t>CENTIAN 832</t>
  </si>
  <si>
    <t>CENTIAN OX2-32A 12X180X200</t>
  </si>
  <si>
    <t>CENTIAN 833</t>
  </si>
  <si>
    <t>CENTIAN OX2-32A 12X75X190</t>
  </si>
  <si>
    <t>CENTIAN 834</t>
  </si>
  <si>
    <t>CENTIAN OX2-32A 12X80X190</t>
  </si>
  <si>
    <t>CENTIAN 835</t>
  </si>
  <si>
    <t>CENTIAN OX2-32A 12X85X190</t>
  </si>
  <si>
    <t>CENTIAN 836</t>
  </si>
  <si>
    <t>CENTIAN OX2-32A 12X85X200</t>
  </si>
  <si>
    <t>CENTIAN 837</t>
  </si>
  <si>
    <t>CENTIAN OX2-32A 12X90X190</t>
  </si>
  <si>
    <t>CENTIAN 838</t>
  </si>
  <si>
    <t>CENTIAN OX2-32A 12X90X200</t>
  </si>
  <si>
    <t>CENTIAN 839</t>
  </si>
  <si>
    <t>CENTIAN OX2-32A 13X120X190</t>
  </si>
  <si>
    <t>CENTIAN 840</t>
  </si>
  <si>
    <t>CENTIAN OX2-32A 13X120X200</t>
  </si>
  <si>
    <t>CENTIAN 841</t>
  </si>
  <si>
    <t>CENTIAN OX2-32A 13X150X190</t>
  </si>
  <si>
    <t>CENTIAN 842</t>
  </si>
  <si>
    <t>CENTIAN OX2-32A 13X150X200</t>
  </si>
  <si>
    <t>CENTIAN 843</t>
  </si>
  <si>
    <t>CENTIAN OX2-32A 13X160X190</t>
  </si>
  <si>
    <t>CENTIAN 844</t>
  </si>
  <si>
    <t>CENTIAN OX2-32A 13X160X200</t>
  </si>
  <si>
    <t>CENTIAN 845</t>
  </si>
  <si>
    <t>CENTIAN OX2-32A 13X170X190</t>
  </si>
  <si>
    <t>CENTIAN 846</t>
  </si>
  <si>
    <t>CENTIAN OX2-32A 13X180X190</t>
  </si>
  <si>
    <t>CENTIAN 847</t>
  </si>
  <si>
    <t>CENTIAN OX2-32A 13X180X200</t>
  </si>
  <si>
    <t>CENTIAN 848</t>
  </si>
  <si>
    <t>CENTIAN OX2-32A 13X80X190</t>
  </si>
  <si>
    <t>CENTIAN 849</t>
  </si>
  <si>
    <t>CENTIAN OX2-32A 13X85X190</t>
  </si>
  <si>
    <t>CENTIAN 850</t>
  </si>
  <si>
    <t>CENTIAN OX2-32A 13X90X190</t>
  </si>
  <si>
    <t>CENTIAN 851</t>
  </si>
  <si>
    <t>CENTIAN OX2-32A 13X90X200</t>
  </si>
  <si>
    <t>CENTIAN 852</t>
  </si>
  <si>
    <t>CENTIAN OX2-32A 14X100X190</t>
  </si>
  <si>
    <t>CENTIAN 853</t>
  </si>
  <si>
    <t>CENTIAN OX2-32A 14X120X190</t>
  </si>
  <si>
    <t>CENTIAN 854</t>
  </si>
  <si>
    <t>CENTIAN OX2-32A 14X120X200</t>
  </si>
  <si>
    <t>CENTIAN 855</t>
  </si>
  <si>
    <t>CENTIAN OX2-32A 14X150X190</t>
  </si>
  <si>
    <t>CENTIAN 856</t>
  </si>
  <si>
    <t>CENTIAN OX2-32A 14X150X200</t>
  </si>
  <si>
    <t>CENTIAN 857</t>
  </si>
  <si>
    <t>CENTIAN OX2-32A 14X160X200</t>
  </si>
  <si>
    <t>CENTIAN 858</t>
  </si>
  <si>
    <t>CENTIAN OX2-32A 14X180X190</t>
  </si>
  <si>
    <t>CENTIAN 859</t>
  </si>
  <si>
    <t>CENTIAN OX2-32A 14X180X200</t>
  </si>
  <si>
    <t>CENTIAN 860</t>
  </si>
  <si>
    <t>CENTIAN OX2-32A 14X75X190</t>
  </si>
  <si>
    <t>CENTIAN 861</t>
  </si>
  <si>
    <t>CENTIAN OX2-32A 14X85X190</t>
  </si>
  <si>
    <t>CENTIAN 862</t>
  </si>
  <si>
    <t>CENTIAN OX2-32A 14X90X180</t>
  </si>
  <si>
    <t>CENTIAN 863</t>
  </si>
  <si>
    <t>CENTIAN OX2-32A 14X90X200</t>
  </si>
  <si>
    <t>CENTIAN 864</t>
  </si>
  <si>
    <t>CENTIAN OX2-32A 15X100X190</t>
  </si>
  <si>
    <t>CENTIAN 865</t>
  </si>
  <si>
    <t>CENTIAN OX2-32A 15X120X190</t>
  </si>
  <si>
    <t>CENTIAN 866</t>
  </si>
  <si>
    <t>CENTIAN OX2-32A 15X150X190</t>
  </si>
  <si>
    <t>CENTIAN 867</t>
  </si>
  <si>
    <t>CENTIAN OX2-32A 15X150X200</t>
  </si>
  <si>
    <t>CENTIAN 868</t>
  </si>
  <si>
    <t>CENTIAN OX2-32A 15X160X190</t>
  </si>
  <si>
    <t>CENTIAN 869</t>
  </si>
  <si>
    <t>CENTIAN OX2-32A 15X160X200</t>
  </si>
  <si>
    <t>CENTIAN 870</t>
  </si>
  <si>
    <t>CENTIAN OX2-32A 15X170X190</t>
  </si>
  <si>
    <t>CENTIAN 871</t>
  </si>
  <si>
    <t>CENTIAN OX2-32A 15X180X200</t>
  </si>
  <si>
    <t>CENTIAN 872</t>
  </si>
  <si>
    <t>CENTIAN OX2-32A 15X85X190</t>
  </si>
  <si>
    <t>CENTIAN 873</t>
  </si>
  <si>
    <t>CENTIAN OX2-32A 15X90X190</t>
  </si>
  <si>
    <t>CENTIAN 874</t>
  </si>
  <si>
    <t>CENTIAN OX2-32A 16X180X200</t>
  </si>
  <si>
    <t>CENTIAN 875</t>
  </si>
  <si>
    <t>CENTIAN OX2-32A 17X150X190</t>
  </si>
  <si>
    <t>CENTIAN 876</t>
  </si>
  <si>
    <t>CENTIAN OX2-32A 18X120X200</t>
  </si>
  <si>
    <t>CENTIAN 877</t>
  </si>
  <si>
    <t>CENTIAN OX2-32A 18X150X190</t>
  </si>
  <si>
    <t>CENTIAN 878</t>
  </si>
  <si>
    <t>CENTIAN OX2-32A 18X150X200</t>
  </si>
  <si>
    <t>CENTIAN 879</t>
  </si>
  <si>
    <t>CENTIAN OX2-32A 18X160X200</t>
  </si>
  <si>
    <t>CENTIAN 880</t>
  </si>
  <si>
    <t>CENTIAN OX2-32A 18X180X200</t>
  </si>
  <si>
    <t>CENTIAN 881</t>
  </si>
  <si>
    <t>CENTIAN OX2-32A 18X85X190</t>
  </si>
  <si>
    <t>CENTIAN 882</t>
  </si>
  <si>
    <t>CENTIAN OX2-32A 1X128X208</t>
  </si>
  <si>
    <t>CENTIAN 883</t>
  </si>
  <si>
    <t>CENTIAN OX2-32A 1X160X200</t>
  </si>
  <si>
    <t>CENTIAN 884</t>
  </si>
  <si>
    <t>CENTIAN OX2-32A 1X168X208</t>
  </si>
  <si>
    <t>CENTIAN 885</t>
  </si>
  <si>
    <t>CENTIAN OX2-32A 1X188X208</t>
  </si>
  <si>
    <t>CENTIAN 886</t>
  </si>
  <si>
    <t>CENTIAN OX2-32A 1X200X200</t>
  </si>
  <si>
    <t>CENTIAN 887</t>
  </si>
  <si>
    <t>CENTIAN OX2-32A 1X200X210</t>
  </si>
  <si>
    <t>CENTIAN 888</t>
  </si>
  <si>
    <t>CENTIAN OX2-32A 1X90X90</t>
  </si>
  <si>
    <t>CENTIAN 889</t>
  </si>
  <si>
    <t>CENTIAN OX2-32A 20X120X190</t>
  </si>
  <si>
    <t>CENTIAN 890</t>
  </si>
  <si>
    <t>CENTIAN OX2-32A 20X120X200</t>
  </si>
  <si>
    <t>CENTIAN 891</t>
  </si>
  <si>
    <t>CENTIAN OX2-32A 20X150X190</t>
  </si>
  <si>
    <t>CENTIAN 892</t>
  </si>
  <si>
    <t>CENTIAN OX2-32A 20X160X200</t>
  </si>
  <si>
    <t>CENTIAN 893</t>
  </si>
  <si>
    <t>CENTIAN OX2-32A 20X180X200</t>
  </si>
  <si>
    <t>CENTIAN 894</t>
  </si>
  <si>
    <t>CENTIAN OX2-32A 20X85X190</t>
  </si>
  <si>
    <t>CENTIAN 895</t>
  </si>
  <si>
    <t>CENTIAN OX2-32A 20X85X200</t>
  </si>
  <si>
    <t>CENTIAN 896</t>
  </si>
  <si>
    <t>CENTIAN OX2-32A 20X90X180</t>
  </si>
  <si>
    <t>CENTIAN 897</t>
  </si>
  <si>
    <t>CENTIAN OX2-32A 20X90X200</t>
  </si>
  <si>
    <t>CENTIAN 898</t>
  </si>
  <si>
    <t>CENTIAN OX2-32A 25X120X200</t>
  </si>
  <si>
    <t>CENTIAN 899</t>
  </si>
  <si>
    <t>CENTIAN OX2-32A 25X160X200</t>
  </si>
  <si>
    <t>CENTIAN 900</t>
  </si>
  <si>
    <t>CENTIAN OX2-32A 25X180X200</t>
  </si>
  <si>
    <t>CENTIAN 901</t>
  </si>
  <si>
    <t>CENTIAN OX2-32A 25X85X190</t>
  </si>
  <si>
    <t>CENTIAN 902</t>
  </si>
  <si>
    <t>CENTIAN OX2-32A 2X100X200</t>
  </si>
  <si>
    <t>CENTIAN 903</t>
  </si>
  <si>
    <t>CENTIAN OX2-32A 2X128X208</t>
  </si>
  <si>
    <t>CENTIAN 904</t>
  </si>
  <si>
    <t>CENTIAN OX2-32A 2X160X200</t>
  </si>
  <si>
    <t>CENTIAN 905</t>
  </si>
  <si>
    <t>CENTIAN OX2-32A 2X200X210</t>
  </si>
  <si>
    <t>CENTIAN 906</t>
  </si>
  <si>
    <t>CENTIAN OX2-32A 2X90X180</t>
  </si>
  <si>
    <t>CENTIAN 907</t>
  </si>
  <si>
    <t>CENTIAN OX2-32A 2X90X190</t>
  </si>
  <si>
    <t>CENTIAN 908</t>
  </si>
  <si>
    <t>CENTIAN OX2-32A 3X168X208</t>
  </si>
  <si>
    <t>CENTIAN 909</t>
  </si>
  <si>
    <t>CENTIAN OX2-32A 4X100X200</t>
  </si>
  <si>
    <t>CENTIAN 910</t>
  </si>
  <si>
    <t>CENTIAN OX2-32A 4X190X200</t>
  </si>
  <si>
    <t>CENTIAN 911</t>
  </si>
  <si>
    <t>CENTIAN OX2-32A 4X90X180</t>
  </si>
  <si>
    <t>CENTIAN 912</t>
  </si>
  <si>
    <t>CENTIAN OX2-32A 4X90X190</t>
  </si>
  <si>
    <t>CENTIAN 913</t>
  </si>
  <si>
    <t>CENTIAN OX2-32A 5X70X150</t>
  </si>
  <si>
    <t>CENTIAN 914</t>
  </si>
  <si>
    <t>CENTIAN OX2-32A 6X85X190</t>
  </si>
  <si>
    <t>CENTIAN 915</t>
  </si>
  <si>
    <t>CENTIAN OX2-32A 7X80X190</t>
  </si>
  <si>
    <t>CENTIAN 916</t>
  </si>
  <si>
    <t>CENTIAN OX2-32A 8X120X190</t>
  </si>
  <si>
    <t>CENTIAN 917</t>
  </si>
  <si>
    <t>CENTIAN OX2-32A 8X75X190</t>
  </si>
  <si>
    <t>CENTIAN 918</t>
  </si>
  <si>
    <t>CENTIAN OX2-32A 8X80X190</t>
  </si>
  <si>
    <t>CENTIAN 919</t>
  </si>
  <si>
    <t>CENTIAN OX2-32A 8X85X190</t>
  </si>
  <si>
    <t>CENTIAN 920</t>
  </si>
  <si>
    <t>CENTIAN OX2-32A 8X90X190</t>
  </si>
  <si>
    <t>CENTIAN 921</t>
  </si>
  <si>
    <t>CENTIAN KFD 1.4X200X210</t>
  </si>
  <si>
    <t>CENTIAN 922</t>
  </si>
  <si>
    <t>CENTIAN KFD 1.5X128X198</t>
  </si>
  <si>
    <t>CENTIAN 923</t>
  </si>
  <si>
    <t>CENTIAN KFD 14X90X200</t>
  </si>
  <si>
    <t>CENTIAN 924</t>
  </si>
  <si>
    <t>CENTIAN KFD 1X200X210</t>
  </si>
  <si>
    <t>CENTIAN 925</t>
  </si>
  <si>
    <t>CENTIAN KFD 2.5X128X208</t>
  </si>
  <si>
    <t>CENTIAN 926</t>
  </si>
  <si>
    <t>CENTIAN KFD 2X128X198</t>
  </si>
  <si>
    <t>CENTIAN 927</t>
  </si>
  <si>
    <t>CENTIAN KFD 2X128X208</t>
  </si>
  <si>
    <t>CENTIAN 928</t>
  </si>
  <si>
    <t>CENTIAN KFD 2X188X208</t>
  </si>
  <si>
    <t>CENTIAN 929</t>
  </si>
  <si>
    <t>CENTIAN KFD 2X90X180</t>
  </si>
  <si>
    <t>CENTIAN 930</t>
  </si>
  <si>
    <t>CENTIAN KFD 3.5X128X208</t>
  </si>
  <si>
    <t>CENTIAN 931</t>
  </si>
  <si>
    <t>CENTIAN KFD 3X128X208</t>
  </si>
  <si>
    <t>CENTIAN 932</t>
  </si>
  <si>
    <t>CENTIAN KFD 4X90X180</t>
  </si>
  <si>
    <t>CENTIAN 933</t>
  </si>
  <si>
    <t>CENTIAN OX3-33A 1.25X200X210</t>
  </si>
  <si>
    <t>CENTIAN 934</t>
  </si>
  <si>
    <t>CENTIAN OX3-33A 1.25X200X230</t>
  </si>
  <si>
    <t>CENTIAN 935</t>
  </si>
  <si>
    <t>CENTIAN OX3-33A 1.25X200X240</t>
  </si>
  <si>
    <t>CENTIAN 936</t>
  </si>
  <si>
    <t>CENTIAN OX3-33A 1.5X168X208</t>
  </si>
  <si>
    <t>CENTIAN 937</t>
  </si>
  <si>
    <t>CENTIAN OX3-33A 1.5X188X208</t>
  </si>
  <si>
    <t>CENTIAN 938</t>
  </si>
  <si>
    <t>CENTIAN OX3-33A 1.5X200X210</t>
  </si>
  <si>
    <t>CENTIAN 939</t>
  </si>
  <si>
    <t>CENTIAN OX3-33A 1.5X200X240</t>
  </si>
  <si>
    <t>CENTIAN 940</t>
  </si>
  <si>
    <t>CENTIAN OX3-33A 1.5X90X190</t>
  </si>
  <si>
    <t>CENTIAN 941</t>
  </si>
  <si>
    <t>CENTIAN OX3-33A 10X160X200</t>
  </si>
  <si>
    <t>CENTIAN 942</t>
  </si>
  <si>
    <t>CENTIAN OX3-33A 10X180X200</t>
  </si>
  <si>
    <t>CENTIAN 943</t>
  </si>
  <si>
    <t>CENTIAN OX3-33A 10X85X190</t>
  </si>
  <si>
    <t>CENTIAN 944</t>
  </si>
  <si>
    <t>CENTIAN OX3-33A 12X120X200</t>
  </si>
  <si>
    <t>CENTIAN 945</t>
  </si>
  <si>
    <t>CENTIAN OX3-33A 12X75X190</t>
  </si>
  <si>
    <t>CENTIAN 946</t>
  </si>
  <si>
    <t>CENTIAN OX3-33A 12X85X190</t>
  </si>
  <si>
    <t>Centian Besar.jpg</t>
  </si>
  <si>
    <t>CENTIAN 947</t>
  </si>
  <si>
    <t>CENTIAN OX3-33A 12X90X200</t>
  </si>
  <si>
    <t>CENTIAN 948</t>
  </si>
  <si>
    <t>CENTIAN OX3-33A 13X150X190</t>
  </si>
  <si>
    <t>CENTIAN 949</t>
  </si>
  <si>
    <t>CENTIAN OX3-33A 13X80X200</t>
  </si>
  <si>
    <t>CENTIAN 950</t>
  </si>
  <si>
    <t>CENTIAN OX3-33A 13X85X190</t>
  </si>
  <si>
    <t>CENTIAN 951</t>
  </si>
  <si>
    <t>CENTIAN OX3-33A 14X150X190</t>
  </si>
  <si>
    <t>CENTIAN 952</t>
  </si>
  <si>
    <t>CENTIAN OX3-33A 14X160X200</t>
  </si>
  <si>
    <t>CENTIAN 953</t>
  </si>
  <si>
    <t>CENTIAN OX3-33A 14X180X200</t>
  </si>
  <si>
    <t>CENTIAN 954</t>
  </si>
  <si>
    <t>CENTIAN OX3-33A 14X85X190</t>
  </si>
  <si>
    <t>CENTIAN 955</t>
  </si>
  <si>
    <t>CENTIAN OX3-33A 15X150X200</t>
  </si>
  <si>
    <t>CENTIAN 956</t>
  </si>
  <si>
    <t>CENTIAN OX3-33A 15X180X200</t>
  </si>
  <si>
    <t>CENTIAN 957</t>
  </si>
  <si>
    <t>CENTIAN OX3-33A 15X90X190</t>
  </si>
  <si>
    <t>CENTIAN 958</t>
  </si>
  <si>
    <t>CENTIAN OX3-33A 1X120X200</t>
  </si>
  <si>
    <t>CENTIAN 959</t>
  </si>
  <si>
    <t>CENTIAN OX3-33A 1X168X208</t>
  </si>
  <si>
    <t>CENTIAN 960</t>
  </si>
  <si>
    <t>CENTIAN OX3-33A 1X200X200</t>
  </si>
  <si>
    <t>CENTIAN 961</t>
  </si>
  <si>
    <t>CENTIAN OX3-33A 1X200X210</t>
  </si>
  <si>
    <t>CENTIAN 962</t>
  </si>
  <si>
    <t>CENTIAN OX3-33A 1X95X200</t>
  </si>
  <si>
    <t>CENTIAN 963</t>
  </si>
  <si>
    <t>CENTIAN OX3-33A 20X120X190</t>
  </si>
  <si>
    <t>CENTIAN 964</t>
  </si>
  <si>
    <t>CENTIAN OX3-33A 20X150X190</t>
  </si>
  <si>
    <t>CENTIAN 965</t>
  </si>
  <si>
    <t>CENTIAN OX3-34A 20X160X200</t>
  </si>
  <si>
    <t>CENTIAN 966</t>
  </si>
  <si>
    <t>CENTIAN OX3-34A 20X180X200</t>
  </si>
  <si>
    <t>CENTIAN 967</t>
  </si>
  <si>
    <t>CENTIAN OX3-33A 2X100X200</t>
  </si>
  <si>
    <t>CENTIAN 968</t>
  </si>
  <si>
    <t>CENTIAN OX3-33A 2X128X208</t>
  </si>
  <si>
    <t>CENTIAN 969</t>
  </si>
  <si>
    <t>CENTIAN OX3-33A 2X150X200</t>
  </si>
  <si>
    <t>CENTIAN 970</t>
  </si>
  <si>
    <t>CENTIAN OX3-33A 2X168X208</t>
  </si>
  <si>
    <t>CENTIAN 971</t>
  </si>
  <si>
    <t>CENTIAN OX3-33A 2X180X200</t>
  </si>
  <si>
    <t>CENTIAN 973</t>
  </si>
  <si>
    <t>CENTIAN OX3-33A 2X188X208</t>
  </si>
  <si>
    <t>CENTIAN 974</t>
  </si>
  <si>
    <t>CENTIAN OX3-33A 2X200X200</t>
  </si>
  <si>
    <t>CENTIAN 975</t>
  </si>
  <si>
    <t>CENTIAN OX3-33A 2X200X240</t>
  </si>
  <si>
    <t>CENTIAN 976</t>
  </si>
  <si>
    <t>CENTIAN OX3-33A 2X90X180</t>
  </si>
  <si>
    <t>CENTIAN 977</t>
  </si>
  <si>
    <t>CENTIAN OX3-33A 3.5X160X208</t>
  </si>
  <si>
    <t>CENTIAN 978</t>
  </si>
  <si>
    <t>CENTIAN OX3-33A 3.5X188X208</t>
  </si>
  <si>
    <t>CENTIAN 979</t>
  </si>
  <si>
    <t>CENTIAN OX3-33A 4X150X190</t>
  </si>
  <si>
    <t>CENTIAN 980</t>
  </si>
  <si>
    <t>CENTIAN OX3-33A 4X170X190</t>
  </si>
  <si>
    <t>CENTIAN 981</t>
  </si>
  <si>
    <t>CENTIAN OX3-33A 4X70X150</t>
  </si>
  <si>
    <t>CENTIAN 982</t>
  </si>
  <si>
    <t>CENTIAN OX3-33A 4X90X180</t>
  </si>
  <si>
    <t>CENTIAN 983</t>
  </si>
  <si>
    <t>CENTIAN OX3-33A 6X35X70</t>
  </si>
  <si>
    <t>CENTIAN 984</t>
  </si>
  <si>
    <t>CENTIAN OX3-33A 8X85X190</t>
  </si>
  <si>
    <t>CENTIAN 985</t>
  </si>
  <si>
    <t>CENTIAN OX4-35B 1.5X128X198</t>
  </si>
  <si>
    <t>CENTIAN 986</t>
  </si>
  <si>
    <t>CENTIAN OX4-35B 1.5X160X200</t>
  </si>
  <si>
    <t>CENTIAN 987</t>
  </si>
  <si>
    <t>CENTIAN OX4-35B 1.5X208X188</t>
  </si>
  <si>
    <t>CENTIAN 988</t>
  </si>
  <si>
    <t>CENTIAN OX4-35B 10X120X200</t>
  </si>
  <si>
    <t>CENTIAN 989</t>
  </si>
  <si>
    <t>CENTIAN OX4-35B 10X80X200</t>
  </si>
  <si>
    <t>CENTIAN 990</t>
  </si>
  <si>
    <t>CENTIAN OX4-35B 10X85X190</t>
  </si>
  <si>
    <t>CENTIAN 991</t>
  </si>
  <si>
    <t>CENTIAN OX4-35B 10X90X190</t>
  </si>
  <si>
    <t>CENTIAN 992</t>
  </si>
  <si>
    <t>CENTIAN OX4-35B 10X90X200</t>
  </si>
  <si>
    <t>CENTIAN 993</t>
  </si>
  <si>
    <t>CENTIAN OX4-35B 11X120X190</t>
  </si>
  <si>
    <t>CENTIAN 994</t>
  </si>
  <si>
    <t>CENTIAN OX4-35B 11X120X200</t>
  </si>
  <si>
    <t>CENTIAN 995</t>
  </si>
  <si>
    <t>CENTIAN OX4-35B 11X150X190</t>
  </si>
  <si>
    <t>CENTIAN 996</t>
  </si>
  <si>
    <t>CENTIAN OX4-35B 11X150X200</t>
  </si>
  <si>
    <t>CENTIAN 997</t>
  </si>
  <si>
    <t>CENTIAN OX4-35B 11X160X200</t>
  </si>
  <si>
    <t>CENTIAN 998</t>
  </si>
  <si>
    <t>CENTIAN OX4-35B 11X80X190</t>
  </si>
  <si>
    <t>CENTIAN 999</t>
  </si>
  <si>
    <t>CENTIAN OX4-35B 11X80X200</t>
  </si>
  <si>
    <t>CENTIAN 1000</t>
  </si>
  <si>
    <t>CENTIAN OX4-35B 11X85X190</t>
  </si>
  <si>
    <t>CENTIAN 1001</t>
  </si>
  <si>
    <t>CENTIAN OX4-35B 11X90X190</t>
  </si>
  <si>
    <t>CENTIAN 1002</t>
  </si>
  <si>
    <t>CENTIAN OX4-35B 11X90X200</t>
  </si>
  <si>
    <t>CENTIAN 1003</t>
  </si>
  <si>
    <t>CENTIAN OX4-35B 12X120X200</t>
  </si>
  <si>
    <t>CENTIAN 1004</t>
  </si>
  <si>
    <t>CENTIAN OX4-35B 12X148X180</t>
  </si>
  <si>
    <t>CENTIAN 1005</t>
  </si>
  <si>
    <t>CENTIAN OX4-35B 12X160X200</t>
  </si>
  <si>
    <t>CENTIAN 1006</t>
  </si>
  <si>
    <t>CENTIAN OX4-35B 12X180X200</t>
  </si>
  <si>
    <t>CENTIAN 1007</t>
  </si>
  <si>
    <t>CENTIAN OX4-35B 12X30X50</t>
  </si>
  <si>
    <t>CENTIAN 1008</t>
  </si>
  <si>
    <t>CENTIAN OX4-35B 12X75X190</t>
  </si>
  <si>
    <t>CENTIAN 1009</t>
  </si>
  <si>
    <t>CENTIAN OX4-35B 12X80X190</t>
  </si>
  <si>
    <t>CENTIAN 1010</t>
  </si>
  <si>
    <t>CENTIAN OX4-35B 12X85X190</t>
  </si>
  <si>
    <t>CENTIAN 1011</t>
  </si>
  <si>
    <t>CENTIAN OX4-35B 12X90X190</t>
  </si>
  <si>
    <t>CENTIAN 1012</t>
  </si>
  <si>
    <t>CENTIAN OX4-35B 12X90X200</t>
  </si>
  <si>
    <t>CENTIAN 1013</t>
  </si>
  <si>
    <t>CENTIAN OX4-35B 13X115X185</t>
  </si>
  <si>
    <t>CENTIAN 1014</t>
  </si>
  <si>
    <t>CENTIAN OX4-35B 13X120X190</t>
  </si>
  <si>
    <t>CENTIAN 1015</t>
  </si>
  <si>
    <t>CENTIAN OX4-35B 13X120X200</t>
  </si>
  <si>
    <t>CENTIAN 1016</t>
  </si>
  <si>
    <t>CENTIAN OX4-35B 13X160X200</t>
  </si>
  <si>
    <t>CENTIAN 1017</t>
  </si>
  <si>
    <t>CENTIAN OX4-35B 13X180X200</t>
  </si>
  <si>
    <t>CENTIAN 1018</t>
  </si>
  <si>
    <t>CENTIAN OX4-35B 13X80X190</t>
  </si>
  <si>
    <t>CENTIAN 1019</t>
  </si>
  <si>
    <t>CENTIAN OX4-35B 13X80X200</t>
  </si>
  <si>
    <t>CENTIAN 1020</t>
  </si>
  <si>
    <t>CENTIAN OX4-35B 13X85X190</t>
  </si>
  <si>
    <t>CENTIAN 1021</t>
  </si>
  <si>
    <t>CENTIAN OX4-35B 13X90X190</t>
  </si>
  <si>
    <t>CENTIAN 1022</t>
  </si>
  <si>
    <t>CENTIAN OX4-35B 13X90X200</t>
  </si>
  <si>
    <t>CENTIAN 1023</t>
  </si>
  <si>
    <t>CENTIAN OX4-35B 14X120X200</t>
  </si>
  <si>
    <t>CENTIAN 1024</t>
  </si>
  <si>
    <t>CENTIAN OX4-35B 14X160X200</t>
  </si>
  <si>
    <t>CENTIAN 1025</t>
  </si>
  <si>
    <t>CENTIAN OX4-35B 14X180X190</t>
  </si>
  <si>
    <t>CENTIAN 1026</t>
  </si>
  <si>
    <t>CENTIAN OX4-35B 14X180X200</t>
  </si>
  <si>
    <t>CENTIAN 1027</t>
  </si>
  <si>
    <t>CENTIAN OX4-35B 14X80X190</t>
  </si>
  <si>
    <t>CENTIAN 1028</t>
  </si>
  <si>
    <t>CENTIAN OX4-35B 14X85X190</t>
  </si>
  <si>
    <t>CENTIAN 1029</t>
  </si>
  <si>
    <t>CENTIAN OX4-35B 14X90X190</t>
  </si>
  <si>
    <t>CENTIAN 1030</t>
  </si>
  <si>
    <t>CENTIAN OX4-35B 14X90X200</t>
  </si>
  <si>
    <t>CENTIAN 1031</t>
  </si>
  <si>
    <t>CENTIAN OX4-35B 15X120X200</t>
  </si>
  <si>
    <t>CENTIAN 1032</t>
  </si>
  <si>
    <t>CENTIAN OX4-35B 15X150X200</t>
  </si>
  <si>
    <t>CENTIAN 1033</t>
  </si>
  <si>
    <t>CENTIAN OX4-35B 15X160X200</t>
  </si>
  <si>
    <t>CENTIAN 1034</t>
  </si>
  <si>
    <t>CENTIAN OX4-35B 15X85X190</t>
  </si>
  <si>
    <t>CENTIAN 1035</t>
  </si>
  <si>
    <t>CENTIAN OX4-35B 18X120X200</t>
  </si>
  <si>
    <t>CENTIAN 1036</t>
  </si>
  <si>
    <t>CENTIAN OX4-35B 18X150X190</t>
  </si>
  <si>
    <t>CENTIAN 1037</t>
  </si>
  <si>
    <t>CENTIAN OX4-35B 18X150X200</t>
  </si>
  <si>
    <t>CENTIAN 1038</t>
  </si>
  <si>
    <t>CENTIAN OX4-35B 18X160X200</t>
  </si>
  <si>
    <t>CENTIAN 1039</t>
  </si>
  <si>
    <t>CENTIAN OX4-35B 18X180X200</t>
  </si>
  <si>
    <t>CENTIAN 1040</t>
  </si>
  <si>
    <t>CENTIAN OX4-35B 18X85X190</t>
  </si>
  <si>
    <t>CENTIAN 1041</t>
  </si>
  <si>
    <t>CENTIAN OX4-35B 1X168X208</t>
  </si>
  <si>
    <t>CENTIAN 1042</t>
  </si>
  <si>
    <t>CENTIAN OX4-35B 1X200X210</t>
  </si>
  <si>
    <t>CENTIAN 1043</t>
  </si>
  <si>
    <t>CENTIAN OX4-35B 2.5X128X208</t>
  </si>
  <si>
    <t>CENTIAN 1044</t>
  </si>
  <si>
    <t>CENTIAN OX4-35B 20X120X200</t>
  </si>
  <si>
    <t>CENTIAN 1045</t>
  </si>
  <si>
    <t>CENTIAN OX4-35B 20X160X200</t>
  </si>
  <si>
    <t>CENTIAN 1046</t>
  </si>
  <si>
    <t>CENTIAN OX4-35B 20X180X200</t>
  </si>
  <si>
    <t>CENTIAN 1047</t>
  </si>
  <si>
    <t>CENTIAN OX4-35B 23X120X200</t>
  </si>
  <si>
    <t>CENTIAN 1048</t>
  </si>
  <si>
    <t>CENTIAN OX4-35B 23X160X200</t>
  </si>
  <si>
    <t>CENTIAN 1049</t>
  </si>
  <si>
    <t>CENTIAN OX4-35B 23X180X200</t>
  </si>
  <si>
    <t>CENTIAN 1050</t>
  </si>
  <si>
    <t>CENTIAN OX4-35B 2X128X198</t>
  </si>
  <si>
    <t>CENTIAN 1051</t>
  </si>
  <si>
    <t>CENTIAN OX4-35B 2X128X208</t>
  </si>
  <si>
    <t>CENTIAN 1052</t>
  </si>
  <si>
    <t>CENTIAN OX4-35B 2X158X198</t>
  </si>
  <si>
    <t>CENTIAN 1053</t>
  </si>
  <si>
    <t>CENTIAN OX4-35B 2X168X208</t>
  </si>
  <si>
    <t>CENTIAN 1054</t>
  </si>
  <si>
    <t>CENTIAN OX4-35B 2X200X200</t>
  </si>
  <si>
    <t>CENTIAN 1055</t>
  </si>
  <si>
    <t>CENTIAN OX4-35B 2X200X210</t>
  </si>
  <si>
    <t>CENTIAN 1056</t>
  </si>
  <si>
    <t>CENTIAN OX4-35B 2X90X180</t>
  </si>
  <si>
    <t>CENTIAN 1057</t>
  </si>
  <si>
    <t>CENTIAN OX4-35B 3.5X168X208</t>
  </si>
  <si>
    <t>CENTIAN 1058</t>
  </si>
  <si>
    <t>CENTIAN OX4-35B 3X128X208</t>
  </si>
  <si>
    <t>CENTIAN 1059</t>
  </si>
  <si>
    <t>CENTIAN OX4-35B 3X90X190</t>
  </si>
  <si>
    <t>CENTIAN 1060</t>
  </si>
  <si>
    <t>CENTIAN OX4-35B 4X100X200</t>
  </si>
  <si>
    <t>CENTIAN 1061</t>
  </si>
  <si>
    <t>CENTIAN OX4-35B 4X90X180</t>
  </si>
  <si>
    <t>CENTIAN 1062</t>
  </si>
  <si>
    <t>CENTIAN OX4-35B 4X90X190</t>
  </si>
  <si>
    <t>CENTIAN 1063</t>
  </si>
  <si>
    <t>CENTIAN OX4-35B 5X100X200</t>
  </si>
  <si>
    <t>CENTIAN 1064</t>
  </si>
  <si>
    <t>CENTIAN OX4-35B 6X90X190</t>
  </si>
  <si>
    <t>CENTIAN 1065</t>
  </si>
  <si>
    <t>CENTIAN OX4-35B 8X75X135</t>
  </si>
  <si>
    <t>CENTIAN 1066</t>
  </si>
  <si>
    <t>CENTIAN OX4-35B 8X85X190</t>
  </si>
  <si>
    <t>CENTIAN 1067</t>
  </si>
  <si>
    <t>CENTIAN OX4-35B 8X90X190</t>
  </si>
  <si>
    <t>CENTIAN 1068</t>
  </si>
  <si>
    <t>CENTIAN OX4-35B 9X85X190</t>
  </si>
  <si>
    <t>CENTIAN 1069</t>
  </si>
  <si>
    <t>CENTIAN OX5-37B 1.25X168X208</t>
  </si>
  <si>
    <t>CENTIAN 1070</t>
  </si>
  <si>
    <t>CENTIAN OX5-37B 1.25X188X208</t>
  </si>
  <si>
    <t>CENTIAN 1071</t>
  </si>
  <si>
    <t>CENTIAN OX5-37B 1.25X90X208</t>
  </si>
  <si>
    <t>CENTIAN 1072</t>
  </si>
  <si>
    <t>CENTIAN OX5-37B 1.5X128X208</t>
  </si>
  <si>
    <t>CENTIAN 1073</t>
  </si>
  <si>
    <t>CENTIAN OX5-37B 1.5X158X208</t>
  </si>
  <si>
    <t>CENTIAN 1074</t>
  </si>
  <si>
    <t>CENTIAN OX5-37B 1.5X168X208</t>
  </si>
  <si>
    <t>CENTIAN 1075</t>
  </si>
  <si>
    <t>CENTIAN OX5-37B 1.5X188X208</t>
  </si>
  <si>
    <t>CENTIAN 1076</t>
  </si>
  <si>
    <t>CENTIAN OX5-37B 1.5X200X210</t>
  </si>
  <si>
    <t>CENTIAN 1077</t>
  </si>
  <si>
    <t>CENTIAN OX5-37B 1.5X200X240</t>
  </si>
  <si>
    <t>CENTIAN 1078</t>
  </si>
  <si>
    <t>CENTIAN OX5-37B 1.75X168X208</t>
  </si>
  <si>
    <t>CENTIAN 1079</t>
  </si>
  <si>
    <t>CENTIAN OX5-37B 1.75X188X208</t>
  </si>
  <si>
    <t>CENTIAN 1080</t>
  </si>
  <si>
    <t>CENTIAN OX5-37B 10X80X200</t>
  </si>
  <si>
    <t>CENTIAN 1081</t>
  </si>
  <si>
    <t>CENTIAN OX5-37B 10X90X190</t>
  </si>
  <si>
    <t>CENTIAN 1082</t>
  </si>
  <si>
    <t>CENTIAN OX5-37B 11X120X190</t>
  </si>
  <si>
    <t>CENTIAN 1083</t>
  </si>
  <si>
    <t>CENTIAN OX5-37B 13X90X200</t>
  </si>
  <si>
    <t>CENTIAN 1085</t>
  </si>
  <si>
    <t>CENTIAN OX5-37B 14X120X190</t>
  </si>
  <si>
    <t>CENTIAN 1086</t>
  </si>
  <si>
    <t>CENTIAN OX5-37B 14X120X200</t>
  </si>
  <si>
    <t>CENTIAN 1087</t>
  </si>
  <si>
    <t>CENTIAN OX5-37B 14X160X200</t>
  </si>
  <si>
    <t>CENTIAN 1088</t>
  </si>
  <si>
    <t>CENTIAN OX5-37B 14X85X190</t>
  </si>
  <si>
    <t>CENTIAN 1089</t>
  </si>
  <si>
    <t>CENTIAN OX5-37B 18X90X180</t>
  </si>
  <si>
    <t>CENTIAN 1090</t>
  </si>
  <si>
    <t>CENTIAN OX5-37B 1X200X210</t>
  </si>
  <si>
    <t>CENTIAN 1091</t>
  </si>
  <si>
    <t>CENTIAN OX5-37B 2.5X128X208</t>
  </si>
  <si>
    <t>CENTIAN 1092</t>
  </si>
  <si>
    <t>CENTIAN OX5-37B 2.5X158X198</t>
  </si>
  <si>
    <t>CENTIAN 1093</t>
  </si>
  <si>
    <t>CENTIAN OX5-37B 2.5X168X208</t>
  </si>
  <si>
    <t>CENTIAN 1094</t>
  </si>
  <si>
    <t>CENTIAN OX5-37B 2.5X188X208</t>
  </si>
  <si>
    <t>CENTIAN 1095</t>
  </si>
  <si>
    <t>CENTIAN OX5-37B 20X160X20</t>
  </si>
  <si>
    <t>CENTIAN 1096</t>
  </si>
  <si>
    <t>CENTIAN OX5-37B 20X160X200</t>
  </si>
  <si>
    <t>CENTIAN 1097</t>
  </si>
  <si>
    <t>CENTIAN OX5-37B 2X100X200</t>
  </si>
  <si>
    <t>CENTIAN 1098</t>
  </si>
  <si>
    <t>CENTIAN OX5-37B 2X108X208</t>
  </si>
  <si>
    <t>CENTIAN 1099</t>
  </si>
  <si>
    <t>CENTIAN OX5-37B 2X128X198</t>
  </si>
  <si>
    <t>CENTIAN 1100</t>
  </si>
  <si>
    <t>CENTIAN OX5-37B 2X128X208</t>
  </si>
  <si>
    <t>CENTIAN 1101</t>
  </si>
  <si>
    <t>CENTIAN OX5-37B 2X160X200</t>
  </si>
  <si>
    <t>CENTIAN 1102</t>
  </si>
  <si>
    <t>CENTIAN OX5-37B 2X168X208</t>
  </si>
  <si>
    <t>CENTIAN 1103</t>
  </si>
  <si>
    <t>CENTIAN OX5-37B 2X180X200</t>
  </si>
  <si>
    <t>CENTIAN 1104</t>
  </si>
  <si>
    <t>CENTIAN OX5-37B 2X188X208</t>
  </si>
  <si>
    <t>CENTIAN 1105</t>
  </si>
  <si>
    <t>CENTIAN OX5-37B 2X190X210</t>
  </si>
  <si>
    <t>CENTIAN 1106</t>
  </si>
  <si>
    <t>CENTIAN OX5-37B 2X200X210</t>
  </si>
  <si>
    <t>CENTIAN 1107</t>
  </si>
  <si>
    <t>CENTIAN OX5-37B 2X200X240</t>
  </si>
  <si>
    <t>CENTIAN 1108</t>
  </si>
  <si>
    <t>CENTIAN OX5-37B 2X90X180</t>
  </si>
  <si>
    <t>CENTIAN 1109</t>
  </si>
  <si>
    <t>CENTIAN OX5-37B 3.5X168X208</t>
  </si>
  <si>
    <t>CENTIAN 1110</t>
  </si>
  <si>
    <t>CENTIAN OX5-37B 3.5X188X208</t>
  </si>
  <si>
    <t>CENTIAN 1111</t>
  </si>
  <si>
    <t>CENTIAN OX5-37B 3X180X200</t>
  </si>
  <si>
    <t>CENTIAN 1112</t>
  </si>
  <si>
    <t>CENTIAN OX5-37B 3X188X208</t>
  </si>
  <si>
    <t>CENTIAN 1113</t>
  </si>
  <si>
    <t>CENTIAN OX5-37B 4.5X188X208</t>
  </si>
  <si>
    <t>CENTIAN 1114</t>
  </si>
  <si>
    <t>CENTIAN OX5-37B 4X100X200</t>
  </si>
  <si>
    <t>CENTIAN 1115</t>
  </si>
  <si>
    <t>CENTIAN OX5-37B 4X160X200</t>
  </si>
  <si>
    <t>CENTIAN 1116</t>
  </si>
  <si>
    <t>CENTIAN OX5-37B 4X180X200</t>
  </si>
  <si>
    <t>CENTIAN 1117</t>
  </si>
  <si>
    <t>CENTIAN OX5-37B 4X188X208</t>
  </si>
  <si>
    <t>CENTIAN 1118</t>
  </si>
  <si>
    <t>CENTIAN OX5-37B 4X90X180</t>
  </si>
  <si>
    <t>CENTIAN 1119</t>
  </si>
  <si>
    <t>CENTIAN OX5-37B 5X100X200</t>
  </si>
  <si>
    <t>CENTIAN 1120</t>
  </si>
  <si>
    <t>CENTIAN OX6-39B 2X100X200</t>
  </si>
  <si>
    <t>CENTIAN 1122</t>
  </si>
  <si>
    <t>CENTIAN OX6-39B 2X200X210</t>
  </si>
  <si>
    <t>CENTIAN 1123</t>
  </si>
  <si>
    <t>CENTIAN OX6-39B 2X90X180</t>
  </si>
  <si>
    <t>CENTIAN 1124</t>
  </si>
  <si>
    <t>CENTIAN OX6-39B 4X100X200</t>
  </si>
  <si>
    <t>CENTIAN 1125</t>
  </si>
  <si>
    <t>CENTIAN OX6-40B 5X100X200</t>
  </si>
  <si>
    <t>CENTIAN 1126</t>
  </si>
  <si>
    <t>CENTIAN OX8-44C 10X150X190</t>
  </si>
  <si>
    <t>CENTIAN 1127</t>
  </si>
  <si>
    <t>CENTIAN OX8-44C 10X160X200</t>
  </si>
  <si>
    <t>CENTIAN 1128</t>
  </si>
  <si>
    <t>CENTIAN OX8-44C 10X180X200</t>
  </si>
  <si>
    <t>CENTIAN 1129</t>
  </si>
  <si>
    <t>CENTIAN OX8-44C 10X200X200</t>
  </si>
  <si>
    <t>CENTIAN 1130</t>
  </si>
  <si>
    <t>CENTIAN OX8-44C 10X67X200</t>
  </si>
  <si>
    <t>CENTIAN 1131</t>
  </si>
  <si>
    <t>CENTIAN OX8-44C 10X80X190</t>
  </si>
  <si>
    <t>CENTIAN 1132</t>
  </si>
  <si>
    <t>CENTIAN OX8-44C 10X90X190</t>
  </si>
  <si>
    <t>CENTIAN 1133</t>
  </si>
  <si>
    <t>CENTIAN OX8-44C 10X90X200</t>
  </si>
  <si>
    <t>CENTIAN 1134</t>
  </si>
  <si>
    <t>CENTIAN OX8-44C 11X150X190</t>
  </si>
  <si>
    <t>CENTIAN 1135</t>
  </si>
  <si>
    <t>CENTIAN OX8-44C 11X160X200</t>
  </si>
  <si>
    <t>CENTIAN 1136</t>
  </si>
  <si>
    <t>CENTIAN OX8-44C 11X80X200</t>
  </si>
  <si>
    <t>CENTIAN 1137</t>
  </si>
  <si>
    <t>CENTIAN OX8-44C 11X90X200</t>
  </si>
  <si>
    <t>CENTIAN 1138</t>
  </si>
  <si>
    <t>CENTIAN OX8-44C 12X100X200</t>
  </si>
  <si>
    <t>CENTIAN 1139</t>
  </si>
  <si>
    <t>CENTIAN OX8-44C 12X150X190</t>
  </si>
  <si>
    <t>CENTIAN 1140</t>
  </si>
  <si>
    <t>CENTIAN OX8-44C 12X160X180</t>
  </si>
  <si>
    <t>CENTIAN 1141</t>
  </si>
  <si>
    <t>CENTIAN OX8-44C 12X50X100</t>
  </si>
  <si>
    <t>CENTIAN 1142</t>
  </si>
  <si>
    <t>CENTIAN OX8-44C 12X85X190</t>
  </si>
  <si>
    <t>CENTIAN 1143</t>
  </si>
  <si>
    <t>CENTIAN OX8-44C 13X120X190</t>
  </si>
  <si>
    <t>CENTIAN 1144</t>
  </si>
  <si>
    <t>CENTIAN OX8-44C 13X120X200</t>
  </si>
  <si>
    <t>CENTIAN 1145</t>
  </si>
  <si>
    <t>CENTIAN OX8-44C 13X150X190</t>
  </si>
  <si>
    <t>CENTIAN 1146</t>
  </si>
  <si>
    <t>CENTIAN OX8-44C 13X160X190</t>
  </si>
  <si>
    <t>CENTIAN 1147</t>
  </si>
  <si>
    <t>CENTIAN OX8-44C 13X160X200</t>
  </si>
  <si>
    <t>CENTIAN 1148</t>
  </si>
  <si>
    <t>CENTIAN OX8-44C 13X80X190</t>
  </si>
  <si>
    <t>CENTIAN 1149</t>
  </si>
  <si>
    <t>CENTIAN OX8-44C 13X85X190</t>
  </si>
  <si>
    <t>CENTIAN 1150</t>
  </si>
  <si>
    <t>CENTIAN OX8-44C 13X90X180</t>
  </si>
  <si>
    <t>CENTIAN 1151</t>
  </si>
  <si>
    <t>CENTIAN OX8-44C 13X90X190</t>
  </si>
  <si>
    <t>CENTIAN 1152</t>
  </si>
  <si>
    <t>CENTIAN OX8-44C 13X90X200</t>
  </si>
  <si>
    <t>CENTIAN 1153</t>
  </si>
  <si>
    <t>CENTIAN OX8-44C 14X120X190</t>
  </si>
  <si>
    <t>CENTIAN 1154</t>
  </si>
  <si>
    <t>CENTIAN OX8-44C 14X160X200</t>
  </si>
  <si>
    <t>CENTIAN 1155</t>
  </si>
  <si>
    <t>CENTIAN OX8-44C 14X180X200</t>
  </si>
  <si>
    <t>CENTIAN 1156</t>
  </si>
  <si>
    <t>CENTIAN OX8-44C 14X85X190</t>
  </si>
  <si>
    <t>CENTIAN 1157</t>
  </si>
  <si>
    <t>CENTIAN OX8-44C 14X90X190</t>
  </si>
  <si>
    <t>CENTIAN 1158</t>
  </si>
  <si>
    <t>CENTIAN OX8-44C 14X90X200</t>
  </si>
  <si>
    <t>CENTIAN 1159</t>
  </si>
  <si>
    <t>CENTIAN OX8-44C 15X100X200</t>
  </si>
  <si>
    <t>CENTIAN 1160</t>
  </si>
  <si>
    <t>CENTIAN OX8-44C 15X120X200</t>
  </si>
  <si>
    <t>CENTIAN 1161</t>
  </si>
  <si>
    <t>CENTIAN OX8-44C 15X124X200</t>
  </si>
  <si>
    <t>CENTIAN 1162</t>
  </si>
  <si>
    <t>CENTIAN OX8-44C 15X160X200</t>
  </si>
  <si>
    <t>CENTIAN 1163</t>
  </si>
  <si>
    <t>CENTIAN OX8-44C 15X180X200</t>
  </si>
  <si>
    <t>CENTIAN 1164</t>
  </si>
  <si>
    <t>CENTIAN OX8-44C 15X30X50</t>
  </si>
  <si>
    <t>CENTIAN 1165</t>
  </si>
  <si>
    <t>CENTIAN OX8-44C 15X75X190</t>
  </si>
  <si>
    <t>CENTIAN 1166</t>
  </si>
  <si>
    <t>CENTIAN OX8-44C 15X80X200</t>
  </si>
  <si>
    <t>CENTIAN 1167</t>
  </si>
  <si>
    <t>CENTIAN OX8-44C 15X85X190</t>
  </si>
  <si>
    <t>CENTIAN 1168</t>
  </si>
  <si>
    <t>CENTIAN OX8-44C 15X90X190</t>
  </si>
  <si>
    <t>CENTIAN 1169</t>
  </si>
  <si>
    <t>CENTIAN OX8-44C 15X90X200</t>
  </si>
  <si>
    <t>CENTIAN 1170</t>
  </si>
  <si>
    <t>CENTIAN OX8-44C 18X170X187</t>
  </si>
  <si>
    <t>CENTIAN 1171</t>
  </si>
  <si>
    <t>CENTIAN OX8-44C 1X160X200</t>
  </si>
  <si>
    <t>CENTIAN 1172</t>
  </si>
  <si>
    <t>CENTIAN OX8-44C 1X180X200</t>
  </si>
  <si>
    <t>CENTIAN 1173</t>
  </si>
  <si>
    <t>CENTIAN OX8-44C 1X90X180</t>
  </si>
  <si>
    <t>CENTIAN 1174</t>
  </si>
  <si>
    <t>CENTIAN OX8-44C 2.25X128X208</t>
  </si>
  <si>
    <t>CENTIAN 1175</t>
  </si>
  <si>
    <t>CENTIAN OX8-44C 2.5X150X180</t>
  </si>
  <si>
    <t>CENTIAN 1176</t>
  </si>
  <si>
    <t>CENTIAN OX8-44C 2.5X180X200</t>
  </si>
  <si>
    <t>CENTIAN 1177</t>
  </si>
  <si>
    <t>CENTIAN OX8-44C 2.5X90X180</t>
  </si>
  <si>
    <t>CENTIAN 1178</t>
  </si>
  <si>
    <t>CENTIAN OX8-44C 2.8X90X180</t>
  </si>
  <si>
    <t>CENTIAN 1179</t>
  </si>
  <si>
    <t>CENTIAN OX8-44C 20X120X200</t>
  </si>
  <si>
    <t>CENTIAN 1180</t>
  </si>
  <si>
    <t>CENTIAN OX8-44C 3X160X200</t>
  </si>
  <si>
    <t>CENTIAN 1181</t>
  </si>
  <si>
    <t>CENTIAN OX8-44C 20X150X200</t>
  </si>
  <si>
    <t>CENTIAN 1182</t>
  </si>
  <si>
    <t>CENTIAN OX8-44C 20X160X200</t>
  </si>
  <si>
    <t>CENTIAN 1183</t>
  </si>
  <si>
    <t>CENTIAN OX8-44C 20X180X200</t>
  </si>
  <si>
    <t>CENTIAN 1184</t>
  </si>
  <si>
    <t>CENTIAN OX8-44C 20X200X200</t>
  </si>
  <si>
    <t>CENTIAN 1185</t>
  </si>
  <si>
    <t>CENTIAN OX8-44C 20X80X200</t>
  </si>
  <si>
    <t>CENTIAN 1186</t>
  </si>
  <si>
    <t>CENTIAN OX8-44C 20X90X190</t>
  </si>
  <si>
    <t>CENTIAN 1187</t>
  </si>
  <si>
    <t>CENTIAN OX8-44C 2X100X200</t>
  </si>
  <si>
    <t>CENTIAN 1188</t>
  </si>
  <si>
    <t>CENTIAN OX8-44C 2X108X208</t>
  </si>
  <si>
    <t>CENTIAN 1189</t>
  </si>
  <si>
    <t>CENTIAN OX8-44C 2X128X208</t>
  </si>
  <si>
    <t>CENTIAN 1190</t>
  </si>
  <si>
    <t>CENTIAN OX8-44C 2X160X200</t>
  </si>
  <si>
    <t>CENTIAN 1191</t>
  </si>
  <si>
    <t>CENTIAN OX8-44C 2X168X208</t>
  </si>
  <si>
    <t>CENTIAN 1192</t>
  </si>
  <si>
    <t>CENTIAN OX8-44C 2X180X200</t>
  </si>
  <si>
    <t>CENTIAN 1193</t>
  </si>
  <si>
    <t>CENTIAN OX8-44C 2X188X208</t>
  </si>
  <si>
    <t>CENTIAN 1194</t>
  </si>
  <si>
    <t>CENTIAN OX8-44C 2X90X180</t>
  </si>
  <si>
    <t>CENTIAN 1195</t>
  </si>
  <si>
    <t>CENTIAN OX8-44C 2X90X200</t>
  </si>
  <si>
    <t>CENTIAN 1196</t>
  </si>
  <si>
    <t>CENTIAN OX8-44C 3.5X108X208</t>
  </si>
  <si>
    <t>CENTIAN 1197</t>
  </si>
  <si>
    <t>CENTIAN OX8-44C 3.5X168X208</t>
  </si>
  <si>
    <t>CENTIAN 1198</t>
  </si>
  <si>
    <t>CENTIAN OX8-44C 3.5X178X208</t>
  </si>
  <si>
    <t>CENTIAN 1199</t>
  </si>
  <si>
    <t>CENTIAN OX8-44C 3.5X180X200</t>
  </si>
  <si>
    <t>CENTIAN 1200</t>
  </si>
  <si>
    <t>CENTIAN OX8-44C 3.5X188X208</t>
  </si>
  <si>
    <t>CENTIAN 1201</t>
  </si>
  <si>
    <t>CENTIAN OX8-44C 3.5X90X180</t>
  </si>
  <si>
    <t>CENTIAN 1202</t>
  </si>
  <si>
    <t>CENTIAN OX8-44C 3X100X200</t>
  </si>
  <si>
    <t>CENTIAN 1203</t>
  </si>
  <si>
    <t>CENTIAN OX8-44C 3X128X208</t>
  </si>
  <si>
    <t>CENTIAN 1204</t>
  </si>
  <si>
    <t>CENTIAN OX8-44C 3X85X180</t>
  </si>
  <si>
    <t>CENTIAN 1205</t>
  </si>
  <si>
    <t>CENTIAN OX8-44C 3X90X190</t>
  </si>
  <si>
    <t>CENTIAN 1206</t>
  </si>
  <si>
    <t>CENTIAN OX8-44C 4.5X108X208</t>
  </si>
  <si>
    <t>CENTIAN 1207</t>
  </si>
  <si>
    <t>CENTIAN OX8-44C 4X160X200</t>
  </si>
  <si>
    <t>CENTIAN 1208</t>
  </si>
  <si>
    <t>CENTIAN OX8-44C 4X170X190</t>
  </si>
  <si>
    <t>CENTIAN 1209</t>
  </si>
  <si>
    <t>CENTIAN OX8-44C 4X180X200</t>
  </si>
  <si>
    <t>CENTIAN 1210</t>
  </si>
  <si>
    <t>CENTIAN OX8-44C 4X190X200</t>
  </si>
  <si>
    <t>CENTIAN 1211</t>
  </si>
  <si>
    <t>CENTIAN OX8-44C 4X85X190</t>
  </si>
  <si>
    <t>CENTIAN 1212</t>
  </si>
  <si>
    <t>CENTIAN OX8-44C 4X90X190</t>
  </si>
  <si>
    <t>CENTIAN 1213</t>
  </si>
  <si>
    <t>CENTIAN OX8-44C 4X90X200</t>
  </si>
  <si>
    <t>CENTIAN 1214</t>
  </si>
  <si>
    <t>CENTIAN OX8-44C 5X100X200</t>
  </si>
  <si>
    <t>CENTIAN 1215</t>
  </si>
  <si>
    <t>CENTIAN OX8-44C 5X15X30</t>
  </si>
  <si>
    <t>CENTIAN 1216</t>
  </si>
  <si>
    <t>CENTIAN OX8-44C 5X160X200</t>
  </si>
  <si>
    <t>CENTIAN 1217</t>
  </si>
  <si>
    <t>CENTIAN OX8-44C 5X168X208</t>
  </si>
  <si>
    <t>CENTIAN 1218</t>
  </si>
  <si>
    <t>CENTIAN OX8-44C 5X180X200</t>
  </si>
  <si>
    <t>CENTIAN 1219</t>
  </si>
  <si>
    <t>CENTIAN OX8-44C 5X70X100</t>
  </si>
  <si>
    <t>CENTIAN 1220</t>
  </si>
  <si>
    <t>CENTIAN OX8-44C 5X90X180</t>
  </si>
  <si>
    <t>CENTIAN 1221</t>
  </si>
  <si>
    <t>CENTIAN OX8-44C 5X90X190</t>
  </si>
  <si>
    <t>CENTIAN 1222</t>
  </si>
  <si>
    <t>CENTIAN OX8-44C 6X90X190</t>
  </si>
  <si>
    <t>CENTIAN 1223</t>
  </si>
  <si>
    <t>CENTIAN OX8-44C 8X130X200</t>
  </si>
  <si>
    <t>CENTIAN 1224</t>
  </si>
  <si>
    <t>CENTIAN OX8-44C 8X50X70</t>
  </si>
  <si>
    <t>CENTIAN 1225</t>
  </si>
  <si>
    <t>CENTIAN OX8-44C 8X90X190</t>
  </si>
  <si>
    <t>CENTIAN 1226</t>
  </si>
  <si>
    <t>CENTIAN KFL 5X100X200</t>
  </si>
  <si>
    <t>CENTIAN 1227</t>
  </si>
  <si>
    <t>CENTIAN KFL 5X60X60</t>
  </si>
  <si>
    <t>CENTIAN 1228</t>
  </si>
  <si>
    <t>CENTIAN REBONDED 10X10X100</t>
  </si>
  <si>
    <t>CENTIAN 1229</t>
  </si>
  <si>
    <t>CENTIAN REBONDED 10X180X200</t>
  </si>
  <si>
    <t>CENTIAN 1230</t>
  </si>
  <si>
    <t>CENTIAN REBONDED 10X15X62</t>
  </si>
  <si>
    <t>CENTIAN 1231</t>
  </si>
  <si>
    <t>CENTIAN REBONDED 10X85X190</t>
  </si>
  <si>
    <t>CENTIAN 1232</t>
  </si>
  <si>
    <t>CENTIAN REBONDED 14X120X190</t>
  </si>
  <si>
    <t>CENTIAN 1233</t>
  </si>
  <si>
    <t>CENTIAN REBONDED 14X85X190</t>
  </si>
  <si>
    <t>CENTIAN 1234</t>
  </si>
  <si>
    <t>CENTIAN REBONDED 15X160X200</t>
  </si>
  <si>
    <t>CENTIAN 1235</t>
  </si>
  <si>
    <t>CENTIAN REBONDED 15X180X200</t>
  </si>
  <si>
    <t>CENTIAN 1236</t>
  </si>
  <si>
    <t>CENTIAN REBONDED 15X90X200</t>
  </si>
  <si>
    <t>CENTIAN 1237</t>
  </si>
  <si>
    <t>CENTIAN REBONDED 2.5X15X30</t>
  </si>
  <si>
    <t>CENTIAN 1238</t>
  </si>
  <si>
    <t>CENTIAN REBONDED 2.5X90X200</t>
  </si>
  <si>
    <t>CENTIAN 1239</t>
  </si>
  <si>
    <t>CENTIAN OX6-39B 2X160x200</t>
  </si>
  <si>
    <t>CENTIAN 1240</t>
  </si>
  <si>
    <t>CENTIAN REBONDED 8X15X100</t>
  </si>
  <si>
    <t>CENTIAN 1241</t>
  </si>
  <si>
    <t>CENTIAN REBONDED 3X120X240</t>
  </si>
  <si>
    <t>CENTIAN 1242</t>
  </si>
  <si>
    <t>CENTIAN REBONDED 3X90X180</t>
  </si>
  <si>
    <t>CENTIAN 1243</t>
  </si>
  <si>
    <t>CENTIAN REBONDED 4X100X200</t>
  </si>
  <si>
    <t>CENTIAN 1244</t>
  </si>
  <si>
    <t>CENTIAN REBONDED 4X85X190</t>
  </si>
  <si>
    <t>CENTIAN 1245</t>
  </si>
  <si>
    <t>CENTIAN REBONDED 4X120X180</t>
  </si>
  <si>
    <t>CENTIAN 1246</t>
  </si>
  <si>
    <t>CENTIAN REBONDED 5X120X240</t>
  </si>
  <si>
    <t>CENTIAN 1247</t>
  </si>
  <si>
    <t>CENTIAN REBONDED 5X160X200</t>
  </si>
  <si>
    <t>CENTIAN 1248</t>
  </si>
  <si>
    <t>CENTIAN REBONDED 5X180X200</t>
  </si>
  <si>
    <t>CENTIAN 1249</t>
  </si>
  <si>
    <t>CENTIAN REBONDED 5X90X197</t>
  </si>
  <si>
    <t>CENTIAN 1250</t>
  </si>
  <si>
    <t>CENTIAN REBONDED 5X90X200</t>
  </si>
  <si>
    <t>CENTIAN 1251</t>
  </si>
  <si>
    <t>CENTIAN REBONDED 7X90X190</t>
  </si>
  <si>
    <t>CENTIAN 1252</t>
  </si>
  <si>
    <t>CENTIAN WEALTHY 3X90X180</t>
  </si>
  <si>
    <t>CENTIAN 1253</t>
  </si>
  <si>
    <t>CENTIAN WEALTHY 4X100X200</t>
  </si>
  <si>
    <t>CENTIAN 1254</t>
  </si>
  <si>
    <t>CENTIAN WEALTHY 4X90X180</t>
  </si>
  <si>
    <t>CENTIAN 1255</t>
  </si>
  <si>
    <t>CENTIAN OX4-36B 0.9X90X180</t>
  </si>
  <si>
    <t>CENTIAN 1256</t>
  </si>
  <si>
    <t>CENTIAN OX4-36B 1.5X90X180</t>
  </si>
  <si>
    <t>CENTIAN 1257</t>
  </si>
  <si>
    <t>CENTIAN OX4-36B 1.8X90X180</t>
  </si>
  <si>
    <t>CENTIAN 1258</t>
  </si>
  <si>
    <t>CENTIAN OX4-36B 10X73X190</t>
  </si>
  <si>
    <t>CENTIAN 1259</t>
  </si>
  <si>
    <t>CENTIAN OX4-36B 10X83X190</t>
  </si>
  <si>
    <t>CENTIAN 1260</t>
  </si>
  <si>
    <t>CENTIAN OX4-36B 10X85X190</t>
  </si>
  <si>
    <t>CENTIAN 1261</t>
  </si>
  <si>
    <t>CENTIAN OX4-36B 13X73X190</t>
  </si>
  <si>
    <t>CENTIAN 1262</t>
  </si>
  <si>
    <t>CENTIAN OX4-36B 13X83X190</t>
  </si>
  <si>
    <t>CENTIAN 1263</t>
  </si>
  <si>
    <t>CENTIAN OX4-36B 13X90X190</t>
  </si>
  <si>
    <t>CENTIAN 1264</t>
  </si>
  <si>
    <t>CENTIAN OX4-36B 14X85X190</t>
  </si>
  <si>
    <t>CENTIAN 1265</t>
  </si>
  <si>
    <t>CENTIAN OX4-36B 15X75X190</t>
  </si>
  <si>
    <t>CENTIAN 1266</t>
  </si>
  <si>
    <t>CENTIAN OX4-36B 2.5X90X180</t>
  </si>
  <si>
    <t>CENTIAN 1269</t>
  </si>
  <si>
    <t>CENTIAN OX4-36B 2.8X90X180</t>
  </si>
  <si>
    <t>CENTIAN 1270</t>
  </si>
  <si>
    <t>CENTIAN OX4-36B 2X90X180</t>
  </si>
  <si>
    <t>CENTIAN 1271</t>
  </si>
  <si>
    <t>CENTIAN OX4-36B 3.8X90X180</t>
  </si>
  <si>
    <t>CENTIAN 1272</t>
  </si>
  <si>
    <t>CENTIAN OX4-36B 3X90X180</t>
  </si>
  <si>
    <t>CENTIAN 1273</t>
  </si>
  <si>
    <t>CENTIAN OX4-36B 4X100X200</t>
  </si>
  <si>
    <t>CENTIAN 1274</t>
  </si>
  <si>
    <t>CENTIAN OX4-36B 4X90X180</t>
  </si>
  <si>
    <t>CENTIAN 1275</t>
  </si>
  <si>
    <t>CENTIAN OX4-36B 5.8X90X180</t>
  </si>
  <si>
    <t>CENTIAN 1276</t>
  </si>
  <si>
    <t>CENTIAN OX4-36B 5X100X200</t>
  </si>
  <si>
    <t>CENTIAN 1277</t>
  </si>
  <si>
    <t>CENTIAN OX4-36B 5X90X180</t>
  </si>
  <si>
    <t>CENTIAN 1278</t>
  </si>
  <si>
    <t>CENTIAN OX4-36B 6X100X200</t>
  </si>
  <si>
    <t>CENTIAN 1279</t>
  </si>
  <si>
    <t>CENTIAN OX4-36B 6X90X180</t>
  </si>
  <si>
    <t>CENTIAN 1280</t>
  </si>
  <si>
    <t>CENTIAN OX4-36B 8X90X190</t>
  </si>
  <si>
    <t>CENTIAN 1281</t>
  </si>
  <si>
    <t>CENTIAN X2 1.5X90X200</t>
  </si>
  <si>
    <t>CENTIAN 1282</t>
  </si>
  <si>
    <t>CENTIAN X2 11X75X190</t>
  </si>
  <si>
    <t>CENTIAN 1283</t>
  </si>
  <si>
    <t>CENTIAN X2 11X85X190</t>
  </si>
  <si>
    <t>CENTIAN 1284</t>
  </si>
  <si>
    <t>CENTIAN X2 12X90X200</t>
  </si>
  <si>
    <t>CENTIAN 1285</t>
  </si>
  <si>
    <t>CENTIAN X2 2X90X180</t>
  </si>
  <si>
    <t>CENTIAN 1286</t>
  </si>
  <si>
    <t>CENTIAN X2 4X90X180</t>
  </si>
  <si>
    <t>CENTIAN 1287</t>
  </si>
  <si>
    <t>CENTIAN X2 9X75X190</t>
  </si>
  <si>
    <t>CENTIAN 1288</t>
  </si>
  <si>
    <t>CENTIAN X2 9X85X190</t>
  </si>
  <si>
    <t>CENTIAN 1289</t>
  </si>
  <si>
    <t>CENTIAN X2 9X90X190</t>
  </si>
  <si>
    <t>CENTIAN 1290</t>
  </si>
  <si>
    <t>CENTIAN OX2-31A 0.8X90X180</t>
  </si>
  <si>
    <t>CENTIAN 1291</t>
  </si>
  <si>
    <t>CENTIAN OX2-31A 1.5X150X180</t>
  </si>
  <si>
    <t>CENTIAN 1292</t>
  </si>
  <si>
    <t>CENTIAN OX2-31A 1.5X170X190</t>
  </si>
  <si>
    <t>CENTIAN 1293</t>
  </si>
  <si>
    <t>CENTIAN OX2-31A 1.5X180X190</t>
  </si>
  <si>
    <t>CENTIAN 1294</t>
  </si>
  <si>
    <t>CENTIAN OX2-31A 1.5X90X180</t>
  </si>
  <si>
    <t>CENTIAN 1295</t>
  </si>
  <si>
    <t>CENTIAN OX2-31A 1.5X90X90</t>
  </si>
  <si>
    <t>CENTIAN 1296</t>
  </si>
  <si>
    <t>CENTIAN OX2-31A 1.9X90X180</t>
  </si>
  <si>
    <t>CENTIAN 1297</t>
  </si>
  <si>
    <t>CENTIAN OX2-31A 10X73X190</t>
  </si>
  <si>
    <t>CENTIAN 1298</t>
  </si>
  <si>
    <t>CENTIAN OX2-31A 10X83X190</t>
  </si>
  <si>
    <t>CENTIAN 1299</t>
  </si>
  <si>
    <t>CENTIAN OX2-31A 10X85X190</t>
  </si>
  <si>
    <t>CENTIAN 1300</t>
  </si>
  <si>
    <t>CENTIAN OX2-31A 10X90X190</t>
  </si>
  <si>
    <t>CENTIAN 1301</t>
  </si>
  <si>
    <t>CENTIAN OX2-31A 12X80X190</t>
  </si>
  <si>
    <t>CENTIAN 1302</t>
  </si>
  <si>
    <t>CENTIAN OX2-31A 12X90X190</t>
  </si>
  <si>
    <t>CENTIAN 1303</t>
  </si>
  <si>
    <t>CENTIAN OX2-31A 14X80X190</t>
  </si>
  <si>
    <t>CENTIAN 1304</t>
  </si>
  <si>
    <t>CENTIAN OX2-31A 14X85X190</t>
  </si>
  <si>
    <t>CENTIAN 1305</t>
  </si>
  <si>
    <t>CENTIAN OX2-31A 15X90X200</t>
  </si>
  <si>
    <t>CENTIAN 1306</t>
  </si>
  <si>
    <t>CENTIAN OX2-31A 1X175X220</t>
  </si>
  <si>
    <t>CENTIAN 1307</t>
  </si>
  <si>
    <t>CENTIAN OX2-31A 1X180X190</t>
  </si>
  <si>
    <t>CENTIAN 1308</t>
  </si>
  <si>
    <t>CENTIAN OX2-31A 1X180X200</t>
  </si>
  <si>
    <t>CENTIAN 1309</t>
  </si>
  <si>
    <t>CENTIAN OX2-31A 1X188X208</t>
  </si>
  <si>
    <t>CENTIAN 1310</t>
  </si>
  <si>
    <t>CENTIAN OX2-31A 1X200X200</t>
  </si>
  <si>
    <t>CENTIAN 1311</t>
  </si>
  <si>
    <t>CENTIAN OX2-31A 1X90X180</t>
  </si>
  <si>
    <t>CENTIAN 1312</t>
  </si>
  <si>
    <t>CENTIAN OX2-31A 2.5X90X180</t>
  </si>
  <si>
    <t>CENTIAN 1314</t>
  </si>
  <si>
    <t>CENTIAN OX2-31A 1.9X180X200</t>
  </si>
  <si>
    <t>CENTIAN 1315</t>
  </si>
  <si>
    <t>CENTIAN OX2-31A 2X188X208</t>
  </si>
  <si>
    <t>CENTIAN 1316</t>
  </si>
  <si>
    <t>CENTIAN OX2-31A 2X90X180</t>
  </si>
  <si>
    <t>CENTIAN 1317</t>
  </si>
  <si>
    <t>CENTIAN OX2-31A 2X90X200</t>
  </si>
  <si>
    <t>CENTIAN 1318</t>
  </si>
  <si>
    <t>CENTIAN OX2-31A 3.8X90X180</t>
  </si>
  <si>
    <t>CENTIAN 1319</t>
  </si>
  <si>
    <t>CENTIAN OX2-31A 3X180x200</t>
  </si>
  <si>
    <t>CENTIAN 1320</t>
  </si>
  <si>
    <t>CENTIAN OX2-31A 3X90X180</t>
  </si>
  <si>
    <t>CENTIAN 1321</t>
  </si>
  <si>
    <t>CENTIAN OX2-31A 4X70X180</t>
  </si>
  <si>
    <t>CENTIAN 1322</t>
  </si>
  <si>
    <t>CENTIAN OX2-31A 4X90X180</t>
  </si>
  <si>
    <t>CENTIAN 1323</t>
  </si>
  <si>
    <t>CENTIAN OX2-31A 5X80X180</t>
  </si>
  <si>
    <t>CENTIAN 1324</t>
  </si>
  <si>
    <t>CENTIAN OX2-31A 5X90X180</t>
  </si>
  <si>
    <t>CENTIAN 1325</t>
  </si>
  <si>
    <t>CENTIAN OX2-31A 6X90X180</t>
  </si>
  <si>
    <t>CENTIAN 1326</t>
  </si>
  <si>
    <t>CENTIAN OX2-31A 7X73X190</t>
  </si>
  <si>
    <t>CENTIAN 1327</t>
  </si>
  <si>
    <t>CENTIAN OX2-31A 7X83X190</t>
  </si>
  <si>
    <t>CENTIAN 1328</t>
  </si>
  <si>
    <t>CENTIAN OX2-31A 8X90X180</t>
  </si>
  <si>
    <t>CENTIAN 1329</t>
  </si>
  <si>
    <t>CENTIAN OX3-34A 0.8X90X180</t>
  </si>
  <si>
    <t>CENTIAN 1330</t>
  </si>
  <si>
    <t>CENTIAN OX3-34A 1.5X128X208</t>
  </si>
  <si>
    <t>CENTIAN 1331</t>
  </si>
  <si>
    <t>CENTIAN OX3-34A 1.5X168X208</t>
  </si>
  <si>
    <t>CENTIAN 1332</t>
  </si>
  <si>
    <t>CENTIAN OX3-34A 1.5X90X180</t>
  </si>
  <si>
    <t>CENTIAN 1333</t>
  </si>
  <si>
    <t>CENTIAN OX3-34A 1.75X128X208</t>
  </si>
  <si>
    <t>CENTIAN 1334</t>
  </si>
  <si>
    <t>CENTIAN OX3-34A 1.8X90X180</t>
  </si>
  <si>
    <t>CENTIAN 1335</t>
  </si>
  <si>
    <t>CENTIAN OX3-34A 10X80X190</t>
  </si>
  <si>
    <t>CENTIAN 1336</t>
  </si>
  <si>
    <t>CENTIAN OX3-34A 10X85X190</t>
  </si>
  <si>
    <t>CENTIAN 1337</t>
  </si>
  <si>
    <t>CENTIAN OX3-34A 10X90X180</t>
  </si>
  <si>
    <t>CENTIAN 1338</t>
  </si>
  <si>
    <t>CENTIAN OX3-34A 10X90X190</t>
  </si>
  <si>
    <t>CENTIAN 1339</t>
  </si>
  <si>
    <t>CENTIAN OX3-34A 10X90X200</t>
  </si>
  <si>
    <t>CENTIAN 1340</t>
  </si>
  <si>
    <t>CENTIAN OX3-34A 12X120X200</t>
  </si>
  <si>
    <t>CENTIAN 1341</t>
  </si>
  <si>
    <t>CENTIAN OX3-34A 12X80X190</t>
  </si>
  <si>
    <t>CENTIAN 1342</t>
  </si>
  <si>
    <t>CENTIAN OX3-34A 12X85X190</t>
  </si>
  <si>
    <t>CENTIAN 1343</t>
  </si>
  <si>
    <t>CENTIAN OX3-34A 12X90X190</t>
  </si>
  <si>
    <t>CENTIAN 1344</t>
  </si>
  <si>
    <t>CENTIAN OX3-34A 13X80X200</t>
  </si>
  <si>
    <t>CENTIAN 1345</t>
  </si>
  <si>
    <t>CENTIAN OX3-34A 13X85X200</t>
  </si>
  <si>
    <t>CENTIAN 1346</t>
  </si>
  <si>
    <t>CENTIAN OX3-34A 13X90X200</t>
  </si>
  <si>
    <t>CENTIAN 1347</t>
  </si>
  <si>
    <t>CENTIAN OX3-34A 14X85X190</t>
  </si>
  <si>
    <t>CENTIAN 1348</t>
  </si>
  <si>
    <t>CENTIAN OX3-34A 18X90X190</t>
  </si>
  <si>
    <t>CENTIAN 1349</t>
  </si>
  <si>
    <t>CENTIAN OX3-34A 1X90X180</t>
  </si>
  <si>
    <t>CENTIAN 1350</t>
  </si>
  <si>
    <t>CENTIAN OX3-34A 2.5X90X180</t>
  </si>
  <si>
    <t>CENTIAN 1351</t>
  </si>
  <si>
    <t>CENTIAN OX3-34A 2.8X90X180</t>
  </si>
  <si>
    <t>CENTIAN 1352</t>
  </si>
  <si>
    <t>CENTIAN OX3-34A 2.9X90X180</t>
  </si>
  <si>
    <t>CENTIAN 1353</t>
  </si>
  <si>
    <t>CENTIAN OX3-34A 2X100X200</t>
  </si>
  <si>
    <t>CENTIAN 1354</t>
  </si>
  <si>
    <t>CENTIAN OX3-34A 2X128X208</t>
  </si>
  <si>
    <t>CENTIAN 1355</t>
  </si>
  <si>
    <t>CENTIAN OX3-34A 2X90X180</t>
  </si>
  <si>
    <t>CENTIAN 1356</t>
  </si>
  <si>
    <t>CENTIAN OX3-34A 3.5X128X208</t>
  </si>
  <si>
    <t>CENTIAN 1357</t>
  </si>
  <si>
    <t>CENTIAN OX3-34A 3.8X90X180</t>
  </si>
  <si>
    <t>CENTIAN 1358</t>
  </si>
  <si>
    <t>CENTIAN OX3-34A 3X128X208</t>
  </si>
  <si>
    <t>CENTIAN 1359</t>
  </si>
  <si>
    <t>CENTIAN OX3-34A 3X90X180</t>
  </si>
  <si>
    <t>CENTIAN 1360</t>
  </si>
  <si>
    <t>CENTIAN OX3-34A 4X100X200</t>
  </si>
  <si>
    <t>CENTIAN 1361</t>
  </si>
  <si>
    <t>CENTIAN OX3-34A 4X128X208</t>
  </si>
  <si>
    <t>CENTIAN 1362</t>
  </si>
  <si>
    <t>CENTIAN OX3-34A 4X90X180</t>
  </si>
  <si>
    <t>CENTIAN 1363</t>
  </si>
  <si>
    <t>CENTIAN OX3-34A 5.8X90X180</t>
  </si>
  <si>
    <t>CENTIAN 1364</t>
  </si>
  <si>
    <t>CENTIAN OX3-34A 5X100X200</t>
  </si>
  <si>
    <t>CENTIAN 1365</t>
  </si>
  <si>
    <t>CENTIAN OX3-34A 5X90X180</t>
  </si>
  <si>
    <t>CENTIAN 1366</t>
  </si>
  <si>
    <t>CENTIAN OX3-34A 6X120X190</t>
  </si>
  <si>
    <t>CENTIAN 1367</t>
  </si>
  <si>
    <t>CENTIAN OX3-34A 6X70X200</t>
  </si>
  <si>
    <t>CENTIAN 1368</t>
  </si>
  <si>
    <t>CENTIAN OX3-34A 6X90X180</t>
  </si>
  <si>
    <t>CENTIAN 1369</t>
  </si>
  <si>
    <t>CENTIAN OX3-34A 8X90X190</t>
  </si>
  <si>
    <t>CENTIAN 1370</t>
  </si>
  <si>
    <t>CENTIAN OX5-38B 1.5X90X180</t>
  </si>
  <si>
    <t>CENTIAN 1371</t>
  </si>
  <si>
    <t>CENTIAN OX5-38B 1.8X100X200</t>
  </si>
  <si>
    <t>CENTIAN 1372</t>
  </si>
  <si>
    <t>CENTIAN OX5-38B 10X90X190</t>
  </si>
  <si>
    <t>CENTIAN 1373</t>
  </si>
  <si>
    <t>CENTIAN OX5-38B 12X75X190</t>
  </si>
  <si>
    <t>CENTIAN 1374</t>
  </si>
  <si>
    <t>CENTIAN OX3-33A 14X90X200</t>
  </si>
  <si>
    <t>CENTIAN 1375</t>
  </si>
  <si>
    <t>CENTIAN OX5-38B 1X90X180</t>
  </si>
  <si>
    <t>CENTIAN 1376</t>
  </si>
  <si>
    <t>CENTIAN OX5-38B 1X98X198</t>
  </si>
  <si>
    <t>CENTIAN 1377</t>
  </si>
  <si>
    <t>CENTIAN OX5-38B 2.5X90X180</t>
  </si>
  <si>
    <t>CENTIAN 1378</t>
  </si>
  <si>
    <t>CENTIAN OX5-38B 2.8X90X180</t>
  </si>
  <si>
    <t>CENTIAN 1379</t>
  </si>
  <si>
    <t>CENTIAN OX5-38B 2X90X180</t>
  </si>
  <si>
    <t>CENTIAN 1380</t>
  </si>
  <si>
    <t>CENTIAN OX5-38B 3.8X100X200</t>
  </si>
  <si>
    <t>CENTIAN 1381</t>
  </si>
  <si>
    <t>CENTIAN OX5-38B 3.8X90X180</t>
  </si>
  <si>
    <t>CENTIAN 1382</t>
  </si>
  <si>
    <t>CENTIAN OX5-38B 3X90X180</t>
  </si>
  <si>
    <t>CENTIAN 1383</t>
  </si>
  <si>
    <t>CENTIAN OX5-38B 4.8X90X180</t>
  </si>
  <si>
    <t>CENTIAN 1384</t>
  </si>
  <si>
    <t>CENTIAN OX5-38B 4X100X200</t>
  </si>
  <si>
    <t>CENTIAN 1385</t>
  </si>
  <si>
    <t>CENTIAN OX5-38B 4X55X170</t>
  </si>
  <si>
    <t>CENTIAN 1386</t>
  </si>
  <si>
    <t>CENTIAN OX5-38B 4X75X190</t>
  </si>
  <si>
    <t>CENTIAN 1387</t>
  </si>
  <si>
    <t>CENTIAN OX5-38B 4X90X180</t>
  </si>
  <si>
    <t>CENTIAN 1388</t>
  </si>
  <si>
    <t>CENTIAN OX5-38B 5.8X90X180</t>
  </si>
  <si>
    <t>CENTIAN 1389</t>
  </si>
  <si>
    <t>CENTIAN OX5-38B 5X100X200</t>
  </si>
  <si>
    <t>CENTIAN 1390</t>
  </si>
  <si>
    <t>CENTIAN OX5-38B 6X90X180</t>
  </si>
  <si>
    <t>CENTIAN 1391</t>
  </si>
  <si>
    <t>CENTIAN OX5-38B 7X100X200</t>
  </si>
  <si>
    <t>CENTIAN 1392</t>
  </si>
  <si>
    <t>CENTIAN OX5-38B 8X90X180</t>
  </si>
  <si>
    <t>CENTIAN 1393</t>
  </si>
  <si>
    <t>CENTIAN OX7-42C 1.8X90X180</t>
  </si>
  <si>
    <t>CENTIAN 1394</t>
  </si>
  <si>
    <t>CENTIAN OX7-42C 10X85X180</t>
  </si>
  <si>
    <t>CENTIAN 1395</t>
  </si>
  <si>
    <t>CENTIAN OX7-42C 10X90X190</t>
  </si>
  <si>
    <t>CENTIAN 1396</t>
  </si>
  <si>
    <t>CENTIAN OX7-42C 11X60X160</t>
  </si>
  <si>
    <t>CENTIAN 1397</t>
  </si>
  <si>
    <t>CENTIAN OX7-42C 11X80X200</t>
  </si>
  <si>
    <t>CENTIAN 1398</t>
  </si>
  <si>
    <t>CENTIAN OX7-42C 11X90X200</t>
  </si>
  <si>
    <t>CENTIAN 1399</t>
  </si>
  <si>
    <t>CENTIAN OX7-42C 12X85X190</t>
  </si>
  <si>
    <t>CENTIAN 1400</t>
  </si>
  <si>
    <t>CENTIAN OX7-42C 13X160X200</t>
  </si>
  <si>
    <t>CENTIAN 1401</t>
  </si>
  <si>
    <t>CENTIAN OX7-42C 13X85X190</t>
  </si>
  <si>
    <t>CENTIAN 1402</t>
  </si>
  <si>
    <t>CENTIAN OX7-42C 13X90X190</t>
  </si>
  <si>
    <t>CENTIAN 1403</t>
  </si>
  <si>
    <t>CENTIAN OX7-42C 14X90X190</t>
  </si>
  <si>
    <t>CENTIAN 1404</t>
  </si>
  <si>
    <t>CENTIAN OX7-42C 15X160X200</t>
  </si>
  <si>
    <t>CENTIAN 1405</t>
  </si>
  <si>
    <t>CENTIAN OX7-42C 15X180X200</t>
  </si>
  <si>
    <t>CENTIAN 1406</t>
  </si>
  <si>
    <t>CENTIAN OX7-42C 15X90X190</t>
  </si>
  <si>
    <t>CENTIAN 1407</t>
  </si>
  <si>
    <t>CENTIAN OX7-42C 15X90X200</t>
  </si>
  <si>
    <t>CENTIAN 1408</t>
  </si>
  <si>
    <t>CENTIAN OX7-42C 1X180X200</t>
  </si>
  <si>
    <t>CENTIAN 1409</t>
  </si>
  <si>
    <t>CENTIAN OX7-42C 2.5X90X180</t>
  </si>
  <si>
    <t>CENTIAN 1410</t>
  </si>
  <si>
    <t>CENTIAN OX7-42C 2.8X90X180</t>
  </si>
  <si>
    <t>CENTIAN 1411</t>
  </si>
  <si>
    <t>CENTIAN OX7-42C 20X120X200</t>
  </si>
  <si>
    <t>CENTIAN 1412</t>
  </si>
  <si>
    <t>CENTIAN OX7-42C 20X160X200</t>
  </si>
  <si>
    <t>CENTIAN 1413</t>
  </si>
  <si>
    <t>CENTIAN OX7-42C 20X180X200</t>
  </si>
  <si>
    <t>CENTIAN 1414</t>
  </si>
  <si>
    <t>CENTIAN OX7-42C 20X90X190</t>
  </si>
  <si>
    <t>CENTIAN 1415</t>
  </si>
  <si>
    <t>CENTIAN OX7-42C 2X100X200</t>
  </si>
  <si>
    <t>CENTIAN 1416</t>
  </si>
  <si>
    <t>CENTIAN OX7-42C 2X180X200</t>
  </si>
  <si>
    <t>CENTIAN 1417</t>
  </si>
  <si>
    <t>CENTIAN OX7-42C 2X90X180</t>
  </si>
  <si>
    <t>CENTIAN 1418</t>
  </si>
  <si>
    <t>CENTIAN OX7-42C 30X100X200</t>
  </si>
  <si>
    <t>CENTIAN 1419</t>
  </si>
  <si>
    <t>CENTIAN OX7-42C 30X160X200</t>
  </si>
  <si>
    <t>CENTIAN 1420</t>
  </si>
  <si>
    <t>CENTIAN OX7-42C 30X80X180</t>
  </si>
  <si>
    <t>CENTIAN 1421</t>
  </si>
  <si>
    <t>CENTIAN OX7-42C 3X90X180</t>
  </si>
  <si>
    <t>CENTIAN 1422</t>
  </si>
  <si>
    <t>CENTIAN OX7-42C 3X90X190</t>
  </si>
  <si>
    <t>CENTIAN 1423</t>
  </si>
  <si>
    <t>CENTIAN OX7-42C 4X100X200</t>
  </si>
  <si>
    <t>CENTIAN 1424</t>
  </si>
  <si>
    <t>CENTIAN OX7-42C 4X160X200</t>
  </si>
  <si>
    <t>CENTIAN 1425</t>
  </si>
  <si>
    <t>CENTIAN OX7-42C 4X70X150</t>
  </si>
  <si>
    <t>CENTIAN 1426</t>
  </si>
  <si>
    <t>CENTIAN OX7-42C 4X90X180</t>
  </si>
  <si>
    <t>CENTIAN 1427</t>
  </si>
  <si>
    <t>CENTIAN OX7-42C 5X100X200</t>
  </si>
  <si>
    <t>CENTIAN 1428</t>
  </si>
  <si>
    <t>CENTIAN OX7-42C 5X180X200</t>
  </si>
  <si>
    <t>CENTIAN 1429</t>
  </si>
  <si>
    <t>CENTIAN OX7-42C 5X35X70</t>
  </si>
  <si>
    <t>CENTIAN 1430</t>
  </si>
  <si>
    <t>CENTIAN OX7-42C 5X90X180</t>
  </si>
  <si>
    <t>CENTIAN 1431</t>
  </si>
  <si>
    <t>CENTIAN OX7-42C 6X85X200</t>
  </si>
  <si>
    <t>CENTIAN 1432</t>
  </si>
  <si>
    <t>CENTIAN OX7-42C 6X90X180</t>
  </si>
  <si>
    <t>CENTIAN 1433</t>
  </si>
  <si>
    <t>CENTIAN OX7-42C 6X90X190</t>
  </si>
  <si>
    <t>CENTIAN 1434</t>
  </si>
  <si>
    <t>CENTIAN OX7-42C 8X90X180</t>
  </si>
  <si>
    <t>CENTIAN 1435</t>
  </si>
  <si>
    <t>FOH WIP CENTIAN</t>
  </si>
  <si>
    <t>COMMON 841</t>
  </si>
  <si>
    <t>COM</t>
  </si>
  <si>
    <t>UL WIP CENTIAN</t>
  </si>
  <si>
    <t>COMMON 856</t>
  </si>
  <si>
    <t>CADANGAN WIP CENTIAN</t>
  </si>
  <si>
    <t>COMMON 875</t>
  </si>
  <si>
    <t>CENTIAN OX2-31A 11X85X200</t>
  </si>
  <si>
    <t>CENTIAN 1439</t>
  </si>
  <si>
    <t>CENTIAN OX2-31A 12X160X190</t>
  </si>
  <si>
    <t>CENTIAN 1440</t>
  </si>
  <si>
    <t>CENTIAN OX3-34A 1.5X158X208</t>
  </si>
  <si>
    <t>CENTIAN 1441</t>
  </si>
  <si>
    <t>CENTIAN OX8-44C 3X120X190</t>
  </si>
  <si>
    <t>CENTIAN 1442</t>
  </si>
  <si>
    <t>CENTIAN REBONDED 3X80X180</t>
  </si>
  <si>
    <t>CENTIAN 1443</t>
  </si>
  <si>
    <t>CENTIAN OX3-34A 4X180X200</t>
  </si>
  <si>
    <t>CENTIAN 1444</t>
  </si>
  <si>
    <t>CENTIAN OX3-34A 4X160X200</t>
  </si>
  <si>
    <t>CENTIAN 1445</t>
  </si>
  <si>
    <t>CENTIAN OX3-34A 4X150x190</t>
  </si>
  <si>
    <t>CENTIAN 1446</t>
  </si>
  <si>
    <t>CENTIAN OX4-36B 5x180x180</t>
  </si>
  <si>
    <t>CENTIAN 1447</t>
  </si>
  <si>
    <t>CENTIAN OX2-31A 2.7X180X180</t>
  </si>
  <si>
    <t>CENTIAN 1448</t>
  </si>
  <si>
    <t>CENTIAN OX2-31A 15X120X190</t>
  </si>
  <si>
    <t>CENTIAN 1449</t>
  </si>
  <si>
    <t>CENTIAN OX2-31A 15X180X190</t>
  </si>
  <si>
    <t>CENTIAN 1450</t>
  </si>
  <si>
    <t>CENTIAN OX7-42C 14X120X190</t>
  </si>
  <si>
    <t>CENTIAN 1451</t>
  </si>
  <si>
    <t>CENTIAN OX7-42C 14X150X190</t>
  </si>
  <si>
    <t>CENTIAN 1452</t>
  </si>
  <si>
    <t>CENTIAN OX7-42C 14X180X190</t>
  </si>
  <si>
    <t>CENTIAN 1453</t>
  </si>
  <si>
    <t>CENTIAN OX7-42C 18X120X190</t>
  </si>
  <si>
    <t>CENTIAN 1454</t>
  </si>
  <si>
    <t>CENTIAN OX7-42C 18X180X190</t>
  </si>
  <si>
    <t>CENTIAN 1455</t>
  </si>
  <si>
    <t>CENTIAN OX7-42C 18X90X190</t>
  </si>
  <si>
    <t>CENTIAN 1456</t>
  </si>
  <si>
    <t>CENTIAN OX7-42C 25X160X200</t>
  </si>
  <si>
    <t>CENTIAN 1457</t>
  </si>
  <si>
    <t>CENTIAN OX7-42C 25X180X200</t>
  </si>
  <si>
    <t>CENTIAN 1458</t>
  </si>
  <si>
    <t>CENTIAN OX2-31A 0.9X180X200</t>
  </si>
  <si>
    <t>CENTIAN 1462</t>
  </si>
  <si>
    <t>CENTIAN REBONDED 8X180X190</t>
  </si>
  <si>
    <t>CENTIAN 1463</t>
  </si>
  <si>
    <t>CENTIAN OX8-44C 5X76X144</t>
  </si>
  <si>
    <t>CENTIAN 1464</t>
  </si>
  <si>
    <t>CENTIAN REBONDED 5X76X144</t>
  </si>
  <si>
    <t>CENTIAN 1465</t>
  </si>
  <si>
    <t>CENTIAN OX2-31A 0.8X180X200</t>
  </si>
  <si>
    <t>CENTIAN 1467</t>
  </si>
  <si>
    <t>CENTIAN OX5-38B 1.9X180X180</t>
  </si>
  <si>
    <t>CENTIAN 1468</t>
  </si>
  <si>
    <t>CENTIAN OX5-38B 2.9X180X180</t>
  </si>
  <si>
    <t>CENTIAN 1469</t>
  </si>
  <si>
    <t>CENTIAN OX4-36B 1.9X180X180</t>
  </si>
  <si>
    <t>CENTIAN 1470</t>
  </si>
  <si>
    <t>CENTIAN OX4-35B 3X90X180</t>
  </si>
  <si>
    <t>CENTIAN 1471</t>
  </si>
  <si>
    <t>CENTIAN OX2-31A 2X180X200</t>
  </si>
  <si>
    <t>CENTIAN 1472</t>
  </si>
  <si>
    <t>CENTIAN OX3-33A 1X188X208</t>
  </si>
  <si>
    <t>CENTIAN 1473</t>
  </si>
  <si>
    <t>CENTIAN OX3-34A 5X180X201</t>
  </si>
  <si>
    <t>CENTIAN 1474</t>
  </si>
  <si>
    <t>CENTIAN OX3-34A 1.5X100X200</t>
  </si>
  <si>
    <t>CENTIAN 1475</t>
  </si>
  <si>
    <t>CENTIAN OX4-36B 1.4X180X180</t>
  </si>
  <si>
    <t>CENTIAN 1476</t>
  </si>
  <si>
    <t>CENTIAN OX4-36B 4.8X180X180</t>
  </si>
  <si>
    <t>CENTIAN 1477</t>
  </si>
  <si>
    <t>CENTIAN OX4-36B 1.8X180X180</t>
  </si>
  <si>
    <t>CENTIAN 1478</t>
  </si>
  <si>
    <t>CENTIAN OX5-38B 1.8X180X180</t>
  </si>
  <si>
    <t>CENTIAN 1479</t>
  </si>
  <si>
    <t>CENTIAN OX6-39B 4X180X200</t>
  </si>
  <si>
    <t>CENTIAN 1480</t>
  </si>
  <si>
    <t>CENTIAN OX4-36B 2.8X180X180</t>
  </si>
  <si>
    <t>CENTIAN 1481</t>
  </si>
  <si>
    <t>CENTIAN OX3-34A 1X180X200</t>
  </si>
  <si>
    <t>CENTIAN 1482</t>
  </si>
  <si>
    <t>CENTIAN REBONDED 4X90X200</t>
  </si>
  <si>
    <t>CENTIAN 1483</t>
  </si>
  <si>
    <t>CENTIAN OX5-37B 17X160X200</t>
  </si>
  <si>
    <t>CENTIAN 1484</t>
  </si>
  <si>
    <t>CENTIAN OX2-31A 4.5X180X200</t>
  </si>
  <si>
    <t>CENTIAN 1485</t>
  </si>
  <si>
    <t>CENTIAN OX5-38B 3.9X180X180</t>
  </si>
  <si>
    <t>CENTIAN 1486</t>
  </si>
  <si>
    <t>CENTIAN OX1-30A 0.8X90X180</t>
  </si>
  <si>
    <t>CENTIAN 1487</t>
  </si>
  <si>
    <t>CENTIAN OX8-44C 1.5X168X208</t>
  </si>
  <si>
    <t>CENTIAN 1488</t>
  </si>
  <si>
    <t>CENTIAN OX8-44C 1X128X208</t>
  </si>
  <si>
    <t>CENTIAN 1489</t>
  </si>
  <si>
    <t>CENTIAN OX5-38B 3X180X200</t>
  </si>
  <si>
    <t>CENTIAN 1490</t>
  </si>
  <si>
    <t>CENTIAN OX5-38B 3X160X200</t>
  </si>
  <si>
    <t>CENTIAN 1491</t>
  </si>
  <si>
    <t>CENTIAN OX8-44C 1.5X160X200</t>
  </si>
  <si>
    <t>CENTIAN 1492</t>
  </si>
  <si>
    <t>CENTIAN REBONDED 4X18X200</t>
  </si>
  <si>
    <t>CENTIAN 1493</t>
  </si>
  <si>
    <t>CENTIAN OX8-44C 3.8X90X180</t>
  </si>
  <si>
    <t>CENTIAN 1494</t>
  </si>
  <si>
    <t>CENTIAN OX4-36B 3.8X180X180</t>
  </si>
  <si>
    <t>CENTIAN 1495</t>
  </si>
  <si>
    <t>CENTIAN OX5-38B 1.5X128X208</t>
  </si>
  <si>
    <t>CENTIAN 1496</t>
  </si>
  <si>
    <t>CENTIAN OX5-38B 1X128X208</t>
  </si>
  <si>
    <t>CENTIAN 1497</t>
  </si>
  <si>
    <t>CENTIAN OX5-38B 2X128X208</t>
  </si>
  <si>
    <t>CENTIAN 1498</t>
  </si>
  <si>
    <t>CENTIAN OX5-38B 3.8X180X180</t>
  </si>
  <si>
    <t>CENTIAN 1499</t>
  </si>
  <si>
    <t>CENTIAN OX2-31A 9X160X190</t>
  </si>
  <si>
    <t>CENTIAN 1501</t>
  </si>
  <si>
    <t>CENTIAN OX1-29A 0.8X90X190</t>
  </si>
  <si>
    <t>CENTIAN 1502</t>
  </si>
  <si>
    <t>CENTIAN REBONDED 3X180X200</t>
  </si>
  <si>
    <t>CENTIAN 1503</t>
  </si>
  <si>
    <t>CENTIAN REBONDED 3X160X200</t>
  </si>
  <si>
    <t>CENTIAN 1504</t>
  </si>
  <si>
    <t>CENTIAN OX5-38B 5.5X90X180</t>
  </si>
  <si>
    <t>CENTIAN 1505</t>
  </si>
  <si>
    <t>CENTIAN OX5-37B 5.5X90X180</t>
  </si>
  <si>
    <t>CENTIAN 1506</t>
  </si>
  <si>
    <t>CENTIAN OX5-37B 2.5X90X180</t>
  </si>
  <si>
    <t>CENTIAN 1507</t>
  </si>
  <si>
    <t>CENTIAN OX7-42C 60X100X200</t>
  </si>
  <si>
    <t>CENTIAN 1508</t>
  </si>
  <si>
    <t>CENTIAN OX3-34A 15X100X200</t>
  </si>
  <si>
    <t>CENTIAN 1509</t>
  </si>
  <si>
    <t>CENTIAN OX2-31A 2.6X80X180</t>
  </si>
  <si>
    <t>CENTIAN 1510</t>
  </si>
  <si>
    <t>CENTIAN OX2-31A 1.9X180X180</t>
  </si>
  <si>
    <t>CENTIAN 1511</t>
  </si>
  <si>
    <t>CENTIAN OX2-31A 1.5X128X208</t>
  </si>
  <si>
    <t>CENTIAN 1512</t>
  </si>
  <si>
    <t>CENTIAN REBONDED 4X160X200</t>
  </si>
  <si>
    <t>CENTIAN 1513</t>
  </si>
  <si>
    <t>CENTIAN REBONDED 8X180X200</t>
  </si>
  <si>
    <t>CENTIAN 1514</t>
  </si>
  <si>
    <t>CENTIAN REBONDED 2.5x190x200</t>
  </si>
  <si>
    <t>CENTIAN 1515</t>
  </si>
  <si>
    <t>CENTIAN REBONDED 1.5X120X200</t>
  </si>
  <si>
    <t>CENTIAN 1516</t>
  </si>
  <si>
    <t>CENTIAN REBONDED 1.5X160X200</t>
  </si>
  <si>
    <t>CENTIAN 1517</t>
  </si>
  <si>
    <t>CENTIAN OX3-33A 3.8X180X200</t>
  </si>
  <si>
    <t>CENTIAN 1518</t>
  </si>
  <si>
    <t>CENTIAN REBONDED 4X150X190</t>
  </si>
  <si>
    <t>CENTIAN 1519</t>
  </si>
  <si>
    <t>CENTIAN OX6-39B 1.5X150X190</t>
  </si>
  <si>
    <t>CENTIAN 1520</t>
  </si>
  <si>
    <t>CENTIAN OX4-35B 17X120X200</t>
  </si>
  <si>
    <t>CENTIAN 1521</t>
  </si>
  <si>
    <t>CENTIAN OX2-31A 14X37X280</t>
  </si>
  <si>
    <t>CENTIAN 1522</t>
  </si>
  <si>
    <t>CENTIAN OX2-31A 10X30X150</t>
  </si>
  <si>
    <t>CENTIAN 1523</t>
  </si>
  <si>
    <t>CENTIAN REBONDED 3.8X90X200</t>
  </si>
  <si>
    <t>CENTIAN 1524</t>
  </si>
  <si>
    <t>CENTIAN OX8-44C 12X120X200</t>
  </si>
  <si>
    <t>CENTIAN 1525</t>
  </si>
  <si>
    <t>CENTIAN OX2-31A 9X160X200</t>
  </si>
  <si>
    <t>CENTIAN 1526</t>
  </si>
  <si>
    <t>CENTIAN OX3-33A 2X160X200</t>
  </si>
  <si>
    <t>CENTIAN 1527</t>
  </si>
  <si>
    <t>CENTIAN OX1-30A 1.5X200X240</t>
  </si>
  <si>
    <t>CENTIAN 1528</t>
  </si>
  <si>
    <t>CENTIAN OX7-42C 2X90X190</t>
  </si>
  <si>
    <t>CENTIAN 1530</t>
  </si>
  <si>
    <t>CENTIAN OX7-42C 4X90X190</t>
  </si>
  <si>
    <t>CENTIAN 1531</t>
  </si>
  <si>
    <t>CENTIAN OX6-39B 1X172X192</t>
  </si>
  <si>
    <t>CENTIAN 1532</t>
  </si>
  <si>
    <t>CENTIAN OX5-38B 1.5X152X192</t>
  </si>
  <si>
    <t>CENTIAN 1533</t>
  </si>
  <si>
    <t>CENTIAN OX8-44C 25X160X200</t>
  </si>
  <si>
    <t>CENTIAN 1534</t>
  </si>
  <si>
    <t>CENTIAN OX2-31A 14X75X190</t>
  </si>
  <si>
    <t>CENTIAN 1535</t>
  </si>
  <si>
    <t>CENTIAN OX2-31A 10X90X200</t>
  </si>
  <si>
    <t>CENTIAN 1536</t>
  </si>
  <si>
    <t>CENTIAN OX5-37B 3X168X208</t>
  </si>
  <si>
    <t>CENTIAN 1537</t>
  </si>
  <si>
    <t>CENTIAN OX3-34A 1X128X208</t>
  </si>
  <si>
    <t>CENTIAN 1538</t>
  </si>
  <si>
    <t>CENTIAN OX2-31A 14X120X200</t>
  </si>
  <si>
    <t>CENTIAN 1539</t>
  </si>
  <si>
    <t>CENTIAN OX6-39B 1X180X200</t>
  </si>
  <si>
    <t>CENTIAN 1540</t>
  </si>
  <si>
    <t>CENTIAN OX6-39B 3X188X208</t>
  </si>
  <si>
    <t>CENTIAN 1541</t>
  </si>
  <si>
    <t>CENTIAN OX2-31A 1X168X208</t>
  </si>
  <si>
    <t>CENTIAN 1542</t>
  </si>
  <si>
    <t>CENTIAN OX6-39B 4X160X200</t>
  </si>
  <si>
    <t>CENTIAN 1543</t>
  </si>
  <si>
    <t>CENTIAN OX6-39B 1X160X200</t>
  </si>
  <si>
    <t>CENTIAN 1544</t>
  </si>
  <si>
    <t>CENTIAN OX1-29A 2X90X190</t>
  </si>
  <si>
    <t>CENTIAN 1545</t>
  </si>
  <si>
    <t>CENTIAN OX1-29A 4X90X190</t>
  </si>
  <si>
    <t>CENTIAN 1546</t>
  </si>
  <si>
    <t>CENTIAN OX1-29A 12X90X190</t>
  </si>
  <si>
    <t>CENTIAN 1547</t>
  </si>
  <si>
    <t>CENTIAN OX1-30A 2X90X190</t>
  </si>
  <si>
    <t>CENTIAN 1548</t>
  </si>
  <si>
    <t>CENTIAN OX1-30A 4X90X190</t>
  </si>
  <si>
    <t>CENTIAN 1549</t>
  </si>
  <si>
    <t>CENTIAN OX6-39B 1.5X152X192</t>
  </si>
  <si>
    <t>CENTIAN 1550</t>
  </si>
  <si>
    <t>CENTIAN OX6-39B 1.5X172X192</t>
  </si>
  <si>
    <t>CENTIAN 1551</t>
  </si>
  <si>
    <t>CENTIAN OX6-39B 3X168X208</t>
  </si>
  <si>
    <t>CENTIAN 1552</t>
  </si>
  <si>
    <t>CENTIAN OX6-39B 1.5X160X200</t>
  </si>
  <si>
    <t>CENTIAN 1553</t>
  </si>
  <si>
    <t>CENTIAN OX6-39B 1.5X180X200</t>
  </si>
  <si>
    <t>CENTIAN 1554</t>
  </si>
  <si>
    <t>CENTIAN OX6-40B 1X188X208</t>
  </si>
  <si>
    <t>CENTIAN 1555</t>
  </si>
  <si>
    <t>CENTIAN OX6-39B 1X168X208</t>
  </si>
  <si>
    <t>CENTIAN 1556</t>
  </si>
  <si>
    <t>CENTIAN OX6-39B 1X152X192</t>
  </si>
  <si>
    <t>CENTIAN 1557</t>
  </si>
  <si>
    <t>CENTIAN OX6-39B 3X180X200</t>
  </si>
  <si>
    <t>CENTIAN 1558</t>
  </si>
  <si>
    <t>CENTIAN OX5-37B 3X160X200</t>
  </si>
  <si>
    <t>CENTIAN 1559</t>
  </si>
  <si>
    <t>CENTIAN OX6-39B 3X160X200</t>
  </si>
  <si>
    <t>CENTIAN 1560</t>
  </si>
  <si>
    <t>CENTIAN OX6-39B 2X168X208</t>
  </si>
  <si>
    <t>CENTIAN 1561</t>
  </si>
  <si>
    <t>CENTIAN OX3-33A 2X90X190</t>
  </si>
  <si>
    <t>CENTIAN 1562</t>
  </si>
  <si>
    <t>CENTIAN OX3-33A 4X90X190</t>
  </si>
  <si>
    <t>CENTIAN 1563</t>
  </si>
  <si>
    <t>CENTIAN OX3-34A 2X90X190</t>
  </si>
  <si>
    <t>CENTIAN 1564</t>
  </si>
  <si>
    <t>CENTIAN OX4-36AB 4X90X190</t>
  </si>
  <si>
    <t>CENTIAN 1565</t>
  </si>
  <si>
    <t>CENTIAN OX6-39B 2X90X190</t>
  </si>
  <si>
    <t>CENTIAN 1572</t>
  </si>
  <si>
    <t>CENTIAN OX6-39B 4X90X190</t>
  </si>
  <si>
    <t>CENTIAN 1573</t>
  </si>
  <si>
    <t>CENTIAN OX6-39B 12X90X190</t>
  </si>
  <si>
    <t>CENTIAN 1574</t>
  </si>
  <si>
    <t>CENTIAN OX7-42C 12X90X190</t>
  </si>
  <si>
    <t>CENTIAN 1575</t>
  </si>
  <si>
    <t>CENTIAN OX8-44C 2X90X190</t>
  </si>
  <si>
    <t>CENTIAN 1576</t>
  </si>
  <si>
    <t>CENTIAN OX1-29A 0.8X90X180</t>
  </si>
  <si>
    <t>CENTIAN 1577</t>
  </si>
  <si>
    <t>CENTIAN OX1-30A 9X90X190</t>
  </si>
  <si>
    <t>CENTIAN 1579</t>
  </si>
  <si>
    <t>CENTIAN OX3-34A 9X90X190</t>
  </si>
  <si>
    <t>CENTIAN 1580</t>
  </si>
  <si>
    <t>CENTIAN KEMPING OX1-29A 6X35X70</t>
  </si>
  <si>
    <t>CENTIAN 1581</t>
  </si>
  <si>
    <t>CENTIAN KEMPING OX1-29A 4X70X150</t>
  </si>
  <si>
    <t>CENTIAN 1582</t>
  </si>
  <si>
    <t>CENTIAN OX3-34A 3X90X190</t>
  </si>
  <si>
    <t>CENTIAN 1583</t>
  </si>
  <si>
    <t>CENTIAN OX2-31A 4X75X150</t>
  </si>
  <si>
    <t>CENTIAN 1584</t>
  </si>
  <si>
    <t>CENTIAN OX2-31A 6X35X70</t>
  </si>
  <si>
    <t>CENTIAN 1585</t>
  </si>
  <si>
    <t>CENTIAN OX1-29A 4X75X150</t>
  </si>
  <si>
    <t>CENTIAN 1586</t>
  </si>
  <si>
    <t>CENTIAN OX2-31A 7X70X190</t>
  </si>
  <si>
    <t>CENTIAN 1588</t>
  </si>
  <si>
    <t>CENTIAN OX3-34A 1.3X100X200</t>
  </si>
  <si>
    <t>CENTIAN 1589</t>
  </si>
  <si>
    <t>CENTIAN OX3-34A 1.5X168X188</t>
  </si>
  <si>
    <t>CENTIAN 1590</t>
  </si>
  <si>
    <t>CENTIAN OX8-44C 18X180X200</t>
  </si>
  <si>
    <t>CENTIAN 1591</t>
  </si>
  <si>
    <t>CENTIAN OX8-44C 18X160X200</t>
  </si>
  <si>
    <t>CENTIAN 1592</t>
  </si>
  <si>
    <t>CENTIAN OX1-29A 0.9X90X180</t>
  </si>
  <si>
    <t>CENTIAN 1593</t>
  </si>
  <si>
    <t>CENTIAN OX1-29A 0.9X90X190</t>
  </si>
  <si>
    <t>CENTIAN 1594</t>
  </si>
  <si>
    <t>CENTIAN OX2-31A 2.5X180X200</t>
  </si>
  <si>
    <t>CENTIAN 1595</t>
  </si>
  <si>
    <t>CENTIAN PEMBALUT TABENG</t>
  </si>
  <si>
    <t>CENTIAN 1596</t>
  </si>
  <si>
    <t>CENTIAN OX3-33A 1.5X180X240</t>
  </si>
  <si>
    <t>CENTIAN 1598</t>
  </si>
  <si>
    <t>CENTIAN OX8-44C 16X90X200</t>
  </si>
  <si>
    <t>CENTIAN 1599</t>
  </si>
  <si>
    <t>CENTIAN OX8-44C 16X160X200</t>
  </si>
  <si>
    <t>CENTIAN 1600</t>
  </si>
  <si>
    <t>CENTIAN OX3-34A 1.5X108X208</t>
  </si>
  <si>
    <t>CENTIAN 1601</t>
  </si>
  <si>
    <t>CENTIAN OX2-31A 10X70X190</t>
  </si>
  <si>
    <t>CENTIAN 1602</t>
  </si>
  <si>
    <t>CENTIAN OX1-29A 11X85X190</t>
  </si>
  <si>
    <t>CENTIAN 1603</t>
  </si>
  <si>
    <t>CENTIAN OX1-29A 6X70X150</t>
  </si>
  <si>
    <t>CENTIAN 1604</t>
  </si>
  <si>
    <t>CENTIAN OX8-44C 7.5X160X200</t>
  </si>
  <si>
    <t>CENTIAN 1605</t>
  </si>
  <si>
    <t>CENTIAN OX8-44C 7.5X180X200</t>
  </si>
  <si>
    <t>CENTIAN 1606</t>
  </si>
  <si>
    <t>CENTIAN LENDIR 8X90X120</t>
  </si>
  <si>
    <t>CENTIAN 1607</t>
  </si>
  <si>
    <t>CENTIAN OX4-36B 2.9X180X180</t>
  </si>
  <si>
    <t>CENTIAN 1608</t>
  </si>
  <si>
    <t>CENTIAN OX3-33A 9X90X190</t>
  </si>
  <si>
    <t>CENTIAN 1609</t>
  </si>
  <si>
    <t>CENTIAN OX3-34A 2.5X168X208</t>
  </si>
  <si>
    <t>CENTIAN 1610</t>
  </si>
  <si>
    <t>CENTIAN OX3-34A 2.5X188X208</t>
  </si>
  <si>
    <t>CENTIAN 1611</t>
  </si>
  <si>
    <t>CENTIAN OX2-31A 2.6X180x180</t>
  </si>
  <si>
    <t>CENTIAN 1612</t>
  </si>
  <si>
    <t>CENTIAN LENDIR SEGITIGA</t>
  </si>
  <si>
    <t>CENTIAN 1613</t>
  </si>
  <si>
    <t>CENTIAN OX3-34A 2X118X198</t>
  </si>
  <si>
    <t>CENTIAN 1615</t>
  </si>
  <si>
    <t>CENTIAN OX3-34A 2X118X176</t>
  </si>
  <si>
    <t>CENTIAN 1616</t>
  </si>
  <si>
    <t>CENTIAN OX8-44C 22X180X200</t>
  </si>
  <si>
    <t>CENTIAN 1617</t>
  </si>
  <si>
    <t>CENTIAN OX8-44C 16X27X30</t>
  </si>
  <si>
    <t>CENTIAN 1618</t>
  </si>
  <si>
    <t>CENTIAN OX4-35B 15X30X70</t>
  </si>
  <si>
    <t>CENTIAN 1619</t>
  </si>
  <si>
    <t>CENTIAN OX4-35B 15X30X30</t>
  </si>
  <si>
    <t>CENTIAN 1620</t>
  </si>
  <si>
    <t>CENTIAN OX4-35B 12X70X70</t>
  </si>
  <si>
    <t>CENTIAN 1621</t>
  </si>
  <si>
    <t>CENTIAN OX4-35B 12X70X130</t>
  </si>
  <si>
    <t>CENTIAN 1622</t>
  </si>
  <si>
    <t>CENTIAN OX8-44C 17X160X200</t>
  </si>
  <si>
    <t>CENTIAN 1623</t>
  </si>
  <si>
    <t>CENTIAN OX3-33A 17X120X200</t>
  </si>
  <si>
    <t>CENTIAN 1624</t>
  </si>
  <si>
    <t>CENTIAN OX3-34A 2X118X178</t>
  </si>
  <si>
    <t>CENTIAN 1625</t>
  </si>
  <si>
    <t>CENTIAN OX8-44C 17X90X200</t>
  </si>
  <si>
    <t>CENTIAN 1627</t>
  </si>
  <si>
    <t>CENTIAN OX3-33A 1X200X218</t>
  </si>
  <si>
    <t>CENTIAN 1628</t>
  </si>
  <si>
    <t>CENTIAN OX3-34A 5X188X208</t>
  </si>
  <si>
    <t>CENTIAN 1629</t>
  </si>
  <si>
    <t>CENTIAN OX4-35B 12X150X200</t>
  </si>
  <si>
    <t>CENTIAN 1630</t>
  </si>
  <si>
    <t>CENTIAN OX6-39B 21X180X200</t>
  </si>
  <si>
    <t>CENTIAN 1631</t>
  </si>
  <si>
    <t>CENTIAN OX6-39B 10X180X200</t>
  </si>
  <si>
    <t>CENTIAN 1632</t>
  </si>
  <si>
    <t>CENTIAN OX6-39B 14X180X190</t>
  </si>
  <si>
    <t>CENTIAN 1633</t>
  </si>
  <si>
    <t>CENTIAN OX6-39B 14X90X190</t>
  </si>
  <si>
    <t>CENTIAN 1634</t>
  </si>
  <si>
    <t>CENTIAN OX3-34A 1X170X190</t>
  </si>
  <si>
    <t>CENTIAN 1635</t>
  </si>
  <si>
    <t>CENTIAN OX6-39B 10X120X190</t>
  </si>
  <si>
    <t>CENTIAN 1636</t>
  </si>
  <si>
    <t>CENTIAN OX6-39B 14X120X190</t>
  </si>
  <si>
    <t>CENTIAN 1637</t>
  </si>
  <si>
    <t>CENTIAN OX6-39B 10X90X190</t>
  </si>
  <si>
    <t>CENTIAN 1638</t>
  </si>
  <si>
    <t>CENTIAN OX6-39B 10X85X190</t>
  </si>
  <si>
    <t>CENTIAN 1639</t>
  </si>
  <si>
    <t>CENTIAN OX2-31A 11X180X190</t>
  </si>
  <si>
    <t>CENTIAN 1640</t>
  </si>
  <si>
    <t>CENTIAN OX4-36B 1.5X180X180</t>
  </si>
  <si>
    <t>CENTIAN 1642</t>
  </si>
  <si>
    <t>CENTIAN OX2-31A 4X160X200</t>
  </si>
  <si>
    <t>CENTIAN 1643</t>
  </si>
  <si>
    <t>CENTIAN OX3-34A 2.8X180X200</t>
  </si>
  <si>
    <t>CENTIAN 1644</t>
  </si>
  <si>
    <t>CENTIAN OX4-35B 3.5X140X190</t>
  </si>
  <si>
    <t>CENTIAN 1645</t>
  </si>
  <si>
    <t>CENTIAN OX6-39B 11X50X50</t>
  </si>
  <si>
    <t>CENTIAN 1646</t>
  </si>
  <si>
    <t>CENTIAN REBONDED 11X50X50</t>
  </si>
  <si>
    <t>CENTIAN 1647</t>
  </si>
  <si>
    <t>CENTIAN OX2-31A 11X50X50</t>
  </si>
  <si>
    <t>CENTIAN 1648</t>
  </si>
  <si>
    <t>CENTIAN OX8-44C 11X50X50</t>
  </si>
  <si>
    <t>CENTIAN 1649</t>
  </si>
  <si>
    <t>CENTIAN OX3-33A 1.4X160X195</t>
  </si>
  <si>
    <t>CENTIAN 1650</t>
  </si>
  <si>
    <t>CENTIAN OX3-34A 3.5X140X190</t>
  </si>
  <si>
    <t>CENTIAN 1651</t>
  </si>
  <si>
    <t>CENTIAN OX4-35B 25X160X200</t>
  </si>
  <si>
    <t>CENTIAN 1652</t>
  </si>
  <si>
    <t>CENTIAN OX1-30A 12X160X200</t>
  </si>
  <si>
    <t>CENTIAN 1653</t>
  </si>
  <si>
    <t>CENTIAN OX6-39B 10X50X50</t>
  </si>
  <si>
    <t>CENTIAN 1654</t>
  </si>
  <si>
    <t>CENTIAN OX8-44C 10X50X50</t>
  </si>
  <si>
    <t>CENTIAN 1655</t>
  </si>
  <si>
    <t>CENTIAN OX4-35B 25X120X200</t>
  </si>
  <si>
    <t>CENTIAN 1658</t>
  </si>
  <si>
    <t>CENTIAN OX2-31A 8X120X160</t>
  </si>
  <si>
    <t>CENTIAN 1659</t>
  </si>
  <si>
    <t>CENTIAN OX2-31A 9X120X200</t>
  </si>
  <si>
    <t>CENTIAN 1660</t>
  </si>
  <si>
    <t>CENTIAN OX4-35B 17X145X190</t>
  </si>
  <si>
    <t>CENTIAN 1661</t>
  </si>
  <si>
    <t>CENTIAN OX3-34A 8X120X160</t>
  </si>
  <si>
    <t>CENTIAN 1662</t>
  </si>
  <si>
    <t>CENTIAN OX4-35B 25X180X200</t>
  </si>
  <si>
    <t>CENTIAN 1664</t>
  </si>
  <si>
    <t>CENTIAN OX8-44C 28X180X190</t>
  </si>
  <si>
    <t>CENTIAN 1665</t>
  </si>
  <si>
    <t>CENTIAN OX8-44C 4X190X190</t>
  </si>
  <si>
    <t>CENTIAN 1666</t>
  </si>
  <si>
    <t>CENTIAN OX4-35B 2X118X198</t>
  </si>
  <si>
    <t>CENTIAN 1667</t>
  </si>
  <si>
    <t>CENTIAN OX4-35B 2X118X178</t>
  </si>
  <si>
    <t>CENTIAN 1668</t>
  </si>
  <si>
    <t>CENTIAN OX6-39B 3X50X50</t>
  </si>
  <si>
    <t>CENTIAN 1669</t>
  </si>
  <si>
    <t>CENTIAN OX6-39B 1.5X50X50</t>
  </si>
  <si>
    <t>CENTIAN 1670</t>
  </si>
  <si>
    <t>CENTIAN OX6-39B 1X50X50</t>
  </si>
  <si>
    <t>CENTIAN 1671</t>
  </si>
  <si>
    <t>CENTIAN OX6-39B 5X50X50</t>
  </si>
  <si>
    <t>CENTIAN 1672</t>
  </si>
  <si>
    <t>CENTIAN OX3-34A 22X180X200</t>
  </si>
  <si>
    <t>CENTIAN 1673</t>
  </si>
  <si>
    <t>CENTIAN OX4-36B 3.5X140X190</t>
  </si>
  <si>
    <t>CENTIAN 1676</t>
  </si>
  <si>
    <t>CENTIAN OX8-44C 4X130X200</t>
  </si>
  <si>
    <t>CENTIAN 1677</t>
  </si>
  <si>
    <t>CENTIAN OX6-39B 1.5X170X190</t>
  </si>
  <si>
    <t>CENTIAN 1678</t>
  </si>
  <si>
    <t>CENTIAN OX6-39B 1X158X198</t>
  </si>
  <si>
    <t>CENTIAN 1679</t>
  </si>
  <si>
    <t>CENTIAN OX6-39B 3X158X198</t>
  </si>
  <si>
    <t>CENTIAN 1680</t>
  </si>
  <si>
    <t>CENTIAN OX8-44C 17X180X200</t>
  </si>
  <si>
    <t>CENTIAN 1683</t>
  </si>
  <si>
    <t>CENTIAN OX6-39B 1X170X190</t>
  </si>
  <si>
    <t>CENTIAN 1684</t>
  </si>
  <si>
    <t>CENTIAN OX6-39B 1X150X190</t>
  </si>
  <si>
    <t>CENTIAN 1685</t>
  </si>
  <si>
    <t>CENTIAN REBONDED 2X154X194</t>
  </si>
  <si>
    <t>CENTIAN 1686</t>
  </si>
  <si>
    <t>CENTIAN OX6-39B 1X140X180</t>
  </si>
  <si>
    <t>CENTIAN 1687</t>
  </si>
  <si>
    <t>CENTIAN OX6-39B 4X150X190</t>
  </si>
  <si>
    <t>CENTIAN 1688</t>
  </si>
  <si>
    <t>CENTIAN OX3-33A 1X100X200</t>
  </si>
  <si>
    <t>CENTIAN 1689</t>
  </si>
  <si>
    <t>CENTIAN OX6-39B 2X108X208</t>
  </si>
  <si>
    <t>CENTIAN 1690</t>
  </si>
  <si>
    <t>CENTIAN OX8-44C 4X180X190</t>
  </si>
  <si>
    <t>CENTIAN 1691</t>
  </si>
  <si>
    <t>CENTIAN OX8-44C 5X190X180</t>
  </si>
  <si>
    <t>CENTIAN 1692</t>
  </si>
  <si>
    <t>CENTIAN OX8-44C 4X188X208</t>
  </si>
  <si>
    <t>CENTIAN 1693</t>
  </si>
  <si>
    <t>CENTIAN OX6-39B 5X180X200</t>
  </si>
  <si>
    <t>CENTIAN 1695</t>
  </si>
  <si>
    <t>CENTIAN OX8-44C 4X80X180</t>
  </si>
  <si>
    <t>CENTIAN 1696</t>
  </si>
  <si>
    <t>CENTIAN OX2-31A 3X90X190</t>
  </si>
  <si>
    <t>CENTIAN 1697</t>
  </si>
  <si>
    <t>CENTIAN OX4-36B 3X90X190</t>
  </si>
  <si>
    <t>CENTIAN 1698</t>
  </si>
  <si>
    <t>CENTIAN OX3-34A 1.5X148X188</t>
  </si>
  <si>
    <t>CENTIAN 1699</t>
  </si>
  <si>
    <t>CENTIAN OX2-31A 3.5X140X190</t>
  </si>
  <si>
    <t>CENTIAN 1702</t>
  </si>
  <si>
    <t>CENTIAN OX6-39B 3X90X180</t>
  </si>
  <si>
    <t>CENTIAN 1703</t>
  </si>
  <si>
    <t>CENTIAN OX1-29A 14X85X190</t>
  </si>
  <si>
    <t>CENTIAN 1705</t>
  </si>
  <si>
    <t>CENTIAN OX3-34A 4X75X190</t>
  </si>
  <si>
    <t>CENTIAN 1706</t>
  </si>
  <si>
    <t>CENTIAN OX3-34A 1X160X200</t>
  </si>
  <si>
    <t>CENTIAN 1707</t>
  </si>
  <si>
    <t>CENTIAN OX6-39B 2X180X200</t>
  </si>
  <si>
    <t>CENTIAN 1708</t>
  </si>
  <si>
    <t>CENTIAN OX3-34A 12X160X190</t>
  </si>
  <si>
    <t>CENTIAN 1709</t>
  </si>
  <si>
    <t>CENTIAN OX2-31A 9X120X190</t>
  </si>
  <si>
    <t>CENTIAN 1710</t>
  </si>
  <si>
    <t>CENTIAN OX4-36B 4X180X180</t>
  </si>
  <si>
    <t>CENTIAN 1711</t>
  </si>
  <si>
    <t>CENTIAN OX3-34A 15X90X190</t>
  </si>
  <si>
    <t>CENTIAN 1712</t>
  </si>
  <si>
    <t>CENTIAN REBONDED 7X90X200</t>
  </si>
  <si>
    <t>CENTIAN 1713</t>
  </si>
  <si>
    <t>CENTIAN OX6-39B 2X120X200</t>
  </si>
  <si>
    <t>CENTIAN 1714</t>
  </si>
  <si>
    <t>CENTIAN OX6-39B 5X160X200</t>
  </si>
  <si>
    <t>CENTIAN 1715</t>
  </si>
  <si>
    <t>CENTIAN OX6-40B 2X188X208</t>
  </si>
  <si>
    <t>CENTIAN 1716</t>
  </si>
  <si>
    <t>CENTIAN OX6-39B 2X158X208</t>
  </si>
  <si>
    <t>CENTIAN 1717</t>
  </si>
  <si>
    <t>CENTIAN OX6-39B 2X128X208</t>
  </si>
  <si>
    <t>CENTIAN 1718</t>
  </si>
  <si>
    <t>CENTIAN OX6-39B 3X128X208</t>
  </si>
  <si>
    <t>CENTIAN 1720</t>
  </si>
  <si>
    <t>CENTIAN HL OX8-43C 6X17X200</t>
  </si>
  <si>
    <t>CENTIAN 1721</t>
  </si>
  <si>
    <t>CENTIAN HL OX8-43C 6X17X180</t>
  </si>
  <si>
    <t>CENTIAN 1722</t>
  </si>
  <si>
    <t>CENTIAN HL OX8-43C 6X17X160</t>
  </si>
  <si>
    <t>CENTIAN 1723</t>
  </si>
  <si>
    <t>CENTIAN OX4-35B 3X188X208</t>
  </si>
  <si>
    <t>CENTIAN 1724</t>
  </si>
  <si>
    <t>CENTIAN OX8-44C 10X75X190</t>
  </si>
  <si>
    <t>CENTIAN 1725</t>
  </si>
  <si>
    <t>CENTIAN OX3-34A 17X180X200</t>
  </si>
  <si>
    <t>CENTIAN 1726</t>
  </si>
  <si>
    <t>CENTIAN OX2-31A 4X140X190</t>
  </si>
  <si>
    <t>CENTIAN 1728</t>
  </si>
  <si>
    <t>CENTIAN OX6-39B 5X188X208</t>
  </si>
  <si>
    <t>CENTIAN 1731</t>
  </si>
  <si>
    <t>CENTIAN OX1-29A 1.8X90X190</t>
  </si>
  <si>
    <t>CENTIAN 1732</t>
  </si>
  <si>
    <t>CENTIAN OX6-39B 4X168X208</t>
  </si>
  <si>
    <t>CENTIAN 1734</t>
  </si>
  <si>
    <t>CENTIAN OX8-44C 3X80X180</t>
  </si>
  <si>
    <t>CENTIAN 1735</t>
  </si>
  <si>
    <t>CENTIAN OX3-34A 2X98X208</t>
  </si>
  <si>
    <t>CENTIAN 1736</t>
  </si>
  <si>
    <t>CENTIAN OX4-36B 12X150X200</t>
  </si>
  <si>
    <t>CENTIAN 1737</t>
  </si>
  <si>
    <t>CENTIAN OX3-34A 4X70X180</t>
  </si>
  <si>
    <t>CENTIAN 1738</t>
  </si>
  <si>
    <t>CENTIAN OX2-31A 1.5X90X190</t>
  </si>
  <si>
    <t>CENTIAN 1739</t>
  </si>
  <si>
    <t>CENTIAN REBONDED 4X80X180</t>
  </si>
  <si>
    <t>CENTIAN 1740</t>
  </si>
  <si>
    <t>CENTIAN OX3-33A 15X90X200</t>
  </si>
  <si>
    <t>CENTIAN 1741</t>
  </si>
  <si>
    <t>CENTIAN OX7-41C 9X90X190</t>
  </si>
  <si>
    <t>CENTIAN 1742</t>
  </si>
  <si>
    <t>CENTIAN OX7-41C 9X150X190</t>
  </si>
  <si>
    <t>CENTIAN 1743</t>
  </si>
  <si>
    <t>CENTIAN OX3-34A 7X75X190</t>
  </si>
  <si>
    <t>CENTIAN 1745</t>
  </si>
  <si>
    <t>CENTIAN OX2-31A 2.6X90X190</t>
  </si>
  <si>
    <t>CENTIAN 1746</t>
  </si>
  <si>
    <t>CENTIAN OX7-41C 20X54X120</t>
  </si>
  <si>
    <t>CENTIAN 1747</t>
  </si>
  <si>
    <t>CENTIAN OX7-41C 20X78X120</t>
  </si>
  <si>
    <t>CENTIAN 1748</t>
  </si>
  <si>
    <t>CENTIAN OX7-41C 20X24X120</t>
  </si>
  <si>
    <t>CENTIAN 1749</t>
  </si>
  <si>
    <t>CENTIAN OX7-41C 20X45X120</t>
  </si>
  <si>
    <t>CENTIAN 1750</t>
  </si>
  <si>
    <t>CENTIAN OX4-35B 9X80X190</t>
  </si>
  <si>
    <t>CENTIAN 1751</t>
  </si>
  <si>
    <t>CENTIAN OX3-34A 3X180X200</t>
  </si>
  <si>
    <t>CENTIAN 1752</t>
  </si>
  <si>
    <t>CENTIAN OX4-35B 9X90X200</t>
  </si>
  <si>
    <t>CENTIAN 1754</t>
  </si>
  <si>
    <t>CENTIAN OX3-34A 7X80X180</t>
  </si>
  <si>
    <t>CENTIAN 1755</t>
  </si>
  <si>
    <t>CENTIAN OX1-30A 10X75X190</t>
  </si>
  <si>
    <t>CENTIAN 1756</t>
  </si>
  <si>
    <t>CENTIAN OX3-34A 7X85X190</t>
  </si>
  <si>
    <t>CENTIAN 1757</t>
  </si>
  <si>
    <t>CENTIAN OX4-35B 12X90X195</t>
  </si>
  <si>
    <t>CENTIAN 1758</t>
  </si>
  <si>
    <t>CENTIAN OX6-39B 1X120X200</t>
  </si>
  <si>
    <t>CENTIAN 1759</t>
  </si>
  <si>
    <t>CENTIAN OX2-31A 11X160X190</t>
  </si>
  <si>
    <t>CENTIAN 1760</t>
  </si>
  <si>
    <t>HARDCASE CENTIAN D-26 3X17X200</t>
  </si>
  <si>
    <t>COMMON 2943</t>
  </si>
  <si>
    <t>HARDCASE CENTIAN D-26 3X17X180</t>
  </si>
  <si>
    <t>COMMON 2944</t>
  </si>
  <si>
    <t>CENTIAN OX8-44C 1X200X220</t>
  </si>
  <si>
    <t>CENTIAN 1764</t>
  </si>
  <si>
    <t>CENTIAN OX8-44C 1X190X208</t>
  </si>
  <si>
    <t>CENTIAN 1765</t>
  </si>
  <si>
    <t>CENTIAN OX8-44C 1X170X190</t>
  </si>
  <si>
    <t>CENTIAN 1766</t>
  </si>
  <si>
    <t>CENTIAN OX8-44C 6.5X90X200</t>
  </si>
  <si>
    <t>CENTIAN 1767</t>
  </si>
  <si>
    <t>CENTIAN OX3-34A 1X150X190</t>
  </si>
  <si>
    <t>CENTIAN 1769</t>
  </si>
  <si>
    <t>CENTIAN OX2-31A 14X180X200</t>
  </si>
  <si>
    <t>CENTIAN 1770</t>
  </si>
  <si>
    <t>CENTIAN OX2-31A 14X160X200</t>
  </si>
  <si>
    <t>CENTIAN 1771</t>
  </si>
  <si>
    <t>CENTIAN OX2-31A 9X90X200</t>
  </si>
  <si>
    <t>CENTIAN 1772</t>
  </si>
  <si>
    <t>CENTIAN OX2-31A 2X160X200</t>
  </si>
  <si>
    <t>CENTIAN 1773</t>
  </si>
  <si>
    <t>CENTIAN OX2-31A 3X160X200</t>
  </si>
  <si>
    <t>CENTIAN 1774</t>
  </si>
  <si>
    <t>CENTIAN OX6-39B 4X180X190</t>
  </si>
  <si>
    <t>CENTIAN 1775</t>
  </si>
  <si>
    <t>CENTIAN OX2-31A 10X180X190</t>
  </si>
  <si>
    <t>CENTIAN 1778</t>
  </si>
  <si>
    <t>CENTIAN OX2-31A 10X160X190</t>
  </si>
  <si>
    <t>CENTIAN 1779</t>
  </si>
  <si>
    <t>CENTIAN OX8-44C 1.5X200X240</t>
  </si>
  <si>
    <t>CENTIAN 1781</t>
  </si>
  <si>
    <t>CENTIAN OX8-44C 1.5X200X220</t>
  </si>
  <si>
    <t>CENTIAN 1782</t>
  </si>
  <si>
    <t>CENTIAN OX3-34A 1X108X208</t>
  </si>
  <si>
    <t>CENTIAN 1783</t>
  </si>
  <si>
    <t>CENTIAN OX3-34A 1.5X88X188</t>
  </si>
  <si>
    <t>CENTIAN 1784</t>
  </si>
  <si>
    <t>CENTIAN OX8-44C 6X17X180</t>
  </si>
  <si>
    <t>CENTIAN 1785</t>
  </si>
  <si>
    <t>CENTIAN OX8-44C 6X17X200</t>
  </si>
  <si>
    <t>CENTIAN 1786</t>
  </si>
  <si>
    <t>CENTIAN OX2-31A 6X75X155</t>
  </si>
  <si>
    <t>CENTIAN 1787</t>
  </si>
  <si>
    <t>CENTIAN REBONDED 3X105X190</t>
  </si>
  <si>
    <t>CENTIAN 1790</t>
  </si>
  <si>
    <t>CENTIAN OX3-34A 1X105X190</t>
  </si>
  <si>
    <t>CENTIAN 1791</t>
  </si>
  <si>
    <t>CENTIAN OX2-31A 26X180X200</t>
  </si>
  <si>
    <t>CENTIAN 1792</t>
  </si>
  <si>
    <t>CENTIAN OX3-34A 2X98X178</t>
  </si>
  <si>
    <t>CENTIAN 1793</t>
  </si>
  <si>
    <t>CENTIAN OX4-35B 22X90X200</t>
  </si>
  <si>
    <t>CENTIAN 1794</t>
  </si>
  <si>
    <t>CENTIAN OX7-41C 4X90X190</t>
  </si>
  <si>
    <t>CENTIAN 1795</t>
  </si>
  <si>
    <t>CENTIAN OX7-41C 16X90X200</t>
  </si>
  <si>
    <t>CENTIAN 1796</t>
  </si>
  <si>
    <t>CENTIAN OX4-35B 15X110X190</t>
  </si>
  <si>
    <t>CENTIAN 1797</t>
  </si>
  <si>
    <t>CENTIAN OX4-35B 18X100X100</t>
  </si>
  <si>
    <t>CENTIAN 1798</t>
  </si>
  <si>
    <t>CENTIAN LENDIR 10X80X80</t>
  </si>
  <si>
    <t>CENTIAN 1799</t>
  </si>
  <si>
    <t>CENTIAN OX3-34A 11X120X190</t>
  </si>
  <si>
    <t>CENTIAN 1800</t>
  </si>
  <si>
    <t>CENTIAN OX7-41C 5X110X200</t>
  </si>
  <si>
    <t>CENTIAN 1801</t>
  </si>
  <si>
    <t>CENTIAN OX4-35B 21X90X190</t>
  </si>
  <si>
    <t>CENTIAN 1802</t>
  </si>
  <si>
    <t>CENTIAN OX4-35B 21X150X190</t>
  </si>
  <si>
    <t>CENTIAN 1803</t>
  </si>
  <si>
    <t>CENTIAN OX4-35B 21X180X190</t>
  </si>
  <si>
    <t>CENTIAN 1804</t>
  </si>
  <si>
    <t>CENTIAN OX4-35B 22X150X190</t>
  </si>
  <si>
    <t>CENTIAN 1805</t>
  </si>
  <si>
    <t>CENTIAN OX8-44C 4X160X190</t>
  </si>
  <si>
    <t>CENTIAN 1806</t>
  </si>
  <si>
    <t>CENTIAN OX8-44C 4X60X100</t>
  </si>
  <si>
    <t>CENTIAN 1807</t>
  </si>
  <si>
    <t>CENTIAN OX2-31A 4X60X100</t>
  </si>
  <si>
    <t>CENTIAN 1808</t>
  </si>
  <si>
    <t>CENTIAN OX4-35B 2.8X90X180</t>
  </si>
  <si>
    <t>CENTIAN 1809</t>
  </si>
  <si>
    <t>CENTIAN HL OX8-43C 3X18X180</t>
  </si>
  <si>
    <t>CENTIAN 1810</t>
  </si>
  <si>
    <t>CENTIAN HL OX8-43C 3X18X200</t>
  </si>
  <si>
    <t>CENTIAN 1811</t>
  </si>
  <si>
    <t>CENTIAN OX8-44C 3X17X200</t>
  </si>
  <si>
    <t>CENTIAN 1813</t>
  </si>
  <si>
    <t>CENTIAN OX8-44C 3X17X180</t>
  </si>
  <si>
    <t>CENTIAN 1814</t>
  </si>
  <si>
    <t>CENTIAN OX3-34A 1.5X120X200</t>
  </si>
  <si>
    <t>CENTIAN 1815</t>
  </si>
  <si>
    <t>CENTIAN OX6-39B 3X17X180</t>
  </si>
  <si>
    <t>CENTIAN 1816</t>
  </si>
  <si>
    <t>CENTIAN OX6-39B 3X17X200</t>
  </si>
  <si>
    <t>CENTIAN 1817</t>
  </si>
  <si>
    <t>CENTIAN OX8-44C 8X90X180</t>
  </si>
  <si>
    <t>CENTIAN 1819</t>
  </si>
  <si>
    <t>CENTIAN LENDIR 4X80X80</t>
  </si>
  <si>
    <t>CENTIAN 1820</t>
  </si>
  <si>
    <t>CENTIAN OX2-31A 4X60X70</t>
  </si>
  <si>
    <t>CENTIAN 1821</t>
  </si>
  <si>
    <t>CENTIAN OX3-33A 1.8X180X180</t>
  </si>
  <si>
    <t>CENTIAN 1822</t>
  </si>
  <si>
    <t>CENTIAN OX3-33A 2.8X180X180</t>
  </si>
  <si>
    <t>CENTIAN 1823</t>
  </si>
  <si>
    <t>CENTIAN OX3-34A 1.8X180X180</t>
  </si>
  <si>
    <t>CENTIAN 1824</t>
  </si>
  <si>
    <t>CENTIAN OX3-34A 2.8X180X180</t>
  </si>
  <si>
    <t>CENTIAN 1825</t>
  </si>
  <si>
    <t>CENTIAN OX1-29A 0.8X180X180</t>
  </si>
  <si>
    <t>CENTIAN 1826</t>
  </si>
  <si>
    <t>CENTIAN OX1-29A 0.8X180X200</t>
  </si>
  <si>
    <t>CENTIAN 1827</t>
  </si>
  <si>
    <t>CENTIAN OX0-27A 0.8X180X180</t>
  </si>
  <si>
    <t>CENTIAN 1828</t>
  </si>
  <si>
    <t>CENTIAN OX0-28A 0.8X180X200</t>
  </si>
  <si>
    <t>CENTIAN 1829</t>
  </si>
  <si>
    <t>CENTIAN OX3-34A 2X108X208</t>
  </si>
  <si>
    <t>CENTIAN 1830</t>
  </si>
  <si>
    <t>CENTIAN OX3-34A 1.4X180X180</t>
  </si>
  <si>
    <t>CENTIAN 1832</t>
  </si>
  <si>
    <t>CENTIAN OX2-31A 0.8X188X208</t>
  </si>
  <si>
    <t>CENTIAN 1833</t>
  </si>
  <si>
    <t>CENTIAN OX1-29A 1.8X180X200</t>
  </si>
  <si>
    <t>CENTIAN 1834</t>
  </si>
  <si>
    <t>CENTIAN OX1-30A 10X160X200</t>
  </si>
  <si>
    <t>CENTIAN 1835</t>
  </si>
  <si>
    <t>CENTIAN OX1-30A 13.5X160X200</t>
  </si>
  <si>
    <t>CENTIAN 1836</t>
  </si>
  <si>
    <t>CENTIAN OX4-35B 2.8X180X180</t>
  </si>
  <si>
    <t>CENTIAN 1837</t>
  </si>
  <si>
    <t>CENTIAN OX1-30A 13.5X90X200</t>
  </si>
  <si>
    <t>CENTIAN 1838</t>
  </si>
  <si>
    <t>CENTIAN OX8-44C 3X18X180</t>
  </si>
  <si>
    <t>CENTIAN 1839</t>
  </si>
  <si>
    <t>CENTIAN OX8-44C 3X18X200</t>
  </si>
  <si>
    <t>CENTIAN 1840</t>
  </si>
  <si>
    <t>CENTIAN OX1-30A 0.8X180X200</t>
  </si>
  <si>
    <t>CENTIAN 1841</t>
  </si>
  <si>
    <t>CENTIAN OX1-30A 1.8X180X200</t>
  </si>
  <si>
    <t>CENTIAN 1842</t>
  </si>
  <si>
    <t>CENTIAN OX1-30A 6X75X155</t>
  </si>
  <si>
    <t>CENTIAN 1843</t>
  </si>
  <si>
    <t>CENTIAN OX3-34A 4X140X190</t>
  </si>
  <si>
    <t>CENTIAN 1844</t>
  </si>
  <si>
    <t>CENTIAN OX1-30A 14X160X200</t>
  </si>
  <si>
    <t>CENTIAN 1845</t>
  </si>
  <si>
    <t>CENTIAN OX3-34A 1.5X29X200</t>
  </si>
  <si>
    <t>CENTIAN 1846</t>
  </si>
  <si>
    <t>CENTIAN OX3-34A 4X153X190</t>
  </si>
  <si>
    <t>CENTIAN 1847</t>
  </si>
  <si>
    <t>CENTIAN OX3-34A 4X90X190</t>
  </si>
  <si>
    <t>CENTIAN 1848</t>
  </si>
  <si>
    <t>CENTIAN OX1-30A 5.8X75X155</t>
  </si>
  <si>
    <t>CENTIAN 1849</t>
  </si>
  <si>
    <t>CENTIAN OX3-36B 12X90X200</t>
  </si>
  <si>
    <t>CENTIAN 1850</t>
  </si>
  <si>
    <t>CENTIAN OX1-30A 11X90X190</t>
  </si>
  <si>
    <t>CENTIAN 1851</t>
  </si>
  <si>
    <t>CENTIAN OX4-36B 11X160X200</t>
  </si>
  <si>
    <t>CENTIAN 1852</t>
  </si>
  <si>
    <t>CENTIAN OX8-44C 12X90X190</t>
  </si>
  <si>
    <t>CENTIAN 1853</t>
  </si>
  <si>
    <t>CENTIAN OX3-34A 1.5X150X190</t>
  </si>
  <si>
    <t>CENTIAN 1854</t>
  </si>
  <si>
    <t>CENTIAN OX8-44C 11X90X190</t>
  </si>
  <si>
    <t>CENTIAN 1856</t>
  </si>
  <si>
    <t>CENTIAN OX3-33A 1.5X160X200</t>
  </si>
  <si>
    <t>CENTIAN 1857</t>
  </si>
  <si>
    <t>CENTIAN OX3-34A 1X120X200</t>
  </si>
  <si>
    <t>CENTIAN 1858</t>
  </si>
  <si>
    <t>CENTIAN OX6-39B 16X180X200</t>
  </si>
  <si>
    <t>CENTIAN 1859</t>
  </si>
  <si>
    <t>CENTIAN OX6-39B 16X160X200</t>
  </si>
  <si>
    <t>CENTIAN 1860</t>
  </si>
  <si>
    <t>CENTIAN OX0-27A 10X85X190</t>
  </si>
  <si>
    <t>CENTIAN 1861</t>
  </si>
  <si>
    <t>CENTIAN OX1-30A 11X120X190</t>
  </si>
  <si>
    <t>CENTIAN 1864</t>
  </si>
  <si>
    <t>CENTIAN OX1-30A 22X180X200</t>
  </si>
  <si>
    <t>CENTIAN 1865</t>
  </si>
  <si>
    <t>CENTIAN OX1-30A 17X160X200</t>
  </si>
  <si>
    <t>CENTIAN 1866</t>
  </si>
  <si>
    <t>CENTIAN OX1-30A 22X160X200</t>
  </si>
  <si>
    <t>CENTIAN 1869</t>
  </si>
  <si>
    <t>CENTIAN OX1-30A 17X150X190</t>
  </si>
  <si>
    <t>CENTIAN 1872</t>
  </si>
  <si>
    <t>CENTIAN OX3-33A 7X85X190</t>
  </si>
  <si>
    <t>CENTIAN 1873</t>
  </si>
  <si>
    <t>CENTIAN OX3-33A 11X120X190</t>
  </si>
  <si>
    <t>CENTIAN 1874</t>
  </si>
  <si>
    <t>CENTIAN OX2-31A 2.8X180X190</t>
  </si>
  <si>
    <t>CENTIAN 1876</t>
  </si>
  <si>
    <t>CENTIAN OX2-31A 0.9X180X190</t>
  </si>
  <si>
    <t>CENTIAN 1877</t>
  </si>
  <si>
    <t>CENTIAN OX2-31A 1.8X180X190</t>
  </si>
  <si>
    <t>CENTIAN 1878</t>
  </si>
  <si>
    <t>CENTIAN OX2-31A 11X90X200</t>
  </si>
  <si>
    <t>CENTIAN 1879</t>
  </si>
  <si>
    <t>CENTIAN OX3-33A 11X180X190</t>
  </si>
  <si>
    <t>CENTIAN 1882</t>
  </si>
  <si>
    <t>CENTIAN OX1-30A 17X180X200</t>
  </si>
  <si>
    <t>CENTIAN 1883</t>
  </si>
  <si>
    <t>CENTIAN OX1-30A 14X180X200</t>
  </si>
  <si>
    <t>CENTIAN 1884</t>
  </si>
  <si>
    <t>CENTIAN OX4-35B 3X200X200</t>
  </si>
  <si>
    <t>CENTIAN 1885</t>
  </si>
  <si>
    <t>CENTIAN OX4-35B 11X85X170</t>
  </si>
  <si>
    <t>CENTIAN 1886</t>
  </si>
  <si>
    <t>CENTIAN OX1-30A 25X180X200</t>
  </si>
  <si>
    <t>CENTIAN 1887</t>
  </si>
  <si>
    <t>CENTIAN OX4-35B 7X120X190</t>
  </si>
  <si>
    <t>CENTIAN 1888</t>
  </si>
  <si>
    <t>CENTIAN OX4-35B 12X180X190</t>
  </si>
  <si>
    <t>CENTIAN 1889</t>
  </si>
  <si>
    <t>CENTIAN OX4-35B 9X120X190</t>
  </si>
  <si>
    <t>CENTIAN 1890</t>
  </si>
  <si>
    <t>CENTIAN OX1-30A 9X90X200</t>
  </si>
  <si>
    <t>CENTIAN 1891</t>
  </si>
  <si>
    <t>CENTIAN OX3-34A 1.5X90X190</t>
  </si>
  <si>
    <t>CENTIAN 1892</t>
  </si>
  <si>
    <t>CENTIAN OX3-34A 1X98X198</t>
  </si>
  <si>
    <t>CENTIAN 1893</t>
  </si>
  <si>
    <t>CENTIAN OX3-34A 6X180X200</t>
  </si>
  <si>
    <t>CENTIAN 1894</t>
  </si>
  <si>
    <t>CENTIAN OX1-30A 27X160X200</t>
  </si>
  <si>
    <t>CENTIAN 1895</t>
  </si>
  <si>
    <t>CENTIAN OX1-30A 27X180X200</t>
  </si>
  <si>
    <t>CENTIAN 1896</t>
  </si>
  <si>
    <t>CENTIAN REBONDED 2X50X50</t>
  </si>
  <si>
    <t>CENTIAN 1897</t>
  </si>
  <si>
    <t>CENTIAN OX3-34A 3X100X200</t>
  </si>
  <si>
    <t>CENTIAN 1898</t>
  </si>
  <si>
    <t>CENTIAN OX3-34A 4X180X190</t>
  </si>
  <si>
    <t>CENTIAN 1899</t>
  </si>
  <si>
    <t>CENTIAN OX2-31A 3X90X200</t>
  </si>
  <si>
    <t>CENTIAN 1900</t>
  </si>
  <si>
    <t>CENTIAN OX8-44C 6X180X200 (PROFIL)</t>
  </si>
  <si>
    <t>CENTIAN 1901</t>
  </si>
  <si>
    <t>CENTIAN OX3-33A 2X90X200</t>
  </si>
  <si>
    <t>CENTIAN 1902</t>
  </si>
  <si>
    <t>CENTIAN OX3-33A 3X90X200</t>
  </si>
  <si>
    <t>CENTIAN 1903</t>
  </si>
  <si>
    <t>CENTIAN OX1-30A 14X120X200</t>
  </si>
  <si>
    <t>CENTIAN 1904</t>
  </si>
  <si>
    <t>CENTIAN OX1-30A 16X120X200</t>
  </si>
  <si>
    <t>CENTIAN 1905</t>
  </si>
  <si>
    <t>CENTIAN OX1-30A 16X140X200</t>
  </si>
  <si>
    <t>CENTIAN 1906</t>
  </si>
  <si>
    <t>CENTIAN OX1-30A 11X100X200</t>
  </si>
  <si>
    <t>CENTIAN 1907</t>
  </si>
  <si>
    <t>CENTIAN OX8-44C 25X180X200</t>
  </si>
  <si>
    <t>CENTIAN 1908</t>
  </si>
  <si>
    <t>CENTIAN OX1-30A 7X85X190</t>
  </si>
  <si>
    <t>CENTIAN 1909</t>
  </si>
  <si>
    <t>CENTIAN OX2-31A 11X100X200</t>
  </si>
  <si>
    <t>CENTIAN 1911</t>
  </si>
  <si>
    <t>CENTIAN OX3-33A 4X75X190</t>
  </si>
  <si>
    <t>CENTIAN 1912</t>
  </si>
  <si>
    <t>CENTIAN OX1-30A 19X100X190</t>
  </si>
  <si>
    <t>CENTIAN 1913</t>
  </si>
  <si>
    <t>CENTIAN OX1-30A 14X90X190</t>
  </si>
  <si>
    <t>CENTIAN 1914</t>
  </si>
  <si>
    <t>CENTIAN OX1-30A 19X90X190</t>
  </si>
  <si>
    <t>CENTIAN 1915</t>
  </si>
  <si>
    <t>CENTIAN OX0-28A 4X75X190</t>
  </si>
  <si>
    <t>CENTIAN 1928</t>
  </si>
  <si>
    <t>CENTIAN OX0-28A 16X120X200</t>
  </si>
  <si>
    <t>CENTIAN 1933</t>
  </si>
  <si>
    <t>CENTIAN OX3-34A 2X120X200</t>
  </si>
  <si>
    <t>CENTIAN 1936</t>
  </si>
  <si>
    <t>CENTIAN OX0-28A 11X120X200</t>
  </si>
  <si>
    <t>CENTIAN 1937</t>
  </si>
  <si>
    <t>CENTIAN OX8-44C 8X60X180</t>
  </si>
  <si>
    <t>CENTIAN 1939</t>
  </si>
  <si>
    <t>CENTIAN OX3-33A 11X120X200</t>
  </si>
  <si>
    <t>CENTIAN 1940</t>
  </si>
  <si>
    <t>CENTIAN OX6-39B 3X200X200</t>
  </si>
  <si>
    <t>CENTIAN 1942</t>
  </si>
  <si>
    <t>CENTIAN REBONDED 3X200X200</t>
  </si>
  <si>
    <t>CENTIAN 1943</t>
  </si>
  <si>
    <t>CENTIAN OX3-34A 1X208X208</t>
  </si>
  <si>
    <t>CENTIAN 1944</t>
  </si>
  <si>
    <t>CENTIAN OX3-34A 1X200X200</t>
  </si>
  <si>
    <t>CENTIAN 1945</t>
  </si>
  <si>
    <t>CENTIAN OX2-31A 2.8X80X180</t>
  </si>
  <si>
    <t>CENTIAN 1946</t>
  </si>
  <si>
    <t>CENTIAN OX3-33A 9X85X190</t>
  </si>
  <si>
    <t>CENTIAN 1947</t>
  </si>
  <si>
    <t>CENTIAN OX3-33A 11X90X190</t>
  </si>
  <si>
    <t>CENTIAN 1948</t>
  </si>
  <si>
    <t>CENTIAN OX3-34A 3X160X200</t>
  </si>
  <si>
    <t>CENTIAN 1952</t>
  </si>
  <si>
    <t>CENTIAN OX3-34A 3X120X200</t>
  </si>
  <si>
    <t>CENTIAN 1953</t>
  </si>
  <si>
    <t>CENTIAN OX4-35B 3X180X200</t>
  </si>
  <si>
    <t>CENTIAN 1954</t>
  </si>
  <si>
    <t>CENTIAN OX3-33A 11X100X200</t>
  </si>
  <si>
    <t>CENTIAN 1955</t>
  </si>
  <si>
    <t>CENTIAN OX3-33A 11X180X200</t>
  </si>
  <si>
    <t>CENTIAN 1956</t>
  </si>
  <si>
    <t>CENTIAN OX3-33A 17X157X176</t>
  </si>
  <si>
    <t>CENTIAN 1961</t>
  </si>
  <si>
    <t>CENTIAN OX4-35B 3X100X200</t>
  </si>
  <si>
    <t>CENTIAN 1970</t>
  </si>
  <si>
    <t>CENTIAN OX8-44C 1.5X120X200</t>
  </si>
  <si>
    <t>CENTIAN 1971</t>
  </si>
  <si>
    <t>CENTIAN OX3-33A 9X85X185</t>
  </si>
  <si>
    <t>CENTIAN 1972</t>
  </si>
  <si>
    <t>CENTIAN OX7-41C 3X90X190</t>
  </si>
  <si>
    <t>CENTIAN 1973</t>
  </si>
  <si>
    <t>CENTIAN OX2-31A 3X200X200</t>
  </si>
  <si>
    <t>CENTIAN 1976</t>
  </si>
  <si>
    <t>CENTIAN OX3-33A 3X180X200</t>
  </si>
  <si>
    <t>CENTIAN 1977</t>
  </si>
  <si>
    <t>CENTIAN OX2-31A 3.8X180X190</t>
  </si>
  <si>
    <t>CENTIAN 1980</t>
  </si>
  <si>
    <t>CENTIAN OX7-42C 5X90X190</t>
  </si>
  <si>
    <t>CENTIAN 1981</t>
  </si>
  <si>
    <t>CENTIAN OX6-39B 7X180X200</t>
  </si>
  <si>
    <t>CENTIAN 1982</t>
  </si>
  <si>
    <t>CENTIAN OX3-34A 1.5X98X198</t>
  </si>
  <si>
    <t>CENTIAN 1983</t>
  </si>
  <si>
    <t>CENTIAN OX6-40B 7X35X75</t>
  </si>
  <si>
    <t>CENTIAN 1988</t>
  </si>
  <si>
    <t>CENTIAN OX3-34A 1.5X200X200</t>
  </si>
  <si>
    <t>CENTIAN 1990</t>
  </si>
  <si>
    <t>CENTIAN OX3-34A 2X200X200</t>
  </si>
  <si>
    <t>CENTIAN 1991</t>
  </si>
  <si>
    <t>CENTIAN OX3-33A 11X85X180</t>
  </si>
  <si>
    <t>CENTIAN 1993</t>
  </si>
  <si>
    <t>CENTIAN OX3-33A 11X80X180</t>
  </si>
  <si>
    <t>CENTIAN 1994</t>
  </si>
  <si>
    <t>CENTIAN REBONDED 8X174X190</t>
  </si>
  <si>
    <t>CENTIAN 1995</t>
  </si>
  <si>
    <t>CENTIAN OX3-34A 2X150X190</t>
  </si>
  <si>
    <t>CENTIAN 1997</t>
  </si>
  <si>
    <t>CENTIAN OX3-33A 4.8X180X180</t>
  </si>
  <si>
    <t>CENTIAN 1998</t>
  </si>
  <si>
    <t>CENTIAN OX8-44C 4.5X174X190</t>
  </si>
  <si>
    <t>CENTIAN 1999</t>
  </si>
  <si>
    <t>CENTIAN OX3-33A 15X88X195</t>
  </si>
  <si>
    <t>CENTIAN 2002</t>
  </si>
  <si>
    <t>CENTIAN OX2-31A 2.6X90X180</t>
  </si>
  <si>
    <t>CENTIAN 2003</t>
  </si>
  <si>
    <t>CENTIAN OX8-44C 6X70X180</t>
  </si>
  <si>
    <t>CENTIAN 2005</t>
  </si>
  <si>
    <t>CENTIAN OX3-34A 1.5X20X200</t>
  </si>
  <si>
    <t>CENTIAN 2006</t>
  </si>
  <si>
    <t>CENTIAN OX3-34A 1.5X158X198</t>
  </si>
  <si>
    <t>CENTIAN 2007</t>
  </si>
  <si>
    <t>CENTIAN OX3-34A 2X158X198</t>
  </si>
  <si>
    <t>CENTIAN 2008</t>
  </si>
  <si>
    <t>CENTIAN OX3-34A 1X158X198</t>
  </si>
  <si>
    <t>CENTIAN 2009</t>
  </si>
  <si>
    <t>CENTIAN OX3-33A 17X160X200</t>
  </si>
  <si>
    <t>CENTIAN 2010</t>
  </si>
  <si>
    <t>CENTIAN REBONDED 5X80X180</t>
  </si>
  <si>
    <t>CENTIAN 2011</t>
  </si>
  <si>
    <t>CENTIAN OX8-44C 3.5X80X180</t>
  </si>
  <si>
    <t>CENTIAN 2012</t>
  </si>
  <si>
    <t>CENTIAN OX3-33A 6X80X190</t>
  </si>
  <si>
    <t>CENTIAN 2015</t>
  </si>
  <si>
    <t>CENTIAN OX2-31A 4X200X200</t>
  </si>
  <si>
    <t>CENTIAN 2016</t>
  </si>
  <si>
    <t>CENTIAN OX3-33A 7X75X190</t>
  </si>
  <si>
    <t>CENTIAN 2017</t>
  </si>
  <si>
    <t>CENTIAN OX3-33A 11X75X190</t>
  </si>
  <si>
    <t>CENTIAN 2019</t>
  </si>
  <si>
    <t>CENTIAN OX3-33A 5X90X190</t>
  </si>
  <si>
    <t>CENTIAN 2021</t>
  </si>
  <si>
    <t>CENTIAN OX6-39B 3X22X180</t>
  </si>
  <si>
    <t>CENTIAN 2025</t>
  </si>
  <si>
    <t>CENTIAN OX6-39B 3X22X200</t>
  </si>
  <si>
    <t>CENTIAN 2026</t>
  </si>
  <si>
    <t>CENTIAN OX3-33A 17X150X190</t>
  </si>
  <si>
    <t>CENTIAN 2028</t>
  </si>
  <si>
    <t>CENTIAN 37 HL 6X25X180</t>
  </si>
  <si>
    <t>CENTIAN 2029</t>
  </si>
  <si>
    <t>CENTIAN 37 HL 6X17X200</t>
  </si>
  <si>
    <t>CENTIAN 2030</t>
  </si>
  <si>
    <t>CENTIAN OX2-32A 1.5X210</t>
  </si>
  <si>
    <t>CENTIAN 2032</t>
  </si>
  <si>
    <t>CENTIAN OX2-32A 1X170X210</t>
  </si>
  <si>
    <t>CENTIAN 2033</t>
  </si>
  <si>
    <t>CENTIAN OX2-32A 1X190X210</t>
  </si>
  <si>
    <t>CENTIAN 2034</t>
  </si>
  <si>
    <t>CENTIAN OX2-32A 1X210</t>
  </si>
  <si>
    <t>CENTIAN 2035</t>
  </si>
  <si>
    <t>CENTIAN OX2-32A 2X130X210</t>
  </si>
  <si>
    <t>CENTIAN 2036</t>
  </si>
  <si>
    <t>CENTIAN OX2-32A 2X170X210</t>
  </si>
  <si>
    <t>CENTIAN 2037</t>
  </si>
  <si>
    <t>CENTIAN OX2-32A 2X190X210</t>
  </si>
  <si>
    <t>CENTIAN 2038</t>
  </si>
  <si>
    <t>CENTIAN OX2-32A 2X210</t>
  </si>
  <si>
    <t>CENTIAN 2039</t>
  </si>
  <si>
    <t>CENTIAN OX2-32A 3X160X200</t>
  </si>
  <si>
    <t>CENTIAN 2040</t>
  </si>
  <si>
    <t>CENTIAN OX3-34A 1X190X190</t>
  </si>
  <si>
    <t>CENTIAN 2041</t>
  </si>
  <si>
    <t>CENTIAN OX3-34A 1X170X210</t>
  </si>
  <si>
    <t>CENTIAN 2042</t>
  </si>
  <si>
    <t>CENTIAN OX3-34A 1X190X210</t>
  </si>
  <si>
    <t>CENTIAN 2043</t>
  </si>
  <si>
    <t>CENTIAN OX3-34A 2X170X210</t>
  </si>
  <si>
    <t>CENTIAN 2044</t>
  </si>
  <si>
    <t>CENTIAN OX3-34A 2X190X210</t>
  </si>
  <si>
    <t>CENTIAN 2045</t>
  </si>
  <si>
    <t>CENTIAN OX3-34A 2X210</t>
  </si>
  <si>
    <t>CENTIAN 2046</t>
  </si>
  <si>
    <t>CENTIAN OX4-36B 10X158X198</t>
  </si>
  <si>
    <t>CENTIAN 2047</t>
  </si>
  <si>
    <t>CENTIAN OX4-36B 10X178X198</t>
  </si>
  <si>
    <t>CENTIAN 2048</t>
  </si>
  <si>
    <t>CENTIAN OX4-36B 1X158X198</t>
  </si>
  <si>
    <t>CENTIAN 2049</t>
  </si>
  <si>
    <t>CENTIAN OX4-36B 1X178X198</t>
  </si>
  <si>
    <t>CENTIAN 2050</t>
  </si>
  <si>
    <t>CENTIAN OX4-36B 2X130X210</t>
  </si>
  <si>
    <t>CENTIAN 2052</t>
  </si>
  <si>
    <t>CENTIAN OX4-36B 2X158X198</t>
  </si>
  <si>
    <t>CENTIAN 2053</t>
  </si>
  <si>
    <t>CENTIAN OX4-36B 2X178X198</t>
  </si>
  <si>
    <t>CENTIAN 2054</t>
  </si>
  <si>
    <t>CENTIAN OX4-36B 2X210</t>
  </si>
  <si>
    <t>CENTIAN 2055</t>
  </si>
  <si>
    <t>CENTIAN OX4-36B 3X160X200</t>
  </si>
  <si>
    <t>CENTIAN 2056</t>
  </si>
  <si>
    <t>CENTIAN OX4-36B 5X158X198</t>
  </si>
  <si>
    <t>CENTIAN 2057</t>
  </si>
  <si>
    <t>CENTIAN OX6-40B 1X158X198</t>
  </si>
  <si>
    <t>CENTIAN 2058</t>
  </si>
  <si>
    <t>CENTIAN OX6-40B 1X178X198</t>
  </si>
  <si>
    <t>CENTIAN 2059</t>
  </si>
  <si>
    <t>CENTIAN OX6-40B 2X158X198</t>
  </si>
  <si>
    <t>CENTIAN 2061</t>
  </si>
  <si>
    <t>CENTIAN OX6-40B 2X178X198</t>
  </si>
  <si>
    <t>CENTIAN 2062</t>
  </si>
  <si>
    <t>CENTIAN OX6-40B 3X158X198</t>
  </si>
  <si>
    <t>CENTIAN 2063</t>
  </si>
  <si>
    <t>CENTIAN OX6-40B 3X178X198</t>
  </si>
  <si>
    <t>CENTIAN 2064</t>
  </si>
  <si>
    <t>CENTIAN OX6-40B 5X150X190</t>
  </si>
  <si>
    <t>CENTIAN 2065</t>
  </si>
  <si>
    <t>CENTIAN OX6-40B 5X160X200</t>
  </si>
  <si>
    <t>CENTIAN 2066</t>
  </si>
  <si>
    <t>CENTIAN OX6-40B 5X178X198</t>
  </si>
  <si>
    <t>CENTIAN 2067</t>
  </si>
  <si>
    <t>CENTIAN OX7-42C 2,5X210</t>
  </si>
  <si>
    <t>CENTIAN 2068</t>
  </si>
  <si>
    <t>CENTIAN OX3-33A 14X180X190</t>
  </si>
  <si>
    <t>CENTIAN 2069</t>
  </si>
  <si>
    <t>CENTIAN REBONDED 1.8X110X210</t>
  </si>
  <si>
    <t>CENTIAN 2070</t>
  </si>
  <si>
    <t>CENTIAN REBONDED 1.8X158X198</t>
  </si>
  <si>
    <t>CENTIAN 2071</t>
  </si>
  <si>
    <t>CENTIAN REBONDED 1.8X170X210</t>
  </si>
  <si>
    <t>CENTIAN 2072</t>
  </si>
  <si>
    <t>CENTIAN REBONDED 1.8X178X198</t>
  </si>
  <si>
    <t>CENTIAN 2073</t>
  </si>
  <si>
    <t>CENTIAN REBONDED 1.8X190X210</t>
  </si>
  <si>
    <t>CENTIAN 2074</t>
  </si>
  <si>
    <t>CENTIAN REBONDED 20X117X197</t>
  </si>
  <si>
    <t>CENTIAN 2075</t>
  </si>
  <si>
    <t>CENTIAN REBONDED 20X158X198</t>
  </si>
  <si>
    <t>CENTIAN 2076</t>
  </si>
  <si>
    <t>CENTIAN REBONDED 20X178X198</t>
  </si>
  <si>
    <t>CENTIAN 2077</t>
  </si>
  <si>
    <t>CENTIAN REBONDED 3X196X196</t>
  </si>
  <si>
    <t>CENTIAN 2078</t>
  </si>
  <si>
    <t>CENTIAN REBONDED 3X96X196</t>
  </si>
  <si>
    <t>CENTIAN 2079</t>
  </si>
  <si>
    <t>CENTIAN PROFIL SK 36 A 6X160X200</t>
  </si>
  <si>
    <t>CENTIAN 2080</t>
  </si>
  <si>
    <t>CENTIAN PROFIL SK-32 W 3X210 D-16</t>
  </si>
  <si>
    <t>CENTIAN 2081</t>
  </si>
  <si>
    <t>CENTIAN PROFIL SK-34 W 4X210 D-20</t>
  </si>
  <si>
    <t>CENTIAN 2082</t>
  </si>
  <si>
    <t>CENTIAN OX3-33A 7X90X190</t>
  </si>
  <si>
    <t>CENTIAN 2083</t>
  </si>
  <si>
    <t>CENTIAN OX6-39B 10X100X200</t>
  </si>
  <si>
    <t>CENTIAN 2086</t>
  </si>
  <si>
    <t>CENTIAN OX3-34A 1X148X208</t>
  </si>
  <si>
    <t>CENTIAN 2087</t>
  </si>
  <si>
    <t>CENTIAN OX3-34A 1X140X200</t>
  </si>
  <si>
    <t>CENTIAN 2088</t>
  </si>
  <si>
    <t>CENTIAN REBONDED 1.8X140X200</t>
  </si>
  <si>
    <t>CENTIAN 2089</t>
  </si>
  <si>
    <t>CENTIAN OX6-39B 3X118X198</t>
  </si>
  <si>
    <t>CENTIAN 2090</t>
  </si>
  <si>
    <t>CENTIAN REBONDED 1.8X120X200</t>
  </si>
  <si>
    <t>CENTIAN 2091</t>
  </si>
  <si>
    <t>CENTIAN OX3-34A 2X148X208</t>
  </si>
  <si>
    <t>CENTIAN 2092</t>
  </si>
  <si>
    <t>CENTIAN 37 HL 3X17X200</t>
  </si>
  <si>
    <t>CENTIAN 2093</t>
  </si>
  <si>
    <t>CENTIAN OX7-42C 2.5X220</t>
  </si>
  <si>
    <t>CENTIAN 2096</t>
  </si>
  <si>
    <t>CENTIAN REBONDED 20X177X197</t>
  </si>
  <si>
    <t>CENTIAN 2103</t>
  </si>
  <si>
    <t>CENTIAN OX8-44C 4X200X200</t>
  </si>
  <si>
    <t>CENTIAN 2105</t>
  </si>
  <si>
    <t>CENTIAN OX4-36B 1X160X200</t>
  </si>
  <si>
    <t>CENTIAN 2106</t>
  </si>
  <si>
    <t>CENTIAN OX6-39B 3X120X208</t>
  </si>
  <si>
    <t>CENTIAN 2108</t>
  </si>
  <si>
    <t>CENTIAN OX6-39B 6X17X200</t>
  </si>
  <si>
    <t>CENTIAN 2110</t>
  </si>
  <si>
    <t>CENTIAN OX6-39B 6X17X180</t>
  </si>
  <si>
    <t>CENTIAN 2111</t>
  </si>
  <si>
    <t>CENTIAN OX3-34A 1.5X90X200</t>
  </si>
  <si>
    <t>CENTIAN 2112</t>
  </si>
  <si>
    <t>CENTIAN OX3-34A 1.5X150X200</t>
  </si>
  <si>
    <t>CENTIAN 2113</t>
  </si>
  <si>
    <t>CENTIAN OX8-44C 2X200X200</t>
  </si>
  <si>
    <t>CENTIAN 2114</t>
  </si>
  <si>
    <t>CENTIAN OX3-33A 9X80X190</t>
  </si>
  <si>
    <t>CENTIAN 2117</t>
  </si>
  <si>
    <t>CENTIAN OX6-39B 11X90X200</t>
  </si>
  <si>
    <t>CENTIAN 2120</t>
  </si>
  <si>
    <t>CENTIAN OX8-44C 9X90X200</t>
  </si>
  <si>
    <t>CENTIAN 2121</t>
  </si>
  <si>
    <t>CENTIAN OX4-35B 1.7X90X180</t>
  </si>
  <si>
    <t>CENTIAN 2122</t>
  </si>
  <si>
    <t>CENTIAN OX4-35B 2.7X90X180</t>
  </si>
  <si>
    <t>CENTIAN 2123</t>
  </si>
  <si>
    <t>CENTIAN OX3-33A 17X180X190</t>
  </si>
  <si>
    <t>CENTIAN 2125</t>
  </si>
  <si>
    <t>CENTIAN OX2-31A 17X90X200</t>
  </si>
  <si>
    <t>CENTIAN 2126</t>
  </si>
  <si>
    <t>CENTIAN OX4-36B 1X190X210</t>
  </si>
  <si>
    <t>CENTIAN 2128</t>
  </si>
  <si>
    <t>CENTIAN OX4-36B 1.5X180X200</t>
  </si>
  <si>
    <t>CENTIAN 2153</t>
  </si>
  <si>
    <t>CENTIAN OX4-36B 1X180X200</t>
  </si>
  <si>
    <t>CENTIAN 2154</t>
  </si>
  <si>
    <t>CENTIAN OX4-36B 1.5X160X200</t>
  </si>
  <si>
    <t>CENTIAN 2155</t>
  </si>
  <si>
    <t>CENTIAN OX4-36B 2X160X200</t>
  </si>
  <si>
    <t>CENTIAN 2156</t>
  </si>
  <si>
    <t>CENTIAN OX4-36B 1.5X150X190</t>
  </si>
  <si>
    <t>CENTIAN 2157</t>
  </si>
  <si>
    <t>CENTIAN OX4-36B 1X150X190</t>
  </si>
  <si>
    <t>CENTIAN 2158</t>
  </si>
  <si>
    <t>CENTIAN OX4-36B 2X150X190</t>
  </si>
  <si>
    <t>CENTIAN 2159</t>
  </si>
  <si>
    <t>CENTIAN OX0-27A 3.8X70X180</t>
  </si>
  <si>
    <t>CENTIAN 2165</t>
  </si>
  <si>
    <t>CENTIAN OX8-44CSH 10X180X200</t>
  </si>
  <si>
    <t>CENTIAN 2168</t>
  </si>
  <si>
    <t>CENTIAN OX8-44CSH 1X180X200</t>
  </si>
  <si>
    <t>CENTIAN 2169</t>
  </si>
  <si>
    <t>CENTIAN OX8-44CSH 2X180X200</t>
  </si>
  <si>
    <t>CENTIAN 2170</t>
  </si>
  <si>
    <t>CENTIAN OX8-44CSH 3X180X200</t>
  </si>
  <si>
    <t>CENTIAN 2171</t>
  </si>
  <si>
    <t>CENTIAN PROFIL OX7-41C 2.5 CM X 215 CM</t>
  </si>
  <si>
    <t>CENTIAN 2172</t>
  </si>
  <si>
    <t>CENTIAN OX8-44CSH 5X180X200</t>
  </si>
  <si>
    <t>CENTIAN 2173</t>
  </si>
  <si>
    <t>CENTIAN OX8-44CSH 7X180X200</t>
  </si>
  <si>
    <t>CENTIAN 2174</t>
  </si>
  <si>
    <t>CENTIAN OX8-44CSH 3X20X200</t>
  </si>
  <si>
    <t>CENTIAN 2175</t>
  </si>
  <si>
    <t>CENTIAN OX8-44CSH 3X22X200</t>
  </si>
  <si>
    <t>CENTIAN 2176</t>
  </si>
  <si>
    <t>CENTIAN PROFIL OX7-41C 3.5 CM X 215 CM</t>
  </si>
  <si>
    <t>CENTIAN 2177</t>
  </si>
  <si>
    <t>CENTIAN OX8-44CSH 15X100X200</t>
  </si>
  <si>
    <t>CENTIAN 2179</t>
  </si>
  <si>
    <t>CENTIAN OX8-44CSH 4X180X200</t>
  </si>
  <si>
    <t>CENTIAN 2183</t>
  </si>
  <si>
    <t>CENTIAN OX7-41C 4X180X200</t>
  </si>
  <si>
    <t>CENTIAN 2184</t>
  </si>
  <si>
    <t>CENTIAN OX7-41C 1X188X208</t>
  </si>
  <si>
    <t>CENTIAN 2186</t>
  </si>
  <si>
    <t>CENTIAN OX3-33A 12X150X190</t>
  </si>
  <si>
    <t>CENTIAN 2187</t>
  </si>
  <si>
    <t>CENTIAN OX2-31A 5X180X200</t>
  </si>
  <si>
    <t>CENTIAN 2190</t>
  </si>
  <si>
    <t>CENTIAN OX3-33A 3.5X100X200</t>
  </si>
  <si>
    <t>CENTIAN 2191</t>
  </si>
  <si>
    <t>CENTIAN OX3-34A 14X160X200</t>
  </si>
  <si>
    <t>CENTIAN 2192</t>
  </si>
  <si>
    <t>CENTIAN OX0-27A 1X180X190</t>
  </si>
  <si>
    <t>CENTIAN 2193</t>
  </si>
  <si>
    <t>CENTIAN OX0-27A 2X180X190</t>
  </si>
  <si>
    <t>CENTIAN 2194</t>
  </si>
  <si>
    <t>CENTIAN OX3-33A 22X160X200</t>
  </si>
  <si>
    <t>CENTIAN 2195</t>
  </si>
  <si>
    <t>CENTIAN OX8-44C 2.5X90X190</t>
  </si>
  <si>
    <t>CENTIAN 2196</t>
  </si>
  <si>
    <t>CENTIAN OX3-33A 22X180X200</t>
  </si>
  <si>
    <t>CENTIAN 2197</t>
  </si>
  <si>
    <t>CENTIAN OX8-44CSH 2X160X200</t>
  </si>
  <si>
    <t>CENTIAN 2198</t>
  </si>
  <si>
    <t>CENTIAN OX3-33A 22X150X190</t>
  </si>
  <si>
    <t>CENTIAN 2199</t>
  </si>
  <si>
    <t>CENTIAN OX3-33A 10X120X200</t>
  </si>
  <si>
    <t>CENTIAN 2200</t>
  </si>
  <si>
    <t>CENTIAN OX6-39B 10X190X200</t>
  </si>
  <si>
    <t>CENTIAN 2201</t>
  </si>
  <si>
    <t>CENTIAN OX8-44CSH 3X160X200</t>
  </si>
  <si>
    <t>CENTIAN 2202</t>
  </si>
  <si>
    <t>CENTIAN OX7-42CH 2X180X200</t>
  </si>
  <si>
    <t>CENTIAN 2204</t>
  </si>
  <si>
    <t>CENTIAN OX1-30A 1.5X100X200</t>
  </si>
  <si>
    <t>CENTIAN 2206</t>
  </si>
  <si>
    <t>CENTIAN OX7-42CH 2X188X208</t>
  </si>
  <si>
    <t>CENTIAN 2207</t>
  </si>
  <si>
    <t>CENTIAN OX7-42CH 2X150X190</t>
  </si>
  <si>
    <t>CENTIAN 2208</t>
  </si>
  <si>
    <t>CENTIAN OX7-42CH 2X160X200</t>
  </si>
  <si>
    <t>CENTIAN 2209</t>
  </si>
  <si>
    <t>CENTIAN OX0-27A 0.8X180X190</t>
  </si>
  <si>
    <t>CENTIAN 2211</t>
  </si>
  <si>
    <t>CENTIAN OX0-27A 2.8X180X190</t>
  </si>
  <si>
    <t>CENTIAN 2212</t>
  </si>
  <si>
    <t>CENTIAN OX6-40B 1X128X208</t>
  </si>
  <si>
    <t>CENTIAN 2213</t>
  </si>
  <si>
    <t>CENTIAN OX8-44C 3X100X190</t>
  </si>
  <si>
    <t>CENTIAN 2214</t>
  </si>
  <si>
    <t>CENTIAN OX6-40B 5X190X200</t>
  </si>
  <si>
    <t>CENTIAN 2216</t>
  </si>
  <si>
    <t>CENTIAN OX4-36B 2X190X200</t>
  </si>
  <si>
    <t>CENTIAN 2217</t>
  </si>
  <si>
    <t>CENTIAN OX4-36B 3X190X200</t>
  </si>
  <si>
    <t>CENTIAN 2218</t>
  </si>
  <si>
    <t>MINIATUR CENTIAN BUSA</t>
  </si>
  <si>
    <t>CENTIAN 2219</t>
  </si>
  <si>
    <t>CENTIAN OX7-41C 3.5X90X180</t>
  </si>
  <si>
    <t>CENTIAN 2220</t>
  </si>
  <si>
    <t>CENTIAN OX7-42CH 2X168X208</t>
  </si>
  <si>
    <t>CENTIAN 2222</t>
  </si>
  <si>
    <t>CENTIAN OX8-44CSH 8X15X100</t>
  </si>
  <si>
    <t>CENTIAN 2224</t>
  </si>
  <si>
    <t>CENTIAN OX6-39B 3X208X208</t>
  </si>
  <si>
    <t>CENTIAN 2228</t>
  </si>
  <si>
    <t>CENTIAN OX7-42C 5X190X200</t>
  </si>
  <si>
    <t>CENTIAN 2230</t>
  </si>
  <si>
    <t>CENTIAN OX7-42C 3X190X200</t>
  </si>
  <si>
    <t>CENTIAN 2231</t>
  </si>
  <si>
    <t>CENTIAN OX0-27A 1X180X200</t>
  </si>
  <si>
    <t>Centian OX0.jpg</t>
  </si>
  <si>
    <t>CENTIAN 2232</t>
  </si>
  <si>
    <t>CENTIAN OX6-39B 20X50X50</t>
  </si>
  <si>
    <t>CENTIAN 2233</t>
  </si>
  <si>
    <t>Centian OX2.jpg</t>
  </si>
  <si>
    <t>CENTIAN OX8-44CSH 3X17X200</t>
  </si>
  <si>
    <t>CENTIAN 2235</t>
  </si>
  <si>
    <t>CENTIAN OX7-42CH 4.5X160X200</t>
  </si>
  <si>
    <t>Centian OX7.jpg</t>
  </si>
  <si>
    <t>CENTIAN 2238</t>
  </si>
  <si>
    <t>CENTIAN OX3-33A 10X80X180</t>
  </si>
  <si>
    <t>Centian OX3.jpg</t>
  </si>
  <si>
    <t>CENTIAN 2239</t>
  </si>
  <si>
    <t>CENTIAN OX4-35B 1.8X180X180</t>
  </si>
  <si>
    <t>CENTIAN 2240</t>
  </si>
  <si>
    <t>CENTIAN OX2-31A 15X120X200</t>
  </si>
  <si>
    <t>CENTIAN 2242</t>
  </si>
  <si>
    <t>CENTIAN OX1-30A 12X180X200</t>
  </si>
  <si>
    <t>CENTIAN 2243</t>
  </si>
  <si>
    <t>CENTIAN OX7-42CH 2X128X208</t>
  </si>
  <si>
    <t>CENTIAN 2246</t>
  </si>
  <si>
    <t>CENTIAN OX2-31A 8X120X190</t>
  </si>
  <si>
    <t>CENTIAN 2247</t>
  </si>
  <si>
    <t>CENTIAN OX2-31A 8X150X190</t>
  </si>
  <si>
    <t>CENTIAN 2248</t>
  </si>
  <si>
    <t>CENTIAN OX3-33A 9X120X200</t>
  </si>
  <si>
    <t>CENTIAN 2249</t>
  </si>
  <si>
    <t>CENTIAN PROFIL OX6-40B 3 CM X 215 CM</t>
  </si>
  <si>
    <t>Centian OX6.jpg</t>
  </si>
  <si>
    <t>CENTIAN 2252</t>
  </si>
  <si>
    <t>CENTIAN OX2-31 A 3X178X198</t>
  </si>
  <si>
    <t>CENTIAN 2253</t>
  </si>
  <si>
    <t>CENTIAN OX3-33A 7X150X190</t>
  </si>
  <si>
    <t>CENTIAN 2254</t>
  </si>
  <si>
    <t>CENTIAN OX8-44CSH 6X17X200</t>
  </si>
  <si>
    <t>Centian OX8 copy.jpg</t>
  </si>
  <si>
    <t>CENTIAN 2255</t>
  </si>
  <si>
    <t>CENTIAN OX8-44CSH 6X17X180</t>
  </si>
  <si>
    <t>CENTIAN 2256</t>
  </si>
  <si>
    <t>CENTIAN OX8-44CSH 6X20X200</t>
  </si>
  <si>
    <t>CENTIAN 2257</t>
  </si>
  <si>
    <t>CENTIAN OX2-31A 3X178X198</t>
  </si>
  <si>
    <t>CENTIAN 2258</t>
  </si>
  <si>
    <t>CENTIAN OX3-33A 5X80X180</t>
  </si>
  <si>
    <t>CENTIAN 2259</t>
  </si>
  <si>
    <t>CENTIAN OX4-36B 1.5X168X208</t>
  </si>
  <si>
    <t>CENTIAN 2260</t>
  </si>
  <si>
    <t>CENTIAN OX4-35B 2.5X90X180</t>
  </si>
  <si>
    <t>CENTIAN 2262</t>
  </si>
  <si>
    <t>CENTIAN REBONDED D-60 2X190X210</t>
  </si>
  <si>
    <t>CENTIAN 2263</t>
  </si>
  <si>
    <t>CENTIAN OX6-39B 20X180X200</t>
  </si>
  <si>
    <t>CENTIAN 2264</t>
  </si>
  <si>
    <t>CENTIAN OX3-33A 15X160X200</t>
  </si>
  <si>
    <t>CENTIAN 2265</t>
  </si>
  <si>
    <t>CENTIAN OX3-33A 12X160X200</t>
  </si>
  <si>
    <t>CENTIAN 2266</t>
  </si>
  <si>
    <t>CENTIAN OX3-33A 12X180X200</t>
  </si>
  <si>
    <t>CENTIAN 2267</t>
  </si>
  <si>
    <t>CENTIAN OX3-33A 15X120X200</t>
  </si>
  <si>
    <t>CENTIAN 2268</t>
  </si>
  <si>
    <t>CENTIAN OX6-39B 4X90X180</t>
  </si>
  <si>
    <t>CENTIAN 2269</t>
  </si>
  <si>
    <t>CENTIAN OX6-39B 1X100X200</t>
  </si>
  <si>
    <t>CENTIAN 2270</t>
  </si>
  <si>
    <t>CENTIAN OX7-42CH 4X50X50</t>
  </si>
  <si>
    <t>CENTIAN 2271</t>
  </si>
  <si>
    <t>CENTIAN REBONDED 4X90X120</t>
  </si>
  <si>
    <t>CENTIAN 2274</t>
  </si>
  <si>
    <t>Centian OX1.jpg</t>
  </si>
  <si>
    <t>CENTIAN OX4-35B 2X78X176</t>
  </si>
  <si>
    <t>CENTIAN 2278</t>
  </si>
  <si>
    <t>CENTIAN REBONDED 5X45X45</t>
  </si>
  <si>
    <t>CENTIAN 2279</t>
  </si>
  <si>
    <t>CENTIAN OX3-33A 8X90X200</t>
  </si>
  <si>
    <t>CENTIAN 2280</t>
  </si>
  <si>
    <t>CENTIAN OX8-44CSH 26X180X200</t>
  </si>
  <si>
    <t>CENTIAN 2281</t>
  </si>
  <si>
    <t>CENTIAN OX4-35B 3X78X176</t>
  </si>
  <si>
    <t>CENTIAN 2282</t>
  </si>
  <si>
    <t>CENTIAN OX7-42CH 4.8X90X180</t>
  </si>
  <si>
    <t>CENTIAN 2283</t>
  </si>
  <si>
    <t>CENTIAN OX2-31A 1.5X100X200</t>
  </si>
  <si>
    <t>CENTIAN 2284</t>
  </si>
  <si>
    <t>CENTIAN OX6-39B 3X20X200</t>
  </si>
  <si>
    <t>CENTIAN 2285</t>
  </si>
  <si>
    <t>CENTIAN OX3-33A 17X100X200</t>
  </si>
  <si>
    <t>CENTIAN 2286</t>
  </si>
  <si>
    <t>CENTIAN REBONDED D-65 5X180X200</t>
  </si>
  <si>
    <t>CENTIAN 2288</t>
  </si>
  <si>
    <t>CENTIAN OX4-35B 1X128X208</t>
  </si>
  <si>
    <t>CENTIAN 2289</t>
  </si>
  <si>
    <t>CENTIAN OX4-35B 3X160X200</t>
  </si>
  <si>
    <t>CENTIAN 2290</t>
  </si>
  <si>
    <t>CENTIAN OX4-35B 2X180X200</t>
  </si>
  <si>
    <t>CENTIAN 2291</t>
  </si>
  <si>
    <t>CENTIAN OX8-44CSH 4X160X200</t>
  </si>
  <si>
    <t>CENTIAN 2292</t>
  </si>
  <si>
    <t>CENTIAN OX7-42CH 3X180X200</t>
  </si>
  <si>
    <t>CENTIAN 2293</t>
  </si>
  <si>
    <t>CENTIAN OX7-42 22X120X200</t>
  </si>
  <si>
    <t>CENTIAN 2295</t>
  </si>
  <si>
    <t>CENTIAN OX4-35B 3X80X180</t>
  </si>
  <si>
    <t>CENTIAN 2296</t>
  </si>
  <si>
    <t>CENTIAN OX3-33A 10X75X190</t>
  </si>
  <si>
    <t>CENTIAN 2297</t>
  </si>
  <si>
    <t>CENTIAN OX2-31 A 8X70X90</t>
  </si>
  <si>
    <t>CENTIAN 2299</t>
  </si>
  <si>
    <t>CENTIAN OX2-31 A 8X70X60</t>
  </si>
  <si>
    <t>CENTIAN 2300</t>
  </si>
  <si>
    <t>CENTIAN OX0-27A 1X90X180</t>
  </si>
  <si>
    <t>CENTIAN 2301</t>
  </si>
  <si>
    <t>CENTIAN REBONDED 5X77X180</t>
  </si>
  <si>
    <t>CENTIAN 2303</t>
  </si>
  <si>
    <t>CENTIAN OX2-31A 0.7X100X200</t>
  </si>
  <si>
    <t>CENTIAN 2304</t>
  </si>
  <si>
    <t>CENTIAN OX4-35B 4X180X270</t>
  </si>
  <si>
    <t>CENTIAN 2305</t>
  </si>
  <si>
    <t>CENTIAN OX0-28A 9X70X190</t>
  </si>
  <si>
    <t>CENTIAN 2308</t>
  </si>
  <si>
    <t>CENTIAN OX1-30A 0.8X100X200</t>
  </si>
  <si>
    <t>CENTIAN 2309</t>
  </si>
  <si>
    <t>CENTIAN OX3-34A 3.8X100X200</t>
  </si>
  <si>
    <t>CENTIAN 2315</t>
  </si>
  <si>
    <t>CENTIAN REBONDED 3.5X17X190</t>
  </si>
  <si>
    <t>CENTIAN 2316</t>
  </si>
  <si>
    <t>CENTIAN REBONDED 3.5X17X120</t>
  </si>
  <si>
    <t>CENTIAN 2317</t>
  </si>
  <si>
    <t>CENTIAN REBONDED 5X17X120</t>
  </si>
  <si>
    <t>CENTIAN 2318</t>
  </si>
  <si>
    <t>CENTIAN REBONDED 4X130X190</t>
  </si>
  <si>
    <t>CENTIAN 2319</t>
  </si>
  <si>
    <t>CENTIAN OX6-40B 10X89X205</t>
  </si>
  <si>
    <t>CENTIAN 2320</t>
  </si>
  <si>
    <t>CENTIAN OX6-40B 13X89X205</t>
  </si>
  <si>
    <t>CENTIAN 2321</t>
  </si>
  <si>
    <t>CENTIAN OX6-40B 15X89X205</t>
  </si>
  <si>
    <t>CENTIAN 2322</t>
  </si>
  <si>
    <t>CENTIAN OX4-35B 6X85X190</t>
  </si>
  <si>
    <t>CENTIAN 2324</t>
  </si>
  <si>
    <t>CENTIAN REBONDED 5X85X190</t>
  </si>
  <si>
    <t>CENTIAN 2325</t>
  </si>
  <si>
    <t>CENTIAN OX7-42C 3X100X200</t>
  </si>
  <si>
    <t>CENTIAN 2326</t>
  </si>
  <si>
    <t>CENTIAN OX7-42C 5.5X100X200</t>
  </si>
  <si>
    <t>CENTIAN 2327</t>
  </si>
  <si>
    <t>CENTIAN OX4-36B 5.5X100X200</t>
  </si>
  <si>
    <t>CENTIAN 2328</t>
  </si>
  <si>
    <t>CENTIAN OX7-42C 12X12X200</t>
  </si>
  <si>
    <t>CENTIAN 2329</t>
  </si>
  <si>
    <t>CENTIAN OX7-42C 3.8X100X200</t>
  </si>
  <si>
    <t>CENTIAN 2330</t>
  </si>
  <si>
    <t>CENTIAN OX8-44CSH 6X17X160</t>
  </si>
  <si>
    <t>CENTIAN 2331</t>
  </si>
  <si>
    <t>CENTIAN OX7-42C 13X67X160</t>
  </si>
  <si>
    <t>CENTIAN 2332</t>
  </si>
  <si>
    <t>CENTIAN LATEX 1X180X200</t>
  </si>
  <si>
    <t>CENTIAN 2333</t>
  </si>
  <si>
    <t>CENTIAN OX2-31A 22X120X200</t>
  </si>
  <si>
    <t>CENTIAN 2334</t>
  </si>
  <si>
    <t>CENTIAN OX7-42C 13X180X190</t>
  </si>
  <si>
    <t>CENTIAN 2337</t>
  </si>
  <si>
    <t>CENTIAN OX4-35B 4X180X255</t>
  </si>
  <si>
    <t>CENTIAN 2338</t>
  </si>
  <si>
    <t>CENTIAN OX6-40B 18X180X190</t>
  </si>
  <si>
    <t>CENTIAN 2339</t>
  </si>
  <si>
    <t>CENTIAN REBONDED 13X85X190</t>
  </si>
  <si>
    <t>CENTIAN 2340</t>
  </si>
  <si>
    <t>CENTIAN OX8-44CSH 8X180X200</t>
  </si>
  <si>
    <t>Centian 2.jpg</t>
  </si>
  <si>
    <t>CENTIAN 2341</t>
  </si>
  <si>
    <t>CENTIAN LATEX 1X177X197</t>
  </si>
  <si>
    <t>CENTIAN 2342</t>
  </si>
  <si>
    <t>CENTIAN OX4-35B 6X120X190</t>
  </si>
  <si>
    <t>CENTIAN 2344</t>
  </si>
  <si>
    <t>CENTIAN REBONDED 5X120X190</t>
  </si>
  <si>
    <t>Centian Rebonded.jpg</t>
  </si>
  <si>
    <t>CENTIAN 2345</t>
  </si>
  <si>
    <t>CENTIAN REBONDED 6.5X80X200</t>
  </si>
  <si>
    <t>CENTIAN 2346</t>
  </si>
  <si>
    <t>CENTIAN OX3-33A 11.4X85X190</t>
  </si>
  <si>
    <t>CENTIAN 2347</t>
  </si>
  <si>
    <t>CENTIAN OX6-40B 18X160X190</t>
  </si>
  <si>
    <t>CENTIAN 2348</t>
  </si>
  <si>
    <t>CENTIAN REBONDED 3X17X200</t>
  </si>
  <si>
    <t>CENTIAN 2349</t>
  </si>
  <si>
    <t>CENTIAN OX3-33A 1X140X190</t>
  </si>
  <si>
    <t>CENTIAN 2350</t>
  </si>
  <si>
    <t>CENTIAN OX3-33A 4X140X190</t>
  </si>
  <si>
    <t>CENTIAN 2351</t>
  </si>
  <si>
    <t>CENTIAN OX3-34A 1.9X80X190</t>
  </si>
  <si>
    <t>CENTIAN 2352</t>
  </si>
  <si>
    <t>CENTIAN OX1-30A 2.3X100X200</t>
  </si>
  <si>
    <t>CENTIAN 2354</t>
  </si>
  <si>
    <t>CENTIAN OX2-31A 5X85X190</t>
  </si>
  <si>
    <t>CENTIAN 2356</t>
  </si>
  <si>
    <t>CENTIAN OX4-35B 6X160X190</t>
  </si>
  <si>
    <t>CENTIAN 2359</t>
  </si>
  <si>
    <t>CENTIAN OX4-35B 6X180X190</t>
  </si>
  <si>
    <t>CENTIAN 2360</t>
  </si>
  <si>
    <t>CENTIAN REBONDED 5X160X190</t>
  </si>
  <si>
    <t>CENTIAN 2361</t>
  </si>
  <si>
    <t>CENTIAN REBONDED 5X180X190</t>
  </si>
  <si>
    <t>CENTIAN 2362</t>
  </si>
  <si>
    <t>CENTIAN OX0-28A 1.8X180X180</t>
  </si>
  <si>
    <t>CENTIAN 2363</t>
  </si>
  <si>
    <t>CENTIAN OX6-39B 3X150X190</t>
  </si>
  <si>
    <t>CENTIAN 2364</t>
  </si>
  <si>
    <t>CENTIAN OX8-44CSH 3X17X180</t>
  </si>
  <si>
    <t>Centian OX8.jpg</t>
  </si>
  <si>
    <t>CENTIAN 2365</t>
  </si>
  <si>
    <t>CENTIAN OX6-39B 1X200X200</t>
  </si>
  <si>
    <t>CENTIAN 2366</t>
  </si>
  <si>
    <t>CENTIAN OX6-39B 1X190X190</t>
  </si>
  <si>
    <t>CENTIAN 2367</t>
  </si>
  <si>
    <t>CENTIAN OX6-39B 4X200X200</t>
  </si>
  <si>
    <t>CENTIAN 2368</t>
  </si>
  <si>
    <t>CENTIAN OX6-39B 1X110X190</t>
  </si>
  <si>
    <t>CENTIAN 2369</t>
  </si>
  <si>
    <t>CENTIAN OX6-39B 4X120X200</t>
  </si>
  <si>
    <t>CENTIAN 2370</t>
  </si>
  <si>
    <t>CENTIAN OX0-28A 3X90X180</t>
  </si>
  <si>
    <t>CENTIAN 2371</t>
  </si>
  <si>
    <t>CENTIAN OX3-34A 1.5X188X188</t>
  </si>
  <si>
    <t>CENTIAN 2372</t>
  </si>
  <si>
    <t>CENTIAN OX7-42CH 2X200X200</t>
  </si>
  <si>
    <t>CENTIAN 2373</t>
  </si>
  <si>
    <t>CENTIAN OX3-34A 1X98X208</t>
  </si>
  <si>
    <t>CENTIAN 2374</t>
  </si>
  <si>
    <t>CENTIAN OX6-40B 4X100X200</t>
  </si>
  <si>
    <t>CENTIAN 2376</t>
  </si>
  <si>
    <t>CENTIAN OX8-44CSH 3X150X190</t>
  </si>
  <si>
    <t>CENTIAN 2378</t>
  </si>
  <si>
    <t>CENTIAN OX8-44CSH 8X18X200</t>
  </si>
  <si>
    <t>CENTIAN 2380</t>
  </si>
  <si>
    <t>CENTIAN OX8-44CSH 8X18X180</t>
  </si>
  <si>
    <t>CENTIAN 2381</t>
  </si>
  <si>
    <t>CENTIAN OX8-44CSH 8X18X160</t>
  </si>
  <si>
    <t>CENTIAN 2382</t>
  </si>
  <si>
    <t>CENTIAN LATEX 1X160X200</t>
  </si>
  <si>
    <t>CENTIAN 2383</t>
  </si>
  <si>
    <t>CENTIAN OX8-44CSH 3X17X160</t>
  </si>
  <si>
    <t>CENTIAN 2385</t>
  </si>
  <si>
    <t>CENTIAN OX8-44CSH 3X17X120</t>
  </si>
  <si>
    <t>CENTIAN 2386</t>
  </si>
  <si>
    <t>CENTIAN OX8-44CSH 3X17X150</t>
  </si>
  <si>
    <t>CENTIAN 2387</t>
  </si>
  <si>
    <t>CENTIAN OX8-44CSH 3X17X190</t>
  </si>
  <si>
    <t>CENTIAN 2388</t>
  </si>
  <si>
    <t>CENTIAN OX6-39B 2X200X200</t>
  </si>
  <si>
    <t>CENTIAN 2390</t>
  </si>
  <si>
    <t>CENTIAN OX6-39B 2X150X190</t>
  </si>
  <si>
    <t>CENTIAN 2391</t>
  </si>
  <si>
    <t>CENTIAN OX4-35B 9X100X200</t>
  </si>
  <si>
    <t>CENTIAN 2392</t>
  </si>
  <si>
    <t>CENTIAN OX3-33A 9X100X200</t>
  </si>
  <si>
    <t>CENTIAN 2393</t>
  </si>
  <si>
    <t>CENTIAN OX6-39B 3X120X200</t>
  </si>
  <si>
    <t>CENTIAN 2394</t>
  </si>
  <si>
    <t>CENTIAN OX0-28A 0.9X180X200</t>
  </si>
  <si>
    <t>CENTIAN 2395</t>
  </si>
  <si>
    <t>CENTIAN OX0-28A 1.8X180X190</t>
  </si>
  <si>
    <t>CENTIAN 2396</t>
  </si>
  <si>
    <t>CENTIAN OX0-28A 2.8X180X190</t>
  </si>
  <si>
    <t>CENTIAN 2397</t>
  </si>
  <si>
    <t>CENTIAN OX0-28A 2.7X180X190</t>
  </si>
  <si>
    <t>CENTIAN 2398</t>
  </si>
  <si>
    <t>CENTIAN OX6-39B 20X120X200</t>
  </si>
  <si>
    <t>CENTIAN 2399</t>
  </si>
  <si>
    <t>CENTIAN OX6-39B 3X110X200</t>
  </si>
  <si>
    <t>CENTIAN 2400</t>
  </si>
  <si>
    <t>CENTIAN OX8-44CSH 3X17X110</t>
  </si>
  <si>
    <t>CENTIAN 2401</t>
  </si>
  <si>
    <t>CENTIAN LATEX 1X117X197</t>
  </si>
  <si>
    <t>CENTIAN 2402</t>
  </si>
  <si>
    <t>CENTIAN OX2-31A 2.5X80X180</t>
  </si>
  <si>
    <t>CENTIAN 2403</t>
  </si>
  <si>
    <t>CENTIAN OX2-31A 1X80X180</t>
  </si>
  <si>
    <t>CENTIAN 2404</t>
  </si>
  <si>
    <t>CENTIAN OX8-44CSH 11X20X158</t>
  </si>
  <si>
    <t>CENTIAN 2405</t>
  </si>
  <si>
    <t>CENTIAN OX8-44CSH 11X20X198</t>
  </si>
  <si>
    <t>CENTIAN 2406</t>
  </si>
  <si>
    <t>CENTIAN REBONDED 5X150X190</t>
  </si>
  <si>
    <t>CENTIAN 2407</t>
  </si>
  <si>
    <t>CENTIAN OX8-44CSH 6X180X200</t>
  </si>
  <si>
    <t>CENTIAN 2408</t>
  </si>
  <si>
    <t>CENTIAN LATEX 8X175X195</t>
  </si>
  <si>
    <t>CENTIAN 2409</t>
  </si>
  <si>
    <t>CENTIAN OX4-36B 2X100X200</t>
  </si>
  <si>
    <t>CENTIAN 2410</t>
  </si>
  <si>
    <t>CENTIAN OX8-44C 15X200X250</t>
  </si>
  <si>
    <t>CENTIAN 2411</t>
  </si>
  <si>
    <t>CENTIAN OX3-34A 1.5X138X178</t>
  </si>
  <si>
    <t>CENTIAN 2412</t>
  </si>
  <si>
    <t>CENTIAN OX0-28A 0.9X90X200</t>
  </si>
  <si>
    <t>CENTIAN 2413</t>
  </si>
  <si>
    <t>CENTIAN OX7-42CH 2X108X208</t>
  </si>
  <si>
    <t>CENTIAN 2414</t>
  </si>
  <si>
    <t>CENTIAN OX7-42CH 20X75X180</t>
  </si>
  <si>
    <t>CENTIAN 2415</t>
  </si>
  <si>
    <t>CENTIAN OX0-28A 0.8X100X200</t>
  </si>
  <si>
    <t>CENTIAN 2417</t>
  </si>
  <si>
    <t>CENTIAN OX1-30A 1.8X100X200</t>
  </si>
  <si>
    <t>CENTIAN 2419</t>
  </si>
  <si>
    <t>CENTIAN OX4-35B 9X160X190</t>
  </si>
  <si>
    <t>CENTIAN 2421</t>
  </si>
  <si>
    <t>CENTIAN REBONDED 19X160X190</t>
  </si>
  <si>
    <t>CENTIAN 2422</t>
  </si>
  <si>
    <t>CENTIAN OX4-36B 6X120X190</t>
  </si>
  <si>
    <t>CENTIAN 2423</t>
  </si>
  <si>
    <t>CENTIAN OX3-33A 10X150X200</t>
  </si>
  <si>
    <t>Centian 1.jpg</t>
  </si>
  <si>
    <t>CENTIAN 2424</t>
  </si>
  <si>
    <t>CENTIAN OX8-44C 8X180X200</t>
  </si>
  <si>
    <t>CENTIAN 2428</t>
  </si>
  <si>
    <t>CENTIAN OX8-44CSH 4X150X190</t>
  </si>
  <si>
    <t>CENTIAN 2429</t>
  </si>
  <si>
    <t>CENTIAN REBONDED 8X150X190</t>
  </si>
  <si>
    <t>CENTIAN 2430</t>
  </si>
  <si>
    <t>CENTIAN OX4-35B 4X90X200</t>
  </si>
  <si>
    <t>CENTIAN 2431</t>
  </si>
  <si>
    <t>CENTIAN OX8-44CSH 3X25X200</t>
  </si>
  <si>
    <t>CENTIAN 2432</t>
  </si>
  <si>
    <t>CENTIAN OX0-28A 2.7X160X240</t>
  </si>
  <si>
    <t>CENTIAN 2433</t>
  </si>
  <si>
    <t>CENTIAN OX2-31A 2.7X180X190</t>
  </si>
  <si>
    <t>CENTIAN 2434</t>
  </si>
  <si>
    <t>CENTIAN OX8-44CSH 3X17X50</t>
  </si>
  <si>
    <t>CENTIAN 2435</t>
  </si>
  <si>
    <t>CENTIAN OX8-44CSH 3X50X50</t>
  </si>
  <si>
    <t>CENTIAN 2436</t>
  </si>
  <si>
    <t>CENTIAN OX8-44CSH 6X17X50</t>
  </si>
  <si>
    <t>CENTIAN 2437</t>
  </si>
  <si>
    <t>CENTIAN OX8-44CSH 6X25X200</t>
  </si>
  <si>
    <t>CENTIAN 2438</t>
  </si>
  <si>
    <t>CENTIAN OX6-39B 4X50X50</t>
  </si>
  <si>
    <t>CENTIAN 2439</t>
  </si>
  <si>
    <t>CENTIAN OX6-39B 2X50X50</t>
  </si>
  <si>
    <t>CENTIAN 2440</t>
  </si>
  <si>
    <t>CENTIAN OX0-28A 2.7X160X200</t>
  </si>
  <si>
    <t>CENTIAN 2441</t>
  </si>
  <si>
    <t>CENTIAN OX8-44CSH 2X150X190</t>
  </si>
  <si>
    <t>CENTIAN 2442</t>
  </si>
  <si>
    <t>CENTIAN OX8-44CSH 3X20X190</t>
  </si>
  <si>
    <t>CENTIAN 2443</t>
  </si>
  <si>
    <t>CENTIAN OX8-44C SS 8X120X200</t>
  </si>
  <si>
    <t>CENTIAN 2444</t>
  </si>
  <si>
    <t>CENTIAN OX3-34A 1.5X108X188</t>
  </si>
  <si>
    <t>CENTIAN 2445</t>
  </si>
  <si>
    <t>CENTIAN OX8-44C 9X160X190</t>
  </si>
  <si>
    <t>CENTIAN 2447</t>
  </si>
  <si>
    <t>CENTIAN LATEX 3X175X195</t>
  </si>
  <si>
    <t>CENTIAN 2449</t>
  </si>
  <si>
    <t>CENTIAN OX8-44CSH 11X175X195</t>
  </si>
  <si>
    <t>CENTIAN 2458</t>
  </si>
  <si>
    <t>CENTIAN OX0-28A 1.8X162X240</t>
  </si>
  <si>
    <t>CENTIAN 2459</t>
  </si>
  <si>
    <t>CENTIAN OX0-28A 2.7X162X240</t>
  </si>
  <si>
    <t>CENTIAN 2470</t>
  </si>
  <si>
    <t>CENTIAN REBONDED 11X90X190</t>
  </si>
  <si>
    <t>CENTIAN 2474</t>
  </si>
  <si>
    <t>CENTIAN OX3-34A 7X90X190</t>
  </si>
  <si>
    <t>CENTIAN 2475</t>
  </si>
  <si>
    <t>CENTIAN OX-C 4X90X190</t>
  </si>
  <si>
    <t>CENTIAN 2479</t>
  </si>
  <si>
    <t>CENTIAN OX-B 4X90X190</t>
  </si>
  <si>
    <t>CENTIAN 2480</t>
  </si>
  <si>
    <t>CENTIAN OX-A 4X90X190</t>
  </si>
  <si>
    <t>CENTIAN 2481</t>
  </si>
  <si>
    <t>CENTIAN OX-C 10X85X190</t>
  </si>
  <si>
    <t>CENTIAN 2482</t>
  </si>
  <si>
    <t>CENTIAN OX-B 10X85X190</t>
  </si>
  <si>
    <t>CENTIAN 2483</t>
  </si>
  <si>
    <t>CENTIAN OX-A 10X85X190</t>
  </si>
  <si>
    <t>CENTIAN 2484</t>
  </si>
  <si>
    <t>CENTIAN OX-A 4X70X180</t>
  </si>
  <si>
    <t>CENTIAN 2489</t>
  </si>
  <si>
    <t>CENTIAN OX3-34A 5X85X190</t>
  </si>
  <si>
    <t>CENTIAN 2490</t>
  </si>
  <si>
    <t>CENTIAN OX3-34A 2X98X198</t>
  </si>
  <si>
    <t>CENTIAN 2491</t>
  </si>
  <si>
    <t>CENTIAN OX3-34A 5X170X190</t>
  </si>
  <si>
    <t>CENTIAN 2493</t>
  </si>
  <si>
    <t>CENTIAN REBONDED 4X170X190</t>
  </si>
  <si>
    <t>CENTIAN 2494</t>
  </si>
  <si>
    <t>CENTIAN OX-B 5X85X190</t>
  </si>
  <si>
    <t>CENTIAN 2495</t>
  </si>
  <si>
    <t>CENTIAN OX-B 5X120X190</t>
  </si>
  <si>
    <t>CENTIAN 2496</t>
  </si>
  <si>
    <t>CENTIAN OX4-35B 12X12X200</t>
  </si>
  <si>
    <t>CENTIAN 2503</t>
  </si>
  <si>
    <t>CENTIAN REBONDED 3X85X190</t>
  </si>
  <si>
    <t>CENTIAN 2504</t>
  </si>
  <si>
    <t>CENTIAN OX4-35B 5X90X190</t>
  </si>
  <si>
    <t>CENTIAN 2505</t>
  </si>
  <si>
    <t>CENTIAN REBONDED 20X200X200</t>
  </si>
  <si>
    <t>CENTIAN 2516</t>
  </si>
  <si>
    <t>CENTIAN REBONDED 15X120X200</t>
  </si>
  <si>
    <t>CENTIAN 2517</t>
  </si>
  <si>
    <t>CENTIAN LATEX 15X120X200</t>
  </si>
  <si>
    <t>CENTIAN 2518</t>
  </si>
  <si>
    <t>CENTIAN OX2-32A 1X100X200</t>
  </si>
  <si>
    <t>CENTIAN 2519</t>
  </si>
  <si>
    <t>CENTIAN OX2-32A 1.5X100X200</t>
  </si>
  <si>
    <t>CENTIAN 2520</t>
  </si>
  <si>
    <t>CENTIAN OX6-40B 3X100X200</t>
  </si>
  <si>
    <t>CENTIAN 2521</t>
  </si>
  <si>
    <t>CENTIAN OX6-40B 7X100X200</t>
  </si>
  <si>
    <t>CENTIAN 2522</t>
  </si>
  <si>
    <t>CENTIAN OX4-36B 2X200X200</t>
  </si>
  <si>
    <t>CENTIAN 2527</t>
  </si>
  <si>
    <t>CENTIAN OX2-32A 2.5X100X200</t>
  </si>
  <si>
    <t>CENTIAN 2528</t>
  </si>
  <si>
    <t>CENTIAN OX7-42C 7X100X200</t>
  </si>
  <si>
    <t>CENTIAN 2529</t>
  </si>
  <si>
    <t>CENTIAN OX0-28A 10X85X190</t>
  </si>
  <si>
    <t>CENTIAN 2530</t>
  </si>
  <si>
    <t>CENTIAN OX-A 10X90X190</t>
  </si>
  <si>
    <t>CENTIAN 2531</t>
  </si>
  <si>
    <t>CENTIAN OX-B 4X85X190</t>
  </si>
  <si>
    <t>CENTIAN 2532</t>
  </si>
  <si>
    <t>CENTIAN REBONDED 20X120X200</t>
  </si>
  <si>
    <t>CENTIAN 2534</t>
  </si>
  <si>
    <t>CENTIAN OX3-34A 4X85X190</t>
  </si>
  <si>
    <t>CENTIAN 2537</t>
  </si>
  <si>
    <t>CENTIAN OX-A 4X85X190</t>
  </si>
  <si>
    <t>CENTIAN 2538</t>
  </si>
  <si>
    <t>CENTIAN LATEX 1X157X197</t>
  </si>
  <si>
    <t>CENTIAN 2539</t>
  </si>
  <si>
    <t>CENTIAN LATEX 1X107X197</t>
  </si>
  <si>
    <t>CENTIAN 2540</t>
  </si>
  <si>
    <t>CENTIAN REBONDED 5X90X190</t>
  </si>
  <si>
    <t>CENTIAN 2541</t>
  </si>
  <si>
    <t>CENTIAN LATEX 8X90X190</t>
  </si>
  <si>
    <t>CENTIAN 2543</t>
  </si>
  <si>
    <t>CENTIAN OX6-39B 20X100X200</t>
  </si>
  <si>
    <t>CENTIAN 2544</t>
  </si>
  <si>
    <t>CENTIAN OX4-36B 1X100X200</t>
  </si>
  <si>
    <t>CENTIAN 2547</t>
  </si>
  <si>
    <t>CENTIAN OX2-31A 4X70X190</t>
  </si>
  <si>
    <t>CENTIAN 2548</t>
  </si>
  <si>
    <t>CENTIAN OX6-40B 4X90X190</t>
  </si>
  <si>
    <t>CENTIAN 2549</t>
  </si>
  <si>
    <t>CENTIAN OX2-31A 6X85X190</t>
  </si>
  <si>
    <t>CENTIAN 2550</t>
  </si>
  <si>
    <t>CENTIAN OX4-36B 4X85X190</t>
  </si>
  <si>
    <t>CENTIAN 2551</t>
  </si>
  <si>
    <t>CENTIAN OX3-34A 4X120X190</t>
  </si>
  <si>
    <t>CENTIAN 2552</t>
  </si>
  <si>
    <t>CENTIAN OX3-34A 4X70X190</t>
  </si>
  <si>
    <t>CENTIAN 2553</t>
  </si>
  <si>
    <t>CENTIAN OX3-34A 6X85X190</t>
  </si>
  <si>
    <t>CENTIAN 2554</t>
  </si>
  <si>
    <t>CENTIAN OX4-36B 4X70X190</t>
  </si>
  <si>
    <t>CENTIAN 2555</t>
  </si>
  <si>
    <t>CENTIAN OX4-36B 4X90X190</t>
  </si>
  <si>
    <t>CENTIAN 2556</t>
  </si>
  <si>
    <t>CENTIAN OX4-36B 6X85X190</t>
  </si>
  <si>
    <t>CENTIAN 2557</t>
  </si>
  <si>
    <t>CENTIAN OX8-44C 5X180X100</t>
  </si>
  <si>
    <t>CENTIAN 2559</t>
  </si>
  <si>
    <t>CENTIAN OX7-42CH 4X90X190</t>
  </si>
  <si>
    <t>CENTIAN 2560</t>
  </si>
  <si>
    <t>CENTIAN OX2-31A 2X80X200</t>
  </si>
  <si>
    <t>CENTIAN 2563</t>
  </si>
  <si>
    <t>CENTIAN OX2-32A 2X80X200</t>
  </si>
  <si>
    <t>CENTIAN 2564</t>
  </si>
  <si>
    <t>CENTIAN OX0-28A 1X90X200</t>
  </si>
  <si>
    <t>CENTIAN 2566</t>
  </si>
  <si>
    <t>CENTIAN OX3-33A 4X70X180</t>
  </si>
  <si>
    <t>CENTIAN 2567</t>
  </si>
  <si>
    <t>CENTIAN OX4-36B 4X120X190</t>
  </si>
  <si>
    <t>CENTIAN 2570</t>
  </si>
  <si>
    <t>CENTIAN REBONDED 6X85X190</t>
  </si>
  <si>
    <t>CENTIAN 2571</t>
  </si>
  <si>
    <t>CENTIAN REBONDED 8X15X105</t>
  </si>
  <si>
    <t>CENTIAN 2572</t>
  </si>
  <si>
    <t>CENTIAN OX0-28A 10X90X190</t>
  </si>
  <si>
    <t>CENTIAN 2573</t>
  </si>
  <si>
    <t>CENTIAN REBONDED 8X10X110</t>
  </si>
  <si>
    <t>CENTIAN 2574</t>
  </si>
  <si>
    <t>CENTIAN OX3-34A 4X160X190</t>
  </si>
  <si>
    <t>CENTIAN 2575</t>
  </si>
  <si>
    <t>CENTIAN OX3-34A 2.3X100X200</t>
  </si>
  <si>
    <t>CENTIAN 2576</t>
  </si>
  <si>
    <t>CENTIAN OX3-34A 3.3X100X200</t>
  </si>
  <si>
    <t>CENTIAN 2577</t>
  </si>
  <si>
    <t>CENTIAN OX2-32A 2X90X200</t>
  </si>
  <si>
    <t>CENTIAN 2578</t>
  </si>
  <si>
    <t>CENTIAN OX3-34A 10X180X200</t>
  </si>
  <si>
    <t>CENTIAN 2579</t>
  </si>
  <si>
    <t>CENTIAN OX3-34A 3.5X100X200</t>
  </si>
  <si>
    <t>CENTIAN 2580</t>
  </si>
  <si>
    <t>CENTIAN OX3-34A 1.5X100X180</t>
  </si>
  <si>
    <t>CENTIAN 2582</t>
  </si>
  <si>
    <t>CENTIAN OX3-34A 1.5X130X170</t>
  </si>
  <si>
    <t>CENTIAN 2583</t>
  </si>
  <si>
    <t>CENTIAN OX3-34A 1.5X140X180</t>
  </si>
  <si>
    <t>CENTIAN 2584</t>
  </si>
  <si>
    <t>CENTIAN OX3-34A 1.5X160X180</t>
  </si>
  <si>
    <t>CENTIAN 2585</t>
  </si>
  <si>
    <t>CENTIAN OX3-34A 1.5X180X180</t>
  </si>
  <si>
    <t>CENTIAN 2587</t>
  </si>
  <si>
    <t>CENTIAN PROFIL OX6-40B 2 CM X 125 CM</t>
  </si>
  <si>
    <t>CENTIAN 2589</t>
  </si>
  <si>
    <t>CENTIAN OX2-31A 12X80X200</t>
  </si>
  <si>
    <t>CENTIAN 2591</t>
  </si>
  <si>
    <t>CENTIAN OX6-39B 4X85X190</t>
  </si>
  <si>
    <t>CENTIAN 2592</t>
  </si>
  <si>
    <t>CENTIAN OX6-40B 2X160X200</t>
  </si>
  <si>
    <t>CENTIAN 2593</t>
  </si>
  <si>
    <t>CENTIAN OX6-40B 1X150X190</t>
  </si>
  <si>
    <t>CENTIAN 2594</t>
  </si>
  <si>
    <t>CENTIAN OX6-40B 4X160X200</t>
  </si>
  <si>
    <t>CENTIAN 2595</t>
  </si>
  <si>
    <t>CENTIAN OX6-40B 4X180X200</t>
  </si>
  <si>
    <t>CENTIAN 2596</t>
  </si>
  <si>
    <t>CENTIAN OX6-40B 2X180X200</t>
  </si>
  <si>
    <t>CENTIAN 2597</t>
  </si>
  <si>
    <t>CENTIAN OX6-40B 1X170X190</t>
  </si>
  <si>
    <t>CENTIAN 2598</t>
  </si>
  <si>
    <t>CENTIAN OX6-40B 3X110X200</t>
  </si>
  <si>
    <t>CENTIAN 2599</t>
  </si>
  <si>
    <t>CENTIAN OX6-40B 2X120X200</t>
  </si>
  <si>
    <t>CENTIAN 2600</t>
  </si>
  <si>
    <t>CENTIAN OX6-40B 1X110X190</t>
  </si>
  <si>
    <t>CENTIAN 2601</t>
  </si>
  <si>
    <t>CENTIAN OX6-40B 3X120X200</t>
  </si>
  <si>
    <t>CENTIAN 2602</t>
  </si>
  <si>
    <t>CENTIAN OX6-40B 1X160X200</t>
  </si>
  <si>
    <t>CENTIAN 2603</t>
  </si>
  <si>
    <t>CENTIAN OX6-40B 1X180X200</t>
  </si>
  <si>
    <t>CENTIAN 2604</t>
  </si>
  <si>
    <t>CENTIAN OX6-40B 2X100X200</t>
  </si>
  <si>
    <t>CENTIAN 2605</t>
  </si>
  <si>
    <t>CENTIAN OX6-40B 1X100X200</t>
  </si>
  <si>
    <t>CENTIAN 2606</t>
  </si>
  <si>
    <t>CENTIAN OX6-40B 4X150X190</t>
  </si>
  <si>
    <t>CENTIAN 2607</t>
  </si>
  <si>
    <t>CENTIAN OX6-40B 3X180X200</t>
  </si>
  <si>
    <t>CENTIAN 2608</t>
  </si>
  <si>
    <t>CENTIAN OX6-40B 3X160X200</t>
  </si>
  <si>
    <t>CENTIAN 2609</t>
  </si>
  <si>
    <t>CENTIAN OX1-30A 2X80X200</t>
  </si>
  <si>
    <t>CENTIAN 2615</t>
  </si>
  <si>
    <t>CENTIAN OX4-36B 1.3X100X200</t>
  </si>
  <si>
    <t>CENTIAN 2617</t>
  </si>
  <si>
    <t>CENTIAN OX4-36B 2.3X100X200</t>
  </si>
  <si>
    <t>CENTIAN 2618</t>
  </si>
  <si>
    <t>CENTIAN OX4-36B 3.3X100X200</t>
  </si>
  <si>
    <t>CENTIAN 2619</t>
  </si>
  <si>
    <t>CENTIAN OX0-28A 2.5X100X200</t>
  </si>
  <si>
    <t>CENTIAN 2621</t>
  </si>
  <si>
    <t>CENTIAN OX6-40B 3X50X50</t>
  </si>
  <si>
    <t>CENTIAN 2625</t>
  </si>
  <si>
    <t>CENTIAN OX6-40B 2X50X50</t>
  </si>
  <si>
    <t>CENTIAN 2627</t>
  </si>
  <si>
    <t>CENTIAN OX6-40B 2X150X190</t>
  </si>
  <si>
    <t>CENTIAN 2630</t>
  </si>
  <si>
    <t>CENTIAN OX6-40B 1X140X180</t>
  </si>
  <si>
    <t>CENTIAN 2631</t>
  </si>
  <si>
    <t>CENTIAN OX6-40B 3X150X190</t>
  </si>
  <si>
    <t>CENTIAN 2632</t>
  </si>
  <si>
    <t>CENTIAN OX8-44C 16X180X200</t>
  </si>
  <si>
    <t>CENTIAN 2633</t>
  </si>
  <si>
    <t>CENTIAN OX3-34A 3X90X200</t>
  </si>
  <si>
    <t>CENTIAN 2634</t>
  </si>
  <si>
    <t>CENTIAN OX3-34A 9X90X200</t>
  </si>
  <si>
    <t>CENTIAN 2635</t>
  </si>
  <si>
    <t>CENTIAN OX6-40B 20X180X200</t>
  </si>
  <si>
    <t>CENTIAN 2636</t>
  </si>
  <si>
    <t>CENTIAN OX6-40B 14X180X200</t>
  </si>
  <si>
    <t>CENTIAN 2638</t>
  </si>
  <si>
    <t>CENTIAN OX6-40B 7X180X300</t>
  </si>
  <si>
    <t>CENTIAN 2639</t>
  </si>
  <si>
    <t>CENTIAN OX6-40B 3X168X208</t>
  </si>
  <si>
    <t>CENTIAN 2640</t>
  </si>
  <si>
    <t>CENTIAN OX6-40B 1X120X200</t>
  </si>
  <si>
    <t>CENTIAN 2641</t>
  </si>
  <si>
    <t>CENTIAN OX6-40B 2X128X208</t>
  </si>
  <si>
    <t>CENTIAN 2642</t>
  </si>
  <si>
    <t>CENTIAN OX6-40B 2X108X208</t>
  </si>
  <si>
    <t>CENTIAN 2643</t>
  </si>
  <si>
    <t>CENTIAN OX3-34A 1X110X190</t>
  </si>
  <si>
    <t>CENTIAN 2647</t>
  </si>
  <si>
    <t>CENTIAN OX1-30A 6X135X190</t>
  </si>
  <si>
    <t>CENTIAN 2654</t>
  </si>
  <si>
    <t>CENTIAN OX4-36B 1X170X210</t>
  </si>
  <si>
    <t>CENTIAN 2661</t>
  </si>
  <si>
    <t>CENTIAN OX4-36B 2X170X210</t>
  </si>
  <si>
    <t>CENTIAN 2662</t>
  </si>
  <si>
    <t>CENTIAN OX7-42C 1.5x100X200</t>
  </si>
  <si>
    <t>CENTIAN 2665</t>
  </si>
  <si>
    <t>CENTIAN OX6-40B 5.5X90X190</t>
  </si>
  <si>
    <t>CENTIAN 2714</t>
  </si>
  <si>
    <t>CENTIAN OX1-30A 0.7X128X208</t>
  </si>
  <si>
    <t>CENTIAN 2750</t>
  </si>
  <si>
    <t>CENTIAN OX4-36B 1X128X208</t>
  </si>
  <si>
    <t>CENTIAN 2751</t>
  </si>
  <si>
    <t>CENTIAN OX4-36B 12X70X170</t>
  </si>
  <si>
    <t>HSAKCH</t>
  </si>
  <si>
    <t>CENTIAN 2753</t>
  </si>
  <si>
    <t>CENTIAN OX2-32A 2X180X200</t>
  </si>
  <si>
    <t>CENTIAN 2754</t>
  </si>
  <si>
    <t>CENTIAN OX4-36B 5X180X200</t>
  </si>
  <si>
    <t>CENTIAN 2756</t>
  </si>
  <si>
    <t>CENTIAN OX4-36B 3.5X188X208</t>
  </si>
  <si>
    <t>CENTIAN 2760</t>
  </si>
  <si>
    <t>CENTIAN OX4-36B 10X90X190</t>
  </si>
  <si>
    <t>CENTIAN 2761</t>
  </si>
  <si>
    <t>CENTIAN OX4-36B 3.5X168X208</t>
  </si>
  <si>
    <t>CENTIAN 2762</t>
  </si>
  <si>
    <t>CENTIAN OX7-42C 3X180X200</t>
  </si>
  <si>
    <t>CENTIAN 2763</t>
  </si>
  <si>
    <t>CENTIAN OX7-42C 5X160X200</t>
  </si>
  <si>
    <t>CENTIAN 2764</t>
  </si>
  <si>
    <t>CENTIAN OX4-36B 5X160X200</t>
  </si>
  <si>
    <t>CENTIAN 2765</t>
  </si>
  <si>
    <t>CENTIAN OX4-36B 18X180X200</t>
  </si>
  <si>
    <t>CENTIAN 2767</t>
  </si>
  <si>
    <t>CENTIAN OX4-36B 10X75X190</t>
  </si>
  <si>
    <t>CENTIAN 2768</t>
  </si>
  <si>
    <t>CENTIAN OX3-34A 17X120X200</t>
  </si>
  <si>
    <t>CENTIAN 2771</t>
  </si>
  <si>
    <t>CENTIAN OX4-36B 17X180X200</t>
  </si>
  <si>
    <t>CENTIAN 2772</t>
  </si>
  <si>
    <t>CENTIAN OX4-36B 4X160X200</t>
  </si>
  <si>
    <t>CENTIAN 2773</t>
  </si>
  <si>
    <t>CENTIAN OX4-36B 4X180X200</t>
  </si>
  <si>
    <t>CENTIAN 2774</t>
  </si>
  <si>
    <t>CENTIAN OX2-32A 17X120X190</t>
  </si>
  <si>
    <t>CENTIAN 2776</t>
  </si>
  <si>
    <t>CENTIAN OX7-42C 10X160X200</t>
  </si>
  <si>
    <t>CENTIAN 2777</t>
  </si>
  <si>
    <t>CENTIAN OX8-44C 4X150X190</t>
  </si>
  <si>
    <t>CENTIAN 2778</t>
  </si>
  <si>
    <t>CENTIAN OX1-30A 3.5X135X185</t>
  </si>
  <si>
    <t>CENTIAN 2893</t>
  </si>
  <si>
    <t>CENTIAN OX4-36B 3.5X100X200</t>
  </si>
  <si>
    <t>CENTIAN 2896</t>
  </si>
  <si>
    <t>CENTIAN OX6-40B 4X80X180</t>
  </si>
  <si>
    <t>CENTIAN 2899</t>
  </si>
  <si>
    <t>CENTIAN OX3-34A 17X80X190</t>
  </si>
  <si>
    <t>CENTIAN 2907</t>
  </si>
  <si>
    <t>CENTIAN OX3-34A 17X90X190</t>
  </si>
  <si>
    <t>CENTIAN 2908</t>
  </si>
  <si>
    <t>CENTIAN OX2-32A 1X120X200</t>
  </si>
  <si>
    <t>CENTIAN 2910</t>
  </si>
  <si>
    <t>CENTIAN OX7-41C 9X180X200</t>
  </si>
  <si>
    <t>CENTIAN 2940</t>
  </si>
  <si>
    <t>CENTIAN OX7-41C 3X18X170</t>
  </si>
  <si>
    <t>CENTIAN 2942</t>
  </si>
  <si>
    <t>CENTIAN OX6-40B 4X19X170</t>
  </si>
  <si>
    <t>CENTIAN 2944</t>
  </si>
  <si>
    <t>CENTIAN OX7-42C 10X75X190</t>
  </si>
  <si>
    <t>CENTIAN 2969</t>
  </si>
  <si>
    <t>CENTIAN OX7-42C 14X90X200</t>
  </si>
  <si>
    <t>CENTIAN 2993</t>
  </si>
  <si>
    <t>CENTIAN OX3-34A 14X90X200</t>
  </si>
  <si>
    <t>CENTIAN 2995</t>
  </si>
  <si>
    <t>CENTIAN OX4-35B 11X160X190</t>
  </si>
  <si>
    <t>CENTIAN 3037</t>
  </si>
  <si>
    <t>default</t>
  </si>
  <si>
    <t>CENTIAN OX2-32A 12X90X195</t>
  </si>
  <si>
    <t>CENTIAN 3180</t>
  </si>
  <si>
    <t>CENTIAN OX6-40B 7X180X200</t>
  </si>
  <si>
    <t>CENTIAN 3181</t>
  </si>
  <si>
    <t>CENTIAN OX7-42C 2X160X200</t>
  </si>
  <si>
    <t>CENTIAN 3182</t>
  </si>
  <si>
    <t>CENTIAN OX5-38B 1X190X210</t>
  </si>
  <si>
    <t>CENTIAN 3183</t>
  </si>
  <si>
    <t>CENTIAN OX2-32A 2X140X200</t>
  </si>
  <si>
    <t>CENTIAN 3185</t>
  </si>
  <si>
    <t>CENTIAN OX7-42C 3X160X200</t>
  </si>
  <si>
    <t>CENTIAN 3197</t>
  </si>
  <si>
    <t>CENTIAN OX4-36B 1.9X43X240</t>
  </si>
  <si>
    <t>CENTIAN 3223</t>
  </si>
  <si>
    <t>WIP CENTIAN LAVENDER 30X200X200</t>
  </si>
  <si>
    <t>CENTIAN 3842</t>
  </si>
  <si>
    <t>WIP CENTIAN LAVENDER 30X180X200</t>
  </si>
  <si>
    <t>CENTIAN 3843</t>
  </si>
  <si>
    <t>WIP CENTIAN LAVENDER 30X160X200</t>
  </si>
  <si>
    <t>CENTIAN 3844</t>
  </si>
  <si>
    <t>WIP CENTIAN ORCHID 30X180X200</t>
  </si>
  <si>
    <t>CENTIAN 3845</t>
  </si>
  <si>
    <t>WIP CENTIAN ORCHID 30X160X200</t>
  </si>
  <si>
    <t>CENTIAN 3846</t>
  </si>
  <si>
    <t>WIP CENTIAN JASMINE 28X180X200</t>
  </si>
  <si>
    <t>CENTIAN 3847</t>
  </si>
  <si>
    <t>WIP CENTIAN JASMINE 28X160X200</t>
  </si>
  <si>
    <t>CENTIAN 3848</t>
  </si>
  <si>
    <t>WIP CENTIAN KASUR BUSA LATEX 30X180X200</t>
  </si>
  <si>
    <t>CENTIAN 3849</t>
  </si>
  <si>
    <t>LEBAR2</t>
  </si>
  <si>
    <t>200</t>
  </si>
  <si>
    <t>190</t>
  </si>
  <si>
    <t>178</t>
  </si>
  <si>
    <t>215</t>
  </si>
  <si>
    <t>240</t>
  </si>
  <si>
    <t>150</t>
  </si>
  <si>
    <t>X70</t>
  </si>
  <si>
    <t>208</t>
  </si>
  <si>
    <t>180</t>
  </si>
  <si>
    <t>185</t>
  </si>
  <si>
    <t>X90</t>
  </si>
  <si>
    <t>210</t>
  </si>
  <si>
    <t>198</t>
  </si>
  <si>
    <t>X50</t>
  </si>
  <si>
    <t>202</t>
  </si>
  <si>
    <t>188</t>
  </si>
  <si>
    <t>170</t>
  </si>
  <si>
    <t>115</t>
  </si>
  <si>
    <t>108</t>
  </si>
  <si>
    <t>212</t>
  </si>
  <si>
    <t>214</t>
  </si>
  <si>
    <t>195</t>
  </si>
  <si>
    <t>233</t>
  </si>
  <si>
    <t>165</t>
  </si>
  <si>
    <t>186</t>
  </si>
  <si>
    <t>230</t>
  </si>
  <si>
    <t>135</t>
  </si>
  <si>
    <t>X20</t>
  </si>
  <si>
    <t>100</t>
  </si>
  <si>
    <t>187</t>
  </si>
  <si>
    <t>X30</t>
  </si>
  <si>
    <t>X60</t>
  </si>
  <si>
    <t>X62</t>
  </si>
  <si>
    <t>197</t>
  </si>
  <si>
    <t>220</t>
  </si>
  <si>
    <t>160</t>
  </si>
  <si>
    <t>144</t>
  </si>
  <si>
    <t>201</t>
  </si>
  <si>
    <t>280</t>
  </si>
  <si>
    <t>192</t>
  </si>
  <si>
    <t>120</t>
  </si>
  <si>
    <t>176</t>
  </si>
  <si>
    <t>130</t>
  </si>
  <si>
    <t>218</t>
  </si>
  <si>
    <t>194</t>
  </si>
  <si>
    <t>155</t>
  </si>
  <si>
    <t>IL)</t>
  </si>
  <si>
    <t>X75</t>
  </si>
  <si>
    <t>196</t>
  </si>
  <si>
    <t>X45</t>
  </si>
  <si>
    <t>270</t>
  </si>
  <si>
    <t>205</t>
  </si>
  <si>
    <t>255</t>
  </si>
  <si>
    <t>110</t>
  </si>
  <si>
    <t>158</t>
  </si>
  <si>
    <t>250</t>
  </si>
  <si>
    <t>105</t>
  </si>
  <si>
    <t>300</t>
  </si>
  <si>
    <t>D 10x15x200</t>
  </si>
  <si>
    <t>D 3x90x190</t>
  </si>
  <si>
    <t>NTIAN</t>
  </si>
  <si>
    <t>5x180x180</t>
  </si>
  <si>
    <t>D 2.5x190x200</t>
  </si>
  <si>
    <t>T TABENG</t>
  </si>
  <si>
    <t>SEGITIGA</t>
  </si>
  <si>
    <t>N BUSA</t>
  </si>
  <si>
    <t>KEMPING 4</t>
  </si>
  <si>
    <t>KEMPING 6</t>
  </si>
  <si>
    <t>D 4</t>
  </si>
  <si>
    <t>D 1.5</t>
  </si>
  <si>
    <t>D 10</t>
  </si>
  <si>
    <t>D 11</t>
  </si>
  <si>
    <t>D 12</t>
  </si>
  <si>
    <t>D 17</t>
  </si>
  <si>
    <t>D 2</t>
  </si>
  <si>
    <t>D 3</t>
  </si>
  <si>
    <t>D 6</t>
  </si>
  <si>
    <t>D 8</t>
  </si>
  <si>
    <t>D D-40 2</t>
  </si>
  <si>
    <t>D 1.8</t>
  </si>
  <si>
    <t>D D-50 3</t>
  </si>
  <si>
    <t>90x190</t>
  </si>
  <si>
    <t>D 14</t>
  </si>
  <si>
    <t>D 15</t>
  </si>
  <si>
    <t>D 2.5</t>
  </si>
  <si>
    <t>160x200</t>
  </si>
  <si>
    <t>D 5</t>
  </si>
  <si>
    <t>D 7</t>
  </si>
  <si>
    <t>180x200</t>
  </si>
  <si>
    <t>150x190</t>
  </si>
  <si>
    <t>D 3.8</t>
  </si>
  <si>
    <t>B 4</t>
  </si>
  <si>
    <t>O</t>
  </si>
  <si>
    <t>1-29A 6</t>
  </si>
  <si>
    <t>1-29A 4</t>
  </si>
  <si>
    <t>180x180</t>
  </si>
  <si>
    <t>43C 6</t>
  </si>
  <si>
    <t>N D-26 3</t>
  </si>
  <si>
    <t>43C 3</t>
  </si>
  <si>
    <t>200 (PROFIL)</t>
  </si>
  <si>
    <t>2,5</t>
  </si>
  <si>
    <t>D 20</t>
  </si>
  <si>
    <t>SK 36 A 6</t>
  </si>
  <si>
    <t>SK-32 W 3</t>
  </si>
  <si>
    <t>210 D-16</t>
  </si>
  <si>
    <t>SK-34 W 4</t>
  </si>
  <si>
    <t>210 D-20</t>
  </si>
  <si>
    <t>SH 10</t>
  </si>
  <si>
    <t>SH 1</t>
  </si>
  <si>
    <t>SH 2</t>
  </si>
  <si>
    <t>SH 3</t>
  </si>
  <si>
    <t xml:space="preserve">7-41C 2.5 CM </t>
  </si>
  <si>
    <t xml:space="preserve"> 215 CM</t>
  </si>
  <si>
    <t>SH 5</t>
  </si>
  <si>
    <t>SH 7</t>
  </si>
  <si>
    <t xml:space="preserve">7-41C 3.5 CM </t>
  </si>
  <si>
    <t>SH 15</t>
  </si>
  <si>
    <t>SH 4</t>
  </si>
  <si>
    <t>H 2</t>
  </si>
  <si>
    <t>SH 8</t>
  </si>
  <si>
    <t>H 4.5</t>
  </si>
  <si>
    <t xml:space="preserve">6-40B 3 CM </t>
  </si>
  <si>
    <t>A 3</t>
  </si>
  <si>
    <t>SH 6</t>
  </si>
  <si>
    <t>D D-60 2</t>
  </si>
  <si>
    <t>H 4</t>
  </si>
  <si>
    <t>SH 26</t>
  </si>
  <si>
    <t>H 4.8</t>
  </si>
  <si>
    <t>D D-65 5</t>
  </si>
  <si>
    <t>H 3</t>
  </si>
  <si>
    <t>A 8</t>
  </si>
  <si>
    <t>D 3.5</t>
  </si>
  <si>
    <t>D 13</t>
  </si>
  <si>
    <t>D 6.5</t>
  </si>
  <si>
    <t>SH 11</t>
  </si>
  <si>
    <t>H 20</t>
  </si>
  <si>
    <t>D 19</t>
  </si>
  <si>
    <t>SS 8</t>
  </si>
  <si>
    <t xml:space="preserve">6-40B 2 CM </t>
  </si>
  <si>
    <t xml:space="preserve"> 125 CM</t>
  </si>
  <si>
    <t>1.5x100</t>
  </si>
  <si>
    <t>ENDER 30</t>
  </si>
  <si>
    <t>HID 30</t>
  </si>
  <si>
    <t>MINE 28</t>
  </si>
  <si>
    <t>UR BUSA LATE</t>
  </si>
  <si>
    <t>PANJANG</t>
  </si>
  <si>
    <t>LEBAR</t>
  </si>
  <si>
    <t>TINGGI</t>
  </si>
  <si>
    <t>2.5</t>
  </si>
  <si>
    <t>90</t>
  </si>
  <si>
    <t>2.8</t>
  </si>
  <si>
    <t>2</t>
  </si>
  <si>
    <t>3</t>
  </si>
  <si>
    <t>4</t>
  </si>
  <si>
    <t>5</t>
  </si>
  <si>
    <t>6</t>
  </si>
  <si>
    <t>8</t>
  </si>
  <si>
    <t>18</t>
  </si>
  <si>
    <t>17</t>
  </si>
  <si>
    <t>70</t>
  </si>
  <si>
    <t>A</t>
  </si>
  <si>
    <t>C</t>
  </si>
  <si>
    <t>S</t>
  </si>
  <si>
    <t>0.8</t>
  </si>
  <si>
    <t>85</t>
  </si>
  <si>
    <t>10</t>
  </si>
  <si>
    <t>80</t>
  </si>
  <si>
    <t>1</t>
  </si>
  <si>
    <t>3.8</t>
  </si>
  <si>
    <t>0.9</t>
  </si>
  <si>
    <t>162</t>
  </si>
  <si>
    <t>1.8</t>
  </si>
  <si>
    <t>20</t>
  </si>
  <si>
    <t>11</t>
  </si>
  <si>
    <t>16</t>
  </si>
  <si>
    <t>2.3</t>
  </si>
  <si>
    <t>2.7</t>
  </si>
  <si>
    <t>75</t>
  </si>
  <si>
    <t>9</t>
  </si>
  <si>
    <t>1.5</t>
  </si>
  <si>
    <t>12</t>
  </si>
  <si>
    <t>50</t>
  </si>
  <si>
    <t>13</t>
  </si>
  <si>
    <t>14</t>
  </si>
  <si>
    <t>15</t>
  </si>
  <si>
    <t>128</t>
  </si>
  <si>
    <t>0.7</t>
  </si>
  <si>
    <t>168</t>
  </si>
  <si>
    <t>65</t>
  </si>
  <si>
    <t>60</t>
  </si>
  <si>
    <t>40</t>
  </si>
  <si>
    <t>19</t>
  </si>
  <si>
    <t>45</t>
  </si>
  <si>
    <t>22</t>
  </si>
  <si>
    <t>25</t>
  </si>
  <si>
    <t>27</t>
  </si>
  <si>
    <t>98</t>
  </si>
  <si>
    <t>3.5</t>
  </si>
  <si>
    <t>5.8</t>
  </si>
  <si>
    <t>7</t>
  </si>
  <si>
    <t>78</t>
  </si>
  <si>
    <t xml:space="preserve"> 3</t>
  </si>
  <si>
    <t xml:space="preserve"> 8</t>
  </si>
  <si>
    <t>1.9</t>
  </si>
  <si>
    <t>30</t>
  </si>
  <si>
    <t>73</t>
  </si>
  <si>
    <t>83</t>
  </si>
  <si>
    <t>37</t>
  </si>
  <si>
    <t>175</t>
  </si>
  <si>
    <t>2.6</t>
  </si>
  <si>
    <t>2.9</t>
  </si>
  <si>
    <t>26</t>
  </si>
  <si>
    <t>126</t>
  </si>
  <si>
    <t>140</t>
  </si>
  <si>
    <t>3.6</t>
  </si>
  <si>
    <t>4.5</t>
  </si>
  <si>
    <t>35</t>
  </si>
  <si>
    <t>1.2</t>
  </si>
  <si>
    <t>0</t>
  </si>
  <si>
    <t>1.4</t>
  </si>
  <si>
    <t>12.5</t>
  </si>
  <si>
    <t>88</t>
  </si>
  <si>
    <t>57</t>
  </si>
  <si>
    <t>95</t>
  </si>
  <si>
    <t>4.8</t>
  </si>
  <si>
    <t>1.3</t>
  </si>
  <si>
    <t>138</t>
  </si>
  <si>
    <t>148</t>
  </si>
  <si>
    <t>29</t>
  </si>
  <si>
    <t>1.7</t>
  </si>
  <si>
    <t>3.3</t>
  </si>
  <si>
    <t>3.7</t>
  </si>
  <si>
    <t>4.7</t>
  </si>
  <si>
    <t>145</t>
  </si>
  <si>
    <t>21</t>
  </si>
  <si>
    <t>23</t>
  </si>
  <si>
    <t xml:space="preserve"> 4</t>
  </si>
  <si>
    <t>43</t>
  </si>
  <si>
    <t>5.5</t>
  </si>
  <si>
    <t>152</t>
  </si>
  <si>
    <t>3.9</t>
  </si>
  <si>
    <t>172</t>
  </si>
  <si>
    <t>89</t>
  </si>
  <si>
    <t>24</t>
  </si>
  <si>
    <t>54</t>
  </si>
  <si>
    <t>67</t>
  </si>
  <si>
    <t>2,</t>
  </si>
  <si>
    <t xml:space="preserve"> 2</t>
  </si>
  <si>
    <t>2.2</t>
  </si>
  <si>
    <t>28</t>
  </si>
  <si>
    <t>174</t>
  </si>
  <si>
    <t>76</t>
  </si>
  <si>
    <t>6.5</t>
  </si>
  <si>
    <t>7.5</t>
  </si>
  <si>
    <t>05</t>
  </si>
  <si>
    <t>08</t>
  </si>
  <si>
    <t>48</t>
  </si>
  <si>
    <t>58</t>
  </si>
  <si>
    <t>68</t>
  </si>
  <si>
    <t>53</t>
  </si>
  <si>
    <t>92</t>
  </si>
  <si>
    <t>52</t>
  </si>
  <si>
    <t>72</t>
  </si>
  <si>
    <t>01</t>
  </si>
  <si>
    <t>107</t>
  </si>
  <si>
    <t>117</t>
  </si>
  <si>
    <t>157</t>
  </si>
  <si>
    <t>177</t>
  </si>
  <si>
    <t>154</t>
  </si>
  <si>
    <t>96</t>
  </si>
  <si>
    <t>77</t>
  </si>
  <si>
    <t>10.5</t>
  </si>
  <si>
    <t>11.5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</si>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</sst>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00"/>
      <name val="Calibri"/>
    </font>
    <font>
      <sz val="26"/>
      <color rgb="FF000000"/>
      <name val="Aharon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/>
    <xf numFmtId="0" fontId="3" fillId="5" borderId="0" xfId="0" applyFont="1" applyFill="1"/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3"/>
  <sheetViews>
    <sheetView tabSelected="1" workbookViewId="0">
      <selection activeCell="D8" sqref="D8"/>
    </sheetView>
  </sheetViews>
  <sheetFormatPr defaultRowHeight="15"/>
  <cols>
    <col min="1" max="1" width="9.7109375" style="2" customWidth="1"/>
    <col min="2" max="2" width="41.7109375" bestFit="1" customWidth="1"/>
    <col min="3" max="3" width="21" style="2" bestFit="1" customWidth="1"/>
    <col min="4" max="4" width="8.28515625" style="2" customWidth="1"/>
    <col min="5" max="5" width="14.42578125" style="2" bestFit="1" customWidth="1"/>
    <col min="6" max="10" width="15.85546875" style="2" customWidth="1"/>
    <col min="11" max="11" width="8.85546875" style="2" customWidth="1"/>
    <col min="12" max="12" width="19.42578125" style="2" customWidth="1"/>
    <col min="13" max="14" width="8.85546875" style="2" customWidth="1"/>
    <col min="15" max="15" width="7.85546875" style="2" customWidth="1"/>
  </cols>
  <sheetData>
    <row r="1" spans="1:15" ht="41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4005</v>
      </c>
      <c r="M2" s="1" t="s">
        <v>12</v>
      </c>
      <c r="N2" s="1" t="s">
        <v>13</v>
      </c>
      <c r="O2" s="1" t="s">
        <v>14</v>
      </c>
    </row>
    <row r="3" spans="1:15">
      <c r="A3" s="2">
        <v>76990</v>
      </c>
      <c r="B3" t="s">
        <v>3162</v>
      </c>
      <c r="C3" s="2" t="s">
        <v>15</v>
      </c>
      <c r="D3" s="2" t="s">
        <v>16</v>
      </c>
      <c r="E3" s="2" t="s">
        <v>3163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3" t="s">
        <v>4006</v>
      </c>
      <c r="L3" s="3" t="s">
        <v>4164</v>
      </c>
      <c r="M3" s="3">
        <v>3</v>
      </c>
      <c r="N3" s="3" t="s">
        <v>16</v>
      </c>
    </row>
    <row r="4" spans="1:15">
      <c r="A4" s="2">
        <v>76520</v>
      </c>
      <c r="B4" t="s">
        <v>3046</v>
      </c>
      <c r="C4" s="2" t="s">
        <v>15</v>
      </c>
      <c r="D4" s="2" t="s">
        <v>16</v>
      </c>
      <c r="E4" s="2" t="s">
        <v>3047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4006</v>
      </c>
      <c r="L4" s="2" t="s">
        <v>4164</v>
      </c>
      <c r="M4" s="2">
        <v>6</v>
      </c>
      <c r="N4" s="2" t="s">
        <v>16</v>
      </c>
    </row>
    <row r="5" spans="1:15">
      <c r="A5" s="2">
        <v>76519</v>
      </c>
      <c r="B5" t="s">
        <v>3044</v>
      </c>
      <c r="C5" s="2" t="s">
        <v>15</v>
      </c>
      <c r="D5" s="2" t="s">
        <v>16</v>
      </c>
      <c r="E5" s="2" t="s">
        <v>3045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4014</v>
      </c>
      <c r="L5" s="2" t="s">
        <v>4200</v>
      </c>
      <c r="M5" s="2">
        <v>6</v>
      </c>
      <c r="N5" s="2" t="s">
        <v>16</v>
      </c>
    </row>
    <row r="6" spans="1:15">
      <c r="A6" s="2">
        <v>6106</v>
      </c>
      <c r="B6" t="s">
        <v>734</v>
      </c>
      <c r="C6" s="2" t="s">
        <v>15</v>
      </c>
      <c r="D6" s="2" t="s">
        <v>16</v>
      </c>
      <c r="E6" s="2" t="s">
        <v>735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4006</v>
      </c>
      <c r="L6" s="2" t="s">
        <v>4014</v>
      </c>
      <c r="M6" s="2" t="s">
        <v>4154</v>
      </c>
      <c r="N6" s="2" t="s">
        <v>16</v>
      </c>
    </row>
    <row r="7" spans="1:15">
      <c r="A7" s="2">
        <v>6107</v>
      </c>
      <c r="B7" t="s">
        <v>736</v>
      </c>
      <c r="C7" s="2" t="s">
        <v>15</v>
      </c>
      <c r="D7" s="2" t="s">
        <v>16</v>
      </c>
      <c r="E7" s="2" t="s">
        <v>737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4013</v>
      </c>
      <c r="L7" s="2" t="s">
        <v>4021</v>
      </c>
      <c r="M7" s="2" t="s">
        <v>4154</v>
      </c>
      <c r="N7" s="2" t="s">
        <v>16</v>
      </c>
    </row>
    <row r="8" spans="1:15">
      <c r="A8" s="2">
        <v>6108</v>
      </c>
      <c r="B8" t="s">
        <v>738</v>
      </c>
      <c r="C8" s="2" t="s">
        <v>15</v>
      </c>
      <c r="D8" s="2" t="s">
        <v>16</v>
      </c>
      <c r="E8" s="2" t="s">
        <v>739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4014</v>
      </c>
      <c r="L8" s="2" t="s">
        <v>4155</v>
      </c>
      <c r="M8" s="2" t="s">
        <v>4154</v>
      </c>
      <c r="N8" s="2" t="s">
        <v>16</v>
      </c>
    </row>
    <row r="9" spans="1:15">
      <c r="A9" s="2">
        <v>6109</v>
      </c>
      <c r="B9" t="s">
        <v>740</v>
      </c>
      <c r="C9" s="2" t="s">
        <v>15</v>
      </c>
      <c r="D9" s="2" t="s">
        <v>16</v>
      </c>
      <c r="E9" s="2" t="s">
        <v>741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4014</v>
      </c>
      <c r="L9" s="2" t="s">
        <v>4155</v>
      </c>
      <c r="M9" s="2" t="s">
        <v>4156</v>
      </c>
      <c r="N9" s="2" t="s">
        <v>16</v>
      </c>
    </row>
    <row r="10" spans="1:15">
      <c r="A10" s="2">
        <v>6110</v>
      </c>
      <c r="B10" t="s">
        <v>742</v>
      </c>
      <c r="C10" s="2" t="s">
        <v>15</v>
      </c>
      <c r="D10" s="2" t="s">
        <v>16</v>
      </c>
      <c r="E10" s="2" t="s">
        <v>743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4014</v>
      </c>
      <c r="L10" s="2" t="s">
        <v>4155</v>
      </c>
      <c r="M10" s="2" t="s">
        <v>4157</v>
      </c>
      <c r="N10" s="2" t="s">
        <v>16</v>
      </c>
    </row>
    <row r="11" spans="1:15">
      <c r="A11" s="2">
        <v>6111</v>
      </c>
      <c r="B11" t="s">
        <v>744</v>
      </c>
      <c r="C11" s="2" t="s">
        <v>15</v>
      </c>
      <c r="D11" s="2" t="s">
        <v>16</v>
      </c>
      <c r="E11" s="2" t="s">
        <v>745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4014</v>
      </c>
      <c r="L11" s="2" t="s">
        <v>4155</v>
      </c>
      <c r="M11" s="2" t="s">
        <v>4158</v>
      </c>
      <c r="N11" s="2" t="s">
        <v>16</v>
      </c>
    </row>
    <row r="12" spans="1:15">
      <c r="A12" s="2">
        <v>6112</v>
      </c>
      <c r="B12" t="s">
        <v>746</v>
      </c>
      <c r="C12" s="2" t="s">
        <v>15</v>
      </c>
      <c r="D12" s="2" t="s">
        <v>16</v>
      </c>
      <c r="E12" s="2" t="s">
        <v>747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4014</v>
      </c>
      <c r="L12" s="2" t="s">
        <v>4155</v>
      </c>
      <c r="M12" s="2" t="s">
        <v>4159</v>
      </c>
      <c r="N12" s="2" t="s">
        <v>16</v>
      </c>
    </row>
    <row r="13" spans="1:15">
      <c r="A13" s="2">
        <v>6113</v>
      </c>
      <c r="B13" t="s">
        <v>748</v>
      </c>
      <c r="C13" s="2" t="s">
        <v>15</v>
      </c>
      <c r="D13" s="2" t="s">
        <v>16</v>
      </c>
      <c r="E13" s="2" t="s">
        <v>749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4006</v>
      </c>
      <c r="L13" s="2" t="s">
        <v>4034</v>
      </c>
      <c r="M13" s="2" t="s">
        <v>4160</v>
      </c>
      <c r="N13" s="2" t="s">
        <v>16</v>
      </c>
    </row>
    <row r="14" spans="1:15">
      <c r="A14" s="2">
        <v>6114</v>
      </c>
      <c r="B14" t="s">
        <v>750</v>
      </c>
      <c r="C14" s="2" t="s">
        <v>15</v>
      </c>
      <c r="D14" s="2" t="s">
        <v>16</v>
      </c>
      <c r="E14" s="2" t="s">
        <v>751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4014</v>
      </c>
      <c r="L14" s="2" t="s">
        <v>4155</v>
      </c>
      <c r="M14" s="2" t="s">
        <v>4160</v>
      </c>
      <c r="N14" s="2" t="s">
        <v>16</v>
      </c>
    </row>
    <row r="15" spans="1:15">
      <c r="A15" s="2">
        <v>6115</v>
      </c>
      <c r="B15" t="s">
        <v>752</v>
      </c>
      <c r="C15" s="2" t="s">
        <v>15</v>
      </c>
      <c r="D15" s="2" t="s">
        <v>16</v>
      </c>
      <c r="E15" s="2" t="s">
        <v>753</v>
      </c>
      <c r="F15" s="2" t="s">
        <v>17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4014</v>
      </c>
      <c r="L15" s="2" t="s">
        <v>4155</v>
      </c>
      <c r="M15" s="2" t="s">
        <v>4161</v>
      </c>
      <c r="N15" s="2" t="s">
        <v>16</v>
      </c>
    </row>
    <row r="16" spans="1:15">
      <c r="A16" s="2">
        <v>6116</v>
      </c>
      <c r="B16" t="s">
        <v>754</v>
      </c>
      <c r="C16" s="2" t="s">
        <v>15</v>
      </c>
      <c r="D16" s="2" t="s">
        <v>16</v>
      </c>
      <c r="E16" s="2" t="s">
        <v>755</v>
      </c>
      <c r="F16" s="2" t="s">
        <v>17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4014</v>
      </c>
      <c r="L16" s="2" t="s">
        <v>4155</v>
      </c>
      <c r="M16" s="2" t="s">
        <v>4162</v>
      </c>
      <c r="N16" s="2" t="s">
        <v>16</v>
      </c>
    </row>
    <row r="17" spans="1:14">
      <c r="A17" s="2">
        <v>73864</v>
      </c>
      <c r="B17" t="s">
        <v>2748</v>
      </c>
      <c r="C17" s="2" t="s">
        <v>15</v>
      </c>
      <c r="D17" s="2" t="s">
        <v>16</v>
      </c>
      <c r="E17" s="2" t="s">
        <v>2749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4014</v>
      </c>
      <c r="L17" s="2" t="s">
        <v>4163</v>
      </c>
      <c r="M17" s="2" t="s">
        <v>4158</v>
      </c>
      <c r="N17" s="2" t="s">
        <v>16</v>
      </c>
    </row>
    <row r="18" spans="1:14">
      <c r="A18" s="2">
        <v>73865</v>
      </c>
      <c r="B18" t="s">
        <v>2750</v>
      </c>
      <c r="C18" s="2" t="s">
        <v>15</v>
      </c>
      <c r="D18" s="2" t="s">
        <v>16</v>
      </c>
      <c r="E18" s="2" t="s">
        <v>2751</v>
      </c>
      <c r="F18" s="2" t="s">
        <v>17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4006</v>
      </c>
      <c r="L18" s="2" t="s">
        <v>4163</v>
      </c>
      <c r="M18" s="2" t="s">
        <v>4158</v>
      </c>
      <c r="N18" s="2" t="s">
        <v>16</v>
      </c>
    </row>
    <row r="19" spans="1:14">
      <c r="A19" s="2">
        <v>72936</v>
      </c>
      <c r="B19" t="s">
        <v>2600</v>
      </c>
      <c r="C19" s="2" t="s">
        <v>15</v>
      </c>
      <c r="D19" s="2" t="s">
        <v>16</v>
      </c>
      <c r="E19" s="2" t="s">
        <v>2601</v>
      </c>
      <c r="F19" s="2" t="s">
        <v>17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4041</v>
      </c>
      <c r="L19" s="2" t="s">
        <v>4164</v>
      </c>
      <c r="M19" s="2" t="s">
        <v>4161</v>
      </c>
      <c r="N19" s="2" t="s">
        <v>16</v>
      </c>
    </row>
    <row r="20" spans="1:14">
      <c r="A20" s="2">
        <v>72935</v>
      </c>
      <c r="B20" t="s">
        <v>2598</v>
      </c>
      <c r="C20" s="2" t="s">
        <v>15</v>
      </c>
      <c r="D20" s="2" t="s">
        <v>16</v>
      </c>
      <c r="E20" s="2" t="s">
        <v>2599</v>
      </c>
      <c r="F20" s="2" t="s">
        <v>17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4014</v>
      </c>
      <c r="L20" s="2" t="s">
        <v>4164</v>
      </c>
      <c r="M20" s="2" t="s">
        <v>4161</v>
      </c>
      <c r="N20" s="2" t="s">
        <v>16</v>
      </c>
    </row>
    <row r="21" spans="1:14">
      <c r="A21" s="2">
        <v>72934</v>
      </c>
      <c r="B21" t="s">
        <v>2596</v>
      </c>
      <c r="C21" s="2" t="s">
        <v>15</v>
      </c>
      <c r="D21" s="2" t="s">
        <v>16</v>
      </c>
      <c r="E21" s="2" t="s">
        <v>2597</v>
      </c>
      <c r="F21" s="2" t="s">
        <v>17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4006</v>
      </c>
      <c r="L21" s="2" t="s">
        <v>4164</v>
      </c>
      <c r="M21" s="2" t="s">
        <v>4161</v>
      </c>
      <c r="N21" s="2" t="s">
        <v>16</v>
      </c>
    </row>
    <row r="22" spans="1:14">
      <c r="A22" s="2">
        <v>71671</v>
      </c>
      <c r="B22" t="s">
        <v>2352</v>
      </c>
      <c r="C22" s="2" t="s">
        <v>15</v>
      </c>
      <c r="D22" s="2" t="s">
        <v>16</v>
      </c>
      <c r="E22" s="2" t="s">
        <v>2353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4011</v>
      </c>
      <c r="L22" s="2" t="s">
        <v>4165</v>
      </c>
      <c r="M22" s="2">
        <v>4</v>
      </c>
      <c r="N22" s="2" t="s">
        <v>16</v>
      </c>
    </row>
    <row r="23" spans="1:14">
      <c r="A23" s="2">
        <v>71670</v>
      </c>
      <c r="B23" t="s">
        <v>2350</v>
      </c>
      <c r="C23" s="2" t="s">
        <v>15</v>
      </c>
      <c r="D23" s="2" t="s">
        <v>16</v>
      </c>
      <c r="E23" s="2" t="s">
        <v>2351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4165</v>
      </c>
      <c r="L23" s="2" t="s">
        <v>4222</v>
      </c>
      <c r="M23" s="2">
        <v>6</v>
      </c>
      <c r="N23" s="2" t="s">
        <v>16</v>
      </c>
    </row>
    <row r="24" spans="1:14">
      <c r="A24" s="2">
        <v>6273</v>
      </c>
      <c r="B24" t="s">
        <v>1068</v>
      </c>
      <c r="C24" s="2" t="s">
        <v>15</v>
      </c>
      <c r="D24" s="2" t="s">
        <v>16</v>
      </c>
      <c r="E24" s="2" t="s">
        <v>1069</v>
      </c>
      <c r="F24" s="2" t="s">
        <v>17</v>
      </c>
      <c r="G24" s="2" t="s">
        <v>18</v>
      </c>
      <c r="H24" s="2" t="s">
        <v>19</v>
      </c>
      <c r="I24" s="2" t="s">
        <v>20</v>
      </c>
      <c r="J24" s="2" t="s">
        <v>21</v>
      </c>
      <c r="K24" s="2" t="s">
        <v>4017</v>
      </c>
      <c r="L24" s="2" t="s">
        <v>4006</v>
      </c>
      <c r="M24" s="2" t="s">
        <v>4225</v>
      </c>
      <c r="N24" s="2" t="s">
        <v>641</v>
      </c>
    </row>
    <row r="25" spans="1:14">
      <c r="A25" s="2">
        <v>6274</v>
      </c>
      <c r="B25" t="s">
        <v>1070</v>
      </c>
      <c r="C25" s="2" t="s">
        <v>15</v>
      </c>
      <c r="D25" s="2" t="s">
        <v>16</v>
      </c>
      <c r="E25" s="2" t="s">
        <v>1071</v>
      </c>
      <c r="F25" s="2" t="s">
        <v>17</v>
      </c>
      <c r="G25" s="2" t="s">
        <v>18</v>
      </c>
      <c r="H25" s="2" t="s">
        <v>19</v>
      </c>
      <c r="I25" s="2" t="s">
        <v>20</v>
      </c>
      <c r="J25" s="2" t="s">
        <v>21</v>
      </c>
      <c r="K25" s="2" t="s">
        <v>4018</v>
      </c>
      <c r="L25" s="2" t="s">
        <v>4191</v>
      </c>
      <c r="M25" s="2" t="s">
        <v>4185</v>
      </c>
      <c r="N25" s="2" t="s">
        <v>641</v>
      </c>
    </row>
    <row r="26" spans="1:14">
      <c r="A26" s="2">
        <v>6275</v>
      </c>
      <c r="B26" t="s">
        <v>1072</v>
      </c>
      <c r="C26" s="2" t="s">
        <v>15</v>
      </c>
      <c r="D26" s="2" t="s">
        <v>16</v>
      </c>
      <c r="E26" s="2" t="s">
        <v>1073</v>
      </c>
      <c r="F26" s="2" t="s">
        <v>17</v>
      </c>
      <c r="G26" s="2" t="s">
        <v>18</v>
      </c>
      <c r="H26" s="2" t="s">
        <v>19</v>
      </c>
      <c r="I26" s="2" t="s">
        <v>20</v>
      </c>
      <c r="J26" s="2" t="s">
        <v>21</v>
      </c>
      <c r="K26" s="2" t="s">
        <v>4006</v>
      </c>
      <c r="L26" s="2" t="s">
        <v>4155</v>
      </c>
      <c r="M26" s="2" t="s">
        <v>4189</v>
      </c>
      <c r="N26" s="2" t="s">
        <v>641</v>
      </c>
    </row>
    <row r="27" spans="1:14">
      <c r="A27" s="2">
        <v>6276</v>
      </c>
      <c r="B27" t="s">
        <v>1074</v>
      </c>
      <c r="C27" s="2" t="s">
        <v>15</v>
      </c>
      <c r="D27" s="2" t="s">
        <v>16</v>
      </c>
      <c r="E27" s="2" t="s">
        <v>1075</v>
      </c>
      <c r="F27" s="2" t="s">
        <v>17</v>
      </c>
      <c r="G27" s="2" t="s">
        <v>18</v>
      </c>
      <c r="H27" s="2" t="s">
        <v>19</v>
      </c>
      <c r="I27" s="2" t="s">
        <v>20</v>
      </c>
      <c r="J27" s="2" t="s">
        <v>21</v>
      </c>
      <c r="K27" s="2" t="s">
        <v>4017</v>
      </c>
      <c r="L27" s="2" t="s">
        <v>4006</v>
      </c>
      <c r="M27" s="2" t="s">
        <v>4173</v>
      </c>
      <c r="N27" s="2" t="s">
        <v>641</v>
      </c>
    </row>
    <row r="28" spans="1:14">
      <c r="A28" s="2">
        <v>6277</v>
      </c>
      <c r="B28" t="s">
        <v>1076</v>
      </c>
      <c r="C28" s="2" t="s">
        <v>15</v>
      </c>
      <c r="D28" s="2" t="s">
        <v>16</v>
      </c>
      <c r="E28" s="2" t="s">
        <v>1077</v>
      </c>
      <c r="F28" s="2" t="s">
        <v>17</v>
      </c>
      <c r="G28" s="2" t="s">
        <v>18</v>
      </c>
      <c r="H28" s="2" t="s">
        <v>19</v>
      </c>
      <c r="I28" s="2" t="s">
        <v>20</v>
      </c>
      <c r="J28" s="2" t="s">
        <v>21</v>
      </c>
      <c r="K28" s="2" t="s">
        <v>4013</v>
      </c>
      <c r="L28" s="2" t="s">
        <v>4191</v>
      </c>
      <c r="M28" s="2" t="s">
        <v>4154</v>
      </c>
      <c r="N28" s="2" t="s">
        <v>641</v>
      </c>
    </row>
    <row r="29" spans="1:14">
      <c r="A29" s="2">
        <v>6278</v>
      </c>
      <c r="B29" t="s">
        <v>1078</v>
      </c>
      <c r="C29" s="2" t="s">
        <v>15</v>
      </c>
      <c r="D29" s="2" t="s">
        <v>16</v>
      </c>
      <c r="E29" s="2" t="s">
        <v>1079</v>
      </c>
      <c r="F29" s="2" t="s">
        <v>17</v>
      </c>
      <c r="G29" s="2" t="s">
        <v>18</v>
      </c>
      <c r="H29" s="2" t="s">
        <v>19</v>
      </c>
      <c r="I29" s="2" t="s">
        <v>20</v>
      </c>
      <c r="J29" s="2" t="s">
        <v>21</v>
      </c>
      <c r="K29" s="2" t="s">
        <v>4018</v>
      </c>
      <c r="L29" s="2" t="s">
        <v>4191</v>
      </c>
      <c r="M29" s="2" t="s">
        <v>4157</v>
      </c>
      <c r="N29" s="2" t="s">
        <v>641</v>
      </c>
    </row>
    <row r="30" spans="1:14">
      <c r="A30" s="2">
        <v>6279</v>
      </c>
      <c r="B30" t="s">
        <v>1080</v>
      </c>
      <c r="C30" s="2" t="s">
        <v>15</v>
      </c>
      <c r="D30" s="2" t="s">
        <v>16</v>
      </c>
      <c r="E30" s="2" t="s">
        <v>1081</v>
      </c>
      <c r="F30" s="2" t="s">
        <v>17</v>
      </c>
      <c r="G30" s="2" t="s">
        <v>18</v>
      </c>
      <c r="H30" s="2" t="s">
        <v>19</v>
      </c>
      <c r="I30" s="2" t="s">
        <v>20</v>
      </c>
      <c r="J30" s="2" t="s">
        <v>21</v>
      </c>
      <c r="K30" s="2" t="s">
        <v>4013</v>
      </c>
      <c r="L30" s="2" t="s">
        <v>4191</v>
      </c>
      <c r="M30" s="2" t="s">
        <v>4157</v>
      </c>
      <c r="N30" s="2" t="s">
        <v>641</v>
      </c>
    </row>
    <row r="31" spans="1:14">
      <c r="A31" s="2">
        <v>6280</v>
      </c>
      <c r="B31" t="s">
        <v>1082</v>
      </c>
      <c r="C31" s="2" t="s">
        <v>15</v>
      </c>
      <c r="D31" s="2" t="s">
        <v>16</v>
      </c>
      <c r="E31" s="2" t="s">
        <v>1083</v>
      </c>
      <c r="F31" s="2" t="s">
        <v>17</v>
      </c>
      <c r="G31" s="2" t="s">
        <v>18</v>
      </c>
      <c r="H31" s="2" t="s">
        <v>19</v>
      </c>
      <c r="I31" s="2" t="s">
        <v>20</v>
      </c>
      <c r="J31" s="2" t="s">
        <v>21</v>
      </c>
      <c r="K31" s="2" t="s">
        <v>4013</v>
      </c>
      <c r="L31" s="2" t="s">
        <v>4021</v>
      </c>
      <c r="M31" s="2" t="s">
        <v>4157</v>
      </c>
      <c r="N31" s="2" t="s">
        <v>641</v>
      </c>
    </row>
    <row r="32" spans="1:14">
      <c r="A32" s="2">
        <v>6281</v>
      </c>
      <c r="B32" t="s">
        <v>1084</v>
      </c>
      <c r="C32" s="2" t="s">
        <v>15</v>
      </c>
      <c r="D32" s="2" t="s">
        <v>16</v>
      </c>
      <c r="E32" s="2" t="s">
        <v>1085</v>
      </c>
      <c r="F32" s="2" t="s">
        <v>17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4014</v>
      </c>
      <c r="L32" s="2" t="s">
        <v>4155</v>
      </c>
      <c r="M32" s="2" t="s">
        <v>4157</v>
      </c>
      <c r="N32" s="2" t="s">
        <v>641</v>
      </c>
    </row>
    <row r="33" spans="1:14">
      <c r="A33" s="2">
        <v>6282</v>
      </c>
      <c r="B33" t="s">
        <v>1086</v>
      </c>
      <c r="C33" s="2" t="s">
        <v>15</v>
      </c>
      <c r="D33" s="2" t="s">
        <v>16</v>
      </c>
      <c r="E33" s="2" t="s">
        <v>1087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K33" s="2" t="s">
        <v>4013</v>
      </c>
      <c r="L33" s="2" t="s">
        <v>4191</v>
      </c>
      <c r="M33" s="2" t="s">
        <v>4203</v>
      </c>
      <c r="N33" s="2" t="s">
        <v>641</v>
      </c>
    </row>
    <row r="34" spans="1:14">
      <c r="A34" s="2">
        <v>6283</v>
      </c>
      <c r="B34" t="s">
        <v>1088</v>
      </c>
      <c r="C34" s="2" t="s">
        <v>15</v>
      </c>
      <c r="D34" s="2" t="s">
        <v>16</v>
      </c>
      <c r="E34" s="2" t="s">
        <v>1089</v>
      </c>
      <c r="F34" s="2" t="s">
        <v>17</v>
      </c>
      <c r="G34" s="2" t="s">
        <v>18</v>
      </c>
      <c r="H34" s="2" t="s">
        <v>19</v>
      </c>
      <c r="I34" s="2" t="s">
        <v>20</v>
      </c>
      <c r="J34" s="2" t="s">
        <v>21</v>
      </c>
      <c r="K34" s="2" t="s">
        <v>4013</v>
      </c>
      <c r="L34" s="2" t="s">
        <v>4191</v>
      </c>
      <c r="M34" s="2" t="s">
        <v>4158</v>
      </c>
      <c r="N34" s="2" t="s">
        <v>641</v>
      </c>
    </row>
    <row r="35" spans="1:14">
      <c r="A35" s="2">
        <v>6284</v>
      </c>
      <c r="B35" t="s">
        <v>1090</v>
      </c>
      <c r="C35" s="2" t="s">
        <v>15</v>
      </c>
      <c r="D35" s="2" t="s">
        <v>16</v>
      </c>
      <c r="E35" s="2" t="s">
        <v>1091</v>
      </c>
      <c r="F35" s="2" t="s">
        <v>17</v>
      </c>
      <c r="G35" s="2" t="s">
        <v>18</v>
      </c>
      <c r="H35" s="2" t="s">
        <v>19</v>
      </c>
      <c r="I35" s="2" t="s">
        <v>20</v>
      </c>
      <c r="J35" s="2" t="s">
        <v>21</v>
      </c>
      <c r="K35" s="2" t="s">
        <v>4014</v>
      </c>
      <c r="L35" s="2" t="s">
        <v>4155</v>
      </c>
      <c r="M35" s="2" t="s">
        <v>4159</v>
      </c>
      <c r="N35" s="2" t="s">
        <v>641</v>
      </c>
    </row>
    <row r="36" spans="1:14">
      <c r="A36" s="2">
        <v>6578</v>
      </c>
      <c r="B36" t="s">
        <v>1673</v>
      </c>
      <c r="C36" s="2" t="s">
        <v>15</v>
      </c>
      <c r="D36" s="2" t="s">
        <v>16</v>
      </c>
      <c r="E36" s="2" t="s">
        <v>1674</v>
      </c>
      <c r="F36" s="2" t="s">
        <v>17</v>
      </c>
      <c r="G36" s="2" t="s">
        <v>18</v>
      </c>
      <c r="H36" s="2" t="s">
        <v>19</v>
      </c>
      <c r="I36" s="2" t="s">
        <v>20</v>
      </c>
      <c r="J36" s="2" t="s">
        <v>21</v>
      </c>
      <c r="K36" s="2" t="s">
        <v>4006</v>
      </c>
      <c r="L36" s="2" t="s">
        <v>4034</v>
      </c>
      <c r="M36" s="2" t="s">
        <v>4160</v>
      </c>
      <c r="N36" s="2" t="s">
        <v>16</v>
      </c>
    </row>
    <row r="37" spans="1:14">
      <c r="A37" s="2">
        <v>6579</v>
      </c>
      <c r="B37" t="s">
        <v>1675</v>
      </c>
      <c r="C37" s="2" t="s">
        <v>15</v>
      </c>
      <c r="D37" s="2" t="s">
        <v>16</v>
      </c>
      <c r="E37" s="2" t="s">
        <v>1676</v>
      </c>
      <c r="F37" s="2" t="s">
        <v>17</v>
      </c>
      <c r="G37" s="2" t="s">
        <v>18</v>
      </c>
      <c r="H37" s="2" t="s">
        <v>19</v>
      </c>
      <c r="I37" s="2" t="s">
        <v>20</v>
      </c>
      <c r="J37" s="2" t="s">
        <v>21</v>
      </c>
      <c r="K37" s="2" t="s">
        <v>4195</v>
      </c>
      <c r="L37" s="2" t="s">
        <v>4195</v>
      </c>
      <c r="M37" s="2" t="s">
        <v>4160</v>
      </c>
      <c r="N37" s="2" t="s">
        <v>16</v>
      </c>
    </row>
    <row r="38" spans="1:14">
      <c r="A38" s="2">
        <v>82017</v>
      </c>
      <c r="B38" t="s">
        <v>3711</v>
      </c>
      <c r="C38" s="2" t="s">
        <v>15</v>
      </c>
      <c r="D38" s="2" t="s">
        <v>16</v>
      </c>
      <c r="E38" s="2" t="s">
        <v>3712</v>
      </c>
      <c r="F38" s="2" t="s">
        <v>17</v>
      </c>
      <c r="G38" s="2" t="s">
        <v>18</v>
      </c>
      <c r="H38" s="2" t="s">
        <v>19</v>
      </c>
      <c r="I38" s="2" t="s">
        <v>20</v>
      </c>
      <c r="J38" s="2" t="s">
        <v>21</v>
      </c>
      <c r="K38" s="2" t="s">
        <v>4006</v>
      </c>
      <c r="L38" s="2" t="s">
        <v>4046</v>
      </c>
      <c r="M38" s="2" t="s">
        <v>4190</v>
      </c>
      <c r="N38" s="2" t="s">
        <v>16</v>
      </c>
    </row>
    <row r="39" spans="1:14">
      <c r="A39" s="2">
        <v>82183</v>
      </c>
      <c r="B39" t="s">
        <v>3741</v>
      </c>
      <c r="C39" s="2" t="s">
        <v>15</v>
      </c>
      <c r="D39" s="2" t="s">
        <v>16</v>
      </c>
      <c r="E39" s="2" t="s">
        <v>3742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  <c r="K39" s="2" t="s">
        <v>4039</v>
      </c>
      <c r="L39" s="2" t="s">
        <v>4270</v>
      </c>
      <c r="M39" s="2" t="s">
        <v>4173</v>
      </c>
      <c r="N39" s="2" t="s">
        <v>16</v>
      </c>
    </row>
    <row r="40" spans="1:14">
      <c r="A40" s="2">
        <v>81153</v>
      </c>
      <c r="B40" t="s">
        <v>3584</v>
      </c>
      <c r="C40" s="2" t="s">
        <v>15</v>
      </c>
      <c r="D40" s="2" t="s">
        <v>16</v>
      </c>
      <c r="E40" s="2" t="s">
        <v>3585</v>
      </c>
      <c r="F40" s="2" t="s">
        <v>17</v>
      </c>
      <c r="G40" s="2" t="s">
        <v>18</v>
      </c>
      <c r="H40" s="2" t="s">
        <v>19</v>
      </c>
      <c r="I40" s="2" t="s">
        <v>20</v>
      </c>
      <c r="J40" s="2" t="s">
        <v>21</v>
      </c>
      <c r="K40" s="2" t="s">
        <v>4039</v>
      </c>
      <c r="L40" s="2" t="s">
        <v>4271</v>
      </c>
      <c r="M40" s="2" t="s">
        <v>4173</v>
      </c>
      <c r="N40" s="2" t="s">
        <v>16</v>
      </c>
    </row>
    <row r="41" spans="1:14">
      <c r="A41" s="2">
        <v>82182</v>
      </c>
      <c r="B41" t="s">
        <v>3739</v>
      </c>
      <c r="C41" s="2" t="s">
        <v>15</v>
      </c>
      <c r="D41" s="2" t="s">
        <v>16</v>
      </c>
      <c r="E41" s="2" t="s">
        <v>3740</v>
      </c>
      <c r="F41" s="2" t="s">
        <v>17</v>
      </c>
      <c r="G41" s="2" t="s">
        <v>18</v>
      </c>
      <c r="H41" s="2" t="s">
        <v>19</v>
      </c>
      <c r="I41" s="2" t="s">
        <v>20</v>
      </c>
      <c r="J41" s="2" t="s">
        <v>21</v>
      </c>
      <c r="K41" s="2" t="s">
        <v>4039</v>
      </c>
      <c r="L41" s="2" t="s">
        <v>4272</v>
      </c>
      <c r="M41" s="2" t="s">
        <v>4173</v>
      </c>
      <c r="N41" s="2" t="s">
        <v>16</v>
      </c>
    </row>
    <row r="42" spans="1:14">
      <c r="A42" s="2">
        <v>81016</v>
      </c>
      <c r="B42" t="s">
        <v>3550</v>
      </c>
      <c r="C42" s="2" t="s">
        <v>15</v>
      </c>
      <c r="D42" s="2" t="s">
        <v>16</v>
      </c>
      <c r="E42" s="2" t="s">
        <v>3551</v>
      </c>
      <c r="F42" s="2" t="s">
        <v>17</v>
      </c>
      <c r="G42" s="2" t="s">
        <v>18</v>
      </c>
      <c r="H42" s="2" t="s">
        <v>19</v>
      </c>
      <c r="I42" s="2" t="s">
        <v>20</v>
      </c>
      <c r="J42" s="2" t="s">
        <v>21</v>
      </c>
      <c r="K42" s="2" t="s">
        <v>4006</v>
      </c>
      <c r="L42" s="2" t="s">
        <v>4041</v>
      </c>
      <c r="M42" s="2" t="s">
        <v>4173</v>
      </c>
      <c r="N42" s="2" t="s">
        <v>16</v>
      </c>
    </row>
    <row r="43" spans="1:14">
      <c r="A43" s="2">
        <v>80597</v>
      </c>
      <c r="B43" t="s">
        <v>3482</v>
      </c>
      <c r="C43" s="2" t="s">
        <v>15</v>
      </c>
      <c r="D43" s="2" t="s">
        <v>16</v>
      </c>
      <c r="E43" s="2" t="s">
        <v>3483</v>
      </c>
      <c r="F43" s="2" t="s">
        <v>17</v>
      </c>
      <c r="G43" s="2" t="s">
        <v>18</v>
      </c>
      <c r="H43" s="2" t="s">
        <v>19</v>
      </c>
      <c r="I43" s="2" t="s">
        <v>20</v>
      </c>
      <c r="J43" s="2" t="s">
        <v>21</v>
      </c>
      <c r="K43" s="2" t="s">
        <v>4039</v>
      </c>
      <c r="L43" s="2" t="s">
        <v>4273</v>
      </c>
      <c r="M43" s="2" t="s">
        <v>4173</v>
      </c>
      <c r="N43" s="2" t="s">
        <v>16</v>
      </c>
    </row>
    <row r="44" spans="1:14">
      <c r="A44" s="2">
        <v>80536</v>
      </c>
      <c r="B44" t="s">
        <v>3467</v>
      </c>
      <c r="C44" s="2" t="s">
        <v>15</v>
      </c>
      <c r="D44" s="2" t="s">
        <v>16</v>
      </c>
      <c r="E44" s="2" t="s">
        <v>3468</v>
      </c>
      <c r="F44" s="2" t="s">
        <v>17</v>
      </c>
      <c r="G44" s="2" t="s">
        <v>18</v>
      </c>
      <c r="H44" s="2" t="s">
        <v>19</v>
      </c>
      <c r="I44" s="2" t="s">
        <v>20</v>
      </c>
      <c r="J44" s="2" t="s">
        <v>21</v>
      </c>
      <c r="K44" s="2" t="s">
        <v>4006</v>
      </c>
      <c r="L44" s="2" t="s">
        <v>4014</v>
      </c>
      <c r="M44" s="2" t="s">
        <v>4173</v>
      </c>
      <c r="N44" s="2" t="s">
        <v>16</v>
      </c>
    </row>
    <row r="45" spans="1:14">
      <c r="A45" s="2">
        <v>81533</v>
      </c>
      <c r="B45" t="s">
        <v>3663</v>
      </c>
      <c r="C45" s="2" t="s">
        <v>15</v>
      </c>
      <c r="D45" s="2" t="s">
        <v>16</v>
      </c>
      <c r="E45" s="2" t="s">
        <v>3664</v>
      </c>
      <c r="F45" s="2" t="s">
        <v>17</v>
      </c>
      <c r="G45" s="2" t="s">
        <v>18</v>
      </c>
      <c r="H45" s="2" t="s">
        <v>19</v>
      </c>
      <c r="I45" s="2" t="s">
        <v>20</v>
      </c>
      <c r="J45" s="2" t="s">
        <v>21</v>
      </c>
      <c r="K45" s="2" t="s">
        <v>4027</v>
      </c>
      <c r="L45" s="2" t="s">
        <v>4214</v>
      </c>
      <c r="M45" s="2" t="s">
        <v>4158</v>
      </c>
      <c r="N45" s="2" t="s">
        <v>16</v>
      </c>
    </row>
    <row r="46" spans="1:14">
      <c r="A46" s="2">
        <v>81178</v>
      </c>
      <c r="B46" t="s">
        <v>3598</v>
      </c>
      <c r="C46" s="2" t="s">
        <v>15</v>
      </c>
      <c r="D46" s="2" t="s">
        <v>16</v>
      </c>
      <c r="E46" s="2" t="s">
        <v>3599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4027</v>
      </c>
      <c r="L46" s="2" t="s">
        <v>4214</v>
      </c>
      <c r="M46" s="2" t="s">
        <v>4162</v>
      </c>
      <c r="N46" s="2" t="s">
        <v>16</v>
      </c>
    </row>
    <row r="47" spans="1:14">
      <c r="A47" s="2">
        <v>82193</v>
      </c>
      <c r="B47" t="s">
        <v>3745</v>
      </c>
      <c r="C47" s="2" t="s">
        <v>15</v>
      </c>
      <c r="D47" s="2" t="s">
        <v>16</v>
      </c>
      <c r="E47" s="2" t="s">
        <v>3746</v>
      </c>
      <c r="F47" s="2" t="s">
        <v>17</v>
      </c>
      <c r="G47" s="2" t="s">
        <v>18</v>
      </c>
      <c r="H47" s="2" t="s">
        <v>19</v>
      </c>
      <c r="I47" s="2" t="s">
        <v>20</v>
      </c>
      <c r="J47" s="2" t="s">
        <v>21</v>
      </c>
      <c r="K47" s="2" t="s">
        <v>4007</v>
      </c>
      <c r="L47" s="2" t="s">
        <v>4155</v>
      </c>
      <c r="M47" s="2" t="s">
        <v>4162</v>
      </c>
      <c r="N47" s="2" t="s">
        <v>16</v>
      </c>
    </row>
    <row r="48" spans="1:14">
      <c r="A48" s="2">
        <v>73802</v>
      </c>
      <c r="B48" t="s">
        <v>2726</v>
      </c>
      <c r="C48" s="2" t="s">
        <v>15</v>
      </c>
      <c r="D48" s="2" t="s">
        <v>16</v>
      </c>
      <c r="E48" s="2" t="s">
        <v>2727</v>
      </c>
      <c r="F48" s="2" t="s">
        <v>17</v>
      </c>
      <c r="G48" s="2" t="s">
        <v>18</v>
      </c>
      <c r="H48" s="2" t="s">
        <v>19</v>
      </c>
      <c r="I48" s="2" t="s">
        <v>20</v>
      </c>
      <c r="J48" s="2" t="s">
        <v>21</v>
      </c>
      <c r="K48" s="2" t="s">
        <v>4172</v>
      </c>
      <c r="L48" s="2" t="s">
        <v>4172</v>
      </c>
      <c r="M48" s="2" t="s">
        <v>4171</v>
      </c>
      <c r="N48" s="2" t="s">
        <v>16</v>
      </c>
    </row>
    <row r="49" spans="1:14">
      <c r="A49" s="2">
        <v>74020</v>
      </c>
      <c r="B49" t="s">
        <v>2764</v>
      </c>
      <c r="C49" s="2" t="s">
        <v>15</v>
      </c>
      <c r="D49" s="2" t="s">
        <v>16</v>
      </c>
      <c r="E49" s="2" t="s">
        <v>2765</v>
      </c>
      <c r="F49" s="2" t="s">
        <v>17</v>
      </c>
      <c r="G49" s="2" t="s">
        <v>18</v>
      </c>
      <c r="H49" s="2" t="s">
        <v>19</v>
      </c>
      <c r="I49" s="2" t="s">
        <v>20</v>
      </c>
      <c r="J49" s="2" t="s">
        <v>21</v>
      </c>
      <c r="K49" s="2" t="s">
        <v>4172</v>
      </c>
      <c r="L49" s="2" t="s">
        <v>4172</v>
      </c>
      <c r="M49" s="2" t="s">
        <v>4159</v>
      </c>
      <c r="N49" s="2" t="s">
        <v>16</v>
      </c>
    </row>
    <row r="50" spans="1:14">
      <c r="A50" s="2">
        <v>71987</v>
      </c>
      <c r="B50" t="s">
        <v>2398</v>
      </c>
      <c r="C50" s="2" t="s">
        <v>15</v>
      </c>
      <c r="D50" s="2" t="s">
        <v>16</v>
      </c>
      <c r="E50" s="2" t="s">
        <v>2399</v>
      </c>
      <c r="F50" s="2" t="s">
        <v>17</v>
      </c>
      <c r="G50" s="2" t="s">
        <v>18</v>
      </c>
      <c r="H50" s="2" t="s">
        <v>19</v>
      </c>
      <c r="I50" s="2" t="s">
        <v>20</v>
      </c>
      <c r="J50" s="2" t="s">
        <v>21</v>
      </c>
      <c r="K50" s="2" t="s">
        <v>4178</v>
      </c>
      <c r="L50" s="2" t="s">
        <v>4155</v>
      </c>
      <c r="M50" s="2" t="s">
        <v>4162</v>
      </c>
      <c r="N50" s="2" t="s">
        <v>16</v>
      </c>
    </row>
    <row r="51" spans="1:14">
      <c r="A51" s="2">
        <v>74054</v>
      </c>
      <c r="B51" t="s">
        <v>2780</v>
      </c>
      <c r="C51" s="2" t="s">
        <v>15</v>
      </c>
      <c r="D51" s="2" t="s">
        <v>16</v>
      </c>
      <c r="E51" s="2" t="s">
        <v>2781</v>
      </c>
      <c r="F51" s="2" t="s">
        <v>17</v>
      </c>
      <c r="G51" s="2" t="s">
        <v>18</v>
      </c>
      <c r="H51" s="2" t="s">
        <v>19</v>
      </c>
      <c r="I51" s="2" t="s">
        <v>20</v>
      </c>
      <c r="J51" s="2" t="s">
        <v>21</v>
      </c>
      <c r="K51" s="2" t="s">
        <v>4014</v>
      </c>
      <c r="L51" s="2" t="s">
        <v>4014</v>
      </c>
      <c r="M51" s="2" t="s">
        <v>4169</v>
      </c>
      <c r="N51" s="2" t="s">
        <v>16</v>
      </c>
    </row>
    <row r="52" spans="1:14">
      <c r="A52" s="2">
        <v>78257</v>
      </c>
      <c r="B52" t="s">
        <v>3282</v>
      </c>
      <c r="C52" s="2" t="s">
        <v>15</v>
      </c>
      <c r="D52" s="2" t="s">
        <v>16</v>
      </c>
      <c r="E52" s="2" t="s">
        <v>3283</v>
      </c>
      <c r="F52" s="2" t="s">
        <v>17</v>
      </c>
      <c r="G52" s="2" t="s">
        <v>18</v>
      </c>
      <c r="H52" s="2" t="s">
        <v>19</v>
      </c>
      <c r="I52" s="2" t="s">
        <v>20</v>
      </c>
      <c r="J52" s="2" t="s">
        <v>21</v>
      </c>
      <c r="K52" s="2" t="s">
        <v>4007</v>
      </c>
      <c r="L52" s="2" t="s">
        <v>4014</v>
      </c>
      <c r="M52" s="2" t="s">
        <v>4169</v>
      </c>
      <c r="N52" s="2" t="s">
        <v>16</v>
      </c>
    </row>
    <row r="53" spans="1:14">
      <c r="A53" s="2">
        <v>74435</v>
      </c>
      <c r="B53" t="s">
        <v>2842</v>
      </c>
      <c r="C53" s="2" t="s">
        <v>15</v>
      </c>
      <c r="D53" s="2" t="s">
        <v>16</v>
      </c>
      <c r="E53" s="2" t="s">
        <v>2843</v>
      </c>
      <c r="F53" s="2" t="s">
        <v>17</v>
      </c>
      <c r="G53" s="2" t="s">
        <v>18</v>
      </c>
      <c r="H53" s="2" t="s">
        <v>19</v>
      </c>
      <c r="I53" s="2" t="s">
        <v>20</v>
      </c>
      <c r="J53" s="2" t="s">
        <v>21</v>
      </c>
      <c r="K53" s="2" t="s">
        <v>4007</v>
      </c>
      <c r="L53" s="2" t="s">
        <v>4170</v>
      </c>
      <c r="M53" s="2" t="s">
        <v>4171</v>
      </c>
      <c r="N53" s="2" t="s">
        <v>16</v>
      </c>
    </row>
    <row r="54" spans="1:14">
      <c r="A54" s="2">
        <v>78075</v>
      </c>
      <c r="B54" t="s">
        <v>3252</v>
      </c>
      <c r="C54" s="2" t="s">
        <v>15</v>
      </c>
      <c r="D54" s="2" t="s">
        <v>16</v>
      </c>
      <c r="E54" s="2" t="s">
        <v>3253</v>
      </c>
      <c r="F54" s="2" t="s">
        <v>17</v>
      </c>
      <c r="G54" s="2" t="s">
        <v>18</v>
      </c>
      <c r="H54" s="2" t="s">
        <v>19</v>
      </c>
      <c r="I54" s="2" t="s">
        <v>20</v>
      </c>
      <c r="J54" s="2" t="s">
        <v>21</v>
      </c>
      <c r="K54" s="2" t="s">
        <v>4007</v>
      </c>
      <c r="L54" s="2" t="s">
        <v>4172</v>
      </c>
      <c r="M54" s="2" t="s">
        <v>4173</v>
      </c>
      <c r="N54" s="2" t="s">
        <v>16</v>
      </c>
    </row>
    <row r="55" spans="1:14">
      <c r="A55" s="2">
        <v>78466</v>
      </c>
      <c r="B55" t="s">
        <v>3310</v>
      </c>
      <c r="C55" s="2" t="s">
        <v>3311</v>
      </c>
      <c r="D55" s="2" t="s">
        <v>16</v>
      </c>
      <c r="E55" s="2" t="s">
        <v>3312</v>
      </c>
      <c r="F55" s="2" t="s">
        <v>17</v>
      </c>
      <c r="G55" s="2" t="s">
        <v>18</v>
      </c>
      <c r="H55" s="2" t="s">
        <v>19</v>
      </c>
      <c r="I55" s="2" t="s">
        <v>20</v>
      </c>
      <c r="J55" s="2" t="s">
        <v>21</v>
      </c>
      <c r="K55" s="2" t="s">
        <v>4006</v>
      </c>
      <c r="L55" s="2" t="s">
        <v>4172</v>
      </c>
      <c r="M55" s="2" t="s">
        <v>4173</v>
      </c>
      <c r="N55" s="2" t="s">
        <v>16</v>
      </c>
    </row>
    <row r="56" spans="1:14">
      <c r="A56" s="2">
        <v>79837</v>
      </c>
      <c r="B56" t="s">
        <v>3421</v>
      </c>
      <c r="C56" s="2" t="s">
        <v>3311</v>
      </c>
      <c r="D56" s="2" t="s">
        <v>16</v>
      </c>
      <c r="E56" s="2" t="s">
        <v>3422</v>
      </c>
      <c r="F56" s="2" t="s">
        <v>17</v>
      </c>
      <c r="G56" s="2" t="s">
        <v>18</v>
      </c>
      <c r="H56" s="2" t="s">
        <v>19</v>
      </c>
      <c r="I56" s="2" t="s">
        <v>20</v>
      </c>
      <c r="J56" s="2" t="s">
        <v>21</v>
      </c>
      <c r="K56" s="2" t="s">
        <v>4014</v>
      </c>
      <c r="L56" s="2" t="s">
        <v>4155</v>
      </c>
      <c r="M56" s="2" t="s">
        <v>4173</v>
      </c>
      <c r="N56" s="2" t="s">
        <v>16</v>
      </c>
    </row>
    <row r="57" spans="1:14">
      <c r="A57" s="2">
        <v>78258</v>
      </c>
      <c r="B57" t="s">
        <v>3284</v>
      </c>
      <c r="C57" s="2" t="s">
        <v>15</v>
      </c>
      <c r="D57" s="2" t="s">
        <v>16</v>
      </c>
      <c r="E57" s="2" t="s">
        <v>3285</v>
      </c>
      <c r="F57" s="2" t="s">
        <v>17</v>
      </c>
      <c r="G57" s="2" t="s">
        <v>18</v>
      </c>
      <c r="H57" s="2" t="s">
        <v>19</v>
      </c>
      <c r="I57" s="2" t="s">
        <v>20</v>
      </c>
      <c r="J57" s="2" t="s">
        <v>21</v>
      </c>
      <c r="K57" s="2" t="s">
        <v>4007</v>
      </c>
      <c r="L57" s="2" t="s">
        <v>4014</v>
      </c>
      <c r="M57" s="2" t="s">
        <v>4156</v>
      </c>
      <c r="N57" s="2" t="s">
        <v>16</v>
      </c>
    </row>
    <row r="58" spans="1:14">
      <c r="A58" s="2">
        <v>78076</v>
      </c>
      <c r="B58" t="s">
        <v>3254</v>
      </c>
      <c r="C58" s="2" t="s">
        <v>15</v>
      </c>
      <c r="D58" s="2" t="s">
        <v>16</v>
      </c>
      <c r="E58" s="2" t="s">
        <v>3255</v>
      </c>
      <c r="F58" s="2" t="s">
        <v>17</v>
      </c>
      <c r="G58" s="2" t="s">
        <v>18</v>
      </c>
      <c r="H58" s="2" t="s">
        <v>19</v>
      </c>
      <c r="I58" s="2" t="s">
        <v>20</v>
      </c>
      <c r="J58" s="2" t="s">
        <v>21</v>
      </c>
      <c r="K58" s="2" t="s">
        <v>4007</v>
      </c>
      <c r="L58" s="2" t="s">
        <v>4014</v>
      </c>
      <c r="M58" s="2" t="s">
        <v>4157</v>
      </c>
      <c r="N58" s="2" t="s">
        <v>16</v>
      </c>
    </row>
    <row r="59" spans="1:14">
      <c r="A59" s="2">
        <v>77706</v>
      </c>
      <c r="B59" t="s">
        <v>3214</v>
      </c>
      <c r="C59" s="2" t="s">
        <v>15</v>
      </c>
      <c r="D59" s="2" t="s">
        <v>16</v>
      </c>
      <c r="E59" s="2" t="s">
        <v>3215</v>
      </c>
      <c r="F59" s="2" t="s">
        <v>17</v>
      </c>
      <c r="G59" s="2" t="s">
        <v>18</v>
      </c>
      <c r="H59" s="2" t="s">
        <v>19</v>
      </c>
      <c r="I59" s="2" t="s">
        <v>20</v>
      </c>
      <c r="J59" s="2" t="s">
        <v>21</v>
      </c>
      <c r="K59" s="2" t="s">
        <v>4014</v>
      </c>
      <c r="L59" s="2" t="s">
        <v>4165</v>
      </c>
      <c r="M59" s="2" t="s">
        <v>4174</v>
      </c>
      <c r="N59" s="2" t="s">
        <v>16</v>
      </c>
    </row>
    <row r="60" spans="1:14">
      <c r="A60" s="2">
        <v>81288</v>
      </c>
      <c r="B60" t="s">
        <v>3612</v>
      </c>
      <c r="C60" s="2" t="s">
        <v>15</v>
      </c>
      <c r="D60" s="2" t="s">
        <v>16</v>
      </c>
      <c r="E60" s="2" t="s">
        <v>3613</v>
      </c>
      <c r="F60" s="2" t="s">
        <v>17</v>
      </c>
      <c r="G60" s="2" t="s">
        <v>18</v>
      </c>
      <c r="H60" s="2" t="s">
        <v>19</v>
      </c>
      <c r="I60" s="2" t="s">
        <v>20</v>
      </c>
      <c r="J60" s="2" t="s">
        <v>21</v>
      </c>
      <c r="K60" s="2" t="s">
        <v>4006</v>
      </c>
      <c r="L60" s="2" t="s">
        <v>4034</v>
      </c>
      <c r="M60" s="2" t="s">
        <v>4169</v>
      </c>
      <c r="N60" s="2" t="s">
        <v>16</v>
      </c>
    </row>
    <row r="61" spans="1:14">
      <c r="A61" s="2">
        <v>74055</v>
      </c>
      <c r="B61" t="s">
        <v>2782</v>
      </c>
      <c r="C61" s="2" t="s">
        <v>15</v>
      </c>
      <c r="D61" s="2" t="s">
        <v>16</v>
      </c>
      <c r="E61" s="2" t="s">
        <v>2783</v>
      </c>
      <c r="F61" s="2" t="s">
        <v>17</v>
      </c>
      <c r="G61" s="2" t="s">
        <v>18</v>
      </c>
      <c r="H61" s="2" t="s">
        <v>19</v>
      </c>
      <c r="I61" s="2" t="s">
        <v>20</v>
      </c>
      <c r="J61" s="2" t="s">
        <v>21</v>
      </c>
      <c r="K61" s="2" t="s">
        <v>4006</v>
      </c>
      <c r="L61" s="2" t="s">
        <v>4014</v>
      </c>
      <c r="M61" s="2" t="s">
        <v>4169</v>
      </c>
      <c r="N61" s="2" t="s">
        <v>16</v>
      </c>
    </row>
    <row r="62" spans="1:14">
      <c r="A62" s="2">
        <v>81115</v>
      </c>
      <c r="B62" t="s">
        <v>3570</v>
      </c>
      <c r="C62" s="2" t="s">
        <v>15</v>
      </c>
      <c r="D62" s="2" t="s">
        <v>16</v>
      </c>
      <c r="E62" s="2" t="s">
        <v>3571</v>
      </c>
      <c r="F62" s="2" t="s">
        <v>17</v>
      </c>
      <c r="G62" s="2" t="s">
        <v>18</v>
      </c>
      <c r="H62" s="2" t="s">
        <v>19</v>
      </c>
      <c r="I62" s="2" t="s">
        <v>20</v>
      </c>
      <c r="J62" s="2" t="s">
        <v>21</v>
      </c>
      <c r="K62" s="2" t="s">
        <v>4006</v>
      </c>
      <c r="L62" s="2" t="s">
        <v>4014</v>
      </c>
      <c r="M62" s="2" t="s">
        <v>4175</v>
      </c>
      <c r="N62" s="2" t="s">
        <v>16</v>
      </c>
    </row>
    <row r="63" spans="1:14">
      <c r="A63" s="2">
        <v>81259</v>
      </c>
      <c r="B63" t="s">
        <v>3606</v>
      </c>
      <c r="C63" s="2" t="s">
        <v>15</v>
      </c>
      <c r="D63" s="2" t="s">
        <v>16</v>
      </c>
      <c r="E63" s="2" t="s">
        <v>3607</v>
      </c>
      <c r="F63" s="2" t="s">
        <v>17</v>
      </c>
      <c r="G63" s="2" t="s">
        <v>18</v>
      </c>
      <c r="H63" s="2" t="s">
        <v>19</v>
      </c>
      <c r="I63" s="2" t="s">
        <v>20</v>
      </c>
      <c r="J63" s="2" t="s">
        <v>21</v>
      </c>
      <c r="K63" s="2" t="s">
        <v>4006</v>
      </c>
      <c r="L63" s="2" t="s">
        <v>4155</v>
      </c>
      <c r="M63" s="2" t="s">
        <v>4175</v>
      </c>
      <c r="N63" s="2" t="s">
        <v>16</v>
      </c>
    </row>
    <row r="64" spans="1:14">
      <c r="A64" s="2">
        <v>81555</v>
      </c>
      <c r="B64" t="s">
        <v>3667</v>
      </c>
      <c r="C64" s="2" t="s">
        <v>15</v>
      </c>
      <c r="D64" s="2" t="s">
        <v>16</v>
      </c>
      <c r="E64" s="2" t="s">
        <v>3668</v>
      </c>
      <c r="F64" s="2" t="s">
        <v>17</v>
      </c>
      <c r="G64" s="2" t="s">
        <v>18</v>
      </c>
      <c r="H64" s="2" t="s">
        <v>19</v>
      </c>
      <c r="I64" s="2" t="s">
        <v>20</v>
      </c>
      <c r="J64" s="2" t="s">
        <v>21</v>
      </c>
      <c r="K64" s="2" t="s">
        <v>4010</v>
      </c>
      <c r="L64" s="2" t="s">
        <v>4176</v>
      </c>
      <c r="M64" s="2" t="s">
        <v>4177</v>
      </c>
      <c r="N64" s="2" t="s">
        <v>16</v>
      </c>
    </row>
    <row r="65" spans="1:14">
      <c r="A65" s="2">
        <v>80719</v>
      </c>
      <c r="B65" t="s">
        <v>3515</v>
      </c>
      <c r="C65" s="2" t="s">
        <v>3311</v>
      </c>
      <c r="D65" s="2" t="s">
        <v>16</v>
      </c>
      <c r="E65" s="2" t="s">
        <v>3516</v>
      </c>
      <c r="F65" s="2" t="s">
        <v>17</v>
      </c>
      <c r="G65" s="2" t="s">
        <v>18</v>
      </c>
      <c r="H65" s="2" t="s">
        <v>19</v>
      </c>
      <c r="I65" s="2" t="s">
        <v>20</v>
      </c>
      <c r="J65" s="2" t="s">
        <v>21</v>
      </c>
      <c r="K65" s="2" t="s">
        <v>4014</v>
      </c>
      <c r="L65" s="2" t="s">
        <v>4014</v>
      </c>
      <c r="M65" s="2" t="s">
        <v>4177</v>
      </c>
      <c r="N65" s="2" t="s">
        <v>16</v>
      </c>
    </row>
    <row r="66" spans="1:14">
      <c r="A66" s="2">
        <v>81116</v>
      </c>
      <c r="B66" t="s">
        <v>3572</v>
      </c>
      <c r="C66" s="2" t="s">
        <v>15</v>
      </c>
      <c r="D66" s="2" t="s">
        <v>16</v>
      </c>
      <c r="E66" s="2" t="s">
        <v>3573</v>
      </c>
      <c r="F66" s="2" t="s">
        <v>17</v>
      </c>
      <c r="G66" s="2" t="s">
        <v>18</v>
      </c>
      <c r="H66" s="2" t="s">
        <v>19</v>
      </c>
      <c r="I66" s="2" t="s">
        <v>20</v>
      </c>
      <c r="J66" s="2" t="s">
        <v>21</v>
      </c>
      <c r="K66" s="2" t="s">
        <v>4007</v>
      </c>
      <c r="L66" s="2" t="s">
        <v>4014</v>
      </c>
      <c r="M66" s="2" t="s">
        <v>4177</v>
      </c>
      <c r="N66" s="2" t="s">
        <v>16</v>
      </c>
    </row>
    <row r="67" spans="1:14">
      <c r="A67" s="2">
        <v>82106</v>
      </c>
      <c r="B67" t="s">
        <v>3727</v>
      </c>
      <c r="C67" s="2" t="s">
        <v>15</v>
      </c>
      <c r="D67" s="2" t="s">
        <v>16</v>
      </c>
      <c r="E67" s="2" t="s">
        <v>3728</v>
      </c>
      <c r="F67" s="2" t="s">
        <v>17</v>
      </c>
      <c r="G67" s="2" t="s">
        <v>18</v>
      </c>
      <c r="H67" s="2" t="s">
        <v>19</v>
      </c>
      <c r="I67" s="2" t="s">
        <v>20</v>
      </c>
      <c r="J67" s="2" t="s">
        <v>21</v>
      </c>
      <c r="K67" s="2" t="s">
        <v>4007</v>
      </c>
      <c r="L67" s="2" t="s">
        <v>4170</v>
      </c>
      <c r="M67" s="2" t="s">
        <v>4171</v>
      </c>
      <c r="N67" s="2" t="s">
        <v>16</v>
      </c>
    </row>
    <row r="68" spans="1:14">
      <c r="A68" s="2">
        <v>82475</v>
      </c>
      <c r="B68" t="s">
        <v>3789</v>
      </c>
      <c r="C68" s="2" t="s">
        <v>15</v>
      </c>
      <c r="D68" s="2" t="s">
        <v>16</v>
      </c>
      <c r="E68" s="2" t="s">
        <v>3790</v>
      </c>
      <c r="F68" s="2" t="s">
        <v>17</v>
      </c>
      <c r="G68" s="2" t="s">
        <v>18</v>
      </c>
      <c r="H68" s="2" t="s">
        <v>19</v>
      </c>
      <c r="I68" s="2" t="s">
        <v>20</v>
      </c>
      <c r="J68" s="2" t="s">
        <v>21</v>
      </c>
      <c r="K68" s="2" t="s">
        <v>4007</v>
      </c>
      <c r="L68" s="2" t="s">
        <v>4155</v>
      </c>
      <c r="M68" s="2" t="s">
        <v>4171</v>
      </c>
      <c r="N68" s="2" t="s">
        <v>16</v>
      </c>
    </row>
    <row r="69" spans="1:14">
      <c r="A69" s="2">
        <v>75112</v>
      </c>
      <c r="B69" t="s">
        <v>2938</v>
      </c>
      <c r="C69" s="2" t="s">
        <v>15</v>
      </c>
      <c r="D69" s="2" t="s">
        <v>16</v>
      </c>
      <c r="E69" s="2" t="s">
        <v>2939</v>
      </c>
      <c r="F69" s="2" t="s">
        <v>17</v>
      </c>
      <c r="G69" s="2" t="s">
        <v>18</v>
      </c>
      <c r="H69" s="2" t="s">
        <v>19</v>
      </c>
      <c r="I69" s="2" t="s">
        <v>20</v>
      </c>
      <c r="J69" s="2" t="s">
        <v>21</v>
      </c>
      <c r="K69" s="2" t="s">
        <v>4006</v>
      </c>
      <c r="L69" s="2" t="s">
        <v>4178</v>
      </c>
      <c r="M69" s="2" t="s">
        <v>4179</v>
      </c>
      <c r="N69" s="2" t="s">
        <v>16</v>
      </c>
    </row>
    <row r="70" spans="1:14">
      <c r="A70" s="2">
        <v>5094</v>
      </c>
      <c r="B70" t="s">
        <v>44</v>
      </c>
      <c r="C70" s="2" t="s">
        <v>15</v>
      </c>
      <c r="D70" s="2" t="s">
        <v>16</v>
      </c>
      <c r="E70" s="2" t="s">
        <v>45</v>
      </c>
      <c r="F70" s="2" t="s">
        <v>17</v>
      </c>
      <c r="G70" s="2" t="s">
        <v>18</v>
      </c>
      <c r="H70" s="2" t="s">
        <v>19</v>
      </c>
      <c r="I70" s="2" t="s">
        <v>20</v>
      </c>
      <c r="J70" s="2" t="s">
        <v>21</v>
      </c>
      <c r="K70" s="2" t="s">
        <v>4007</v>
      </c>
      <c r="L70" s="2" t="s">
        <v>4165</v>
      </c>
      <c r="M70" s="2" t="s">
        <v>4179</v>
      </c>
      <c r="N70" s="2" t="s">
        <v>16</v>
      </c>
    </row>
    <row r="71" spans="1:14">
      <c r="A71" s="2">
        <v>5096</v>
      </c>
      <c r="B71" t="s">
        <v>48</v>
      </c>
      <c r="C71" s="2" t="s">
        <v>15</v>
      </c>
      <c r="D71" s="2" t="s">
        <v>16</v>
      </c>
      <c r="E71" s="2" t="s">
        <v>49</v>
      </c>
      <c r="F71" s="2" t="s">
        <v>17</v>
      </c>
      <c r="G71" s="2" t="s">
        <v>18</v>
      </c>
      <c r="H71" s="2" t="s">
        <v>19</v>
      </c>
      <c r="I71" s="2" t="s">
        <v>20</v>
      </c>
      <c r="J71" s="2" t="s">
        <v>21</v>
      </c>
      <c r="K71" s="2" t="s">
        <v>4007</v>
      </c>
      <c r="L71" s="2" t="s">
        <v>4155</v>
      </c>
      <c r="M71" s="2" t="s">
        <v>4179</v>
      </c>
      <c r="N71" s="2" t="s">
        <v>16</v>
      </c>
    </row>
    <row r="72" spans="1:14">
      <c r="A72" s="2">
        <v>75099</v>
      </c>
      <c r="B72" t="s">
        <v>2934</v>
      </c>
      <c r="C72" s="2" t="s">
        <v>15</v>
      </c>
      <c r="D72" s="2" t="s">
        <v>16</v>
      </c>
      <c r="E72" s="2" t="s">
        <v>2935</v>
      </c>
      <c r="F72" s="2" t="s">
        <v>17</v>
      </c>
      <c r="G72" s="2" t="s">
        <v>18</v>
      </c>
      <c r="H72" s="2" t="s">
        <v>19</v>
      </c>
      <c r="I72" s="2" t="s">
        <v>20</v>
      </c>
      <c r="J72" s="2" t="s">
        <v>21</v>
      </c>
      <c r="K72" s="2" t="s">
        <v>4006</v>
      </c>
      <c r="L72" s="2" t="s">
        <v>4178</v>
      </c>
      <c r="M72" s="2" t="s">
        <v>4180</v>
      </c>
      <c r="N72" s="2" t="s">
        <v>16</v>
      </c>
    </row>
    <row r="73" spans="1:14">
      <c r="A73" s="2">
        <v>82440</v>
      </c>
      <c r="B73" t="s">
        <v>3779</v>
      </c>
      <c r="C73" s="2" t="s">
        <v>15</v>
      </c>
      <c r="D73" s="2" t="s">
        <v>16</v>
      </c>
      <c r="E73" s="2" t="s">
        <v>3780</v>
      </c>
      <c r="F73" s="2" t="s">
        <v>17</v>
      </c>
      <c r="G73" s="2" t="s">
        <v>18</v>
      </c>
      <c r="H73" s="2" t="s">
        <v>19</v>
      </c>
      <c r="I73" s="2" t="s">
        <v>20</v>
      </c>
      <c r="J73" s="2" t="s">
        <v>21</v>
      </c>
      <c r="K73" s="2" t="s">
        <v>4006</v>
      </c>
      <c r="L73" s="2" t="s">
        <v>4155</v>
      </c>
      <c r="M73" s="2" t="s">
        <v>4173</v>
      </c>
      <c r="N73" s="2" t="s">
        <v>16</v>
      </c>
    </row>
    <row r="74" spans="1:14">
      <c r="A74" s="2">
        <v>4913</v>
      </c>
      <c r="B74" t="s">
        <v>26</v>
      </c>
      <c r="C74" s="2" t="s">
        <v>15</v>
      </c>
      <c r="D74" s="2" t="s">
        <v>16</v>
      </c>
      <c r="E74" s="2" t="s">
        <v>27</v>
      </c>
      <c r="F74" s="2" t="s">
        <v>17</v>
      </c>
      <c r="G74" s="2" t="s">
        <v>18</v>
      </c>
      <c r="H74" s="2" t="s">
        <v>19</v>
      </c>
      <c r="I74" s="2" t="s">
        <v>20</v>
      </c>
      <c r="J74" s="2" t="s">
        <v>21</v>
      </c>
      <c r="K74" s="2" t="s">
        <v>4006</v>
      </c>
      <c r="L74" s="2" t="s">
        <v>4034</v>
      </c>
      <c r="M74" s="2" t="s">
        <v>4181</v>
      </c>
      <c r="N74" s="2" t="s">
        <v>16</v>
      </c>
    </row>
    <row r="75" spans="1:14">
      <c r="A75" s="2">
        <v>82807</v>
      </c>
      <c r="B75" t="s">
        <v>3863</v>
      </c>
      <c r="C75" s="2" t="s">
        <v>15</v>
      </c>
      <c r="D75" s="2" t="s">
        <v>16</v>
      </c>
      <c r="E75" s="2" t="s">
        <v>3864</v>
      </c>
      <c r="F75" s="2" t="s">
        <v>17</v>
      </c>
      <c r="G75" s="2" t="s">
        <v>18</v>
      </c>
      <c r="H75" s="2" t="s">
        <v>19</v>
      </c>
      <c r="I75" s="2" t="s">
        <v>20</v>
      </c>
      <c r="J75" s="2" t="s">
        <v>21</v>
      </c>
      <c r="K75" s="2" t="s">
        <v>4006</v>
      </c>
      <c r="L75" s="2" t="s">
        <v>4034</v>
      </c>
      <c r="M75" s="2" t="s">
        <v>4154</v>
      </c>
      <c r="N75" s="2" t="s">
        <v>16</v>
      </c>
    </row>
    <row r="76" spans="1:14">
      <c r="A76" s="2">
        <v>81450</v>
      </c>
      <c r="B76" t="s">
        <v>3651</v>
      </c>
      <c r="C76" s="2" t="s">
        <v>15</v>
      </c>
      <c r="D76" s="2" t="s">
        <v>16</v>
      </c>
      <c r="E76" s="2" t="s">
        <v>3652</v>
      </c>
      <c r="F76" s="2" t="s">
        <v>17</v>
      </c>
      <c r="G76" s="2" t="s">
        <v>18</v>
      </c>
      <c r="H76" s="2" t="s">
        <v>19</v>
      </c>
      <c r="I76" s="2" t="s">
        <v>20</v>
      </c>
      <c r="J76" s="2" t="s">
        <v>21</v>
      </c>
      <c r="K76" s="2" t="s">
        <v>4006</v>
      </c>
      <c r="L76" s="2" t="s">
        <v>4041</v>
      </c>
      <c r="M76" s="2" t="s">
        <v>4182</v>
      </c>
      <c r="N76" s="2" t="s">
        <v>16</v>
      </c>
    </row>
    <row r="77" spans="1:14">
      <c r="A77" s="2">
        <v>81422</v>
      </c>
      <c r="B77" t="s">
        <v>3635</v>
      </c>
      <c r="C77" s="2" t="s">
        <v>15</v>
      </c>
      <c r="D77" s="2" t="s">
        <v>16</v>
      </c>
      <c r="E77" s="2" t="s">
        <v>3636</v>
      </c>
      <c r="F77" s="2" t="s">
        <v>17</v>
      </c>
      <c r="G77" s="2" t="s">
        <v>18</v>
      </c>
      <c r="H77" s="2" t="s">
        <v>19</v>
      </c>
      <c r="I77" s="2" t="s">
        <v>20</v>
      </c>
      <c r="J77" s="2" t="s">
        <v>21</v>
      </c>
      <c r="K77" s="2" t="s">
        <v>4010</v>
      </c>
      <c r="L77" s="2" t="s">
        <v>4041</v>
      </c>
      <c r="M77" s="2" t="s">
        <v>4182</v>
      </c>
      <c r="N77" s="2" t="s">
        <v>16</v>
      </c>
    </row>
    <row r="78" spans="1:14">
      <c r="A78" s="2">
        <v>81585</v>
      </c>
      <c r="B78" t="s">
        <v>3669</v>
      </c>
      <c r="C78" s="2" t="s">
        <v>15</v>
      </c>
      <c r="D78" s="2" t="s">
        <v>16</v>
      </c>
      <c r="E78" s="2" t="s">
        <v>3670</v>
      </c>
      <c r="F78" s="2" t="s">
        <v>17</v>
      </c>
      <c r="G78" s="2" t="s">
        <v>18</v>
      </c>
      <c r="H78" s="2" t="s">
        <v>19</v>
      </c>
      <c r="I78" s="2" t="s">
        <v>20</v>
      </c>
      <c r="J78" s="2" t="s">
        <v>21</v>
      </c>
      <c r="K78" s="2" t="s">
        <v>4010</v>
      </c>
      <c r="L78" s="2" t="s">
        <v>4176</v>
      </c>
      <c r="M78" s="2" t="s">
        <v>4182</v>
      </c>
      <c r="N78" s="2" t="s">
        <v>16</v>
      </c>
    </row>
    <row r="79" spans="1:14">
      <c r="A79" s="2">
        <v>81118</v>
      </c>
      <c r="B79" t="s">
        <v>3576</v>
      </c>
      <c r="C79" s="2" t="s">
        <v>15</v>
      </c>
      <c r="D79" s="2" t="s">
        <v>16</v>
      </c>
      <c r="E79" s="2" t="s">
        <v>3577</v>
      </c>
      <c r="F79" s="2" t="s">
        <v>17</v>
      </c>
      <c r="G79" s="2" t="s">
        <v>18</v>
      </c>
      <c r="H79" s="2" t="s">
        <v>19</v>
      </c>
      <c r="I79" s="2" t="s">
        <v>20</v>
      </c>
      <c r="J79" s="2" t="s">
        <v>21</v>
      </c>
      <c r="K79" s="2" t="s">
        <v>4007</v>
      </c>
      <c r="L79" s="2" t="s">
        <v>4014</v>
      </c>
      <c r="M79" s="2" t="s">
        <v>4182</v>
      </c>
      <c r="N79" s="2" t="s">
        <v>16</v>
      </c>
    </row>
    <row r="80" spans="1:14">
      <c r="A80" s="2">
        <v>81117</v>
      </c>
      <c r="B80" t="s">
        <v>3574</v>
      </c>
      <c r="C80" s="2" t="s">
        <v>15</v>
      </c>
      <c r="D80" s="2" t="s">
        <v>16</v>
      </c>
      <c r="E80" s="2" t="s">
        <v>3575</v>
      </c>
      <c r="F80" s="2" t="s">
        <v>17</v>
      </c>
      <c r="G80" s="2" t="s">
        <v>18</v>
      </c>
      <c r="H80" s="2" t="s">
        <v>19</v>
      </c>
      <c r="I80" s="2" t="s">
        <v>20</v>
      </c>
      <c r="J80" s="2" t="s">
        <v>21</v>
      </c>
      <c r="K80" s="2" t="s">
        <v>4007</v>
      </c>
      <c r="L80" s="2" t="s">
        <v>4014</v>
      </c>
      <c r="M80" s="2" t="s">
        <v>4156</v>
      </c>
      <c r="N80" s="2" t="s">
        <v>16</v>
      </c>
    </row>
    <row r="81" spans="1:14">
      <c r="A81" s="2">
        <v>80844</v>
      </c>
      <c r="B81" t="s">
        <v>3532</v>
      </c>
      <c r="C81" s="2" t="s">
        <v>3311</v>
      </c>
      <c r="D81" s="2" t="s">
        <v>16</v>
      </c>
      <c r="E81" s="2" t="s">
        <v>3533</v>
      </c>
      <c r="F81" s="2" t="s">
        <v>17</v>
      </c>
      <c r="G81" s="2" t="s">
        <v>18</v>
      </c>
      <c r="H81" s="2" t="s">
        <v>19</v>
      </c>
      <c r="I81" s="2" t="s">
        <v>20</v>
      </c>
      <c r="J81" s="2" t="s">
        <v>21</v>
      </c>
      <c r="K81" s="2" t="s">
        <v>4014</v>
      </c>
      <c r="L81" s="2" t="s">
        <v>4155</v>
      </c>
      <c r="M81" s="2" t="s">
        <v>4158</v>
      </c>
      <c r="N81" s="2" t="s">
        <v>16</v>
      </c>
    </row>
    <row r="82" spans="1:14">
      <c r="A82" s="2">
        <v>75057</v>
      </c>
      <c r="B82" t="s">
        <v>2932</v>
      </c>
      <c r="C82" s="2" t="s">
        <v>15</v>
      </c>
      <c r="D82" s="2" t="s">
        <v>16</v>
      </c>
      <c r="E82" s="2" t="s">
        <v>2933</v>
      </c>
      <c r="F82" s="2" t="s">
        <v>17</v>
      </c>
      <c r="G82" s="2" t="s">
        <v>18</v>
      </c>
      <c r="H82" s="2" t="s">
        <v>19</v>
      </c>
      <c r="I82" s="2" t="s">
        <v>20</v>
      </c>
      <c r="J82" s="2" t="s">
        <v>21</v>
      </c>
      <c r="K82" s="2" t="s">
        <v>4007</v>
      </c>
      <c r="L82" s="2" t="s">
        <v>4183</v>
      </c>
      <c r="M82" s="2" t="s">
        <v>4159</v>
      </c>
      <c r="N82" s="2" t="s">
        <v>16</v>
      </c>
    </row>
    <row r="83" spans="1:14">
      <c r="A83" s="2">
        <v>80054</v>
      </c>
      <c r="B83" t="s">
        <v>3429</v>
      </c>
      <c r="C83" s="2" t="s">
        <v>3311</v>
      </c>
      <c r="D83" s="2" t="s">
        <v>16</v>
      </c>
      <c r="E83" s="2" t="s">
        <v>3430</v>
      </c>
      <c r="F83" s="2" t="s">
        <v>17</v>
      </c>
      <c r="G83" s="2" t="s">
        <v>18</v>
      </c>
      <c r="H83" s="2" t="s">
        <v>19</v>
      </c>
      <c r="I83" s="2" t="s">
        <v>20</v>
      </c>
      <c r="J83" s="2" t="s">
        <v>21</v>
      </c>
      <c r="K83" s="2" t="s">
        <v>4007</v>
      </c>
      <c r="L83" s="2" t="s">
        <v>4165</v>
      </c>
      <c r="M83" s="2" t="s">
        <v>4184</v>
      </c>
      <c r="N83" s="2" t="s">
        <v>16</v>
      </c>
    </row>
    <row r="84" spans="1:14">
      <c r="A84" s="2">
        <v>74052</v>
      </c>
      <c r="B84" t="s">
        <v>2776</v>
      </c>
      <c r="C84" s="2" t="s">
        <v>15</v>
      </c>
      <c r="D84" s="2" t="s">
        <v>16</v>
      </c>
      <c r="E84" s="2" t="s">
        <v>2777</v>
      </c>
      <c r="F84" s="2" t="s">
        <v>17</v>
      </c>
      <c r="G84" s="2" t="s">
        <v>18</v>
      </c>
      <c r="H84" s="2" t="s">
        <v>19</v>
      </c>
      <c r="I84" s="2" t="s">
        <v>20</v>
      </c>
      <c r="J84" s="2" t="s">
        <v>21</v>
      </c>
      <c r="K84" s="2" t="s">
        <v>4014</v>
      </c>
      <c r="L84" s="2" t="s">
        <v>4014</v>
      </c>
      <c r="M84" s="2" t="s">
        <v>4169</v>
      </c>
      <c r="N84" s="2" t="s">
        <v>16</v>
      </c>
    </row>
    <row r="85" spans="1:14">
      <c r="A85" s="2">
        <v>74053</v>
      </c>
      <c r="B85" t="s">
        <v>2778</v>
      </c>
      <c r="C85" s="2" t="s">
        <v>15</v>
      </c>
      <c r="D85" s="2" t="s">
        <v>16</v>
      </c>
      <c r="E85" s="2" t="s">
        <v>2779</v>
      </c>
      <c r="F85" s="2" t="s">
        <v>17</v>
      </c>
      <c r="G85" s="2" t="s">
        <v>18</v>
      </c>
      <c r="H85" s="2" t="s">
        <v>19</v>
      </c>
      <c r="I85" s="2" t="s">
        <v>20</v>
      </c>
      <c r="J85" s="2" t="s">
        <v>21</v>
      </c>
      <c r="K85" s="2" t="s">
        <v>4006</v>
      </c>
      <c r="L85" s="2" t="s">
        <v>4014</v>
      </c>
      <c r="M85" s="2" t="s">
        <v>4169</v>
      </c>
      <c r="N85" s="2" t="s">
        <v>16</v>
      </c>
    </row>
    <row r="86" spans="1:14">
      <c r="A86" s="2">
        <v>71604</v>
      </c>
      <c r="B86" t="s">
        <v>2344</v>
      </c>
      <c r="C86" s="2" t="s">
        <v>15</v>
      </c>
      <c r="D86" s="2" t="s">
        <v>16</v>
      </c>
      <c r="E86" s="2" t="s">
        <v>2345</v>
      </c>
      <c r="F86" s="2" t="s">
        <v>17</v>
      </c>
      <c r="G86" s="2" t="s">
        <v>18</v>
      </c>
      <c r="H86" s="2" t="s">
        <v>19</v>
      </c>
      <c r="I86" s="2" t="s">
        <v>20</v>
      </c>
      <c r="J86" s="2" t="s">
        <v>21</v>
      </c>
      <c r="K86" s="2" t="s">
        <v>4014</v>
      </c>
      <c r="L86" s="2" t="s">
        <v>4155</v>
      </c>
      <c r="M86" s="2" t="s">
        <v>4169</v>
      </c>
      <c r="N86" s="2" t="s">
        <v>16</v>
      </c>
    </row>
    <row r="87" spans="1:14">
      <c r="A87" s="2">
        <v>70719</v>
      </c>
      <c r="B87" t="s">
        <v>2208</v>
      </c>
      <c r="C87" s="2" t="s">
        <v>15</v>
      </c>
      <c r="D87" s="2" t="s">
        <v>16</v>
      </c>
      <c r="E87" s="2" t="s">
        <v>2209</v>
      </c>
      <c r="F87" s="2" t="s">
        <v>17</v>
      </c>
      <c r="G87" s="2" t="s">
        <v>18</v>
      </c>
      <c r="H87" s="2" t="s">
        <v>19</v>
      </c>
      <c r="I87" s="2" t="s">
        <v>20</v>
      </c>
      <c r="J87" s="2" t="s">
        <v>21</v>
      </c>
      <c r="K87" s="2" t="s">
        <v>4007</v>
      </c>
      <c r="L87" s="2" t="s">
        <v>4155</v>
      </c>
      <c r="M87" s="2" t="s">
        <v>4169</v>
      </c>
      <c r="N87" s="2" t="s">
        <v>16</v>
      </c>
    </row>
    <row r="88" spans="1:14">
      <c r="A88" s="2">
        <v>71828</v>
      </c>
      <c r="B88" t="s">
        <v>2372</v>
      </c>
      <c r="C88" s="2" t="s">
        <v>15</v>
      </c>
      <c r="D88" s="2" t="s">
        <v>16</v>
      </c>
      <c r="E88" s="2" t="s">
        <v>2373</v>
      </c>
      <c r="F88" s="2" t="s">
        <v>17</v>
      </c>
      <c r="G88" s="2" t="s">
        <v>18</v>
      </c>
      <c r="H88" s="2" t="s">
        <v>19</v>
      </c>
      <c r="I88" s="2" t="s">
        <v>20</v>
      </c>
      <c r="J88" s="2" t="s">
        <v>21</v>
      </c>
      <c r="K88" s="2" t="s">
        <v>4014</v>
      </c>
      <c r="L88" s="2" t="s">
        <v>4155</v>
      </c>
      <c r="M88" s="2" t="s">
        <v>4175</v>
      </c>
      <c r="N88" s="2" t="s">
        <v>16</v>
      </c>
    </row>
    <row r="89" spans="1:14">
      <c r="A89" s="2">
        <v>71830</v>
      </c>
      <c r="B89" t="s">
        <v>2374</v>
      </c>
      <c r="C89" s="2" t="s">
        <v>15</v>
      </c>
      <c r="D89" s="2" t="s">
        <v>16</v>
      </c>
      <c r="E89" s="2" t="s">
        <v>2375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4007</v>
      </c>
      <c r="L89" s="2" t="s">
        <v>4155</v>
      </c>
      <c r="M89" s="2" t="s">
        <v>4175</v>
      </c>
      <c r="N89" s="2" t="s">
        <v>16</v>
      </c>
    </row>
    <row r="90" spans="1:14">
      <c r="A90" s="2">
        <v>6121</v>
      </c>
      <c r="B90" t="s">
        <v>764</v>
      </c>
      <c r="C90" s="2" t="s">
        <v>15</v>
      </c>
      <c r="D90" s="2" t="s">
        <v>16</v>
      </c>
      <c r="E90" s="2" t="s">
        <v>765</v>
      </c>
      <c r="F90" s="2" t="s">
        <v>17</v>
      </c>
      <c r="G90" s="2" t="s">
        <v>18</v>
      </c>
      <c r="H90" s="2" t="s">
        <v>19</v>
      </c>
      <c r="I90" s="2" t="s">
        <v>20</v>
      </c>
      <c r="J90" s="2" t="s">
        <v>21</v>
      </c>
      <c r="K90" s="2" t="s">
        <v>4014</v>
      </c>
      <c r="L90" s="2" t="s">
        <v>4155</v>
      </c>
      <c r="M90" s="2" t="s">
        <v>4185</v>
      </c>
      <c r="N90" s="2" t="s">
        <v>16</v>
      </c>
    </row>
    <row r="91" spans="1:14">
      <c r="A91" s="2">
        <v>74188</v>
      </c>
      <c r="B91" t="s">
        <v>2790</v>
      </c>
      <c r="C91" s="2" t="s">
        <v>15</v>
      </c>
      <c r="D91" s="2" t="s">
        <v>16</v>
      </c>
      <c r="E91" s="2" t="s">
        <v>2791</v>
      </c>
      <c r="F91" s="2" t="s">
        <v>17</v>
      </c>
      <c r="G91" s="2" t="s">
        <v>18</v>
      </c>
      <c r="H91" s="2" t="s">
        <v>19</v>
      </c>
      <c r="I91" s="2" t="s">
        <v>20</v>
      </c>
      <c r="J91" s="2" t="s">
        <v>21</v>
      </c>
      <c r="K91" s="2" t="s">
        <v>4006</v>
      </c>
      <c r="L91" s="2" t="s">
        <v>4014</v>
      </c>
      <c r="M91" s="2" t="s">
        <v>4177</v>
      </c>
      <c r="N91" s="2" t="s">
        <v>16</v>
      </c>
    </row>
    <row r="92" spans="1:14">
      <c r="A92" s="2">
        <v>73036</v>
      </c>
      <c r="B92" t="s">
        <v>2612</v>
      </c>
      <c r="C92" s="2" t="s">
        <v>15</v>
      </c>
      <c r="D92" s="2" t="s">
        <v>16</v>
      </c>
      <c r="E92" s="2" t="s">
        <v>2613</v>
      </c>
      <c r="F92" s="2" t="s">
        <v>17</v>
      </c>
      <c r="G92" s="2" t="s">
        <v>18</v>
      </c>
      <c r="H92" s="2" t="s">
        <v>19</v>
      </c>
      <c r="I92" s="2" t="s">
        <v>20</v>
      </c>
      <c r="J92" s="2" t="s">
        <v>21</v>
      </c>
      <c r="K92" s="2" t="s">
        <v>4007</v>
      </c>
      <c r="L92" s="2" t="s">
        <v>4155</v>
      </c>
      <c r="M92" s="2" t="s">
        <v>4177</v>
      </c>
      <c r="N92" s="2" t="s">
        <v>16</v>
      </c>
    </row>
    <row r="93" spans="1:14">
      <c r="A93" s="2">
        <v>71958</v>
      </c>
      <c r="B93" t="s">
        <v>2390</v>
      </c>
      <c r="C93" s="2" t="s">
        <v>15</v>
      </c>
      <c r="D93" s="2" t="s">
        <v>16</v>
      </c>
      <c r="E93" s="2" t="s">
        <v>2391</v>
      </c>
      <c r="F93" s="2" t="s">
        <v>17</v>
      </c>
      <c r="G93" s="2" t="s">
        <v>18</v>
      </c>
      <c r="H93" s="2" t="s">
        <v>19</v>
      </c>
      <c r="I93" s="2" t="s">
        <v>20</v>
      </c>
      <c r="J93" s="2" t="s">
        <v>21</v>
      </c>
      <c r="K93" s="2" t="s">
        <v>4007</v>
      </c>
      <c r="L93" s="2" t="s">
        <v>4170</v>
      </c>
      <c r="M93" s="2" t="s">
        <v>4179</v>
      </c>
      <c r="N93" s="2" t="s">
        <v>16</v>
      </c>
    </row>
    <row r="94" spans="1:14">
      <c r="A94" s="2">
        <v>71529</v>
      </c>
      <c r="B94" t="s">
        <v>2296</v>
      </c>
      <c r="C94" s="2" t="s">
        <v>15</v>
      </c>
      <c r="D94" s="2" t="s">
        <v>16</v>
      </c>
      <c r="E94" s="2" t="s">
        <v>2297</v>
      </c>
      <c r="F94" s="2" t="s">
        <v>17</v>
      </c>
      <c r="G94" s="2" t="s">
        <v>18</v>
      </c>
      <c r="H94" s="2" t="s">
        <v>19</v>
      </c>
      <c r="I94" s="2" t="s">
        <v>20</v>
      </c>
      <c r="J94" s="2" t="s">
        <v>21</v>
      </c>
      <c r="K94" s="2" t="s">
        <v>4007</v>
      </c>
      <c r="L94" s="2" t="s">
        <v>4155</v>
      </c>
      <c r="M94" s="2" t="s">
        <v>4186</v>
      </c>
      <c r="N94" s="2" t="s">
        <v>16</v>
      </c>
    </row>
    <row r="95" spans="1:14">
      <c r="A95" s="2">
        <v>6122</v>
      </c>
      <c r="B95" t="s">
        <v>766</v>
      </c>
      <c r="C95" s="2" t="s">
        <v>15</v>
      </c>
      <c r="D95" s="2" t="s">
        <v>16</v>
      </c>
      <c r="E95" s="2" t="s">
        <v>767</v>
      </c>
      <c r="F95" s="2" t="s">
        <v>17</v>
      </c>
      <c r="G95" s="2" t="s">
        <v>18</v>
      </c>
      <c r="H95" s="2" t="s">
        <v>19</v>
      </c>
      <c r="I95" s="2" t="s">
        <v>20</v>
      </c>
      <c r="J95" s="2" t="s">
        <v>21</v>
      </c>
      <c r="K95" s="2" t="s">
        <v>4007</v>
      </c>
      <c r="L95" s="2" t="s">
        <v>4187</v>
      </c>
      <c r="M95" s="2" t="s">
        <v>4188</v>
      </c>
      <c r="N95" s="2" t="s">
        <v>16</v>
      </c>
    </row>
    <row r="96" spans="1:14">
      <c r="A96" s="2">
        <v>72819</v>
      </c>
      <c r="B96" t="s">
        <v>2566</v>
      </c>
      <c r="C96" s="2" t="s">
        <v>15</v>
      </c>
      <c r="D96" s="2" t="s">
        <v>16</v>
      </c>
      <c r="E96" s="2" t="s">
        <v>2567</v>
      </c>
      <c r="F96" s="2" t="s">
        <v>17</v>
      </c>
      <c r="G96" s="2" t="s">
        <v>18</v>
      </c>
      <c r="H96" s="2" t="s">
        <v>19</v>
      </c>
      <c r="I96" s="2" t="s">
        <v>20</v>
      </c>
      <c r="J96" s="2" t="s">
        <v>21</v>
      </c>
      <c r="K96" s="2" t="s">
        <v>4007</v>
      </c>
      <c r="L96" s="2" t="s">
        <v>4170</v>
      </c>
      <c r="M96" s="2" t="s">
        <v>4189</v>
      </c>
      <c r="N96" s="2" t="s">
        <v>16</v>
      </c>
    </row>
    <row r="97" spans="1:14">
      <c r="A97" s="2">
        <v>6123</v>
      </c>
      <c r="B97" t="s">
        <v>768</v>
      </c>
      <c r="C97" s="2" t="s">
        <v>15</v>
      </c>
      <c r="D97" s="2" t="s">
        <v>16</v>
      </c>
      <c r="E97" s="2" t="s">
        <v>769</v>
      </c>
      <c r="F97" s="2" t="s">
        <v>17</v>
      </c>
      <c r="G97" s="2" t="s">
        <v>18</v>
      </c>
      <c r="H97" s="2" t="s">
        <v>19</v>
      </c>
      <c r="I97" s="2" t="s">
        <v>20</v>
      </c>
      <c r="J97" s="2" t="s">
        <v>21</v>
      </c>
      <c r="K97" s="2" t="s">
        <v>4014</v>
      </c>
      <c r="L97" s="2" t="s">
        <v>4155</v>
      </c>
      <c r="M97" s="2" t="s">
        <v>4190</v>
      </c>
      <c r="N97" s="2" t="s">
        <v>16</v>
      </c>
    </row>
    <row r="98" spans="1:14">
      <c r="A98" s="2">
        <v>71527</v>
      </c>
      <c r="B98" t="s">
        <v>2292</v>
      </c>
      <c r="C98" s="2" t="s">
        <v>15</v>
      </c>
      <c r="D98" s="2" t="s">
        <v>16</v>
      </c>
      <c r="E98" s="2" t="s">
        <v>2293</v>
      </c>
      <c r="F98" s="2" t="s">
        <v>17</v>
      </c>
      <c r="G98" s="2" t="s">
        <v>18</v>
      </c>
      <c r="H98" s="2" t="s">
        <v>19</v>
      </c>
      <c r="I98" s="2" t="s">
        <v>20</v>
      </c>
      <c r="J98" s="2" t="s">
        <v>21</v>
      </c>
      <c r="K98" s="2" t="s">
        <v>4007</v>
      </c>
      <c r="L98" s="2" t="s">
        <v>4155</v>
      </c>
      <c r="M98" s="2" t="s">
        <v>4157</v>
      </c>
      <c r="N98" s="2" t="s">
        <v>16</v>
      </c>
    </row>
    <row r="99" spans="1:14">
      <c r="A99" s="2">
        <v>6124</v>
      </c>
      <c r="B99" t="s">
        <v>770</v>
      </c>
      <c r="C99" s="2" t="s">
        <v>15</v>
      </c>
      <c r="D99" s="2" t="s">
        <v>16</v>
      </c>
      <c r="E99" s="2" t="s">
        <v>771</v>
      </c>
      <c r="F99" s="2" t="s">
        <v>17</v>
      </c>
      <c r="G99" s="2" t="s">
        <v>18</v>
      </c>
      <c r="H99" s="2" t="s">
        <v>19</v>
      </c>
      <c r="I99" s="2" t="s">
        <v>20</v>
      </c>
      <c r="J99" s="2" t="s">
        <v>21</v>
      </c>
      <c r="K99" s="2" t="s">
        <v>4014</v>
      </c>
      <c r="L99" s="2" t="s">
        <v>4165</v>
      </c>
      <c r="M99" s="2" t="s">
        <v>4159</v>
      </c>
      <c r="N99" s="2" t="s">
        <v>16</v>
      </c>
    </row>
    <row r="100" spans="1:14">
      <c r="A100" s="2">
        <v>71728</v>
      </c>
      <c r="B100" t="s">
        <v>2360</v>
      </c>
      <c r="C100" s="2" t="s">
        <v>15</v>
      </c>
      <c r="D100" s="2" t="s">
        <v>16</v>
      </c>
      <c r="E100" s="2" t="s">
        <v>2361</v>
      </c>
      <c r="F100" s="2" t="s">
        <v>17</v>
      </c>
      <c r="G100" s="2" t="s">
        <v>18</v>
      </c>
      <c r="H100" s="2" t="s">
        <v>19</v>
      </c>
      <c r="I100" s="2" t="s">
        <v>20</v>
      </c>
      <c r="J100" s="2" t="s">
        <v>21</v>
      </c>
      <c r="K100" s="2" t="s">
        <v>4011</v>
      </c>
      <c r="L100" s="2" t="s">
        <v>4183</v>
      </c>
      <c r="M100" s="2" t="s">
        <v>4159</v>
      </c>
      <c r="N100" s="2" t="s">
        <v>16</v>
      </c>
    </row>
    <row r="101" spans="1:14">
      <c r="A101" s="2">
        <v>6125</v>
      </c>
      <c r="B101" t="s">
        <v>772</v>
      </c>
      <c r="C101" s="2" t="s">
        <v>15</v>
      </c>
      <c r="D101" s="2" t="s">
        <v>16</v>
      </c>
      <c r="E101" s="2" t="s">
        <v>773</v>
      </c>
      <c r="F101" s="2" t="s">
        <v>17</v>
      </c>
      <c r="G101" s="2" t="s">
        <v>18</v>
      </c>
      <c r="H101" s="2" t="s">
        <v>19</v>
      </c>
      <c r="I101" s="2" t="s">
        <v>20</v>
      </c>
      <c r="J101" s="2" t="s">
        <v>21</v>
      </c>
      <c r="K101" s="2" t="s">
        <v>4014</v>
      </c>
      <c r="L101" s="2" t="s">
        <v>4155</v>
      </c>
      <c r="M101" s="2" t="s">
        <v>4159</v>
      </c>
      <c r="N101" s="2" t="s">
        <v>16</v>
      </c>
    </row>
    <row r="102" spans="1:14">
      <c r="A102" s="2">
        <v>71528</v>
      </c>
      <c r="B102" t="s">
        <v>2294</v>
      </c>
      <c r="C102" s="2" t="s">
        <v>15</v>
      </c>
      <c r="D102" s="2" t="s">
        <v>16</v>
      </c>
      <c r="E102" s="2" t="s">
        <v>2295</v>
      </c>
      <c r="F102" s="2" t="s">
        <v>17</v>
      </c>
      <c r="G102" s="2" t="s">
        <v>18</v>
      </c>
      <c r="H102" s="2" t="s">
        <v>19</v>
      </c>
      <c r="I102" s="2" t="s">
        <v>20</v>
      </c>
      <c r="J102" s="2" t="s">
        <v>21</v>
      </c>
      <c r="K102" s="2" t="s">
        <v>4007</v>
      </c>
      <c r="L102" s="2" t="s">
        <v>4155</v>
      </c>
      <c r="M102" s="2" t="s">
        <v>4159</v>
      </c>
      <c r="N102" s="2" t="s">
        <v>16</v>
      </c>
    </row>
    <row r="103" spans="1:14">
      <c r="A103" s="2">
        <v>71959</v>
      </c>
      <c r="B103" t="s">
        <v>2392</v>
      </c>
      <c r="C103" s="2" t="s">
        <v>15</v>
      </c>
      <c r="D103" s="2" t="s">
        <v>16</v>
      </c>
      <c r="E103" s="2" t="s">
        <v>2393</v>
      </c>
      <c r="F103" s="2" t="s">
        <v>17</v>
      </c>
      <c r="G103" s="2" t="s">
        <v>18</v>
      </c>
      <c r="H103" s="2" t="s">
        <v>19</v>
      </c>
      <c r="I103" s="2" t="s">
        <v>20</v>
      </c>
      <c r="J103" s="2" t="s">
        <v>21</v>
      </c>
      <c r="K103" s="2" t="s">
        <v>4011</v>
      </c>
      <c r="L103" s="2" t="s">
        <v>4165</v>
      </c>
      <c r="M103" s="2" t="s">
        <v>4161</v>
      </c>
      <c r="N103" s="2" t="s">
        <v>16</v>
      </c>
    </row>
    <row r="104" spans="1:14">
      <c r="A104" s="2">
        <v>84400</v>
      </c>
      <c r="B104" t="s">
        <v>3907</v>
      </c>
      <c r="C104" s="2" t="s">
        <v>15</v>
      </c>
      <c r="D104" s="2" t="s">
        <v>16</v>
      </c>
      <c r="E104" s="2" t="s">
        <v>3908</v>
      </c>
      <c r="F104" s="2" t="s">
        <v>17</v>
      </c>
      <c r="G104" s="2" t="s">
        <v>18</v>
      </c>
      <c r="H104" s="2" t="s">
        <v>19</v>
      </c>
      <c r="I104" s="2" t="s">
        <v>20</v>
      </c>
      <c r="J104" s="2" t="s">
        <v>21</v>
      </c>
      <c r="K104" s="2" t="s">
        <v>4013</v>
      </c>
      <c r="L104" s="2" t="s">
        <v>4191</v>
      </c>
      <c r="M104" s="2" t="s">
        <v>4192</v>
      </c>
      <c r="N104" s="2" t="s">
        <v>16</v>
      </c>
    </row>
    <row r="105" spans="1:14">
      <c r="A105" s="2">
        <v>6126</v>
      </c>
      <c r="B105" t="s">
        <v>774</v>
      </c>
      <c r="C105" s="2" t="s">
        <v>15</v>
      </c>
      <c r="D105" s="2" t="s">
        <v>16</v>
      </c>
      <c r="E105" s="2" t="s">
        <v>775</v>
      </c>
      <c r="F105" s="2" t="s">
        <v>17</v>
      </c>
      <c r="G105" s="2" t="s">
        <v>18</v>
      </c>
      <c r="H105" s="2" t="s">
        <v>19</v>
      </c>
      <c r="I105" s="2" t="s">
        <v>20</v>
      </c>
      <c r="J105" s="2" t="s">
        <v>21</v>
      </c>
      <c r="K105" s="2" t="s">
        <v>4006</v>
      </c>
      <c r="L105" s="2" t="s">
        <v>4011</v>
      </c>
      <c r="M105" s="2" t="s">
        <v>4192</v>
      </c>
      <c r="N105" s="2" t="s">
        <v>16</v>
      </c>
    </row>
    <row r="106" spans="1:14">
      <c r="A106" s="2">
        <v>6127</v>
      </c>
      <c r="B106" t="s">
        <v>776</v>
      </c>
      <c r="C106" s="2" t="s">
        <v>15</v>
      </c>
      <c r="D106" s="2" t="s">
        <v>16</v>
      </c>
      <c r="E106" s="2" t="s">
        <v>777</v>
      </c>
      <c r="F106" s="2" t="s">
        <v>17</v>
      </c>
      <c r="G106" s="2" t="s">
        <v>18</v>
      </c>
      <c r="H106" s="2" t="s">
        <v>19</v>
      </c>
      <c r="I106" s="2" t="s">
        <v>20</v>
      </c>
      <c r="J106" s="2" t="s">
        <v>21</v>
      </c>
      <c r="K106" s="2" t="s">
        <v>4006</v>
      </c>
      <c r="L106" s="2" t="s">
        <v>4041</v>
      </c>
      <c r="M106" s="2" t="s">
        <v>4192</v>
      </c>
      <c r="N106" s="2" t="s">
        <v>16</v>
      </c>
    </row>
    <row r="107" spans="1:14">
      <c r="A107" s="2">
        <v>6128</v>
      </c>
      <c r="B107" t="s">
        <v>778</v>
      </c>
      <c r="C107" s="2" t="s">
        <v>15</v>
      </c>
      <c r="D107" s="2" t="s">
        <v>16</v>
      </c>
      <c r="E107" s="2" t="s">
        <v>779</v>
      </c>
      <c r="F107" s="2" t="s">
        <v>17</v>
      </c>
      <c r="G107" s="2" t="s">
        <v>18</v>
      </c>
      <c r="H107" s="2" t="s">
        <v>19</v>
      </c>
      <c r="I107" s="2" t="s">
        <v>20</v>
      </c>
      <c r="J107" s="2" t="s">
        <v>21</v>
      </c>
      <c r="K107" s="2" t="s">
        <v>4013</v>
      </c>
      <c r="L107" s="2" t="s">
        <v>4193</v>
      </c>
      <c r="M107" s="2" t="s">
        <v>4192</v>
      </c>
      <c r="N107" s="2" t="s">
        <v>16</v>
      </c>
    </row>
    <row r="108" spans="1:14">
      <c r="A108" s="2">
        <v>6129</v>
      </c>
      <c r="B108" t="s">
        <v>780</v>
      </c>
      <c r="C108" s="2" t="s">
        <v>15</v>
      </c>
      <c r="D108" s="2" t="s">
        <v>16</v>
      </c>
      <c r="E108" s="2" t="s">
        <v>781</v>
      </c>
      <c r="F108" s="2" t="s">
        <v>17</v>
      </c>
      <c r="G108" s="2" t="s">
        <v>18</v>
      </c>
      <c r="H108" s="2" t="s">
        <v>19</v>
      </c>
      <c r="I108" s="2" t="s">
        <v>20</v>
      </c>
      <c r="J108" s="2" t="s">
        <v>21</v>
      </c>
      <c r="K108" s="2" t="s">
        <v>4006</v>
      </c>
      <c r="L108" s="2" t="s">
        <v>4022</v>
      </c>
      <c r="M108" s="2" t="s">
        <v>4192</v>
      </c>
      <c r="N108" s="2" t="s">
        <v>16</v>
      </c>
    </row>
    <row r="109" spans="1:14">
      <c r="A109" s="2">
        <v>6130</v>
      </c>
      <c r="B109" t="s">
        <v>782</v>
      </c>
      <c r="C109" s="2" t="s">
        <v>15</v>
      </c>
      <c r="D109" s="2" t="s">
        <v>16</v>
      </c>
      <c r="E109" s="2" t="s">
        <v>783</v>
      </c>
      <c r="F109" s="2" t="s">
        <v>17</v>
      </c>
      <c r="G109" s="2" t="s">
        <v>18</v>
      </c>
      <c r="H109" s="2" t="s">
        <v>19</v>
      </c>
      <c r="I109" s="2" t="s">
        <v>20</v>
      </c>
      <c r="J109" s="2" t="s">
        <v>21</v>
      </c>
      <c r="K109" s="2" t="s">
        <v>4017</v>
      </c>
      <c r="L109" s="2" t="s">
        <v>4006</v>
      </c>
      <c r="M109" s="2" t="s">
        <v>4192</v>
      </c>
      <c r="N109" s="2" t="s">
        <v>16</v>
      </c>
    </row>
    <row r="110" spans="1:14">
      <c r="A110" s="2">
        <v>6131</v>
      </c>
      <c r="B110" t="s">
        <v>784</v>
      </c>
      <c r="C110" s="2" t="s">
        <v>15</v>
      </c>
      <c r="D110" s="2" t="s">
        <v>16</v>
      </c>
      <c r="E110" s="2" t="s">
        <v>785</v>
      </c>
      <c r="F110" s="2" t="s">
        <v>17</v>
      </c>
      <c r="G110" s="2" t="s">
        <v>18</v>
      </c>
      <c r="H110" s="2" t="s">
        <v>19</v>
      </c>
      <c r="I110" s="2" t="s">
        <v>20</v>
      </c>
      <c r="J110" s="2" t="s">
        <v>21</v>
      </c>
      <c r="K110" s="2" t="s">
        <v>4010</v>
      </c>
      <c r="L110" s="2" t="s">
        <v>4006</v>
      </c>
      <c r="M110" s="2" t="s">
        <v>4192</v>
      </c>
      <c r="N110" s="2" t="s">
        <v>16</v>
      </c>
    </row>
    <row r="111" spans="1:14">
      <c r="A111" s="2">
        <v>6132</v>
      </c>
      <c r="B111" t="s">
        <v>786</v>
      </c>
      <c r="C111" s="2" t="s">
        <v>15</v>
      </c>
      <c r="D111" s="2" t="s">
        <v>16</v>
      </c>
      <c r="E111" s="2" t="s">
        <v>787</v>
      </c>
      <c r="F111" s="2" t="s">
        <v>17</v>
      </c>
      <c r="G111" s="2" t="s">
        <v>18</v>
      </c>
      <c r="H111" s="2" t="s">
        <v>19</v>
      </c>
      <c r="I111" s="2" t="s">
        <v>20</v>
      </c>
      <c r="J111" s="2" t="s">
        <v>21</v>
      </c>
      <c r="K111" s="2" t="s">
        <v>4007</v>
      </c>
      <c r="L111" s="2" t="s">
        <v>4155</v>
      </c>
      <c r="M111" s="2" t="s">
        <v>4192</v>
      </c>
      <c r="N111" s="2" t="s">
        <v>16</v>
      </c>
    </row>
    <row r="112" spans="1:14">
      <c r="A112" s="2">
        <v>80139</v>
      </c>
      <c r="B112" t="s">
        <v>3431</v>
      </c>
      <c r="C112" s="2" t="s">
        <v>3380</v>
      </c>
      <c r="D112" s="2" t="s">
        <v>16</v>
      </c>
      <c r="E112" s="2" t="s">
        <v>3432</v>
      </c>
      <c r="F112" s="2" t="s">
        <v>17</v>
      </c>
      <c r="G112" s="2" t="s">
        <v>18</v>
      </c>
      <c r="H112" s="2" t="s">
        <v>19</v>
      </c>
      <c r="I112" s="2" t="s">
        <v>20</v>
      </c>
      <c r="J112" s="2" t="s">
        <v>21</v>
      </c>
      <c r="K112" s="2" t="s">
        <v>4006</v>
      </c>
      <c r="L112" s="2" t="s">
        <v>4034</v>
      </c>
      <c r="M112" s="2" t="s">
        <v>4169</v>
      </c>
      <c r="N112" s="2" t="s">
        <v>16</v>
      </c>
    </row>
    <row r="113" spans="1:14">
      <c r="A113" s="2">
        <v>74229</v>
      </c>
      <c r="B113" t="s">
        <v>2804</v>
      </c>
      <c r="C113" s="2" t="s">
        <v>15</v>
      </c>
      <c r="D113" s="2" t="s">
        <v>16</v>
      </c>
      <c r="E113" s="2" t="s">
        <v>2805</v>
      </c>
      <c r="F113" s="2" t="s">
        <v>17</v>
      </c>
      <c r="G113" s="2" t="s">
        <v>18</v>
      </c>
      <c r="H113" s="2" t="s">
        <v>19</v>
      </c>
      <c r="I113" s="2" t="s">
        <v>20</v>
      </c>
      <c r="J113" s="2" t="s">
        <v>21</v>
      </c>
      <c r="K113" s="2" t="s">
        <v>4006</v>
      </c>
      <c r="L113" s="2" t="s">
        <v>4014</v>
      </c>
      <c r="M113" s="2" t="s">
        <v>4169</v>
      </c>
      <c r="N113" s="2" t="s">
        <v>16</v>
      </c>
    </row>
    <row r="114" spans="1:14">
      <c r="A114" s="2">
        <v>70491</v>
      </c>
      <c r="B114" t="s">
        <v>2180</v>
      </c>
      <c r="C114" s="2" t="s">
        <v>15</v>
      </c>
      <c r="D114" s="2" t="s">
        <v>16</v>
      </c>
      <c r="E114" s="2" t="s">
        <v>2181</v>
      </c>
      <c r="F114" s="2" t="s">
        <v>17</v>
      </c>
      <c r="G114" s="2" t="s">
        <v>18</v>
      </c>
      <c r="H114" s="2" t="s">
        <v>19</v>
      </c>
      <c r="I114" s="2" t="s">
        <v>20</v>
      </c>
      <c r="J114" s="2" t="s">
        <v>21</v>
      </c>
      <c r="K114" s="2" t="s">
        <v>4014</v>
      </c>
      <c r="L114" s="2" t="s">
        <v>4155</v>
      </c>
      <c r="M114" s="2" t="s">
        <v>4169</v>
      </c>
      <c r="N114" s="2" t="s">
        <v>16</v>
      </c>
    </row>
    <row r="115" spans="1:14">
      <c r="A115" s="2">
        <v>78210</v>
      </c>
      <c r="B115" t="s">
        <v>3274</v>
      </c>
      <c r="C115" s="2" t="s">
        <v>15</v>
      </c>
      <c r="D115" s="2" t="s">
        <v>16</v>
      </c>
      <c r="E115" s="2" t="s">
        <v>3275</v>
      </c>
      <c r="F115" s="2" t="s">
        <v>17</v>
      </c>
      <c r="G115" s="2" t="s">
        <v>18</v>
      </c>
      <c r="H115" s="2" t="s">
        <v>19</v>
      </c>
      <c r="I115" s="2" t="s">
        <v>20</v>
      </c>
      <c r="J115" s="2" t="s">
        <v>21</v>
      </c>
      <c r="K115" s="2" t="s">
        <v>4006</v>
      </c>
      <c r="L115" s="2" t="s">
        <v>4034</v>
      </c>
      <c r="M115" s="2" t="s">
        <v>4185</v>
      </c>
      <c r="N115" s="2" t="s">
        <v>16</v>
      </c>
    </row>
    <row r="116" spans="1:14">
      <c r="A116" s="2">
        <v>6133</v>
      </c>
      <c r="B116" t="s">
        <v>788</v>
      </c>
      <c r="C116" s="2" t="s">
        <v>15</v>
      </c>
      <c r="D116" s="2" t="s">
        <v>16</v>
      </c>
      <c r="E116" s="2" t="s">
        <v>789</v>
      </c>
      <c r="F116" s="2" t="s">
        <v>17</v>
      </c>
      <c r="G116" s="2" t="s">
        <v>18</v>
      </c>
      <c r="H116" s="2" t="s">
        <v>19</v>
      </c>
      <c r="I116" s="2" t="s">
        <v>20</v>
      </c>
      <c r="J116" s="2" t="s">
        <v>21</v>
      </c>
      <c r="K116" s="2" t="s">
        <v>4017</v>
      </c>
      <c r="L116" s="2" t="s">
        <v>4006</v>
      </c>
      <c r="M116" s="2" t="s">
        <v>4185</v>
      </c>
      <c r="N116" s="2" t="s">
        <v>16</v>
      </c>
    </row>
    <row r="117" spans="1:14">
      <c r="A117" s="2">
        <v>71202</v>
      </c>
      <c r="B117" t="s">
        <v>2260</v>
      </c>
      <c r="C117" s="2" t="s">
        <v>15</v>
      </c>
      <c r="D117" s="2" t="s">
        <v>16</v>
      </c>
      <c r="E117" s="2" t="s">
        <v>2261</v>
      </c>
      <c r="F117" s="2" t="s">
        <v>17</v>
      </c>
      <c r="G117" s="2" t="s">
        <v>18</v>
      </c>
      <c r="H117" s="2" t="s">
        <v>19</v>
      </c>
      <c r="I117" s="2" t="s">
        <v>20</v>
      </c>
      <c r="J117" s="2" t="s">
        <v>21</v>
      </c>
      <c r="K117" s="2" t="s">
        <v>4010</v>
      </c>
      <c r="L117" s="2" t="s">
        <v>4006</v>
      </c>
      <c r="M117" s="2" t="s">
        <v>4185</v>
      </c>
      <c r="N117" s="2" t="s">
        <v>16</v>
      </c>
    </row>
    <row r="118" spans="1:14">
      <c r="A118" s="2">
        <v>6134</v>
      </c>
      <c r="B118" t="s">
        <v>790</v>
      </c>
      <c r="C118" s="2" t="s">
        <v>15</v>
      </c>
      <c r="D118" s="2" t="s">
        <v>16</v>
      </c>
      <c r="E118" s="2" t="s">
        <v>791</v>
      </c>
      <c r="F118" s="2" t="s">
        <v>17</v>
      </c>
      <c r="G118" s="2" t="s">
        <v>18</v>
      </c>
      <c r="H118" s="2" t="s">
        <v>19</v>
      </c>
      <c r="I118" s="2" t="s">
        <v>20</v>
      </c>
      <c r="J118" s="2" t="s">
        <v>21</v>
      </c>
      <c r="K118" s="2" t="s">
        <v>4014</v>
      </c>
      <c r="L118" s="2" t="s">
        <v>4194</v>
      </c>
      <c r="M118" s="2" t="s">
        <v>4185</v>
      </c>
      <c r="N118" s="2" t="s">
        <v>16</v>
      </c>
    </row>
    <row r="119" spans="1:14">
      <c r="A119" s="2">
        <v>6135</v>
      </c>
      <c r="B119" t="s">
        <v>792</v>
      </c>
      <c r="C119" s="2" t="s">
        <v>15</v>
      </c>
      <c r="D119" s="2" t="s">
        <v>16</v>
      </c>
      <c r="E119" s="2" t="s">
        <v>793</v>
      </c>
      <c r="F119" s="2" t="s">
        <v>17</v>
      </c>
      <c r="G119" s="2" t="s">
        <v>18</v>
      </c>
      <c r="H119" s="2" t="s">
        <v>19</v>
      </c>
      <c r="I119" s="2" t="s">
        <v>20</v>
      </c>
      <c r="J119" s="2" t="s">
        <v>21</v>
      </c>
      <c r="K119" s="2" t="s">
        <v>4029</v>
      </c>
      <c r="L119" s="2" t="s">
        <v>4155</v>
      </c>
      <c r="M119" s="2" t="s">
        <v>4185</v>
      </c>
      <c r="N119" s="2" t="s">
        <v>16</v>
      </c>
    </row>
    <row r="120" spans="1:14">
      <c r="A120" s="2">
        <v>6136</v>
      </c>
      <c r="B120" t="s">
        <v>794</v>
      </c>
      <c r="C120" s="2" t="s">
        <v>15</v>
      </c>
      <c r="D120" s="2" t="s">
        <v>16</v>
      </c>
      <c r="E120" s="2" t="s">
        <v>795</v>
      </c>
      <c r="F120" s="2" t="s">
        <v>17</v>
      </c>
      <c r="G120" s="2" t="s">
        <v>18</v>
      </c>
      <c r="H120" s="2" t="s">
        <v>19</v>
      </c>
      <c r="I120" s="2" t="s">
        <v>20</v>
      </c>
      <c r="J120" s="2" t="s">
        <v>21</v>
      </c>
      <c r="K120" s="2" t="s">
        <v>4006</v>
      </c>
      <c r="L120" s="2" t="s">
        <v>4155</v>
      </c>
      <c r="M120" s="2" t="s">
        <v>4185</v>
      </c>
      <c r="N120" s="2" t="s">
        <v>16</v>
      </c>
    </row>
    <row r="121" spans="1:14">
      <c r="A121" s="2">
        <v>81307</v>
      </c>
      <c r="B121" t="s">
        <v>3614</v>
      </c>
      <c r="C121" s="2" t="s">
        <v>3380</v>
      </c>
      <c r="D121" s="2" t="s">
        <v>16</v>
      </c>
      <c r="E121" s="2" t="s">
        <v>3615</v>
      </c>
      <c r="F121" s="2" t="s">
        <v>17</v>
      </c>
      <c r="G121" s="2" t="s">
        <v>18</v>
      </c>
      <c r="H121" s="2" t="s">
        <v>19</v>
      </c>
      <c r="I121" s="2" t="s">
        <v>20</v>
      </c>
      <c r="J121" s="2" t="s">
        <v>21</v>
      </c>
      <c r="K121" s="2" t="s">
        <v>4006</v>
      </c>
      <c r="L121" s="2" t="s">
        <v>4034</v>
      </c>
      <c r="M121" s="2" t="s">
        <v>4177</v>
      </c>
      <c r="N121" s="2" t="s">
        <v>16</v>
      </c>
    </row>
    <row r="122" spans="1:14">
      <c r="A122" s="2">
        <v>74230</v>
      </c>
      <c r="B122" t="s">
        <v>2806</v>
      </c>
      <c r="C122" s="2" t="s">
        <v>15</v>
      </c>
      <c r="D122" s="2" t="s">
        <v>16</v>
      </c>
      <c r="E122" s="2" t="s">
        <v>2807</v>
      </c>
      <c r="F122" s="2" t="s">
        <v>17</v>
      </c>
      <c r="G122" s="2" t="s">
        <v>18</v>
      </c>
      <c r="H122" s="2" t="s">
        <v>19</v>
      </c>
      <c r="I122" s="2" t="s">
        <v>20</v>
      </c>
      <c r="J122" s="2" t="s">
        <v>21</v>
      </c>
      <c r="K122" s="2" t="s">
        <v>4006</v>
      </c>
      <c r="L122" s="2" t="s">
        <v>4014</v>
      </c>
      <c r="M122" s="2" t="s">
        <v>4177</v>
      </c>
      <c r="N122" s="2" t="s">
        <v>16</v>
      </c>
    </row>
    <row r="123" spans="1:14">
      <c r="A123" s="2">
        <v>74193</v>
      </c>
      <c r="B123" t="s">
        <v>2792</v>
      </c>
      <c r="C123" s="2" t="s">
        <v>15</v>
      </c>
      <c r="D123" s="2" t="s">
        <v>16</v>
      </c>
      <c r="E123" s="2" t="s">
        <v>2793</v>
      </c>
      <c r="F123" s="2" t="s">
        <v>17</v>
      </c>
      <c r="G123" s="2" t="s">
        <v>18</v>
      </c>
      <c r="H123" s="2" t="s">
        <v>19</v>
      </c>
      <c r="I123" s="2" t="s">
        <v>20</v>
      </c>
      <c r="J123" s="2" t="s">
        <v>21</v>
      </c>
      <c r="K123" s="2" t="s">
        <v>4006</v>
      </c>
      <c r="L123" s="2" t="s">
        <v>4195</v>
      </c>
      <c r="M123" s="2" t="s">
        <v>4171</v>
      </c>
      <c r="N123" s="2" t="s">
        <v>16</v>
      </c>
    </row>
    <row r="124" spans="1:14">
      <c r="A124" s="2">
        <v>73264</v>
      </c>
      <c r="B124" t="s">
        <v>2654</v>
      </c>
      <c r="C124" s="2" t="s">
        <v>15</v>
      </c>
      <c r="D124" s="2" t="s">
        <v>16</v>
      </c>
      <c r="E124" s="2" t="s">
        <v>2655</v>
      </c>
      <c r="F124" s="2" t="s">
        <v>17</v>
      </c>
      <c r="G124" s="2" t="s">
        <v>18</v>
      </c>
      <c r="H124" s="2" t="s">
        <v>19</v>
      </c>
      <c r="I124" s="2" t="s">
        <v>20</v>
      </c>
      <c r="J124" s="2" t="s">
        <v>21</v>
      </c>
      <c r="K124" s="2" t="s">
        <v>4007</v>
      </c>
      <c r="L124" s="2" t="s">
        <v>4183</v>
      </c>
      <c r="M124" s="2" t="s">
        <v>4171</v>
      </c>
      <c r="N124" s="2" t="s">
        <v>16</v>
      </c>
    </row>
    <row r="125" spans="1:14">
      <c r="A125" s="2">
        <v>6137</v>
      </c>
      <c r="B125" t="s">
        <v>796</v>
      </c>
      <c r="C125" s="2" t="s">
        <v>15</v>
      </c>
      <c r="D125" s="2" t="s">
        <v>16</v>
      </c>
      <c r="E125" s="2" t="s">
        <v>797</v>
      </c>
      <c r="F125" s="2" t="s">
        <v>17</v>
      </c>
      <c r="G125" s="2" t="s">
        <v>18</v>
      </c>
      <c r="H125" s="2" t="s">
        <v>19</v>
      </c>
      <c r="I125" s="2" t="s">
        <v>20</v>
      </c>
      <c r="J125" s="2" t="s">
        <v>21</v>
      </c>
      <c r="K125" s="2" t="s">
        <v>4007</v>
      </c>
      <c r="L125" s="2" t="s">
        <v>4170</v>
      </c>
      <c r="M125" s="2" t="s">
        <v>4171</v>
      </c>
      <c r="N125" s="2" t="s">
        <v>16</v>
      </c>
    </row>
    <row r="126" spans="1:14">
      <c r="A126" s="2">
        <v>74944</v>
      </c>
      <c r="B126" t="s">
        <v>2916</v>
      </c>
      <c r="C126" s="2" t="s">
        <v>15</v>
      </c>
      <c r="D126" s="2" t="s">
        <v>16</v>
      </c>
      <c r="E126" s="2" t="s">
        <v>2917</v>
      </c>
      <c r="F126" s="2" t="s">
        <v>17</v>
      </c>
      <c r="G126" s="2" t="s">
        <v>18</v>
      </c>
      <c r="H126" s="2" t="s">
        <v>19</v>
      </c>
      <c r="I126" s="2" t="s">
        <v>20</v>
      </c>
      <c r="J126" s="2" t="s">
        <v>21</v>
      </c>
      <c r="K126" s="2" t="s">
        <v>4006</v>
      </c>
      <c r="L126" s="2" t="s">
        <v>4034</v>
      </c>
      <c r="M126" s="2" t="s">
        <v>4179</v>
      </c>
      <c r="N126" s="2" t="s">
        <v>16</v>
      </c>
    </row>
    <row r="127" spans="1:14">
      <c r="A127" s="2">
        <v>74459</v>
      </c>
      <c r="B127" t="s">
        <v>2844</v>
      </c>
      <c r="C127" s="2" t="s">
        <v>15</v>
      </c>
      <c r="D127" s="2" t="s">
        <v>16</v>
      </c>
      <c r="E127" s="2" t="s">
        <v>2845</v>
      </c>
      <c r="F127" s="2" t="s">
        <v>17</v>
      </c>
      <c r="G127" s="2" t="s">
        <v>18</v>
      </c>
      <c r="H127" s="2" t="s">
        <v>19</v>
      </c>
      <c r="I127" s="2" t="s">
        <v>20</v>
      </c>
      <c r="J127" s="2" t="s">
        <v>21</v>
      </c>
      <c r="K127" s="2" t="s">
        <v>4007</v>
      </c>
      <c r="L127" s="2" t="s">
        <v>4178</v>
      </c>
      <c r="M127" s="2" t="s">
        <v>4179</v>
      </c>
      <c r="N127" s="2" t="s">
        <v>16</v>
      </c>
    </row>
    <row r="128" spans="1:14">
      <c r="A128" s="2">
        <v>5093</v>
      </c>
      <c r="B128" t="s">
        <v>42</v>
      </c>
      <c r="C128" s="2" t="s">
        <v>15</v>
      </c>
      <c r="D128" s="2" t="s">
        <v>16</v>
      </c>
      <c r="E128" s="2" t="s">
        <v>43</v>
      </c>
      <c r="F128" s="2" t="s">
        <v>17</v>
      </c>
      <c r="G128" s="2" t="s">
        <v>18</v>
      </c>
      <c r="H128" s="2" t="s">
        <v>19</v>
      </c>
      <c r="I128" s="2" t="s">
        <v>20</v>
      </c>
      <c r="J128" s="2" t="s">
        <v>21</v>
      </c>
      <c r="K128" s="2" t="s">
        <v>4007</v>
      </c>
      <c r="L128" s="2" t="s">
        <v>4165</v>
      </c>
      <c r="M128" s="2" t="s">
        <v>4179</v>
      </c>
      <c r="N128" s="2" t="s">
        <v>16</v>
      </c>
    </row>
    <row r="129" spans="1:14">
      <c r="A129" s="2">
        <v>5091</v>
      </c>
      <c r="B129" t="s">
        <v>40</v>
      </c>
      <c r="C129" s="2" t="s">
        <v>15</v>
      </c>
      <c r="D129" s="2" t="s">
        <v>16</v>
      </c>
      <c r="E129" s="2" t="s">
        <v>41</v>
      </c>
      <c r="F129" s="2" t="s">
        <v>17</v>
      </c>
      <c r="G129" s="2" t="s">
        <v>18</v>
      </c>
      <c r="H129" s="2" t="s">
        <v>19</v>
      </c>
      <c r="I129" s="2" t="s">
        <v>20</v>
      </c>
      <c r="J129" s="2" t="s">
        <v>21</v>
      </c>
      <c r="K129" s="2" t="s">
        <v>4006</v>
      </c>
      <c r="L129" s="2" t="s">
        <v>4172</v>
      </c>
      <c r="M129" s="2" t="s">
        <v>4179</v>
      </c>
      <c r="N129" s="2" t="s">
        <v>16</v>
      </c>
    </row>
    <row r="130" spans="1:14">
      <c r="A130" s="2">
        <v>74350</v>
      </c>
      <c r="B130" t="s">
        <v>2824</v>
      </c>
      <c r="C130" s="2" t="s">
        <v>15</v>
      </c>
      <c r="D130" s="2" t="s">
        <v>16</v>
      </c>
      <c r="E130" s="2" t="s">
        <v>2825</v>
      </c>
      <c r="F130" s="2" t="s">
        <v>17</v>
      </c>
      <c r="G130" s="2" t="s">
        <v>18</v>
      </c>
      <c r="H130" s="2" t="s">
        <v>19</v>
      </c>
      <c r="I130" s="2" t="s">
        <v>20</v>
      </c>
      <c r="J130" s="2" t="s">
        <v>21</v>
      </c>
      <c r="K130" s="2" t="s">
        <v>4007</v>
      </c>
      <c r="L130" s="2" t="s">
        <v>4155</v>
      </c>
      <c r="M130" s="2" t="s">
        <v>4179</v>
      </c>
      <c r="N130" s="2" t="s">
        <v>16</v>
      </c>
    </row>
    <row r="131" spans="1:14">
      <c r="A131" s="2">
        <v>6138</v>
      </c>
      <c r="B131" t="s">
        <v>798</v>
      </c>
      <c r="C131" s="2" t="s">
        <v>15</v>
      </c>
      <c r="D131" s="2" t="s">
        <v>16</v>
      </c>
      <c r="E131" s="2" t="s">
        <v>799</v>
      </c>
      <c r="F131" s="2" t="s">
        <v>17</v>
      </c>
      <c r="G131" s="2" t="s">
        <v>18</v>
      </c>
      <c r="H131" s="2" t="s">
        <v>19</v>
      </c>
      <c r="I131" s="2" t="s">
        <v>20</v>
      </c>
      <c r="J131" s="2" t="s">
        <v>21</v>
      </c>
      <c r="K131" s="2" t="s">
        <v>4006</v>
      </c>
      <c r="L131" s="2" t="s">
        <v>4155</v>
      </c>
      <c r="M131" s="2" t="s">
        <v>4179</v>
      </c>
      <c r="N131" s="2" t="s">
        <v>16</v>
      </c>
    </row>
    <row r="132" spans="1:14">
      <c r="A132" s="2">
        <v>72497</v>
      </c>
      <c r="B132" t="s">
        <v>2484</v>
      </c>
      <c r="C132" s="2" t="s">
        <v>15</v>
      </c>
      <c r="D132" s="2" t="s">
        <v>16</v>
      </c>
      <c r="E132" s="2" t="s">
        <v>2485</v>
      </c>
      <c r="F132" s="2" t="s">
        <v>17</v>
      </c>
      <c r="G132" s="2" t="s">
        <v>18</v>
      </c>
      <c r="H132" s="2" t="s">
        <v>19</v>
      </c>
      <c r="I132" s="2" t="s">
        <v>20</v>
      </c>
      <c r="J132" s="2" t="s">
        <v>21</v>
      </c>
      <c r="K132" s="2" t="s">
        <v>4006</v>
      </c>
      <c r="L132" s="2" t="s">
        <v>4195</v>
      </c>
      <c r="M132" s="2" t="s">
        <v>4186</v>
      </c>
      <c r="N132" s="2" t="s">
        <v>16</v>
      </c>
    </row>
    <row r="133" spans="1:14">
      <c r="A133" s="2">
        <v>78761</v>
      </c>
      <c r="B133" t="s">
        <v>3328</v>
      </c>
      <c r="C133" s="2" t="s">
        <v>1119</v>
      </c>
      <c r="D133" s="2" t="s">
        <v>16</v>
      </c>
      <c r="E133" s="2" t="s">
        <v>3329</v>
      </c>
      <c r="F133" s="2" t="s">
        <v>17</v>
      </c>
      <c r="G133" s="2" t="s">
        <v>18</v>
      </c>
      <c r="H133" s="2" t="s">
        <v>19</v>
      </c>
      <c r="I133" s="2" t="s">
        <v>20</v>
      </c>
      <c r="J133" s="2" t="s">
        <v>21</v>
      </c>
      <c r="K133" s="2" t="s">
        <v>4006</v>
      </c>
      <c r="L133" s="2" t="s">
        <v>4172</v>
      </c>
      <c r="M133" s="2" t="s">
        <v>4186</v>
      </c>
      <c r="N133" s="2" t="s">
        <v>16</v>
      </c>
    </row>
    <row r="134" spans="1:14">
      <c r="A134" s="2">
        <v>6139</v>
      </c>
      <c r="B134" t="s">
        <v>800</v>
      </c>
      <c r="C134" s="2" t="s">
        <v>15</v>
      </c>
      <c r="D134" s="2" t="s">
        <v>16</v>
      </c>
      <c r="E134" s="2" t="s">
        <v>801</v>
      </c>
      <c r="F134" s="2" t="s">
        <v>17</v>
      </c>
      <c r="G134" s="2" t="s">
        <v>18</v>
      </c>
      <c r="H134" s="2" t="s">
        <v>19</v>
      </c>
      <c r="I134" s="2" t="s">
        <v>20</v>
      </c>
      <c r="J134" s="2" t="s">
        <v>21</v>
      </c>
      <c r="K134" s="2" t="s">
        <v>4007</v>
      </c>
      <c r="L134" s="2" t="s">
        <v>4170</v>
      </c>
      <c r="M134" s="2" t="s">
        <v>4186</v>
      </c>
      <c r="N134" s="2" t="s">
        <v>16</v>
      </c>
    </row>
    <row r="135" spans="1:14">
      <c r="A135" s="2">
        <v>74194</v>
      </c>
      <c r="B135" t="s">
        <v>2794</v>
      </c>
      <c r="C135" s="2" t="s">
        <v>15</v>
      </c>
      <c r="D135" s="2" t="s">
        <v>16</v>
      </c>
      <c r="E135" s="2" t="s">
        <v>2795</v>
      </c>
      <c r="F135" s="2" t="s">
        <v>17</v>
      </c>
      <c r="G135" s="2" t="s">
        <v>18</v>
      </c>
      <c r="H135" s="2" t="s">
        <v>19</v>
      </c>
      <c r="I135" s="2" t="s">
        <v>20</v>
      </c>
      <c r="J135" s="2" t="s">
        <v>21</v>
      </c>
      <c r="K135" s="2" t="s">
        <v>4006</v>
      </c>
      <c r="L135" s="2" t="s">
        <v>4041</v>
      </c>
      <c r="M135" s="2" t="s">
        <v>4188</v>
      </c>
      <c r="N135" s="2" t="s">
        <v>16</v>
      </c>
    </row>
    <row r="136" spans="1:14">
      <c r="A136" s="2">
        <v>74209</v>
      </c>
      <c r="B136" t="s">
        <v>2798</v>
      </c>
      <c r="C136" s="2" t="s">
        <v>15</v>
      </c>
      <c r="D136" s="2" t="s">
        <v>16</v>
      </c>
      <c r="E136" s="2" t="s">
        <v>2799</v>
      </c>
      <c r="F136" s="2" t="s">
        <v>17</v>
      </c>
      <c r="G136" s="2" t="s">
        <v>18</v>
      </c>
      <c r="H136" s="2" t="s">
        <v>19</v>
      </c>
      <c r="I136" s="2" t="s">
        <v>20</v>
      </c>
      <c r="J136" s="2" t="s">
        <v>21</v>
      </c>
      <c r="K136" s="2" t="s">
        <v>4006</v>
      </c>
      <c r="L136" s="2" t="s">
        <v>4155</v>
      </c>
      <c r="M136" s="2" t="s">
        <v>4188</v>
      </c>
      <c r="N136" s="2" t="s">
        <v>16</v>
      </c>
    </row>
    <row r="137" spans="1:14">
      <c r="A137" s="2">
        <v>6140</v>
      </c>
      <c r="B137" t="s">
        <v>802</v>
      </c>
      <c r="C137" s="2" t="s">
        <v>15</v>
      </c>
      <c r="D137" s="2" t="s">
        <v>16</v>
      </c>
      <c r="E137" s="2" t="s">
        <v>803</v>
      </c>
      <c r="F137" s="2" t="s">
        <v>17</v>
      </c>
      <c r="G137" s="2" t="s">
        <v>18</v>
      </c>
      <c r="H137" s="2" t="s">
        <v>19</v>
      </c>
      <c r="I137" s="2" t="s">
        <v>20</v>
      </c>
      <c r="J137" s="2" t="s">
        <v>21</v>
      </c>
      <c r="K137" s="2" t="s">
        <v>4007</v>
      </c>
      <c r="L137" s="2" t="s">
        <v>4170</v>
      </c>
      <c r="M137" s="2" t="s">
        <v>4188</v>
      </c>
      <c r="N137" s="2" t="s">
        <v>16</v>
      </c>
    </row>
    <row r="138" spans="1:14">
      <c r="A138" s="2">
        <v>6141</v>
      </c>
      <c r="B138" t="s">
        <v>804</v>
      </c>
      <c r="C138" s="2" t="s">
        <v>15</v>
      </c>
      <c r="D138" s="2" t="s">
        <v>16</v>
      </c>
      <c r="E138" s="2" t="s">
        <v>805</v>
      </c>
      <c r="F138" s="2" t="s">
        <v>17</v>
      </c>
      <c r="G138" s="2" t="s">
        <v>18</v>
      </c>
      <c r="H138" s="2" t="s">
        <v>19</v>
      </c>
      <c r="I138" s="2" t="s">
        <v>20</v>
      </c>
      <c r="J138" s="2" t="s">
        <v>21</v>
      </c>
      <c r="K138" s="2" t="s">
        <v>4006</v>
      </c>
      <c r="L138" s="2" t="s">
        <v>4155</v>
      </c>
      <c r="M138" s="2" t="s">
        <v>4188</v>
      </c>
      <c r="N138" s="2" t="s">
        <v>16</v>
      </c>
    </row>
    <row r="139" spans="1:14">
      <c r="A139" s="2">
        <v>74875</v>
      </c>
      <c r="B139" t="s">
        <v>2910</v>
      </c>
      <c r="C139" s="2" t="s">
        <v>15</v>
      </c>
      <c r="D139" s="2" t="s">
        <v>16</v>
      </c>
      <c r="E139" s="2" t="s">
        <v>2911</v>
      </c>
      <c r="F139" s="2" t="s">
        <v>17</v>
      </c>
      <c r="G139" s="2" t="s">
        <v>18</v>
      </c>
      <c r="H139" s="2" t="s">
        <v>19</v>
      </c>
      <c r="I139" s="2" t="s">
        <v>20</v>
      </c>
      <c r="J139" s="2" t="s">
        <v>21</v>
      </c>
      <c r="K139" s="2" t="s">
        <v>4006</v>
      </c>
      <c r="L139" s="2" t="s">
        <v>4178</v>
      </c>
      <c r="M139" s="2" t="s">
        <v>4189</v>
      </c>
      <c r="N139" s="2" t="s">
        <v>16</v>
      </c>
    </row>
    <row r="140" spans="1:14">
      <c r="A140" s="2">
        <v>74311</v>
      </c>
      <c r="B140" t="s">
        <v>2812</v>
      </c>
      <c r="C140" s="2" t="s">
        <v>15</v>
      </c>
      <c r="D140" s="2" t="s">
        <v>16</v>
      </c>
      <c r="E140" s="2" t="s">
        <v>2813</v>
      </c>
      <c r="F140" s="2" t="s">
        <v>17</v>
      </c>
      <c r="G140" s="2" t="s">
        <v>18</v>
      </c>
      <c r="H140" s="2" t="s">
        <v>19</v>
      </c>
      <c r="I140" s="2" t="s">
        <v>20</v>
      </c>
      <c r="J140" s="2" t="s">
        <v>21</v>
      </c>
      <c r="K140" s="2" t="s">
        <v>4006</v>
      </c>
      <c r="L140" s="2" t="s">
        <v>4195</v>
      </c>
      <c r="M140" s="2" t="s">
        <v>4189</v>
      </c>
      <c r="N140" s="2" t="s">
        <v>16</v>
      </c>
    </row>
    <row r="141" spans="1:14">
      <c r="A141" s="2">
        <v>74570</v>
      </c>
      <c r="B141" t="s">
        <v>2870</v>
      </c>
      <c r="C141" s="2" t="s">
        <v>15</v>
      </c>
      <c r="D141" s="2" t="s">
        <v>16</v>
      </c>
      <c r="E141" s="2" t="s">
        <v>2871</v>
      </c>
      <c r="F141" s="2" t="s">
        <v>17</v>
      </c>
      <c r="G141" s="2" t="s">
        <v>18</v>
      </c>
      <c r="H141" s="2" t="s">
        <v>19</v>
      </c>
      <c r="I141" s="2" t="s">
        <v>20</v>
      </c>
      <c r="J141" s="2" t="s">
        <v>21</v>
      </c>
      <c r="K141" s="2" t="s">
        <v>4006</v>
      </c>
      <c r="L141" s="2" t="s">
        <v>4172</v>
      </c>
      <c r="M141" s="2" t="s">
        <v>4189</v>
      </c>
      <c r="N141" s="2" t="s">
        <v>16</v>
      </c>
    </row>
    <row r="142" spans="1:14">
      <c r="A142" s="2">
        <v>6142</v>
      </c>
      <c r="B142" t="s">
        <v>806</v>
      </c>
      <c r="C142" s="2" t="s">
        <v>15</v>
      </c>
      <c r="D142" s="2" t="s">
        <v>16</v>
      </c>
      <c r="E142" s="2" t="s">
        <v>807</v>
      </c>
      <c r="F142" s="2" t="s">
        <v>17</v>
      </c>
      <c r="G142" s="2" t="s">
        <v>18</v>
      </c>
      <c r="H142" s="2" t="s">
        <v>19</v>
      </c>
      <c r="I142" s="2" t="s">
        <v>20</v>
      </c>
      <c r="J142" s="2" t="s">
        <v>21</v>
      </c>
      <c r="K142" s="2" t="s">
        <v>4007</v>
      </c>
      <c r="L142" s="2" t="s">
        <v>4170</v>
      </c>
      <c r="M142" s="2" t="s">
        <v>4189</v>
      </c>
      <c r="N142" s="2" t="s">
        <v>16</v>
      </c>
    </row>
    <row r="143" spans="1:14">
      <c r="A143" s="2">
        <v>74992</v>
      </c>
      <c r="B143" t="s">
        <v>2928</v>
      </c>
      <c r="C143" s="2" t="s">
        <v>15</v>
      </c>
      <c r="D143" s="2" t="s">
        <v>16</v>
      </c>
      <c r="E143" s="2" t="s">
        <v>2929</v>
      </c>
      <c r="F143" s="2" t="s">
        <v>17</v>
      </c>
      <c r="G143" s="2" t="s">
        <v>18</v>
      </c>
      <c r="H143" s="2" t="s">
        <v>19</v>
      </c>
      <c r="I143" s="2" t="s">
        <v>20</v>
      </c>
      <c r="J143" s="2" t="s">
        <v>21</v>
      </c>
      <c r="K143" s="2" t="s">
        <v>4007</v>
      </c>
      <c r="L143" s="2" t="s">
        <v>4155</v>
      </c>
      <c r="M143" s="2" t="s">
        <v>4189</v>
      </c>
      <c r="N143" s="2" t="s">
        <v>16</v>
      </c>
    </row>
    <row r="144" spans="1:14">
      <c r="A144" s="2">
        <v>6143</v>
      </c>
      <c r="B144" t="s">
        <v>808</v>
      </c>
      <c r="C144" s="2" t="s">
        <v>15</v>
      </c>
      <c r="D144" s="2" t="s">
        <v>16</v>
      </c>
      <c r="E144" s="2" t="s">
        <v>809</v>
      </c>
      <c r="F144" s="2" t="s">
        <v>17</v>
      </c>
      <c r="G144" s="2" t="s">
        <v>18</v>
      </c>
      <c r="H144" s="2" t="s">
        <v>19</v>
      </c>
      <c r="I144" s="2" t="s">
        <v>20</v>
      </c>
      <c r="J144" s="2" t="s">
        <v>21</v>
      </c>
      <c r="K144" s="2" t="s">
        <v>4006</v>
      </c>
      <c r="L144" s="2" t="s">
        <v>4155</v>
      </c>
      <c r="M144" s="2" t="s">
        <v>4189</v>
      </c>
      <c r="N144" s="2" t="s">
        <v>16</v>
      </c>
    </row>
    <row r="145" spans="1:14">
      <c r="A145" s="2">
        <v>6144</v>
      </c>
      <c r="B145" t="s">
        <v>810</v>
      </c>
      <c r="C145" s="2" t="s">
        <v>15</v>
      </c>
      <c r="D145" s="2" t="s">
        <v>16</v>
      </c>
      <c r="E145" s="2" t="s">
        <v>811</v>
      </c>
      <c r="F145" s="2" t="s">
        <v>17</v>
      </c>
      <c r="G145" s="2" t="s">
        <v>18</v>
      </c>
      <c r="H145" s="2" t="s">
        <v>19</v>
      </c>
      <c r="I145" s="2" t="s">
        <v>20</v>
      </c>
      <c r="J145" s="2" t="s">
        <v>21</v>
      </c>
      <c r="K145" s="2" t="s">
        <v>4006</v>
      </c>
      <c r="L145" s="2" t="s">
        <v>4195</v>
      </c>
      <c r="M145" s="2" t="s">
        <v>4190</v>
      </c>
      <c r="N145" s="2" t="s">
        <v>16</v>
      </c>
    </row>
    <row r="146" spans="1:14">
      <c r="A146" s="2">
        <v>74876</v>
      </c>
      <c r="B146" t="s">
        <v>2912</v>
      </c>
      <c r="C146" s="2" t="s">
        <v>15</v>
      </c>
      <c r="D146" s="2" t="s">
        <v>16</v>
      </c>
      <c r="E146" s="2" t="s">
        <v>2913</v>
      </c>
      <c r="F146" s="2" t="s">
        <v>17</v>
      </c>
      <c r="G146" s="2" t="s">
        <v>18</v>
      </c>
      <c r="H146" s="2" t="s">
        <v>19</v>
      </c>
      <c r="I146" s="2" t="s">
        <v>20</v>
      </c>
      <c r="J146" s="2" t="s">
        <v>21</v>
      </c>
      <c r="K146" s="2" t="s">
        <v>4006</v>
      </c>
      <c r="L146" s="2" t="s">
        <v>4178</v>
      </c>
      <c r="M146" s="2" t="s">
        <v>4180</v>
      </c>
      <c r="N146" s="2" t="s">
        <v>16</v>
      </c>
    </row>
    <row r="147" spans="1:14">
      <c r="A147" s="2">
        <v>74879</v>
      </c>
      <c r="B147" t="s">
        <v>2914</v>
      </c>
      <c r="C147" s="2" t="s">
        <v>15</v>
      </c>
      <c r="D147" s="2" t="s">
        <v>16</v>
      </c>
      <c r="E147" s="2" t="s">
        <v>2915</v>
      </c>
      <c r="F147" s="2" t="s">
        <v>17</v>
      </c>
      <c r="G147" s="2" t="s">
        <v>18</v>
      </c>
      <c r="H147" s="2" t="s">
        <v>19</v>
      </c>
      <c r="I147" s="2" t="s">
        <v>20</v>
      </c>
      <c r="J147" s="2" t="s">
        <v>21</v>
      </c>
      <c r="K147" s="2" t="s">
        <v>4006</v>
      </c>
      <c r="L147" s="2" t="s">
        <v>4196</v>
      </c>
      <c r="M147" s="2" t="s">
        <v>4180</v>
      </c>
      <c r="N147" s="2" t="s">
        <v>16</v>
      </c>
    </row>
    <row r="148" spans="1:14">
      <c r="A148" s="2">
        <v>74501</v>
      </c>
      <c r="B148" t="s">
        <v>2852</v>
      </c>
      <c r="C148" s="2" t="s">
        <v>15</v>
      </c>
      <c r="D148" s="2" t="s">
        <v>16</v>
      </c>
      <c r="E148" s="2" t="s">
        <v>2853</v>
      </c>
      <c r="F148" s="2" t="s">
        <v>17</v>
      </c>
      <c r="G148" s="2" t="s">
        <v>18</v>
      </c>
      <c r="H148" s="2" t="s">
        <v>19</v>
      </c>
      <c r="I148" s="2" t="s">
        <v>20</v>
      </c>
      <c r="J148" s="2" t="s">
        <v>21</v>
      </c>
      <c r="K148" s="2" t="s">
        <v>4007</v>
      </c>
      <c r="L148" s="2" t="s">
        <v>4187</v>
      </c>
      <c r="M148" s="2" t="s">
        <v>4164</v>
      </c>
      <c r="N148" s="2" t="s">
        <v>16</v>
      </c>
    </row>
    <row r="149" spans="1:14">
      <c r="A149" s="2">
        <v>74461</v>
      </c>
      <c r="B149" t="s">
        <v>2848</v>
      </c>
      <c r="C149" s="2" t="s">
        <v>15</v>
      </c>
      <c r="D149" s="2" t="s">
        <v>16</v>
      </c>
      <c r="E149" s="2" t="s">
        <v>2849</v>
      </c>
      <c r="F149" s="2" t="s">
        <v>17</v>
      </c>
      <c r="G149" s="2" t="s">
        <v>18</v>
      </c>
      <c r="H149" s="2" t="s">
        <v>19</v>
      </c>
      <c r="I149" s="2" t="s">
        <v>20</v>
      </c>
      <c r="J149" s="2" t="s">
        <v>21</v>
      </c>
      <c r="K149" s="2" t="s">
        <v>4006</v>
      </c>
      <c r="L149" s="2" t="s">
        <v>4195</v>
      </c>
      <c r="M149" s="2" t="s">
        <v>4164</v>
      </c>
      <c r="N149" s="2" t="s">
        <v>16</v>
      </c>
    </row>
    <row r="150" spans="1:14">
      <c r="A150" s="2">
        <v>74569</v>
      </c>
      <c r="B150" t="s">
        <v>2868</v>
      </c>
      <c r="C150" s="2" t="s">
        <v>15</v>
      </c>
      <c r="D150" s="2" t="s">
        <v>16</v>
      </c>
      <c r="E150" s="2" t="s">
        <v>2869</v>
      </c>
      <c r="F150" s="2" t="s">
        <v>17</v>
      </c>
      <c r="G150" s="2" t="s">
        <v>18</v>
      </c>
      <c r="H150" s="2" t="s">
        <v>19</v>
      </c>
      <c r="I150" s="2" t="s">
        <v>20</v>
      </c>
      <c r="J150" s="2" t="s">
        <v>21</v>
      </c>
      <c r="K150" s="2" t="s">
        <v>4006</v>
      </c>
      <c r="L150" s="2" t="s">
        <v>4172</v>
      </c>
      <c r="M150" s="2" t="s">
        <v>4164</v>
      </c>
      <c r="N150" s="2" t="s">
        <v>16</v>
      </c>
    </row>
    <row r="151" spans="1:14">
      <c r="A151" s="2">
        <v>6145</v>
      </c>
      <c r="B151" t="s">
        <v>812</v>
      </c>
      <c r="C151" s="2" t="s">
        <v>15</v>
      </c>
      <c r="D151" s="2" t="s">
        <v>16</v>
      </c>
      <c r="E151" s="2" t="s">
        <v>813</v>
      </c>
      <c r="F151" s="2" t="s">
        <v>17</v>
      </c>
      <c r="G151" s="2" t="s">
        <v>18</v>
      </c>
      <c r="H151" s="2" t="s">
        <v>19</v>
      </c>
      <c r="I151" s="2" t="s">
        <v>20</v>
      </c>
      <c r="J151" s="2" t="s">
        <v>21</v>
      </c>
      <c r="K151" s="2" t="s">
        <v>4007</v>
      </c>
      <c r="L151" s="2" t="s">
        <v>4170</v>
      </c>
      <c r="M151" s="2" t="s">
        <v>4163</v>
      </c>
      <c r="N151" s="2" t="s">
        <v>16</v>
      </c>
    </row>
    <row r="152" spans="1:14">
      <c r="A152" s="2">
        <v>74988</v>
      </c>
      <c r="B152" t="s">
        <v>2926</v>
      </c>
      <c r="C152" s="2" t="s">
        <v>15</v>
      </c>
      <c r="D152" s="2" t="s">
        <v>16</v>
      </c>
      <c r="E152" s="2" t="s">
        <v>2927</v>
      </c>
      <c r="F152" s="2" t="s">
        <v>17</v>
      </c>
      <c r="G152" s="2" t="s">
        <v>18</v>
      </c>
      <c r="H152" s="2" t="s">
        <v>19</v>
      </c>
      <c r="I152" s="2" t="s">
        <v>20</v>
      </c>
      <c r="J152" s="2" t="s">
        <v>21</v>
      </c>
      <c r="K152" s="2" t="s">
        <v>4007</v>
      </c>
      <c r="L152" s="2" t="s">
        <v>4034</v>
      </c>
      <c r="M152" s="2" t="s">
        <v>4197</v>
      </c>
      <c r="N152" s="2" t="s">
        <v>16</v>
      </c>
    </row>
    <row r="153" spans="1:14">
      <c r="A153" s="2">
        <v>5045</v>
      </c>
      <c r="B153" t="s">
        <v>34</v>
      </c>
      <c r="C153" s="2" t="s">
        <v>15</v>
      </c>
      <c r="D153" s="2" t="s">
        <v>16</v>
      </c>
      <c r="E153" s="2" t="s">
        <v>35</v>
      </c>
      <c r="F153" s="2" t="s">
        <v>17</v>
      </c>
      <c r="G153" s="2" t="s">
        <v>18</v>
      </c>
      <c r="H153" s="2" t="s">
        <v>19</v>
      </c>
      <c r="I153" s="2" t="s">
        <v>20</v>
      </c>
      <c r="J153" s="2" t="s">
        <v>21</v>
      </c>
      <c r="K153" s="2" t="s">
        <v>4007</v>
      </c>
      <c r="L153" s="2" t="s">
        <v>4178</v>
      </c>
      <c r="M153" s="2" t="s">
        <v>4197</v>
      </c>
      <c r="N153" s="2" t="s">
        <v>16</v>
      </c>
    </row>
    <row r="154" spans="1:14">
      <c r="A154" s="2">
        <v>74994</v>
      </c>
      <c r="B154" t="s">
        <v>2930</v>
      </c>
      <c r="C154" s="2" t="s">
        <v>15</v>
      </c>
      <c r="D154" s="2" t="s">
        <v>16</v>
      </c>
      <c r="E154" s="2" t="s">
        <v>2931</v>
      </c>
      <c r="F154" s="2" t="s">
        <v>17</v>
      </c>
      <c r="G154" s="2" t="s">
        <v>18</v>
      </c>
      <c r="H154" s="2" t="s">
        <v>19</v>
      </c>
      <c r="I154" s="2" t="s">
        <v>20</v>
      </c>
      <c r="J154" s="2" t="s">
        <v>21</v>
      </c>
      <c r="K154" s="2" t="s">
        <v>4007</v>
      </c>
      <c r="L154" s="2" t="s">
        <v>4155</v>
      </c>
      <c r="M154" s="2" t="s">
        <v>4197</v>
      </c>
      <c r="N154" s="2" t="s">
        <v>16</v>
      </c>
    </row>
    <row r="155" spans="1:14">
      <c r="A155" s="2">
        <v>6146</v>
      </c>
      <c r="B155" t="s">
        <v>814</v>
      </c>
      <c r="C155" s="2" t="s">
        <v>15</v>
      </c>
      <c r="D155" s="2" t="s">
        <v>16</v>
      </c>
      <c r="E155" s="2" t="s">
        <v>815</v>
      </c>
      <c r="F155" s="2" t="s">
        <v>17</v>
      </c>
      <c r="G155" s="2" t="s">
        <v>18</v>
      </c>
      <c r="H155" s="2" t="s">
        <v>19</v>
      </c>
      <c r="I155" s="2" t="s">
        <v>20</v>
      </c>
      <c r="J155" s="2" t="s">
        <v>21</v>
      </c>
      <c r="K155" s="2" t="s">
        <v>4006</v>
      </c>
      <c r="L155" s="2" t="s">
        <v>4006</v>
      </c>
      <c r="M155" s="2" t="s">
        <v>4173</v>
      </c>
      <c r="N155" s="2" t="s">
        <v>16</v>
      </c>
    </row>
    <row r="156" spans="1:14">
      <c r="A156" s="2">
        <v>6147</v>
      </c>
      <c r="B156" t="s">
        <v>816</v>
      </c>
      <c r="C156" s="2" t="s">
        <v>15</v>
      </c>
      <c r="D156" s="2" t="s">
        <v>16</v>
      </c>
      <c r="E156" s="2" t="s">
        <v>817</v>
      </c>
      <c r="F156" s="2" t="s">
        <v>17</v>
      </c>
      <c r="G156" s="2" t="s">
        <v>18</v>
      </c>
      <c r="H156" s="2" t="s">
        <v>19</v>
      </c>
      <c r="I156" s="2" t="s">
        <v>20</v>
      </c>
      <c r="J156" s="2" t="s">
        <v>21</v>
      </c>
      <c r="K156" s="2" t="s">
        <v>4017</v>
      </c>
      <c r="L156" s="2" t="s">
        <v>4006</v>
      </c>
      <c r="M156" s="2" t="s">
        <v>4173</v>
      </c>
      <c r="N156" s="2" t="s">
        <v>16</v>
      </c>
    </row>
    <row r="157" spans="1:14">
      <c r="A157" s="2">
        <v>6148</v>
      </c>
      <c r="B157" t="s">
        <v>818</v>
      </c>
      <c r="C157" s="2" t="s">
        <v>15</v>
      </c>
      <c r="D157" s="2" t="s">
        <v>16</v>
      </c>
      <c r="E157" s="2" t="s">
        <v>819</v>
      </c>
      <c r="F157" s="2" t="s">
        <v>17</v>
      </c>
      <c r="G157" s="2" t="s">
        <v>18</v>
      </c>
      <c r="H157" s="2" t="s">
        <v>19</v>
      </c>
      <c r="I157" s="2" t="s">
        <v>20</v>
      </c>
      <c r="J157" s="2" t="s">
        <v>21</v>
      </c>
      <c r="K157" s="2" t="s">
        <v>4014</v>
      </c>
      <c r="L157" s="2" t="s">
        <v>4155</v>
      </c>
      <c r="M157" s="2" t="s">
        <v>4173</v>
      </c>
      <c r="N157" s="2" t="s">
        <v>16</v>
      </c>
    </row>
    <row r="158" spans="1:14">
      <c r="A158" s="2">
        <v>80678</v>
      </c>
      <c r="B158" t="s">
        <v>3503</v>
      </c>
      <c r="C158" s="2" t="s">
        <v>3380</v>
      </c>
      <c r="D158" s="2" t="s">
        <v>16</v>
      </c>
      <c r="E158" s="2" t="s">
        <v>3504</v>
      </c>
      <c r="F158" s="2" t="s">
        <v>17</v>
      </c>
      <c r="G158" s="2" t="s">
        <v>18</v>
      </c>
      <c r="H158" s="2" t="s">
        <v>19</v>
      </c>
      <c r="I158" s="2" t="s">
        <v>20</v>
      </c>
      <c r="J158" s="2" t="s">
        <v>21</v>
      </c>
      <c r="K158" s="2" t="s">
        <v>4006</v>
      </c>
      <c r="L158" s="2" t="s">
        <v>4034</v>
      </c>
      <c r="M158" s="2" t="s">
        <v>4181</v>
      </c>
      <c r="N158" s="2" t="s">
        <v>16</v>
      </c>
    </row>
    <row r="159" spans="1:14">
      <c r="A159" s="2">
        <v>6149</v>
      </c>
      <c r="B159" t="s">
        <v>820</v>
      </c>
      <c r="C159" s="2" t="s">
        <v>15</v>
      </c>
      <c r="D159" s="2" t="s">
        <v>16</v>
      </c>
      <c r="E159" s="2" t="s">
        <v>821</v>
      </c>
      <c r="F159" s="2" t="s">
        <v>17</v>
      </c>
      <c r="G159" s="2" t="s">
        <v>18</v>
      </c>
      <c r="H159" s="2" t="s">
        <v>19</v>
      </c>
      <c r="I159" s="2" t="s">
        <v>20</v>
      </c>
      <c r="J159" s="2" t="s">
        <v>21</v>
      </c>
      <c r="K159" s="2" t="s">
        <v>4030</v>
      </c>
      <c r="L159" s="2" t="s">
        <v>4198</v>
      </c>
      <c r="M159" s="2" t="s">
        <v>4178</v>
      </c>
      <c r="N159" s="2" t="s">
        <v>16</v>
      </c>
    </row>
    <row r="160" spans="1:14">
      <c r="A160" s="2">
        <v>74470</v>
      </c>
      <c r="B160" t="s">
        <v>2850</v>
      </c>
      <c r="C160" s="2" t="s">
        <v>15</v>
      </c>
      <c r="D160" s="2" t="s">
        <v>16</v>
      </c>
      <c r="E160" s="2" t="s">
        <v>2851</v>
      </c>
      <c r="F160" s="2" t="s">
        <v>17</v>
      </c>
      <c r="G160" s="2" t="s">
        <v>18</v>
      </c>
      <c r="H160" s="2" t="s">
        <v>19</v>
      </c>
      <c r="I160" s="2" t="s">
        <v>20</v>
      </c>
      <c r="J160" s="2" t="s">
        <v>21</v>
      </c>
      <c r="K160" s="2" t="s">
        <v>4006</v>
      </c>
      <c r="L160" s="2" t="s">
        <v>4195</v>
      </c>
      <c r="M160" s="2" t="s">
        <v>4199</v>
      </c>
      <c r="N160" s="2" t="s">
        <v>16</v>
      </c>
    </row>
    <row r="161" spans="1:14">
      <c r="A161" s="2">
        <v>74460</v>
      </c>
      <c r="B161" t="s">
        <v>2846</v>
      </c>
      <c r="C161" s="2" t="s">
        <v>15</v>
      </c>
      <c r="D161" s="2" t="s">
        <v>16</v>
      </c>
      <c r="E161" s="2" t="s">
        <v>2847</v>
      </c>
      <c r="F161" s="2" t="s">
        <v>17</v>
      </c>
      <c r="G161" s="2" t="s">
        <v>18</v>
      </c>
      <c r="H161" s="2" t="s">
        <v>19</v>
      </c>
      <c r="I161" s="2" t="s">
        <v>20</v>
      </c>
      <c r="J161" s="2" t="s">
        <v>21</v>
      </c>
      <c r="K161" s="2" t="s">
        <v>4006</v>
      </c>
      <c r="L161" s="2" t="s">
        <v>4172</v>
      </c>
      <c r="M161" s="2" t="s">
        <v>4199</v>
      </c>
      <c r="N161" s="2" t="s">
        <v>16</v>
      </c>
    </row>
    <row r="162" spans="1:14">
      <c r="A162" s="2">
        <v>74595</v>
      </c>
      <c r="B162" t="s">
        <v>2876</v>
      </c>
      <c r="C162" s="2" t="s">
        <v>15</v>
      </c>
      <c r="D162" s="2" t="s">
        <v>16</v>
      </c>
      <c r="E162" s="2" t="s">
        <v>2877</v>
      </c>
      <c r="F162" s="2" t="s">
        <v>17</v>
      </c>
      <c r="G162" s="2" t="s">
        <v>18</v>
      </c>
      <c r="H162" s="2" t="s">
        <v>19</v>
      </c>
      <c r="I162" s="2" t="s">
        <v>20</v>
      </c>
      <c r="J162" s="2" t="s">
        <v>21</v>
      </c>
      <c r="K162" s="2" t="s">
        <v>4006</v>
      </c>
      <c r="L162" s="2" t="s">
        <v>4172</v>
      </c>
      <c r="M162" s="2" t="s">
        <v>4200</v>
      </c>
      <c r="N162" s="2" t="s">
        <v>16</v>
      </c>
    </row>
    <row r="163" spans="1:14">
      <c r="A163" s="2">
        <v>74675</v>
      </c>
      <c r="B163" t="s">
        <v>2892</v>
      </c>
      <c r="C163" s="2" t="s">
        <v>15</v>
      </c>
      <c r="D163" s="2" t="s">
        <v>16</v>
      </c>
      <c r="E163" s="2" t="s">
        <v>2893</v>
      </c>
      <c r="F163" s="2" t="s">
        <v>17</v>
      </c>
      <c r="G163" s="2" t="s">
        <v>18</v>
      </c>
      <c r="H163" s="2" t="s">
        <v>19</v>
      </c>
      <c r="I163" s="2" t="s">
        <v>20</v>
      </c>
      <c r="J163" s="2" t="s">
        <v>21</v>
      </c>
      <c r="K163" s="2" t="s">
        <v>4006</v>
      </c>
      <c r="L163" s="2" t="s">
        <v>4195</v>
      </c>
      <c r="M163" s="2" t="s">
        <v>4201</v>
      </c>
      <c r="N163" s="2" t="s">
        <v>16</v>
      </c>
    </row>
    <row r="164" spans="1:14">
      <c r="A164" s="2">
        <v>74683</v>
      </c>
      <c r="B164" t="s">
        <v>2894</v>
      </c>
      <c r="C164" s="2" t="s">
        <v>15</v>
      </c>
      <c r="D164" s="2" t="s">
        <v>16</v>
      </c>
      <c r="E164" s="2" t="s">
        <v>2895</v>
      </c>
      <c r="F164" s="2" t="s">
        <v>17</v>
      </c>
      <c r="G164" s="2" t="s">
        <v>18</v>
      </c>
      <c r="H164" s="2" t="s">
        <v>19</v>
      </c>
      <c r="I164" s="2" t="s">
        <v>20</v>
      </c>
      <c r="J164" s="2" t="s">
        <v>21</v>
      </c>
      <c r="K164" s="2" t="s">
        <v>4006</v>
      </c>
      <c r="L164" s="2" t="s">
        <v>4172</v>
      </c>
      <c r="M164" s="2" t="s">
        <v>4201</v>
      </c>
      <c r="N164" s="2" t="s">
        <v>16</v>
      </c>
    </row>
    <row r="165" spans="1:14">
      <c r="A165" s="2">
        <v>6150</v>
      </c>
      <c r="B165" t="s">
        <v>822</v>
      </c>
      <c r="C165" s="2" t="s">
        <v>15</v>
      </c>
      <c r="D165" s="2" t="s">
        <v>16</v>
      </c>
      <c r="E165" s="2" t="s">
        <v>823</v>
      </c>
      <c r="F165" s="2" t="s">
        <v>17</v>
      </c>
      <c r="G165" s="2" t="s">
        <v>18</v>
      </c>
      <c r="H165" s="2" t="s">
        <v>19</v>
      </c>
      <c r="I165" s="2" t="s">
        <v>20</v>
      </c>
      <c r="J165" s="2" t="s">
        <v>21</v>
      </c>
      <c r="K165" s="2" t="s">
        <v>4006</v>
      </c>
      <c r="L165" s="2" t="s">
        <v>4034</v>
      </c>
      <c r="M165" s="2" t="s">
        <v>4157</v>
      </c>
      <c r="N165" s="2" t="s">
        <v>16</v>
      </c>
    </row>
    <row r="166" spans="1:14">
      <c r="A166" s="2">
        <v>82758</v>
      </c>
      <c r="B166" t="s">
        <v>3855</v>
      </c>
      <c r="C166" s="2" t="s">
        <v>15</v>
      </c>
      <c r="D166" s="2" t="s">
        <v>16</v>
      </c>
      <c r="E166" s="2" t="s">
        <v>3856</v>
      </c>
      <c r="F166" s="2" t="s">
        <v>17</v>
      </c>
      <c r="G166" s="2" t="s">
        <v>18</v>
      </c>
      <c r="H166" s="2" t="s">
        <v>19</v>
      </c>
      <c r="I166" s="2" t="s">
        <v>20</v>
      </c>
      <c r="J166" s="2" t="s">
        <v>21</v>
      </c>
      <c r="K166" s="2" t="s">
        <v>4006</v>
      </c>
      <c r="L166" s="2" t="s">
        <v>4172</v>
      </c>
      <c r="M166" s="2" t="s">
        <v>4157</v>
      </c>
      <c r="N166" s="2" t="s">
        <v>16</v>
      </c>
    </row>
    <row r="167" spans="1:14">
      <c r="A167" s="2">
        <v>6151</v>
      </c>
      <c r="B167" t="s">
        <v>824</v>
      </c>
      <c r="C167" s="2" t="s">
        <v>15</v>
      </c>
      <c r="D167" s="2" t="s">
        <v>16</v>
      </c>
      <c r="E167" s="2" t="s">
        <v>825</v>
      </c>
      <c r="F167" s="2" t="s">
        <v>17</v>
      </c>
      <c r="G167" s="2" t="s">
        <v>18</v>
      </c>
      <c r="H167" s="2" t="s">
        <v>19</v>
      </c>
      <c r="I167" s="2" t="s">
        <v>20</v>
      </c>
      <c r="J167" s="2" t="s">
        <v>21</v>
      </c>
      <c r="K167" s="2" t="s">
        <v>4014</v>
      </c>
      <c r="L167" s="2" t="s">
        <v>4155</v>
      </c>
      <c r="M167" s="2" t="s">
        <v>4157</v>
      </c>
      <c r="N167" s="2" t="s">
        <v>16</v>
      </c>
    </row>
    <row r="168" spans="1:14">
      <c r="A168" s="2">
        <v>71530</v>
      </c>
      <c r="B168" t="s">
        <v>2298</v>
      </c>
      <c r="C168" s="2" t="s">
        <v>15</v>
      </c>
      <c r="D168" s="2" t="s">
        <v>16</v>
      </c>
      <c r="E168" s="2" t="s">
        <v>2299</v>
      </c>
      <c r="F168" s="2" t="s">
        <v>17</v>
      </c>
      <c r="G168" s="2" t="s">
        <v>18</v>
      </c>
      <c r="H168" s="2" t="s">
        <v>19</v>
      </c>
      <c r="I168" s="2" t="s">
        <v>20</v>
      </c>
      <c r="J168" s="2" t="s">
        <v>21</v>
      </c>
      <c r="K168" s="2" t="s">
        <v>4007</v>
      </c>
      <c r="L168" s="2" t="s">
        <v>4155</v>
      </c>
      <c r="M168" s="2" t="s">
        <v>4157</v>
      </c>
      <c r="N168" s="2" t="s">
        <v>16</v>
      </c>
    </row>
    <row r="169" spans="1:14">
      <c r="A169" s="2">
        <v>6152</v>
      </c>
      <c r="B169" t="s">
        <v>826</v>
      </c>
      <c r="C169" s="2" t="s">
        <v>15</v>
      </c>
      <c r="D169" s="2" t="s">
        <v>16</v>
      </c>
      <c r="E169" s="2" t="s">
        <v>827</v>
      </c>
      <c r="F169" s="2" t="s">
        <v>17</v>
      </c>
      <c r="G169" s="2" t="s">
        <v>18</v>
      </c>
      <c r="H169" s="2" t="s">
        <v>19</v>
      </c>
      <c r="I169" s="2" t="s">
        <v>20</v>
      </c>
      <c r="J169" s="2" t="s">
        <v>21</v>
      </c>
      <c r="K169" s="2" t="s">
        <v>4018</v>
      </c>
      <c r="L169" s="2" t="s">
        <v>4202</v>
      </c>
      <c r="M169" s="2" t="s">
        <v>4157</v>
      </c>
      <c r="N169" s="2" t="s">
        <v>16</v>
      </c>
    </row>
    <row r="170" spans="1:14">
      <c r="A170" s="2">
        <v>85090</v>
      </c>
      <c r="B170" t="s">
        <v>3948</v>
      </c>
      <c r="C170" s="2" t="s">
        <v>15</v>
      </c>
      <c r="D170" s="2" t="s">
        <v>16</v>
      </c>
      <c r="E170" s="2" t="s">
        <v>3949</v>
      </c>
      <c r="F170" s="2" t="s">
        <v>17</v>
      </c>
      <c r="G170" s="2" t="s">
        <v>18</v>
      </c>
      <c r="H170" s="2" t="s">
        <v>19</v>
      </c>
      <c r="I170" s="2" t="s">
        <v>20</v>
      </c>
      <c r="J170" s="2" t="s">
        <v>21</v>
      </c>
      <c r="K170" s="2" t="s">
        <v>4015</v>
      </c>
      <c r="L170" s="2" t="s">
        <v>4032</v>
      </c>
      <c r="M170" s="2" t="s">
        <v>4203</v>
      </c>
      <c r="N170" s="2" t="s">
        <v>16</v>
      </c>
    </row>
    <row r="171" spans="1:14">
      <c r="A171" s="2">
        <v>6153</v>
      </c>
      <c r="B171" t="s">
        <v>828</v>
      </c>
      <c r="C171" s="2" t="s">
        <v>15</v>
      </c>
      <c r="D171" s="2" t="s">
        <v>16</v>
      </c>
      <c r="E171" s="2" t="s">
        <v>829</v>
      </c>
      <c r="F171" s="2" t="s">
        <v>17</v>
      </c>
      <c r="G171" s="2" t="s">
        <v>18</v>
      </c>
      <c r="H171" s="2" t="s">
        <v>19</v>
      </c>
      <c r="I171" s="2" t="s">
        <v>20</v>
      </c>
      <c r="J171" s="2" t="s">
        <v>21</v>
      </c>
      <c r="K171" s="2" t="s">
        <v>4014</v>
      </c>
      <c r="L171" s="2" t="s">
        <v>4155</v>
      </c>
      <c r="M171" s="2" t="s">
        <v>4159</v>
      </c>
      <c r="N171" s="2" t="s">
        <v>16</v>
      </c>
    </row>
    <row r="172" spans="1:14">
      <c r="A172" s="2">
        <v>71531</v>
      </c>
      <c r="B172" t="s">
        <v>2300</v>
      </c>
      <c r="C172" s="2" t="s">
        <v>15</v>
      </c>
      <c r="D172" s="2" t="s">
        <v>16</v>
      </c>
      <c r="E172" s="2" t="s">
        <v>2301</v>
      </c>
      <c r="F172" s="2" t="s">
        <v>17</v>
      </c>
      <c r="G172" s="2" t="s">
        <v>18</v>
      </c>
      <c r="H172" s="2" t="s">
        <v>19</v>
      </c>
      <c r="I172" s="2" t="s">
        <v>20</v>
      </c>
      <c r="J172" s="2" t="s">
        <v>21</v>
      </c>
      <c r="K172" s="2" t="s">
        <v>4007</v>
      </c>
      <c r="L172" s="2" t="s">
        <v>4155</v>
      </c>
      <c r="M172" s="2" t="s">
        <v>4159</v>
      </c>
      <c r="N172" s="2" t="s">
        <v>16</v>
      </c>
    </row>
    <row r="173" spans="1:14">
      <c r="A173" s="2">
        <v>74331</v>
      </c>
      <c r="B173" t="s">
        <v>2820</v>
      </c>
      <c r="C173" s="2" t="s">
        <v>15</v>
      </c>
      <c r="D173" s="2" t="s">
        <v>16</v>
      </c>
      <c r="E173" s="2" t="s">
        <v>2821</v>
      </c>
      <c r="F173" s="2" t="s">
        <v>17</v>
      </c>
      <c r="G173" s="2" t="s">
        <v>18</v>
      </c>
      <c r="H173" s="2" t="s">
        <v>19</v>
      </c>
      <c r="I173" s="2" t="s">
        <v>20</v>
      </c>
      <c r="J173" s="2" t="s">
        <v>21</v>
      </c>
      <c r="K173" s="2" t="s">
        <v>4051</v>
      </c>
      <c r="L173" s="2" t="s">
        <v>4183</v>
      </c>
      <c r="M173" s="2" t="s">
        <v>4204</v>
      </c>
      <c r="N173" s="2" t="s">
        <v>16</v>
      </c>
    </row>
    <row r="174" spans="1:14">
      <c r="A174" s="2">
        <v>6154</v>
      </c>
      <c r="B174" t="s">
        <v>830</v>
      </c>
      <c r="C174" s="2" t="s">
        <v>15</v>
      </c>
      <c r="D174" s="2" t="s">
        <v>16</v>
      </c>
      <c r="E174" s="2" t="s">
        <v>831</v>
      </c>
      <c r="F174" s="2" t="s">
        <v>17</v>
      </c>
      <c r="G174" s="2" t="s">
        <v>18</v>
      </c>
      <c r="H174" s="2" t="s">
        <v>19</v>
      </c>
      <c r="I174" s="2" t="s">
        <v>20</v>
      </c>
      <c r="J174" s="2" t="s">
        <v>21</v>
      </c>
      <c r="K174" s="2" t="s">
        <v>4011</v>
      </c>
      <c r="L174" s="2" t="s">
        <v>4165</v>
      </c>
      <c r="M174" s="2" t="s">
        <v>4160</v>
      </c>
      <c r="N174" s="2" t="s">
        <v>16</v>
      </c>
    </row>
    <row r="175" spans="1:14">
      <c r="A175" s="2">
        <v>83040</v>
      </c>
      <c r="B175" t="s">
        <v>3897</v>
      </c>
      <c r="C175" s="2" t="s">
        <v>15</v>
      </c>
      <c r="D175" s="2" t="s">
        <v>16</v>
      </c>
      <c r="E175" s="2" t="s">
        <v>3898</v>
      </c>
      <c r="F175" s="2" t="s">
        <v>17</v>
      </c>
      <c r="G175" s="2" t="s">
        <v>18</v>
      </c>
      <c r="H175" s="2" t="s">
        <v>19</v>
      </c>
      <c r="I175" s="2" t="s">
        <v>20</v>
      </c>
      <c r="J175" s="2" t="s">
        <v>21</v>
      </c>
      <c r="K175" s="2" t="s">
        <v>4007</v>
      </c>
      <c r="L175" s="2" t="s">
        <v>4032</v>
      </c>
      <c r="M175" s="2" t="s">
        <v>4161</v>
      </c>
      <c r="N175" s="2" t="s">
        <v>16</v>
      </c>
    </row>
    <row r="176" spans="1:14">
      <c r="A176" s="2">
        <v>74231</v>
      </c>
      <c r="B176" t="s">
        <v>2808</v>
      </c>
      <c r="C176" s="2" t="s">
        <v>15</v>
      </c>
      <c r="D176" s="2" t="s">
        <v>16</v>
      </c>
      <c r="E176" s="2" t="s">
        <v>2809</v>
      </c>
      <c r="F176" s="2" t="s">
        <v>17</v>
      </c>
      <c r="G176" s="2" t="s">
        <v>18</v>
      </c>
      <c r="H176" s="2" t="s">
        <v>19</v>
      </c>
      <c r="I176" s="2" t="s">
        <v>20</v>
      </c>
      <c r="J176" s="2" t="s">
        <v>21</v>
      </c>
      <c r="K176" s="2" t="s">
        <v>4051</v>
      </c>
      <c r="L176" s="2" t="s">
        <v>4183</v>
      </c>
      <c r="M176" s="2" t="s">
        <v>4161</v>
      </c>
      <c r="N176" s="2" t="s">
        <v>16</v>
      </c>
    </row>
    <row r="177" spans="1:14">
      <c r="A177" s="2">
        <v>74962</v>
      </c>
      <c r="B177" t="s">
        <v>2920</v>
      </c>
      <c r="C177" s="2" t="s">
        <v>15</v>
      </c>
      <c r="D177" s="2" t="s">
        <v>16</v>
      </c>
      <c r="E177" s="2" t="s">
        <v>2921</v>
      </c>
      <c r="F177" s="2" t="s">
        <v>17</v>
      </c>
      <c r="G177" s="2" t="s">
        <v>18</v>
      </c>
      <c r="H177" s="2" t="s">
        <v>19</v>
      </c>
      <c r="I177" s="2" t="s">
        <v>20</v>
      </c>
      <c r="J177" s="2" t="s">
        <v>21</v>
      </c>
      <c r="K177" s="2" t="s">
        <v>4007</v>
      </c>
      <c r="L177" s="2" t="s">
        <v>4170</v>
      </c>
      <c r="M177" s="2" t="s">
        <v>4205</v>
      </c>
      <c r="N177" s="2" t="s">
        <v>16</v>
      </c>
    </row>
    <row r="178" spans="1:14">
      <c r="A178" s="2">
        <v>71653</v>
      </c>
      <c r="B178" t="s">
        <v>2346</v>
      </c>
      <c r="C178" s="2" t="s">
        <v>15</v>
      </c>
      <c r="D178" s="2" t="s">
        <v>16</v>
      </c>
      <c r="E178" s="2" t="s">
        <v>2347</v>
      </c>
      <c r="F178" s="2" t="s">
        <v>17</v>
      </c>
      <c r="G178" s="2" t="s">
        <v>18</v>
      </c>
      <c r="H178" s="2" t="s">
        <v>19</v>
      </c>
      <c r="I178" s="2" t="s">
        <v>20</v>
      </c>
      <c r="J178" s="2" t="s">
        <v>21</v>
      </c>
      <c r="K178" s="2" t="s">
        <v>4007</v>
      </c>
      <c r="L178" s="2" t="s">
        <v>4155</v>
      </c>
      <c r="M178" s="2" t="s">
        <v>4184</v>
      </c>
      <c r="N178" s="2" t="s">
        <v>16</v>
      </c>
    </row>
    <row r="179" spans="1:14">
      <c r="A179" s="2">
        <v>74657</v>
      </c>
      <c r="B179" t="s">
        <v>2884</v>
      </c>
      <c r="C179" s="2" t="s">
        <v>15</v>
      </c>
      <c r="D179" s="2" t="s">
        <v>16</v>
      </c>
      <c r="E179" s="2" t="s">
        <v>2885</v>
      </c>
      <c r="F179" s="2" t="s">
        <v>17</v>
      </c>
      <c r="G179" s="2" t="s">
        <v>18</v>
      </c>
      <c r="H179" s="2" t="s">
        <v>19</v>
      </c>
      <c r="I179" s="2" t="s">
        <v>20</v>
      </c>
      <c r="J179" s="2" t="s">
        <v>21</v>
      </c>
      <c r="K179" s="2" t="s">
        <v>4006</v>
      </c>
      <c r="L179" s="2" t="s">
        <v>4155</v>
      </c>
      <c r="M179" s="2" t="s">
        <v>4184</v>
      </c>
      <c r="N179" s="2" t="s">
        <v>16</v>
      </c>
    </row>
    <row r="180" spans="1:14">
      <c r="A180" s="2">
        <v>78982</v>
      </c>
      <c r="B180" t="s">
        <v>3341</v>
      </c>
      <c r="C180" s="2" t="s">
        <v>3315</v>
      </c>
      <c r="D180" s="2" t="s">
        <v>16</v>
      </c>
      <c r="E180" s="2" t="s">
        <v>3342</v>
      </c>
      <c r="F180" s="2" t="s">
        <v>17</v>
      </c>
      <c r="G180" s="2" t="s">
        <v>18</v>
      </c>
      <c r="H180" s="2" t="s">
        <v>19</v>
      </c>
      <c r="I180" s="2" t="s">
        <v>20</v>
      </c>
      <c r="J180" s="2" t="s">
        <v>21</v>
      </c>
      <c r="K180" s="2" t="s">
        <v>4018</v>
      </c>
      <c r="L180" s="2" t="s">
        <v>4206</v>
      </c>
      <c r="M180" s="2" t="s">
        <v>4207</v>
      </c>
      <c r="N180" s="2" t="s">
        <v>16</v>
      </c>
    </row>
    <row r="181" spans="1:14">
      <c r="A181" s="2">
        <v>79826</v>
      </c>
      <c r="B181" t="s">
        <v>3419</v>
      </c>
      <c r="C181" s="2" t="s">
        <v>3315</v>
      </c>
      <c r="D181" s="2" t="s">
        <v>16</v>
      </c>
      <c r="E181" s="2" t="s">
        <v>3420</v>
      </c>
      <c r="F181" s="2" t="s">
        <v>17</v>
      </c>
      <c r="G181" s="2" t="s">
        <v>18</v>
      </c>
      <c r="H181" s="2" t="s">
        <v>19</v>
      </c>
      <c r="I181" s="2" t="s">
        <v>20</v>
      </c>
      <c r="J181" s="2" t="s">
        <v>21</v>
      </c>
      <c r="K181" s="2" t="s">
        <v>4037</v>
      </c>
      <c r="L181" s="2" t="s">
        <v>4165</v>
      </c>
      <c r="M181" s="2" t="s">
        <v>4208</v>
      </c>
      <c r="N181" s="2" t="s">
        <v>16</v>
      </c>
    </row>
    <row r="182" spans="1:14">
      <c r="A182" s="2">
        <v>79825</v>
      </c>
      <c r="B182" t="s">
        <v>3417</v>
      </c>
      <c r="C182" s="2" t="s">
        <v>3315</v>
      </c>
      <c r="D182" s="2" t="s">
        <v>16</v>
      </c>
      <c r="E182" s="2" t="s">
        <v>3418</v>
      </c>
      <c r="F182" s="2" t="s">
        <v>17</v>
      </c>
      <c r="G182" s="2" t="s">
        <v>18</v>
      </c>
      <c r="H182" s="2" t="s">
        <v>19</v>
      </c>
      <c r="I182" s="2" t="s">
        <v>20</v>
      </c>
      <c r="J182" s="2" t="s">
        <v>21</v>
      </c>
      <c r="K182" s="2" t="s">
        <v>4016</v>
      </c>
      <c r="L182" s="2" t="s">
        <v>4165</v>
      </c>
      <c r="M182" s="2" t="s">
        <v>4208</v>
      </c>
      <c r="N182" s="2" t="s">
        <v>16</v>
      </c>
    </row>
    <row r="183" spans="1:14">
      <c r="A183" s="2">
        <v>80006</v>
      </c>
      <c r="B183" t="s">
        <v>3425</v>
      </c>
      <c r="C183" s="2" t="s">
        <v>3315</v>
      </c>
      <c r="D183" s="2" t="s">
        <v>16</v>
      </c>
      <c r="E183" s="2" t="s">
        <v>3426</v>
      </c>
      <c r="F183" s="2" t="s">
        <v>17</v>
      </c>
      <c r="G183" s="2" t="s">
        <v>18</v>
      </c>
      <c r="H183" s="2" t="s">
        <v>19</v>
      </c>
      <c r="I183" s="2" t="s">
        <v>20</v>
      </c>
      <c r="J183" s="2" t="s">
        <v>21</v>
      </c>
      <c r="K183" s="2" t="s">
        <v>4006</v>
      </c>
      <c r="L183" s="2" t="s">
        <v>4034</v>
      </c>
      <c r="M183" s="2" t="s">
        <v>4192</v>
      </c>
      <c r="N183" s="2" t="s">
        <v>16</v>
      </c>
    </row>
    <row r="184" spans="1:14">
      <c r="A184" s="2">
        <v>5741</v>
      </c>
      <c r="B184" t="s">
        <v>295</v>
      </c>
      <c r="C184" s="2" t="s">
        <v>15</v>
      </c>
      <c r="D184" s="2" t="s">
        <v>16</v>
      </c>
      <c r="E184" s="2" t="s">
        <v>296</v>
      </c>
      <c r="F184" s="2" t="s">
        <v>17</v>
      </c>
      <c r="G184" s="2" t="s">
        <v>18</v>
      </c>
      <c r="H184" s="2" t="s">
        <v>19</v>
      </c>
      <c r="I184" s="2" t="s">
        <v>20</v>
      </c>
      <c r="J184" s="2" t="s">
        <v>21</v>
      </c>
      <c r="K184" s="2" t="s">
        <v>4007</v>
      </c>
      <c r="L184" s="2" t="s">
        <v>4014</v>
      </c>
      <c r="M184" s="2" t="s">
        <v>4169</v>
      </c>
      <c r="N184" s="2" t="s">
        <v>16</v>
      </c>
    </row>
    <row r="185" spans="1:14">
      <c r="A185" s="2">
        <v>70181</v>
      </c>
      <c r="B185" t="s">
        <v>2140</v>
      </c>
      <c r="C185" s="2" t="s">
        <v>15</v>
      </c>
      <c r="D185" s="2" t="s">
        <v>16</v>
      </c>
      <c r="E185" s="2" t="s">
        <v>2141</v>
      </c>
      <c r="F185" s="2" t="s">
        <v>17</v>
      </c>
      <c r="G185" s="2" t="s">
        <v>18</v>
      </c>
      <c r="H185" s="2" t="s">
        <v>19</v>
      </c>
      <c r="I185" s="2" t="s">
        <v>20</v>
      </c>
      <c r="J185" s="2" t="s">
        <v>21</v>
      </c>
      <c r="K185" s="2" t="s">
        <v>4006</v>
      </c>
      <c r="L185" s="2" t="s">
        <v>4014</v>
      </c>
      <c r="M185" s="2" t="s">
        <v>4169</v>
      </c>
      <c r="N185" s="2" t="s">
        <v>16</v>
      </c>
    </row>
    <row r="186" spans="1:14">
      <c r="A186" s="2">
        <v>74118</v>
      </c>
      <c r="B186" t="s">
        <v>2788</v>
      </c>
      <c r="C186" s="2" t="s">
        <v>15</v>
      </c>
      <c r="D186" s="2" t="s">
        <v>16</v>
      </c>
      <c r="E186" s="2" t="s">
        <v>2789</v>
      </c>
      <c r="F186" s="2" t="s">
        <v>17</v>
      </c>
      <c r="G186" s="2" t="s">
        <v>18</v>
      </c>
      <c r="H186" s="2" t="s">
        <v>19</v>
      </c>
      <c r="I186" s="2" t="s">
        <v>20</v>
      </c>
      <c r="J186" s="2" t="s">
        <v>21</v>
      </c>
      <c r="K186" s="2" t="s">
        <v>4013</v>
      </c>
      <c r="L186" s="2" t="s">
        <v>4021</v>
      </c>
      <c r="M186" s="2" t="s">
        <v>4169</v>
      </c>
      <c r="N186" s="2" t="s">
        <v>16</v>
      </c>
    </row>
    <row r="187" spans="1:14">
      <c r="A187" s="2">
        <v>5742</v>
      </c>
      <c r="B187" t="s">
        <v>297</v>
      </c>
      <c r="C187" s="2" t="s">
        <v>15</v>
      </c>
      <c r="D187" s="2" t="s">
        <v>16</v>
      </c>
      <c r="E187" s="2" t="s">
        <v>298</v>
      </c>
      <c r="F187" s="2" t="s">
        <v>17</v>
      </c>
      <c r="G187" s="2" t="s">
        <v>18</v>
      </c>
      <c r="H187" s="2" t="s">
        <v>19</v>
      </c>
      <c r="I187" s="2" t="s">
        <v>20</v>
      </c>
      <c r="J187" s="2" t="s">
        <v>21</v>
      </c>
      <c r="K187" s="2" t="s">
        <v>4006</v>
      </c>
      <c r="L187" s="2" t="s">
        <v>4006</v>
      </c>
      <c r="M187" s="2" t="s">
        <v>4169</v>
      </c>
      <c r="N187" s="2" t="s">
        <v>16</v>
      </c>
    </row>
    <row r="188" spans="1:14">
      <c r="A188" s="2">
        <v>6642</v>
      </c>
      <c r="B188" t="s">
        <v>1797</v>
      </c>
      <c r="C188" s="2" t="s">
        <v>15</v>
      </c>
      <c r="D188" s="2" t="s">
        <v>16</v>
      </c>
      <c r="E188" s="2" t="s">
        <v>1798</v>
      </c>
      <c r="F188" s="2" t="s">
        <v>17</v>
      </c>
      <c r="G188" s="2" t="s">
        <v>18</v>
      </c>
      <c r="H188" s="2" t="s">
        <v>19</v>
      </c>
      <c r="I188" s="2" t="s">
        <v>20</v>
      </c>
      <c r="J188" s="2" t="s">
        <v>21</v>
      </c>
      <c r="K188" s="2" t="s">
        <v>4014</v>
      </c>
      <c r="L188" s="2" t="s">
        <v>4155</v>
      </c>
      <c r="M188" s="2" t="s">
        <v>4169</v>
      </c>
      <c r="N188" s="2" t="s">
        <v>16</v>
      </c>
    </row>
    <row r="189" spans="1:14">
      <c r="A189" s="2">
        <v>74516</v>
      </c>
      <c r="B189" t="s">
        <v>2860</v>
      </c>
      <c r="C189" s="2" t="s">
        <v>15</v>
      </c>
      <c r="D189" s="2" t="s">
        <v>16</v>
      </c>
      <c r="E189" s="2" t="s">
        <v>2861</v>
      </c>
      <c r="F189" s="2" t="s">
        <v>17</v>
      </c>
      <c r="G189" s="2" t="s">
        <v>18</v>
      </c>
      <c r="H189" s="2" t="s">
        <v>19</v>
      </c>
      <c r="I189" s="2" t="s">
        <v>20</v>
      </c>
      <c r="J189" s="2" t="s">
        <v>21</v>
      </c>
      <c r="K189" s="2" t="s">
        <v>4007</v>
      </c>
      <c r="L189" s="2" t="s">
        <v>4014</v>
      </c>
      <c r="M189" s="2" t="s">
        <v>4175</v>
      </c>
      <c r="N189" s="2" t="s">
        <v>16</v>
      </c>
    </row>
    <row r="190" spans="1:14">
      <c r="A190" s="2">
        <v>70164</v>
      </c>
      <c r="B190" t="s">
        <v>2132</v>
      </c>
      <c r="C190" s="2" t="s">
        <v>15</v>
      </c>
      <c r="D190" s="2" t="s">
        <v>16</v>
      </c>
      <c r="E190" s="2" t="s">
        <v>2133</v>
      </c>
      <c r="F190" s="2" t="s">
        <v>17</v>
      </c>
      <c r="G190" s="2" t="s">
        <v>18</v>
      </c>
      <c r="H190" s="2" t="s">
        <v>19</v>
      </c>
      <c r="I190" s="2" t="s">
        <v>20</v>
      </c>
      <c r="J190" s="2" t="s">
        <v>21</v>
      </c>
      <c r="K190" s="2" t="s">
        <v>4006</v>
      </c>
      <c r="L190" s="2" t="s">
        <v>4014</v>
      </c>
      <c r="M190" s="2" t="s">
        <v>4175</v>
      </c>
      <c r="N190" s="2" t="s">
        <v>16</v>
      </c>
    </row>
    <row r="191" spans="1:14">
      <c r="A191" s="2">
        <v>79339</v>
      </c>
      <c r="B191" t="s">
        <v>3393</v>
      </c>
      <c r="C191" s="2" t="s">
        <v>3315</v>
      </c>
      <c r="D191" s="2" t="s">
        <v>16</v>
      </c>
      <c r="E191" s="2" t="s">
        <v>3394</v>
      </c>
      <c r="F191" s="2" t="s">
        <v>17</v>
      </c>
      <c r="G191" s="2" t="s">
        <v>18</v>
      </c>
      <c r="H191" s="2" t="s">
        <v>19</v>
      </c>
      <c r="I191" s="2" t="s">
        <v>20</v>
      </c>
      <c r="J191" s="2" t="s">
        <v>21</v>
      </c>
      <c r="K191" s="2" t="s">
        <v>4006</v>
      </c>
      <c r="L191" s="2" t="s">
        <v>4034</v>
      </c>
      <c r="M191" s="2" t="s">
        <v>4185</v>
      </c>
      <c r="N191" s="2" t="s">
        <v>16</v>
      </c>
    </row>
    <row r="192" spans="1:14">
      <c r="A192" s="2">
        <v>70818</v>
      </c>
      <c r="B192" t="s">
        <v>2228</v>
      </c>
      <c r="C192" s="2" t="s">
        <v>15</v>
      </c>
      <c r="D192" s="2" t="s">
        <v>16</v>
      </c>
      <c r="E192" s="2" t="s">
        <v>2229</v>
      </c>
      <c r="F192" s="2" t="s">
        <v>17</v>
      </c>
      <c r="G192" s="2" t="s">
        <v>18</v>
      </c>
      <c r="H192" s="2" t="s">
        <v>19</v>
      </c>
      <c r="I192" s="2" t="s">
        <v>20</v>
      </c>
      <c r="J192" s="2" t="s">
        <v>21</v>
      </c>
      <c r="K192" s="2" t="s">
        <v>4013</v>
      </c>
      <c r="L192" s="2" t="s">
        <v>4191</v>
      </c>
      <c r="M192" s="2" t="s">
        <v>4185</v>
      </c>
      <c r="N192" s="2" t="s">
        <v>16</v>
      </c>
    </row>
    <row r="193" spans="1:14">
      <c r="A193" s="2">
        <v>6643</v>
      </c>
      <c r="B193" t="s">
        <v>1799</v>
      </c>
      <c r="C193" s="2" t="s">
        <v>15</v>
      </c>
      <c r="D193" s="2" t="s">
        <v>16</v>
      </c>
      <c r="E193" s="2" t="s">
        <v>1800</v>
      </c>
      <c r="F193" s="2" t="s">
        <v>17</v>
      </c>
      <c r="G193" s="2" t="s">
        <v>18</v>
      </c>
      <c r="H193" s="2" t="s">
        <v>19</v>
      </c>
      <c r="I193" s="2" t="s">
        <v>20</v>
      </c>
      <c r="J193" s="2" t="s">
        <v>21</v>
      </c>
      <c r="K193" s="2" t="s">
        <v>4014</v>
      </c>
      <c r="L193" s="2" t="s">
        <v>4011</v>
      </c>
      <c r="M193" s="2" t="s">
        <v>4185</v>
      </c>
      <c r="N193" s="2" t="s">
        <v>16</v>
      </c>
    </row>
    <row r="194" spans="1:14">
      <c r="A194" s="2">
        <v>5745</v>
      </c>
      <c r="B194" t="s">
        <v>299</v>
      </c>
      <c r="C194" s="2" t="s">
        <v>15</v>
      </c>
      <c r="D194" s="2" t="s">
        <v>16</v>
      </c>
      <c r="E194" s="2" t="s">
        <v>300</v>
      </c>
      <c r="F194" s="2" t="s">
        <v>17</v>
      </c>
      <c r="G194" s="2" t="s">
        <v>18</v>
      </c>
      <c r="H194" s="2" t="s">
        <v>19</v>
      </c>
      <c r="I194" s="2" t="s">
        <v>20</v>
      </c>
      <c r="J194" s="2" t="s">
        <v>21</v>
      </c>
      <c r="K194" s="2" t="s">
        <v>4013</v>
      </c>
      <c r="L194" s="2" t="s">
        <v>4193</v>
      </c>
      <c r="M194" s="2" t="s">
        <v>4185</v>
      </c>
      <c r="N194" s="2" t="s">
        <v>16</v>
      </c>
    </row>
    <row r="195" spans="1:14">
      <c r="A195" s="2">
        <v>6644</v>
      </c>
      <c r="B195" t="s">
        <v>1801</v>
      </c>
      <c r="C195" s="2" t="s">
        <v>15</v>
      </c>
      <c r="D195" s="2" t="s">
        <v>16</v>
      </c>
      <c r="E195" s="2" t="s">
        <v>1802</v>
      </c>
      <c r="F195" s="2" t="s">
        <v>17</v>
      </c>
      <c r="G195" s="2" t="s">
        <v>18</v>
      </c>
      <c r="H195" s="2" t="s">
        <v>19</v>
      </c>
      <c r="I195" s="2" t="s">
        <v>20</v>
      </c>
      <c r="J195" s="2" t="s">
        <v>21</v>
      </c>
      <c r="K195" s="2" t="s">
        <v>4007</v>
      </c>
      <c r="L195" s="2" t="s">
        <v>4022</v>
      </c>
      <c r="M195" s="2" t="s">
        <v>4185</v>
      </c>
      <c r="N195" s="2" t="s">
        <v>16</v>
      </c>
    </row>
    <row r="196" spans="1:14">
      <c r="A196" s="2">
        <v>5747</v>
      </c>
      <c r="B196" t="s">
        <v>301</v>
      </c>
      <c r="C196" s="2" t="s">
        <v>15</v>
      </c>
      <c r="D196" s="2" t="s">
        <v>16</v>
      </c>
      <c r="E196" s="2" t="s">
        <v>302</v>
      </c>
      <c r="F196" s="2" t="s">
        <v>17</v>
      </c>
      <c r="G196" s="2" t="s">
        <v>18</v>
      </c>
      <c r="H196" s="2" t="s">
        <v>19</v>
      </c>
      <c r="I196" s="2" t="s">
        <v>20</v>
      </c>
      <c r="J196" s="2" t="s">
        <v>21</v>
      </c>
      <c r="K196" s="2" t="s">
        <v>4015</v>
      </c>
      <c r="L196" s="2" t="s">
        <v>4014</v>
      </c>
      <c r="M196" s="2" t="s">
        <v>4185</v>
      </c>
      <c r="N196" s="2" t="s">
        <v>16</v>
      </c>
    </row>
    <row r="197" spans="1:14">
      <c r="A197" s="2">
        <v>6645</v>
      </c>
      <c r="B197" t="s">
        <v>1803</v>
      </c>
      <c r="C197" s="2" t="s">
        <v>15</v>
      </c>
      <c r="D197" s="2" t="s">
        <v>16</v>
      </c>
      <c r="E197" s="2" t="s">
        <v>1804</v>
      </c>
      <c r="F197" s="2" t="s">
        <v>17</v>
      </c>
      <c r="G197" s="2" t="s">
        <v>18</v>
      </c>
      <c r="H197" s="2" t="s">
        <v>19</v>
      </c>
      <c r="I197" s="2" t="s">
        <v>20</v>
      </c>
      <c r="J197" s="2" t="s">
        <v>21</v>
      </c>
      <c r="K197" s="2" t="s">
        <v>4007</v>
      </c>
      <c r="L197" s="2" t="s">
        <v>4014</v>
      </c>
      <c r="M197" s="2" t="s">
        <v>4185</v>
      </c>
      <c r="N197" s="2" t="s">
        <v>16</v>
      </c>
    </row>
    <row r="198" spans="1:14">
      <c r="A198" s="2">
        <v>5749</v>
      </c>
      <c r="B198" t="s">
        <v>303</v>
      </c>
      <c r="C198" s="2" t="s">
        <v>15</v>
      </c>
      <c r="D198" s="2" t="s">
        <v>16</v>
      </c>
      <c r="E198" s="2" t="s">
        <v>304</v>
      </c>
      <c r="F198" s="2" t="s">
        <v>17</v>
      </c>
      <c r="G198" s="2" t="s">
        <v>18</v>
      </c>
      <c r="H198" s="2" t="s">
        <v>19</v>
      </c>
      <c r="I198" s="2" t="s">
        <v>20</v>
      </c>
      <c r="J198" s="2" t="s">
        <v>21</v>
      </c>
      <c r="K198" s="2" t="s">
        <v>4013</v>
      </c>
      <c r="L198" s="2" t="s">
        <v>4021</v>
      </c>
      <c r="M198" s="2" t="s">
        <v>4185</v>
      </c>
      <c r="N198" s="2" t="s">
        <v>16</v>
      </c>
    </row>
    <row r="199" spans="1:14">
      <c r="A199" s="2">
        <v>6646</v>
      </c>
      <c r="B199" t="s">
        <v>1805</v>
      </c>
      <c r="C199" s="2" t="s">
        <v>15</v>
      </c>
      <c r="D199" s="2" t="s">
        <v>16</v>
      </c>
      <c r="E199" s="2" t="s">
        <v>1806</v>
      </c>
      <c r="F199" s="2" t="s">
        <v>17</v>
      </c>
      <c r="G199" s="2" t="s">
        <v>18</v>
      </c>
      <c r="H199" s="2" t="s">
        <v>19</v>
      </c>
      <c r="I199" s="2" t="s">
        <v>20</v>
      </c>
      <c r="J199" s="2" t="s">
        <v>21</v>
      </c>
      <c r="K199" s="2" t="s">
        <v>4014</v>
      </c>
      <c r="L199" s="2" t="s">
        <v>4155</v>
      </c>
      <c r="M199" s="2" t="s">
        <v>4185</v>
      </c>
      <c r="N199" s="2" t="s">
        <v>16</v>
      </c>
    </row>
    <row r="200" spans="1:14">
      <c r="A200" s="2">
        <v>73150</v>
      </c>
      <c r="B200" t="s">
        <v>2624</v>
      </c>
      <c r="C200" s="2" t="s">
        <v>15</v>
      </c>
      <c r="D200" s="2" t="s">
        <v>16</v>
      </c>
      <c r="E200" s="2" t="s">
        <v>2625</v>
      </c>
      <c r="F200" s="2" t="s">
        <v>17</v>
      </c>
      <c r="G200" s="2" t="s">
        <v>18</v>
      </c>
      <c r="H200" s="2" t="s">
        <v>19</v>
      </c>
      <c r="I200" s="2" t="s">
        <v>20</v>
      </c>
      <c r="J200" s="2" t="s">
        <v>21</v>
      </c>
      <c r="K200" s="2" t="s">
        <v>4007</v>
      </c>
      <c r="L200" s="2" t="s">
        <v>4155</v>
      </c>
      <c r="M200" s="2" t="s">
        <v>4185</v>
      </c>
      <c r="N200" s="2" t="s">
        <v>16</v>
      </c>
    </row>
    <row r="201" spans="1:14">
      <c r="A201" s="2">
        <v>6647</v>
      </c>
      <c r="B201" t="s">
        <v>1807</v>
      </c>
      <c r="C201" s="2" t="s">
        <v>15</v>
      </c>
      <c r="D201" s="2" t="s">
        <v>16</v>
      </c>
      <c r="E201" s="2" t="s">
        <v>1808</v>
      </c>
      <c r="F201" s="2" t="s">
        <v>17</v>
      </c>
      <c r="G201" s="2" t="s">
        <v>18</v>
      </c>
      <c r="H201" s="2" t="s">
        <v>19</v>
      </c>
      <c r="I201" s="2" t="s">
        <v>20</v>
      </c>
      <c r="J201" s="2" t="s">
        <v>21</v>
      </c>
      <c r="K201" s="2" t="s">
        <v>4016</v>
      </c>
      <c r="L201" s="2" t="s">
        <v>4155</v>
      </c>
      <c r="M201" s="2" t="s">
        <v>4185</v>
      </c>
      <c r="N201" s="2" t="s">
        <v>16</v>
      </c>
    </row>
    <row r="202" spans="1:14">
      <c r="A202" s="2">
        <v>74517</v>
      </c>
      <c r="B202" t="s">
        <v>2862</v>
      </c>
      <c r="C202" s="2" t="s">
        <v>15</v>
      </c>
      <c r="D202" s="2" t="s">
        <v>16</v>
      </c>
      <c r="E202" s="2" t="s">
        <v>2863</v>
      </c>
      <c r="F202" s="2" t="s">
        <v>17</v>
      </c>
      <c r="G202" s="2" t="s">
        <v>18</v>
      </c>
      <c r="H202" s="2" t="s">
        <v>19</v>
      </c>
      <c r="I202" s="2" t="s">
        <v>20</v>
      </c>
      <c r="J202" s="2" t="s">
        <v>21</v>
      </c>
      <c r="K202" s="2" t="s">
        <v>4007</v>
      </c>
      <c r="L202" s="2" t="s">
        <v>4014</v>
      </c>
      <c r="M202" s="2" t="s">
        <v>4177</v>
      </c>
      <c r="N202" s="2" t="s">
        <v>16</v>
      </c>
    </row>
    <row r="203" spans="1:14">
      <c r="A203" s="2">
        <v>5752</v>
      </c>
      <c r="B203" t="s">
        <v>305</v>
      </c>
      <c r="C203" s="2" t="s">
        <v>15</v>
      </c>
      <c r="D203" s="2" t="s">
        <v>16</v>
      </c>
      <c r="E203" s="2" t="s">
        <v>306</v>
      </c>
      <c r="F203" s="2" t="s">
        <v>17</v>
      </c>
      <c r="G203" s="2" t="s">
        <v>18</v>
      </c>
      <c r="H203" s="2" t="s">
        <v>19</v>
      </c>
      <c r="I203" s="2" t="s">
        <v>20</v>
      </c>
      <c r="J203" s="2" t="s">
        <v>21</v>
      </c>
      <c r="K203" s="2" t="s">
        <v>4006</v>
      </c>
      <c r="L203" s="2" t="s">
        <v>4014</v>
      </c>
      <c r="M203" s="2" t="s">
        <v>4177</v>
      </c>
      <c r="N203" s="2" t="s">
        <v>16</v>
      </c>
    </row>
    <row r="204" spans="1:14">
      <c r="A204" s="2">
        <v>5753</v>
      </c>
      <c r="B204" t="s">
        <v>307</v>
      </c>
      <c r="C204" s="2" t="s">
        <v>15</v>
      </c>
      <c r="D204" s="2" t="s">
        <v>16</v>
      </c>
      <c r="E204" s="2" t="s">
        <v>308</v>
      </c>
      <c r="F204" s="2" t="s">
        <v>17</v>
      </c>
      <c r="G204" s="2" t="s">
        <v>18</v>
      </c>
      <c r="H204" s="2" t="s">
        <v>19</v>
      </c>
      <c r="I204" s="2" t="s">
        <v>20</v>
      </c>
      <c r="J204" s="2" t="s">
        <v>21</v>
      </c>
      <c r="K204" s="2" t="s">
        <v>4014</v>
      </c>
      <c r="L204" s="2" t="s">
        <v>4155</v>
      </c>
      <c r="M204" s="2" t="s">
        <v>4177</v>
      </c>
      <c r="N204" s="2" t="s">
        <v>16</v>
      </c>
    </row>
    <row r="205" spans="1:14">
      <c r="A205" s="2">
        <v>70817</v>
      </c>
      <c r="B205" t="s">
        <v>2226</v>
      </c>
      <c r="C205" s="2" t="s">
        <v>15</v>
      </c>
      <c r="D205" s="2" t="s">
        <v>16</v>
      </c>
      <c r="E205" s="2" t="s">
        <v>2227</v>
      </c>
      <c r="F205" s="2" t="s">
        <v>17</v>
      </c>
      <c r="G205" s="2" t="s">
        <v>18</v>
      </c>
      <c r="H205" s="2" t="s">
        <v>19</v>
      </c>
      <c r="I205" s="2" t="s">
        <v>20</v>
      </c>
      <c r="J205" s="2" t="s">
        <v>21</v>
      </c>
      <c r="K205" s="2" t="s">
        <v>4014</v>
      </c>
      <c r="L205" s="2" t="s">
        <v>4014</v>
      </c>
      <c r="M205" s="2" t="s">
        <v>4209</v>
      </c>
      <c r="N205" s="2" t="s">
        <v>16</v>
      </c>
    </row>
    <row r="206" spans="1:14">
      <c r="A206" s="2">
        <v>6666</v>
      </c>
      <c r="B206" t="s">
        <v>1843</v>
      </c>
      <c r="C206" s="2" t="s">
        <v>15</v>
      </c>
      <c r="D206" s="2" t="s">
        <v>16</v>
      </c>
      <c r="E206" s="2" t="s">
        <v>1844</v>
      </c>
      <c r="F206" s="2" t="s">
        <v>17</v>
      </c>
      <c r="G206" s="2" t="s">
        <v>18</v>
      </c>
      <c r="H206" s="2" t="s">
        <v>19</v>
      </c>
      <c r="I206" s="2" t="s">
        <v>20</v>
      </c>
      <c r="J206" s="2" t="s">
        <v>21</v>
      </c>
      <c r="K206" s="2" t="s">
        <v>4006</v>
      </c>
      <c r="L206" s="2" t="s">
        <v>4014</v>
      </c>
      <c r="M206" s="2" t="s">
        <v>4209</v>
      </c>
      <c r="N206" s="2" t="s">
        <v>16</v>
      </c>
    </row>
    <row r="207" spans="1:14">
      <c r="A207" s="2">
        <v>6648</v>
      </c>
      <c r="B207" t="s">
        <v>1809</v>
      </c>
      <c r="C207" s="2" t="s">
        <v>15</v>
      </c>
      <c r="D207" s="2" t="s">
        <v>16</v>
      </c>
      <c r="E207" s="2" t="s">
        <v>1810</v>
      </c>
      <c r="F207" s="2" t="s">
        <v>17</v>
      </c>
      <c r="G207" s="2" t="s">
        <v>18</v>
      </c>
      <c r="H207" s="2" t="s">
        <v>19</v>
      </c>
      <c r="I207" s="2" t="s">
        <v>20</v>
      </c>
      <c r="J207" s="2" t="s">
        <v>21</v>
      </c>
      <c r="K207" s="2" t="s">
        <v>4014</v>
      </c>
      <c r="L207" s="2" t="s">
        <v>4155</v>
      </c>
      <c r="M207" s="2" t="s">
        <v>4209</v>
      </c>
      <c r="N207" s="2" t="s">
        <v>16</v>
      </c>
    </row>
    <row r="208" spans="1:14">
      <c r="A208" s="2">
        <v>5755</v>
      </c>
      <c r="B208" t="s">
        <v>309</v>
      </c>
      <c r="C208" s="2" t="s">
        <v>15</v>
      </c>
      <c r="D208" s="2" t="s">
        <v>16</v>
      </c>
      <c r="E208" s="2" t="s">
        <v>310</v>
      </c>
      <c r="F208" s="2" t="s">
        <v>17</v>
      </c>
      <c r="G208" s="2" t="s">
        <v>18</v>
      </c>
      <c r="H208" s="2" t="s">
        <v>19</v>
      </c>
      <c r="I208" s="2" t="s">
        <v>20</v>
      </c>
      <c r="J208" s="2" t="s">
        <v>21</v>
      </c>
      <c r="K208" s="2" t="s">
        <v>4007</v>
      </c>
      <c r="L208" s="2" t="s">
        <v>4172</v>
      </c>
      <c r="M208" s="2" t="s">
        <v>4171</v>
      </c>
      <c r="N208" s="2" t="s">
        <v>16</v>
      </c>
    </row>
    <row r="209" spans="1:14">
      <c r="A209" s="2">
        <v>5756</v>
      </c>
      <c r="B209" t="s">
        <v>311</v>
      </c>
      <c r="C209" s="2" t="s">
        <v>15</v>
      </c>
      <c r="D209" s="2" t="s">
        <v>16</v>
      </c>
      <c r="E209" s="2" t="s">
        <v>312</v>
      </c>
      <c r="F209" s="2" t="s">
        <v>17</v>
      </c>
      <c r="G209" s="2" t="s">
        <v>18</v>
      </c>
      <c r="H209" s="2" t="s">
        <v>19</v>
      </c>
      <c r="I209" s="2" t="s">
        <v>20</v>
      </c>
      <c r="J209" s="2" t="s">
        <v>21</v>
      </c>
      <c r="K209" s="2" t="s">
        <v>4007</v>
      </c>
      <c r="L209" s="2" t="s">
        <v>4172</v>
      </c>
      <c r="M209" s="2" t="s">
        <v>4171</v>
      </c>
      <c r="N209" s="2" t="s">
        <v>16</v>
      </c>
    </row>
    <row r="210" spans="1:14">
      <c r="A210" s="2">
        <v>5757</v>
      </c>
      <c r="B210" t="s">
        <v>313</v>
      </c>
      <c r="C210" s="2" t="s">
        <v>15</v>
      </c>
      <c r="D210" s="2" t="s">
        <v>16</v>
      </c>
      <c r="E210" s="2" t="s">
        <v>314</v>
      </c>
      <c r="F210" s="2" t="s">
        <v>17</v>
      </c>
      <c r="G210" s="2" t="s">
        <v>18</v>
      </c>
      <c r="H210" s="2" t="s">
        <v>19</v>
      </c>
      <c r="I210" s="2" t="s">
        <v>20</v>
      </c>
      <c r="J210" s="2" t="s">
        <v>21</v>
      </c>
      <c r="K210" s="2" t="s">
        <v>4007</v>
      </c>
      <c r="L210" s="2" t="s">
        <v>4178</v>
      </c>
      <c r="M210" s="2" t="s">
        <v>4171</v>
      </c>
      <c r="N210" s="2" t="s">
        <v>16</v>
      </c>
    </row>
    <row r="211" spans="1:14">
      <c r="A211" s="2">
        <v>5758</v>
      </c>
      <c r="B211" t="s">
        <v>315</v>
      </c>
      <c r="C211" s="2" t="s">
        <v>15</v>
      </c>
      <c r="D211" s="2" t="s">
        <v>16</v>
      </c>
      <c r="E211" s="2" t="s">
        <v>316</v>
      </c>
      <c r="F211" s="2" t="s">
        <v>17</v>
      </c>
      <c r="G211" s="2" t="s">
        <v>18</v>
      </c>
      <c r="H211" s="2" t="s">
        <v>19</v>
      </c>
      <c r="I211" s="2" t="s">
        <v>20</v>
      </c>
      <c r="J211" s="2" t="s">
        <v>21</v>
      </c>
      <c r="K211" s="2" t="s">
        <v>4007</v>
      </c>
      <c r="L211" s="2" t="s">
        <v>4187</v>
      </c>
      <c r="M211" s="2" t="s">
        <v>4171</v>
      </c>
      <c r="N211" s="2" t="s">
        <v>16</v>
      </c>
    </row>
    <row r="212" spans="1:14">
      <c r="A212" s="2">
        <v>73538</v>
      </c>
      <c r="B212" t="s">
        <v>2692</v>
      </c>
      <c r="C212" s="2" t="s">
        <v>15</v>
      </c>
      <c r="D212" s="2" t="s">
        <v>16</v>
      </c>
      <c r="E212" s="2" t="s">
        <v>2693</v>
      </c>
      <c r="F212" s="2" t="s">
        <v>17</v>
      </c>
      <c r="G212" s="2" t="s">
        <v>18</v>
      </c>
      <c r="H212" s="2" t="s">
        <v>19</v>
      </c>
      <c r="I212" s="2" t="s">
        <v>20</v>
      </c>
      <c r="J212" s="2" t="s">
        <v>21</v>
      </c>
      <c r="K212" s="2" t="s">
        <v>4007</v>
      </c>
      <c r="L212" s="2" t="s">
        <v>4195</v>
      </c>
      <c r="M212" s="2" t="s">
        <v>4171</v>
      </c>
      <c r="N212" s="2" t="s">
        <v>16</v>
      </c>
    </row>
    <row r="213" spans="1:14">
      <c r="A213" s="2">
        <v>73537</v>
      </c>
      <c r="B213" t="s">
        <v>2690</v>
      </c>
      <c r="C213" s="2" t="s">
        <v>15</v>
      </c>
      <c r="D213" s="2" t="s">
        <v>16</v>
      </c>
      <c r="E213" s="2" t="s">
        <v>2691</v>
      </c>
      <c r="F213" s="2" t="s">
        <v>17</v>
      </c>
      <c r="G213" s="2" t="s">
        <v>18</v>
      </c>
      <c r="H213" s="2" t="s">
        <v>19</v>
      </c>
      <c r="I213" s="2" t="s">
        <v>20</v>
      </c>
      <c r="J213" s="2" t="s">
        <v>21</v>
      </c>
      <c r="K213" s="2" t="s">
        <v>4007</v>
      </c>
      <c r="L213" s="2" t="s">
        <v>4172</v>
      </c>
      <c r="M213" s="2" t="s">
        <v>4171</v>
      </c>
      <c r="N213" s="2" t="s">
        <v>16</v>
      </c>
    </row>
    <row r="214" spans="1:14">
      <c r="A214" s="2">
        <v>5759</v>
      </c>
      <c r="B214" t="s">
        <v>317</v>
      </c>
      <c r="C214" s="2" t="s">
        <v>15</v>
      </c>
      <c r="D214" s="2" t="s">
        <v>16</v>
      </c>
      <c r="E214" s="2" t="s">
        <v>318</v>
      </c>
      <c r="F214" s="2" t="s">
        <v>17</v>
      </c>
      <c r="G214" s="2" t="s">
        <v>18</v>
      </c>
      <c r="H214" s="2" t="s">
        <v>19</v>
      </c>
      <c r="I214" s="2" t="s">
        <v>20</v>
      </c>
      <c r="J214" s="2" t="s">
        <v>21</v>
      </c>
      <c r="K214" s="2" t="s">
        <v>4006</v>
      </c>
      <c r="L214" s="2" t="s">
        <v>4172</v>
      </c>
      <c r="M214" s="2" t="s">
        <v>4171</v>
      </c>
      <c r="N214" s="2" t="s">
        <v>16</v>
      </c>
    </row>
    <row r="215" spans="1:14">
      <c r="A215" s="2">
        <v>71007</v>
      </c>
      <c r="B215" t="s">
        <v>2250</v>
      </c>
      <c r="C215" s="2" t="s">
        <v>15</v>
      </c>
      <c r="D215" s="2" t="s">
        <v>16</v>
      </c>
      <c r="E215" s="2" t="s">
        <v>2251</v>
      </c>
      <c r="F215" s="2" t="s">
        <v>17</v>
      </c>
      <c r="G215" s="2" t="s">
        <v>18</v>
      </c>
      <c r="H215" s="2" t="s">
        <v>19</v>
      </c>
      <c r="I215" s="2" t="s">
        <v>20</v>
      </c>
      <c r="J215" s="2" t="s">
        <v>21</v>
      </c>
      <c r="K215" s="2" t="s">
        <v>4011</v>
      </c>
      <c r="L215" s="2" t="s">
        <v>4210</v>
      </c>
      <c r="M215" s="2" t="s">
        <v>4171</v>
      </c>
      <c r="N215" s="2" t="s">
        <v>16</v>
      </c>
    </row>
    <row r="216" spans="1:14">
      <c r="A216" s="2">
        <v>71942</v>
      </c>
      <c r="B216" t="s">
        <v>2388</v>
      </c>
      <c r="C216" s="2" t="s">
        <v>15</v>
      </c>
      <c r="D216" s="2" t="s">
        <v>16</v>
      </c>
      <c r="E216" s="2" t="s">
        <v>2389</v>
      </c>
      <c r="F216" s="2" t="s">
        <v>17</v>
      </c>
      <c r="G216" s="2" t="s">
        <v>18</v>
      </c>
      <c r="H216" s="2" t="s">
        <v>19</v>
      </c>
      <c r="I216" s="2" t="s">
        <v>20</v>
      </c>
      <c r="J216" s="2" t="s">
        <v>21</v>
      </c>
      <c r="K216" s="2" t="s">
        <v>4007</v>
      </c>
      <c r="L216" s="2" t="s">
        <v>4165</v>
      </c>
      <c r="M216" s="2" t="s">
        <v>4171</v>
      </c>
      <c r="N216" s="2" t="s">
        <v>16</v>
      </c>
    </row>
    <row r="217" spans="1:14">
      <c r="A217" s="2">
        <v>6649</v>
      </c>
      <c r="B217" t="s">
        <v>1811</v>
      </c>
      <c r="C217" s="2" t="s">
        <v>15</v>
      </c>
      <c r="D217" s="2" t="s">
        <v>16</v>
      </c>
      <c r="E217" s="2" t="s">
        <v>1812</v>
      </c>
      <c r="F217" s="2" t="s">
        <v>17</v>
      </c>
      <c r="G217" s="2" t="s">
        <v>18</v>
      </c>
      <c r="H217" s="2" t="s">
        <v>19</v>
      </c>
      <c r="I217" s="2" t="s">
        <v>20</v>
      </c>
      <c r="J217" s="2" t="s">
        <v>21</v>
      </c>
      <c r="K217" s="2" t="s">
        <v>4007</v>
      </c>
      <c r="L217" s="2" t="s">
        <v>4211</v>
      </c>
      <c r="M217" s="2" t="s">
        <v>4171</v>
      </c>
      <c r="N217" s="2" t="s">
        <v>16</v>
      </c>
    </row>
    <row r="218" spans="1:14">
      <c r="A218" s="2">
        <v>5761</v>
      </c>
      <c r="B218" t="s">
        <v>319</v>
      </c>
      <c r="C218" s="2" t="s">
        <v>15</v>
      </c>
      <c r="D218" s="2" t="s">
        <v>16</v>
      </c>
      <c r="E218" s="2" t="s">
        <v>320</v>
      </c>
      <c r="F218" s="2" t="s">
        <v>17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4007</v>
      </c>
      <c r="L218" s="2" t="s">
        <v>4183</v>
      </c>
      <c r="M218" s="2" t="s">
        <v>4171</v>
      </c>
      <c r="N218" s="2" t="s">
        <v>16</v>
      </c>
    </row>
    <row r="219" spans="1:14">
      <c r="A219" s="2">
        <v>6650</v>
      </c>
      <c r="B219" t="s">
        <v>1813</v>
      </c>
      <c r="C219" s="2" t="s">
        <v>15</v>
      </c>
      <c r="D219" s="2" t="s">
        <v>16</v>
      </c>
      <c r="E219" s="2" t="s">
        <v>1814</v>
      </c>
      <c r="F219" s="2" t="s">
        <v>17</v>
      </c>
      <c r="G219" s="2" t="s">
        <v>18</v>
      </c>
      <c r="H219" s="2" t="s">
        <v>19</v>
      </c>
      <c r="I219" s="2" t="s">
        <v>20</v>
      </c>
      <c r="J219" s="2" t="s">
        <v>21</v>
      </c>
      <c r="K219" s="2" t="s">
        <v>4007</v>
      </c>
      <c r="L219" s="2" t="s">
        <v>4212</v>
      </c>
      <c r="M219" s="2" t="s">
        <v>4171</v>
      </c>
      <c r="N219" s="2" t="s">
        <v>16</v>
      </c>
    </row>
    <row r="220" spans="1:14">
      <c r="A220" s="2">
        <v>6651</v>
      </c>
      <c r="B220" t="s">
        <v>1815</v>
      </c>
      <c r="C220" s="2" t="s">
        <v>15</v>
      </c>
      <c r="D220" s="2" t="s">
        <v>16</v>
      </c>
      <c r="E220" s="2" t="s">
        <v>1816</v>
      </c>
      <c r="F220" s="2" t="s">
        <v>17</v>
      </c>
      <c r="G220" s="2" t="s">
        <v>18</v>
      </c>
      <c r="H220" s="2" t="s">
        <v>19</v>
      </c>
      <c r="I220" s="2" t="s">
        <v>20</v>
      </c>
      <c r="J220" s="2" t="s">
        <v>21</v>
      </c>
      <c r="K220" s="2" t="s">
        <v>4007</v>
      </c>
      <c r="L220" s="2" t="s">
        <v>4170</v>
      </c>
      <c r="M220" s="2" t="s">
        <v>4171</v>
      </c>
      <c r="N220" s="2" t="s">
        <v>16</v>
      </c>
    </row>
    <row r="221" spans="1:14">
      <c r="A221" s="2">
        <v>5764</v>
      </c>
      <c r="B221" t="s">
        <v>321</v>
      </c>
      <c r="C221" s="2" t="s">
        <v>15</v>
      </c>
      <c r="D221" s="2" t="s">
        <v>16</v>
      </c>
      <c r="E221" s="2" t="s">
        <v>322</v>
      </c>
      <c r="F221" s="2" t="s">
        <v>17</v>
      </c>
      <c r="G221" s="2" t="s">
        <v>18</v>
      </c>
      <c r="H221" s="2" t="s">
        <v>19</v>
      </c>
      <c r="I221" s="2" t="s">
        <v>20</v>
      </c>
      <c r="J221" s="2" t="s">
        <v>21</v>
      </c>
      <c r="K221" s="2" t="s">
        <v>4014</v>
      </c>
      <c r="L221" s="2" t="s">
        <v>4155</v>
      </c>
      <c r="M221" s="2" t="s">
        <v>4171</v>
      </c>
      <c r="N221" s="2" t="s">
        <v>16</v>
      </c>
    </row>
    <row r="222" spans="1:14">
      <c r="A222" s="2">
        <v>6652</v>
      </c>
      <c r="B222" t="s">
        <v>1817</v>
      </c>
      <c r="C222" s="2" t="s">
        <v>15</v>
      </c>
      <c r="D222" s="2" t="s">
        <v>16</v>
      </c>
      <c r="E222" s="2" t="s">
        <v>1818</v>
      </c>
      <c r="F222" s="2" t="s">
        <v>17</v>
      </c>
      <c r="G222" s="2" t="s">
        <v>18</v>
      </c>
      <c r="H222" s="2" t="s">
        <v>19</v>
      </c>
      <c r="I222" s="2" t="s">
        <v>20</v>
      </c>
      <c r="J222" s="2" t="s">
        <v>21</v>
      </c>
      <c r="K222" s="2" t="s">
        <v>4007</v>
      </c>
      <c r="L222" s="2" t="s">
        <v>4155</v>
      </c>
      <c r="M222" s="2" t="s">
        <v>4171</v>
      </c>
      <c r="N222" s="2" t="s">
        <v>16</v>
      </c>
    </row>
    <row r="223" spans="1:14">
      <c r="A223" s="2">
        <v>71337</v>
      </c>
      <c r="B223" t="s">
        <v>2274</v>
      </c>
      <c r="C223" s="2" t="s">
        <v>15</v>
      </c>
      <c r="D223" s="2" t="s">
        <v>16</v>
      </c>
      <c r="E223" s="2" t="s">
        <v>2275</v>
      </c>
      <c r="F223" s="2" t="s">
        <v>17</v>
      </c>
      <c r="G223" s="2" t="s">
        <v>18</v>
      </c>
      <c r="H223" s="2" t="s">
        <v>19</v>
      </c>
      <c r="I223" s="2" t="s">
        <v>20</v>
      </c>
      <c r="J223" s="2" t="s">
        <v>21</v>
      </c>
      <c r="K223" s="2" t="s">
        <v>4006</v>
      </c>
      <c r="L223" s="2" t="s">
        <v>4155</v>
      </c>
      <c r="M223" s="2" t="s">
        <v>4171</v>
      </c>
      <c r="N223" s="2" t="s">
        <v>16</v>
      </c>
    </row>
    <row r="224" spans="1:14">
      <c r="A224" s="2">
        <v>5766</v>
      </c>
      <c r="B224" t="s">
        <v>323</v>
      </c>
      <c r="C224" s="2" t="s">
        <v>15</v>
      </c>
      <c r="D224" s="2" t="s">
        <v>16</v>
      </c>
      <c r="E224" s="2" t="s">
        <v>324</v>
      </c>
      <c r="F224" s="2" t="s">
        <v>17</v>
      </c>
      <c r="G224" s="2" t="s">
        <v>18</v>
      </c>
      <c r="H224" s="2" t="s">
        <v>19</v>
      </c>
      <c r="I224" s="2" t="s">
        <v>20</v>
      </c>
      <c r="J224" s="2" t="s">
        <v>21</v>
      </c>
      <c r="K224" s="2" t="s">
        <v>4007</v>
      </c>
      <c r="L224" s="2" t="s">
        <v>4172</v>
      </c>
      <c r="M224" s="2" t="s">
        <v>4179</v>
      </c>
      <c r="N224" s="2" t="s">
        <v>16</v>
      </c>
    </row>
    <row r="225" spans="1:14">
      <c r="A225" s="2">
        <v>5767</v>
      </c>
      <c r="B225" t="s">
        <v>325</v>
      </c>
      <c r="C225" s="2" t="s">
        <v>15</v>
      </c>
      <c r="D225" s="2" t="s">
        <v>16</v>
      </c>
      <c r="E225" s="2" t="s">
        <v>326</v>
      </c>
      <c r="F225" s="2" t="s">
        <v>17</v>
      </c>
      <c r="G225" s="2" t="s">
        <v>18</v>
      </c>
      <c r="H225" s="2" t="s">
        <v>19</v>
      </c>
      <c r="I225" s="2" t="s">
        <v>20</v>
      </c>
      <c r="J225" s="2" t="s">
        <v>21</v>
      </c>
      <c r="K225" s="2" t="s">
        <v>4007</v>
      </c>
      <c r="L225" s="2" t="s">
        <v>4170</v>
      </c>
      <c r="M225" s="2" t="s">
        <v>4179</v>
      </c>
      <c r="N225" s="2" t="s">
        <v>16</v>
      </c>
    </row>
    <row r="226" spans="1:14">
      <c r="A226" s="2">
        <v>74978</v>
      </c>
      <c r="B226" t="s">
        <v>2922</v>
      </c>
      <c r="C226" s="2" t="s">
        <v>15</v>
      </c>
      <c r="D226" s="2" t="s">
        <v>16</v>
      </c>
      <c r="E226" s="2" t="s">
        <v>2923</v>
      </c>
      <c r="F226" s="2" t="s">
        <v>17</v>
      </c>
      <c r="G226" s="2" t="s">
        <v>18</v>
      </c>
      <c r="H226" s="2" t="s">
        <v>19</v>
      </c>
      <c r="I226" s="2" t="s">
        <v>20</v>
      </c>
      <c r="J226" s="2" t="s">
        <v>21</v>
      </c>
      <c r="K226" s="2" t="s">
        <v>4006</v>
      </c>
      <c r="L226" s="2" t="s">
        <v>4034</v>
      </c>
      <c r="M226" s="2" t="s">
        <v>4179</v>
      </c>
      <c r="N226" s="2" t="s">
        <v>16</v>
      </c>
    </row>
    <row r="227" spans="1:14">
      <c r="A227" s="2">
        <v>5768</v>
      </c>
      <c r="B227" t="s">
        <v>327</v>
      </c>
      <c r="C227" s="2" t="s">
        <v>15</v>
      </c>
      <c r="D227" s="2" t="s">
        <v>16</v>
      </c>
      <c r="E227" s="2" t="s">
        <v>328</v>
      </c>
      <c r="F227" s="2" t="s">
        <v>17</v>
      </c>
      <c r="G227" s="2" t="s">
        <v>18</v>
      </c>
      <c r="H227" s="2" t="s">
        <v>19</v>
      </c>
      <c r="I227" s="2" t="s">
        <v>20</v>
      </c>
      <c r="J227" s="2" t="s">
        <v>21</v>
      </c>
      <c r="K227" s="2" t="s">
        <v>4007</v>
      </c>
      <c r="L227" s="2" t="s">
        <v>4178</v>
      </c>
      <c r="M227" s="2" t="s">
        <v>4179</v>
      </c>
      <c r="N227" s="2" t="s">
        <v>16</v>
      </c>
    </row>
    <row r="228" spans="1:14">
      <c r="A228" s="2">
        <v>5769</v>
      </c>
      <c r="B228" t="s">
        <v>329</v>
      </c>
      <c r="C228" s="2" t="s">
        <v>15</v>
      </c>
      <c r="D228" s="2" t="s">
        <v>16</v>
      </c>
      <c r="E228" s="2" t="s">
        <v>330</v>
      </c>
      <c r="F228" s="2" t="s">
        <v>17</v>
      </c>
      <c r="G228" s="2" t="s">
        <v>18</v>
      </c>
      <c r="H228" s="2" t="s">
        <v>19</v>
      </c>
      <c r="I228" s="2" t="s">
        <v>20</v>
      </c>
      <c r="J228" s="2" t="s">
        <v>21</v>
      </c>
      <c r="K228" s="2" t="s">
        <v>4006</v>
      </c>
      <c r="L228" s="2" t="s">
        <v>4178</v>
      </c>
      <c r="M228" s="2" t="s">
        <v>4179</v>
      </c>
      <c r="N228" s="2" t="s">
        <v>16</v>
      </c>
    </row>
    <row r="229" spans="1:14">
      <c r="A229" s="2">
        <v>5770</v>
      </c>
      <c r="B229" t="s">
        <v>331</v>
      </c>
      <c r="C229" s="2" t="s">
        <v>15</v>
      </c>
      <c r="D229" s="2" t="s">
        <v>16</v>
      </c>
      <c r="E229" s="2" t="s">
        <v>332</v>
      </c>
      <c r="F229" s="2" t="s">
        <v>17</v>
      </c>
      <c r="G229" s="2" t="s">
        <v>18</v>
      </c>
      <c r="H229" s="2" t="s">
        <v>19</v>
      </c>
      <c r="I229" s="2" t="s">
        <v>20</v>
      </c>
      <c r="J229" s="2" t="s">
        <v>21</v>
      </c>
      <c r="K229" s="2" t="s">
        <v>4007</v>
      </c>
      <c r="L229" s="2" t="s">
        <v>4187</v>
      </c>
      <c r="M229" s="2" t="s">
        <v>4179</v>
      </c>
      <c r="N229" s="2" t="s">
        <v>16</v>
      </c>
    </row>
    <row r="230" spans="1:14">
      <c r="A230" s="2">
        <v>73337</v>
      </c>
      <c r="B230" t="s">
        <v>2662</v>
      </c>
      <c r="C230" s="2" t="s">
        <v>15</v>
      </c>
      <c r="D230" s="2" t="s">
        <v>16</v>
      </c>
      <c r="E230" s="2" t="s">
        <v>2663</v>
      </c>
      <c r="F230" s="2" t="s">
        <v>17</v>
      </c>
      <c r="G230" s="2" t="s">
        <v>18</v>
      </c>
      <c r="H230" s="2" t="s">
        <v>19</v>
      </c>
      <c r="I230" s="2" t="s">
        <v>20</v>
      </c>
      <c r="J230" s="2" t="s">
        <v>21</v>
      </c>
      <c r="K230" s="2" t="s">
        <v>4007</v>
      </c>
      <c r="L230" s="2" t="s">
        <v>4195</v>
      </c>
      <c r="M230" s="2" t="s">
        <v>4179</v>
      </c>
      <c r="N230" s="2" t="s">
        <v>16</v>
      </c>
    </row>
    <row r="231" spans="1:14">
      <c r="A231" s="2">
        <v>5771</v>
      </c>
      <c r="B231" t="s">
        <v>333</v>
      </c>
      <c r="C231" s="2" t="s">
        <v>15</v>
      </c>
      <c r="D231" s="2" t="s">
        <v>16</v>
      </c>
      <c r="E231" s="2" t="s">
        <v>334</v>
      </c>
      <c r="F231" s="2" t="s">
        <v>17</v>
      </c>
      <c r="G231" s="2" t="s">
        <v>18</v>
      </c>
      <c r="H231" s="2" t="s">
        <v>19</v>
      </c>
      <c r="I231" s="2" t="s">
        <v>20</v>
      </c>
      <c r="J231" s="2" t="s">
        <v>21</v>
      </c>
      <c r="K231" s="2" t="s">
        <v>4006</v>
      </c>
      <c r="L231" s="2" t="s">
        <v>4195</v>
      </c>
      <c r="M231" s="2" t="s">
        <v>4179</v>
      </c>
      <c r="N231" s="2" t="s">
        <v>16</v>
      </c>
    </row>
    <row r="232" spans="1:14">
      <c r="A232" s="2">
        <v>72394</v>
      </c>
      <c r="B232" t="s">
        <v>2460</v>
      </c>
      <c r="C232" s="2" t="s">
        <v>15</v>
      </c>
      <c r="D232" s="2" t="s">
        <v>16</v>
      </c>
      <c r="E232" s="2" t="s">
        <v>2461</v>
      </c>
      <c r="F232" s="2" t="s">
        <v>17</v>
      </c>
      <c r="G232" s="2" t="s">
        <v>18</v>
      </c>
      <c r="H232" s="2" t="s">
        <v>19</v>
      </c>
      <c r="I232" s="2" t="s">
        <v>20</v>
      </c>
      <c r="J232" s="2" t="s">
        <v>21</v>
      </c>
      <c r="K232" s="2" t="s">
        <v>4007</v>
      </c>
      <c r="L232" s="2" t="s">
        <v>4172</v>
      </c>
      <c r="M232" s="2" t="s">
        <v>4179</v>
      </c>
      <c r="N232" s="2" t="s">
        <v>16</v>
      </c>
    </row>
    <row r="233" spans="1:14">
      <c r="A233" s="2">
        <v>5772</v>
      </c>
      <c r="B233" t="s">
        <v>335</v>
      </c>
      <c r="C233" s="2" t="s">
        <v>15</v>
      </c>
      <c r="D233" s="2" t="s">
        <v>16</v>
      </c>
      <c r="E233" s="2" t="s">
        <v>336</v>
      </c>
      <c r="F233" s="2" t="s">
        <v>17</v>
      </c>
      <c r="G233" s="2" t="s">
        <v>18</v>
      </c>
      <c r="H233" s="2" t="s">
        <v>19</v>
      </c>
      <c r="I233" s="2" t="s">
        <v>20</v>
      </c>
      <c r="J233" s="2" t="s">
        <v>21</v>
      </c>
      <c r="K233" s="2" t="s">
        <v>4006</v>
      </c>
      <c r="L233" s="2" t="s">
        <v>4172</v>
      </c>
      <c r="M233" s="2" t="s">
        <v>4179</v>
      </c>
      <c r="N233" s="2" t="s">
        <v>16</v>
      </c>
    </row>
    <row r="234" spans="1:14">
      <c r="A234" s="2">
        <v>72443</v>
      </c>
      <c r="B234" t="s">
        <v>2474</v>
      </c>
      <c r="C234" s="2" t="s">
        <v>15</v>
      </c>
      <c r="D234" s="2" t="s">
        <v>16</v>
      </c>
      <c r="E234" s="2" t="s">
        <v>2475</v>
      </c>
      <c r="F234" s="2" t="s">
        <v>17</v>
      </c>
      <c r="G234" s="2" t="s">
        <v>18</v>
      </c>
      <c r="H234" s="2" t="s">
        <v>19</v>
      </c>
      <c r="I234" s="2" t="s">
        <v>20</v>
      </c>
      <c r="J234" s="2" t="s">
        <v>21</v>
      </c>
      <c r="K234" s="2" t="s">
        <v>4019</v>
      </c>
      <c r="L234" s="2" t="s">
        <v>4187</v>
      </c>
      <c r="M234" s="2" t="s">
        <v>4179</v>
      </c>
      <c r="N234" s="2" t="s">
        <v>16</v>
      </c>
    </row>
    <row r="235" spans="1:14">
      <c r="A235" s="2">
        <v>5773</v>
      </c>
      <c r="B235" t="s">
        <v>337</v>
      </c>
      <c r="C235" s="2" t="s">
        <v>15</v>
      </c>
      <c r="D235" s="2" t="s">
        <v>16</v>
      </c>
      <c r="E235" s="2" t="s">
        <v>338</v>
      </c>
      <c r="F235" s="2" t="s">
        <v>17</v>
      </c>
      <c r="G235" s="2" t="s">
        <v>18</v>
      </c>
      <c r="H235" s="2" t="s">
        <v>19</v>
      </c>
      <c r="I235" s="2" t="s">
        <v>20</v>
      </c>
      <c r="J235" s="2" t="s">
        <v>21</v>
      </c>
      <c r="K235" s="2" t="s">
        <v>4007</v>
      </c>
      <c r="L235" s="2" t="s">
        <v>4183</v>
      </c>
      <c r="M235" s="2" t="s">
        <v>4179</v>
      </c>
      <c r="N235" s="2" t="s">
        <v>16</v>
      </c>
    </row>
    <row r="236" spans="1:14">
      <c r="A236" s="2">
        <v>5774</v>
      </c>
      <c r="B236" t="s">
        <v>339</v>
      </c>
      <c r="C236" s="2" t="s">
        <v>15</v>
      </c>
      <c r="D236" s="2" t="s">
        <v>16</v>
      </c>
      <c r="E236" s="2" t="s">
        <v>340</v>
      </c>
      <c r="F236" s="2" t="s">
        <v>17</v>
      </c>
      <c r="G236" s="2" t="s">
        <v>18</v>
      </c>
      <c r="H236" s="2" t="s">
        <v>19</v>
      </c>
      <c r="I236" s="2" t="s">
        <v>20</v>
      </c>
      <c r="J236" s="2" t="s">
        <v>21</v>
      </c>
      <c r="K236" s="2" t="s">
        <v>4007</v>
      </c>
      <c r="L236" s="2" t="s">
        <v>4170</v>
      </c>
      <c r="M236" s="2" t="s">
        <v>4179</v>
      </c>
      <c r="N236" s="2" t="s">
        <v>16</v>
      </c>
    </row>
    <row r="237" spans="1:14">
      <c r="A237" s="2">
        <v>7322</v>
      </c>
      <c r="B237" t="s">
        <v>2092</v>
      </c>
      <c r="C237" s="2" t="s">
        <v>15</v>
      </c>
      <c r="D237" s="2" t="s">
        <v>16</v>
      </c>
      <c r="E237" s="2" t="s">
        <v>2093</v>
      </c>
      <c r="F237" s="2" t="s">
        <v>17</v>
      </c>
      <c r="G237" s="2" t="s">
        <v>18</v>
      </c>
      <c r="H237" s="2" t="s">
        <v>19</v>
      </c>
      <c r="I237" s="2" t="s">
        <v>20</v>
      </c>
      <c r="J237" s="2" t="s">
        <v>21</v>
      </c>
      <c r="K237" s="2" t="s">
        <v>4006</v>
      </c>
      <c r="L237" s="2" t="s">
        <v>4170</v>
      </c>
      <c r="M237" s="2" t="s">
        <v>4179</v>
      </c>
      <c r="N237" s="2" t="s">
        <v>16</v>
      </c>
    </row>
    <row r="238" spans="1:14">
      <c r="A238" s="2">
        <v>5775</v>
      </c>
      <c r="B238" t="s">
        <v>341</v>
      </c>
      <c r="C238" s="2" t="s">
        <v>15</v>
      </c>
      <c r="D238" s="2" t="s">
        <v>16</v>
      </c>
      <c r="E238" s="2" t="s">
        <v>342</v>
      </c>
      <c r="F238" s="2" t="s">
        <v>17</v>
      </c>
      <c r="G238" s="2" t="s">
        <v>18</v>
      </c>
      <c r="H238" s="2" t="s">
        <v>19</v>
      </c>
      <c r="I238" s="2" t="s">
        <v>20</v>
      </c>
      <c r="J238" s="2" t="s">
        <v>21</v>
      </c>
      <c r="K238" s="2" t="s">
        <v>4007</v>
      </c>
      <c r="L238" s="2" t="s">
        <v>4155</v>
      </c>
      <c r="M238" s="2" t="s">
        <v>4179</v>
      </c>
      <c r="N238" s="2" t="s">
        <v>16</v>
      </c>
    </row>
    <row r="239" spans="1:14">
      <c r="A239" s="2">
        <v>74521</v>
      </c>
      <c r="B239" t="s">
        <v>2864</v>
      </c>
      <c r="C239" s="2" t="s">
        <v>15</v>
      </c>
      <c r="D239" s="2" t="s">
        <v>16</v>
      </c>
      <c r="E239" s="2" t="s">
        <v>2865</v>
      </c>
      <c r="F239" s="2" t="s">
        <v>17</v>
      </c>
      <c r="G239" s="2" t="s">
        <v>18</v>
      </c>
      <c r="H239" s="2" t="s">
        <v>19</v>
      </c>
      <c r="I239" s="2" t="s">
        <v>20</v>
      </c>
      <c r="J239" s="2" t="s">
        <v>21</v>
      </c>
      <c r="K239" s="2" t="s">
        <v>4006</v>
      </c>
      <c r="L239" s="2" t="s">
        <v>4155</v>
      </c>
      <c r="M239" s="2" t="s">
        <v>4179</v>
      </c>
      <c r="N239" s="2" t="s">
        <v>16</v>
      </c>
    </row>
    <row r="240" spans="1:14">
      <c r="A240" s="2">
        <v>5776</v>
      </c>
      <c r="B240" t="s">
        <v>343</v>
      </c>
      <c r="C240" s="2" t="s">
        <v>15</v>
      </c>
      <c r="D240" s="2" t="s">
        <v>16</v>
      </c>
      <c r="E240" s="2" t="s">
        <v>344</v>
      </c>
      <c r="F240" s="2" t="s">
        <v>17</v>
      </c>
      <c r="G240" s="2" t="s">
        <v>18</v>
      </c>
      <c r="H240" s="2" t="s">
        <v>19</v>
      </c>
      <c r="I240" s="2" t="s">
        <v>20</v>
      </c>
      <c r="J240" s="2" t="s">
        <v>21</v>
      </c>
      <c r="K240" s="2" t="s">
        <v>4007</v>
      </c>
      <c r="L240" s="2" t="s">
        <v>4046</v>
      </c>
      <c r="M240" s="2" t="s">
        <v>4186</v>
      </c>
      <c r="N240" s="2" t="s">
        <v>16</v>
      </c>
    </row>
    <row r="241" spans="1:14">
      <c r="A241" s="2">
        <v>5777</v>
      </c>
      <c r="B241" t="s">
        <v>345</v>
      </c>
      <c r="C241" s="2" t="s">
        <v>15</v>
      </c>
      <c r="D241" s="2" t="s">
        <v>16</v>
      </c>
      <c r="E241" s="2" t="s">
        <v>346</v>
      </c>
      <c r="F241" s="2" t="s">
        <v>17</v>
      </c>
      <c r="G241" s="2" t="s">
        <v>18</v>
      </c>
      <c r="H241" s="2" t="s">
        <v>19</v>
      </c>
      <c r="I241" s="2" t="s">
        <v>20</v>
      </c>
      <c r="J241" s="2" t="s">
        <v>21</v>
      </c>
      <c r="K241" s="2" t="s">
        <v>4007</v>
      </c>
      <c r="L241" s="2" t="s">
        <v>4183</v>
      </c>
      <c r="M241" s="2" t="s">
        <v>4186</v>
      </c>
      <c r="N241" s="2" t="s">
        <v>16</v>
      </c>
    </row>
    <row r="242" spans="1:14">
      <c r="A242" s="2">
        <v>5778</v>
      </c>
      <c r="B242" t="s">
        <v>347</v>
      </c>
      <c r="C242" s="2" t="s">
        <v>15</v>
      </c>
      <c r="D242" s="2" t="s">
        <v>16</v>
      </c>
      <c r="E242" s="2" t="s">
        <v>348</v>
      </c>
      <c r="F242" s="2" t="s">
        <v>17</v>
      </c>
      <c r="G242" s="2" t="s">
        <v>18</v>
      </c>
      <c r="H242" s="2" t="s">
        <v>19</v>
      </c>
      <c r="I242" s="2" t="s">
        <v>20</v>
      </c>
      <c r="J242" s="2" t="s">
        <v>21</v>
      </c>
      <c r="K242" s="2" t="s">
        <v>4007</v>
      </c>
      <c r="L242" s="2" t="s">
        <v>4172</v>
      </c>
      <c r="M242" s="2" t="s">
        <v>4186</v>
      </c>
      <c r="N242" s="2" t="s">
        <v>16</v>
      </c>
    </row>
    <row r="243" spans="1:14">
      <c r="A243" s="2">
        <v>5779</v>
      </c>
      <c r="B243" t="s">
        <v>349</v>
      </c>
      <c r="C243" s="2" t="s">
        <v>15</v>
      </c>
      <c r="D243" s="2" t="s">
        <v>16</v>
      </c>
      <c r="E243" s="2" t="s">
        <v>350</v>
      </c>
      <c r="F243" s="2" t="s">
        <v>17</v>
      </c>
      <c r="G243" s="2" t="s">
        <v>18</v>
      </c>
      <c r="H243" s="2" t="s">
        <v>19</v>
      </c>
      <c r="I243" s="2" t="s">
        <v>20</v>
      </c>
      <c r="J243" s="2" t="s">
        <v>21</v>
      </c>
      <c r="K243" s="2" t="s">
        <v>4007</v>
      </c>
      <c r="L243" s="2" t="s">
        <v>4170</v>
      </c>
      <c r="M243" s="2" t="s">
        <v>4186</v>
      </c>
      <c r="N243" s="2" t="s">
        <v>16</v>
      </c>
    </row>
    <row r="244" spans="1:14">
      <c r="A244" s="2">
        <v>5780</v>
      </c>
      <c r="B244" t="s">
        <v>351</v>
      </c>
      <c r="C244" s="2" t="s">
        <v>15</v>
      </c>
      <c r="D244" s="2" t="s">
        <v>16</v>
      </c>
      <c r="E244" s="2" t="s">
        <v>352</v>
      </c>
      <c r="F244" s="2" t="s">
        <v>17</v>
      </c>
      <c r="G244" s="2" t="s">
        <v>18</v>
      </c>
      <c r="H244" s="2" t="s">
        <v>19</v>
      </c>
      <c r="I244" s="2" t="s">
        <v>20</v>
      </c>
      <c r="J244" s="2" t="s">
        <v>21</v>
      </c>
      <c r="K244" s="2" t="s">
        <v>4007</v>
      </c>
      <c r="L244" s="2" t="s">
        <v>4155</v>
      </c>
      <c r="M244" s="2" t="s">
        <v>4186</v>
      </c>
      <c r="N244" s="2" t="s">
        <v>16</v>
      </c>
    </row>
    <row r="245" spans="1:14">
      <c r="A245" s="2">
        <v>5781</v>
      </c>
      <c r="B245" t="s">
        <v>353</v>
      </c>
      <c r="C245" s="2" t="s">
        <v>15</v>
      </c>
      <c r="D245" s="2" t="s">
        <v>16</v>
      </c>
      <c r="E245" s="2" t="s">
        <v>354</v>
      </c>
      <c r="F245" s="2" t="s">
        <v>17</v>
      </c>
      <c r="G245" s="2" t="s">
        <v>18</v>
      </c>
      <c r="H245" s="2" t="s">
        <v>19</v>
      </c>
      <c r="I245" s="2" t="s">
        <v>20</v>
      </c>
      <c r="J245" s="2" t="s">
        <v>21</v>
      </c>
      <c r="K245" s="2" t="s">
        <v>4014</v>
      </c>
      <c r="L245" s="2" t="s">
        <v>4178</v>
      </c>
      <c r="M245" s="2" t="s">
        <v>4186</v>
      </c>
      <c r="N245" s="2" t="s">
        <v>16</v>
      </c>
    </row>
    <row r="246" spans="1:14">
      <c r="A246" s="2">
        <v>5782</v>
      </c>
      <c r="B246" t="s">
        <v>355</v>
      </c>
      <c r="C246" s="2" t="s">
        <v>15</v>
      </c>
      <c r="D246" s="2" t="s">
        <v>16</v>
      </c>
      <c r="E246" s="2" t="s">
        <v>356</v>
      </c>
      <c r="F246" s="2" t="s">
        <v>17</v>
      </c>
      <c r="G246" s="2" t="s">
        <v>18</v>
      </c>
      <c r="H246" s="2" t="s">
        <v>19</v>
      </c>
      <c r="I246" s="2" t="s">
        <v>20</v>
      </c>
      <c r="J246" s="2" t="s">
        <v>21</v>
      </c>
      <c r="K246" s="2" t="s">
        <v>4007</v>
      </c>
      <c r="L246" s="2" t="s">
        <v>4178</v>
      </c>
      <c r="M246" s="2" t="s">
        <v>4186</v>
      </c>
      <c r="N246" s="2" t="s">
        <v>16</v>
      </c>
    </row>
    <row r="247" spans="1:14">
      <c r="A247" s="2">
        <v>5783</v>
      </c>
      <c r="B247" t="s">
        <v>357</v>
      </c>
      <c r="C247" s="2" t="s">
        <v>15</v>
      </c>
      <c r="D247" s="2" t="s">
        <v>16</v>
      </c>
      <c r="E247" s="2" t="s">
        <v>358</v>
      </c>
      <c r="F247" s="2" t="s">
        <v>17</v>
      </c>
      <c r="G247" s="2" t="s">
        <v>18</v>
      </c>
      <c r="H247" s="2" t="s">
        <v>19</v>
      </c>
      <c r="I247" s="2" t="s">
        <v>20</v>
      </c>
      <c r="J247" s="2" t="s">
        <v>21</v>
      </c>
      <c r="K247" s="2" t="s">
        <v>4006</v>
      </c>
      <c r="L247" s="2" t="s">
        <v>4178</v>
      </c>
      <c r="M247" s="2" t="s">
        <v>4186</v>
      </c>
      <c r="N247" s="2" t="s">
        <v>16</v>
      </c>
    </row>
    <row r="248" spans="1:14">
      <c r="A248" s="2">
        <v>5784</v>
      </c>
      <c r="B248" t="s">
        <v>359</v>
      </c>
      <c r="C248" s="2" t="s">
        <v>15</v>
      </c>
      <c r="D248" s="2" t="s">
        <v>16</v>
      </c>
      <c r="E248" s="2" t="s">
        <v>360</v>
      </c>
      <c r="F248" s="2" t="s">
        <v>17</v>
      </c>
      <c r="G248" s="2" t="s">
        <v>18</v>
      </c>
      <c r="H248" s="2" t="s">
        <v>19</v>
      </c>
      <c r="I248" s="2" t="s">
        <v>20</v>
      </c>
      <c r="J248" s="2" t="s">
        <v>21</v>
      </c>
      <c r="K248" s="2" t="s">
        <v>4007</v>
      </c>
      <c r="L248" s="2" t="s">
        <v>4187</v>
      </c>
      <c r="M248" s="2" t="s">
        <v>4186</v>
      </c>
      <c r="N248" s="2" t="s">
        <v>16</v>
      </c>
    </row>
    <row r="249" spans="1:14">
      <c r="A249" s="2">
        <v>7323</v>
      </c>
      <c r="B249" t="s">
        <v>2094</v>
      </c>
      <c r="C249" s="2" t="s">
        <v>15</v>
      </c>
      <c r="D249" s="2" t="s">
        <v>16</v>
      </c>
      <c r="E249" s="2" t="s">
        <v>2095</v>
      </c>
      <c r="F249" s="2" t="s">
        <v>17</v>
      </c>
      <c r="G249" s="2" t="s">
        <v>18</v>
      </c>
      <c r="H249" s="2" t="s">
        <v>19</v>
      </c>
      <c r="I249" s="2" t="s">
        <v>20</v>
      </c>
      <c r="J249" s="2" t="s">
        <v>21</v>
      </c>
      <c r="K249" s="2" t="s">
        <v>4007</v>
      </c>
      <c r="L249" s="2" t="s">
        <v>4195</v>
      </c>
      <c r="M249" s="2" t="s">
        <v>4186</v>
      </c>
      <c r="N249" s="2" t="s">
        <v>16</v>
      </c>
    </row>
    <row r="250" spans="1:14">
      <c r="A250" s="2">
        <v>5785</v>
      </c>
      <c r="B250" t="s">
        <v>361</v>
      </c>
      <c r="C250" s="2" t="s">
        <v>15</v>
      </c>
      <c r="D250" s="2" t="s">
        <v>16</v>
      </c>
      <c r="E250" s="2" t="s">
        <v>362</v>
      </c>
      <c r="F250" s="2" t="s">
        <v>17</v>
      </c>
      <c r="G250" s="2" t="s">
        <v>18</v>
      </c>
      <c r="H250" s="2" t="s">
        <v>19</v>
      </c>
      <c r="I250" s="2" t="s">
        <v>20</v>
      </c>
      <c r="J250" s="2" t="s">
        <v>21</v>
      </c>
      <c r="K250" s="2" t="s">
        <v>4006</v>
      </c>
      <c r="L250" s="2" t="s">
        <v>4195</v>
      </c>
      <c r="M250" s="2" t="s">
        <v>4186</v>
      </c>
      <c r="N250" s="2" t="s">
        <v>16</v>
      </c>
    </row>
    <row r="251" spans="1:14">
      <c r="A251" s="2">
        <v>5861</v>
      </c>
      <c r="B251" t="s">
        <v>473</v>
      </c>
      <c r="C251" s="2" t="s">
        <v>15</v>
      </c>
      <c r="D251" s="2" t="s">
        <v>16</v>
      </c>
      <c r="E251" s="2" t="s">
        <v>474</v>
      </c>
      <c r="F251" s="2" t="s">
        <v>17</v>
      </c>
      <c r="G251" s="2" t="s">
        <v>18</v>
      </c>
      <c r="H251" s="2" t="s">
        <v>19</v>
      </c>
      <c r="I251" s="2" t="s">
        <v>20</v>
      </c>
      <c r="J251" s="2" t="s">
        <v>21</v>
      </c>
      <c r="K251" s="2" t="s">
        <v>4007</v>
      </c>
      <c r="L251" s="2" t="s">
        <v>4172</v>
      </c>
      <c r="M251" s="2" t="s">
        <v>4186</v>
      </c>
      <c r="N251" s="2" t="s">
        <v>16</v>
      </c>
    </row>
    <row r="252" spans="1:14">
      <c r="A252" s="2">
        <v>5786</v>
      </c>
      <c r="B252" t="s">
        <v>363</v>
      </c>
      <c r="C252" s="2" t="s">
        <v>15</v>
      </c>
      <c r="D252" s="2" t="s">
        <v>16</v>
      </c>
      <c r="E252" s="2" t="s">
        <v>364</v>
      </c>
      <c r="F252" s="2" t="s">
        <v>17</v>
      </c>
      <c r="G252" s="2" t="s">
        <v>18</v>
      </c>
      <c r="H252" s="2" t="s">
        <v>19</v>
      </c>
      <c r="I252" s="2" t="s">
        <v>20</v>
      </c>
      <c r="J252" s="2" t="s">
        <v>21</v>
      </c>
      <c r="K252" s="2" t="s">
        <v>4006</v>
      </c>
      <c r="L252" s="2" t="s">
        <v>4172</v>
      </c>
      <c r="M252" s="2" t="s">
        <v>4186</v>
      </c>
      <c r="N252" s="2" t="s">
        <v>16</v>
      </c>
    </row>
    <row r="253" spans="1:14">
      <c r="A253" s="2">
        <v>5787</v>
      </c>
      <c r="B253" t="s">
        <v>365</v>
      </c>
      <c r="C253" s="2" t="s">
        <v>15</v>
      </c>
      <c r="D253" s="2" t="s">
        <v>16</v>
      </c>
      <c r="E253" s="2" t="s">
        <v>366</v>
      </c>
      <c r="F253" s="2" t="s">
        <v>17</v>
      </c>
      <c r="G253" s="2" t="s">
        <v>18</v>
      </c>
      <c r="H253" s="2" t="s">
        <v>19</v>
      </c>
      <c r="I253" s="2" t="s">
        <v>20</v>
      </c>
      <c r="J253" s="2" t="s">
        <v>21</v>
      </c>
      <c r="K253" s="2" t="s">
        <v>4007</v>
      </c>
      <c r="L253" s="2" t="s">
        <v>4183</v>
      </c>
      <c r="M253" s="2" t="s">
        <v>4186</v>
      </c>
      <c r="N253" s="2" t="s">
        <v>16</v>
      </c>
    </row>
    <row r="254" spans="1:14">
      <c r="A254" s="2">
        <v>6653</v>
      </c>
      <c r="B254" t="s">
        <v>1819</v>
      </c>
      <c r="C254" s="2" t="s">
        <v>15</v>
      </c>
      <c r="D254" s="2" t="s">
        <v>16</v>
      </c>
      <c r="E254" s="2" t="s">
        <v>1820</v>
      </c>
      <c r="F254" s="2" t="s">
        <v>17</v>
      </c>
      <c r="G254" s="2" t="s">
        <v>18</v>
      </c>
      <c r="H254" s="2" t="s">
        <v>19</v>
      </c>
      <c r="I254" s="2" t="s">
        <v>20</v>
      </c>
      <c r="J254" s="2" t="s">
        <v>21</v>
      </c>
      <c r="K254" s="2" t="s">
        <v>4007</v>
      </c>
      <c r="L254" s="2" t="s">
        <v>4172</v>
      </c>
      <c r="M254" s="2" t="s">
        <v>4186</v>
      </c>
      <c r="N254" s="2" t="s">
        <v>16</v>
      </c>
    </row>
    <row r="255" spans="1:14">
      <c r="A255" s="2">
        <v>82655</v>
      </c>
      <c r="B255" t="s">
        <v>3817</v>
      </c>
      <c r="C255" s="2" t="s">
        <v>15</v>
      </c>
      <c r="D255" s="2" t="s">
        <v>16</v>
      </c>
      <c r="E255" s="2" t="s">
        <v>3818</v>
      </c>
      <c r="F255" s="2" t="s">
        <v>17</v>
      </c>
      <c r="G255" s="2" t="s">
        <v>18</v>
      </c>
      <c r="H255" s="2" t="s">
        <v>19</v>
      </c>
      <c r="I255" s="2" t="s">
        <v>20</v>
      </c>
      <c r="J255" s="2" t="s">
        <v>21</v>
      </c>
      <c r="K255" s="2" t="s">
        <v>4006</v>
      </c>
      <c r="L255" s="2" t="s">
        <v>4172</v>
      </c>
      <c r="M255" s="2" t="s">
        <v>4186</v>
      </c>
      <c r="N255" s="2" t="s">
        <v>16</v>
      </c>
    </row>
    <row r="256" spans="1:14">
      <c r="A256" s="2">
        <v>5789</v>
      </c>
      <c r="B256" t="s">
        <v>367</v>
      </c>
      <c r="C256" s="2" t="s">
        <v>15</v>
      </c>
      <c r="D256" s="2" t="s">
        <v>16</v>
      </c>
      <c r="E256" s="2" t="s">
        <v>368</v>
      </c>
      <c r="F256" s="2" t="s">
        <v>17</v>
      </c>
      <c r="G256" s="2" t="s">
        <v>18</v>
      </c>
      <c r="H256" s="2" t="s">
        <v>19</v>
      </c>
      <c r="I256" s="2" t="s">
        <v>20</v>
      </c>
      <c r="J256" s="2" t="s">
        <v>21</v>
      </c>
      <c r="K256" s="2" t="s">
        <v>4014</v>
      </c>
      <c r="L256" s="2" t="s">
        <v>4170</v>
      </c>
      <c r="M256" s="2" t="s">
        <v>4186</v>
      </c>
      <c r="N256" s="2" t="s">
        <v>16</v>
      </c>
    </row>
    <row r="257" spans="1:14">
      <c r="A257" s="2">
        <v>5790</v>
      </c>
      <c r="B257" t="s">
        <v>369</v>
      </c>
      <c r="C257" s="2" t="s">
        <v>15</v>
      </c>
      <c r="D257" s="2" t="s">
        <v>16</v>
      </c>
      <c r="E257" s="2" t="s">
        <v>370</v>
      </c>
      <c r="F257" s="2" t="s">
        <v>17</v>
      </c>
      <c r="G257" s="2" t="s">
        <v>18</v>
      </c>
      <c r="H257" s="2" t="s">
        <v>19</v>
      </c>
      <c r="I257" s="2" t="s">
        <v>20</v>
      </c>
      <c r="J257" s="2" t="s">
        <v>21</v>
      </c>
      <c r="K257" s="2" t="s">
        <v>4007</v>
      </c>
      <c r="L257" s="2" t="s">
        <v>4170</v>
      </c>
      <c r="M257" s="2" t="s">
        <v>4186</v>
      </c>
      <c r="N257" s="2" t="s">
        <v>16</v>
      </c>
    </row>
    <row r="258" spans="1:14">
      <c r="A258" s="2">
        <v>5791</v>
      </c>
      <c r="B258" t="s">
        <v>371</v>
      </c>
      <c r="C258" s="2" t="s">
        <v>15</v>
      </c>
      <c r="D258" s="2" t="s">
        <v>16</v>
      </c>
      <c r="E258" s="2" t="s">
        <v>372</v>
      </c>
      <c r="F258" s="2" t="s">
        <v>17</v>
      </c>
      <c r="G258" s="2" t="s">
        <v>18</v>
      </c>
      <c r="H258" s="2" t="s">
        <v>19</v>
      </c>
      <c r="I258" s="2" t="s">
        <v>20</v>
      </c>
      <c r="J258" s="2" t="s">
        <v>21</v>
      </c>
      <c r="K258" s="2" t="s">
        <v>4014</v>
      </c>
      <c r="L258" s="2" t="s">
        <v>4155</v>
      </c>
      <c r="M258" s="2" t="s">
        <v>4186</v>
      </c>
      <c r="N258" s="2" t="s">
        <v>16</v>
      </c>
    </row>
    <row r="259" spans="1:14">
      <c r="A259" s="2">
        <v>6654</v>
      </c>
      <c r="B259" t="s">
        <v>1821</v>
      </c>
      <c r="C259" s="2" t="s">
        <v>15</v>
      </c>
      <c r="D259" s="2" t="s">
        <v>16</v>
      </c>
      <c r="E259" s="2" t="s">
        <v>1822</v>
      </c>
      <c r="F259" s="2" t="s">
        <v>17</v>
      </c>
      <c r="G259" s="2" t="s">
        <v>18</v>
      </c>
      <c r="H259" s="2" t="s">
        <v>19</v>
      </c>
      <c r="I259" s="2" t="s">
        <v>20</v>
      </c>
      <c r="J259" s="2" t="s">
        <v>21</v>
      </c>
      <c r="K259" s="2" t="s">
        <v>4007</v>
      </c>
      <c r="L259" s="2" t="s">
        <v>4155</v>
      </c>
      <c r="M259" s="2" t="s">
        <v>4186</v>
      </c>
      <c r="N259" s="2" t="s">
        <v>16</v>
      </c>
    </row>
    <row r="260" spans="1:14">
      <c r="A260" s="2">
        <v>5793</v>
      </c>
      <c r="B260" t="s">
        <v>373</v>
      </c>
      <c r="C260" s="2" t="s">
        <v>15</v>
      </c>
      <c r="D260" s="2" t="s">
        <v>16</v>
      </c>
      <c r="E260" s="2" t="s">
        <v>374</v>
      </c>
      <c r="F260" s="2" t="s">
        <v>17</v>
      </c>
      <c r="G260" s="2" t="s">
        <v>18</v>
      </c>
      <c r="H260" s="2" t="s">
        <v>19</v>
      </c>
      <c r="I260" s="2" t="s">
        <v>20</v>
      </c>
      <c r="J260" s="2" t="s">
        <v>21</v>
      </c>
      <c r="K260" s="2" t="s">
        <v>4006</v>
      </c>
      <c r="L260" s="2" t="s">
        <v>4155</v>
      </c>
      <c r="M260" s="2" t="s">
        <v>4186</v>
      </c>
      <c r="N260" s="2" t="s">
        <v>16</v>
      </c>
    </row>
    <row r="261" spans="1:14">
      <c r="A261" s="2">
        <v>5794</v>
      </c>
      <c r="B261" t="s">
        <v>375</v>
      </c>
      <c r="C261" s="2" t="s">
        <v>15</v>
      </c>
      <c r="D261" s="2" t="s">
        <v>16</v>
      </c>
      <c r="E261" s="2" t="s">
        <v>376</v>
      </c>
      <c r="F261" s="2" t="s">
        <v>17</v>
      </c>
      <c r="G261" s="2" t="s">
        <v>18</v>
      </c>
      <c r="H261" s="2" t="s">
        <v>19</v>
      </c>
      <c r="I261" s="2" t="s">
        <v>20</v>
      </c>
      <c r="J261" s="2" t="s">
        <v>21</v>
      </c>
      <c r="K261" s="2" t="s">
        <v>4007</v>
      </c>
      <c r="L261" s="2" t="s">
        <v>4011</v>
      </c>
      <c r="M261" s="2" t="s">
        <v>4188</v>
      </c>
      <c r="N261" s="2" t="s">
        <v>16</v>
      </c>
    </row>
    <row r="262" spans="1:14">
      <c r="A262" s="2">
        <v>5795</v>
      </c>
      <c r="B262" t="s">
        <v>377</v>
      </c>
      <c r="C262" s="2" t="s">
        <v>15</v>
      </c>
      <c r="D262" s="2" t="s">
        <v>16</v>
      </c>
      <c r="E262" s="2" t="s">
        <v>378</v>
      </c>
      <c r="F262" s="2" t="s">
        <v>17</v>
      </c>
      <c r="G262" s="2" t="s">
        <v>18</v>
      </c>
      <c r="H262" s="2" t="s">
        <v>19</v>
      </c>
      <c r="I262" s="2" t="s">
        <v>20</v>
      </c>
      <c r="J262" s="2" t="s">
        <v>21</v>
      </c>
      <c r="K262" s="2" t="s">
        <v>4006</v>
      </c>
      <c r="L262" s="2" t="s">
        <v>4041</v>
      </c>
      <c r="M262" s="2" t="s">
        <v>4188</v>
      </c>
      <c r="N262" s="2" t="s">
        <v>16</v>
      </c>
    </row>
    <row r="263" spans="1:14">
      <c r="A263" s="2">
        <v>5796</v>
      </c>
      <c r="B263" t="s">
        <v>379</v>
      </c>
      <c r="C263" s="2" t="s">
        <v>15</v>
      </c>
      <c r="D263" s="2" t="s">
        <v>16</v>
      </c>
      <c r="E263" s="2" t="s">
        <v>380</v>
      </c>
      <c r="F263" s="2" t="s">
        <v>17</v>
      </c>
      <c r="G263" s="2" t="s">
        <v>18</v>
      </c>
      <c r="H263" s="2" t="s">
        <v>19</v>
      </c>
      <c r="I263" s="2" t="s">
        <v>20</v>
      </c>
      <c r="J263" s="2" t="s">
        <v>21</v>
      </c>
      <c r="K263" s="2" t="s">
        <v>4007</v>
      </c>
      <c r="L263" s="2" t="s">
        <v>4172</v>
      </c>
      <c r="M263" s="2" t="s">
        <v>4188</v>
      </c>
      <c r="N263" s="2" t="s">
        <v>16</v>
      </c>
    </row>
    <row r="264" spans="1:14">
      <c r="A264" s="2">
        <v>5797</v>
      </c>
      <c r="B264" t="s">
        <v>381</v>
      </c>
      <c r="C264" s="2" t="s">
        <v>15</v>
      </c>
      <c r="D264" s="2" t="s">
        <v>16</v>
      </c>
      <c r="E264" s="2" t="s">
        <v>382</v>
      </c>
      <c r="F264" s="2" t="s">
        <v>17</v>
      </c>
      <c r="G264" s="2" t="s">
        <v>18</v>
      </c>
      <c r="H264" s="2" t="s">
        <v>19</v>
      </c>
      <c r="I264" s="2" t="s">
        <v>20</v>
      </c>
      <c r="J264" s="2" t="s">
        <v>21</v>
      </c>
      <c r="K264" s="2" t="s">
        <v>4006</v>
      </c>
      <c r="L264" s="2" t="s">
        <v>4155</v>
      </c>
      <c r="M264" s="2" t="s">
        <v>4188</v>
      </c>
      <c r="N264" s="2" t="s">
        <v>16</v>
      </c>
    </row>
    <row r="265" spans="1:14">
      <c r="A265" s="2">
        <v>71387</v>
      </c>
      <c r="B265" t="s">
        <v>2280</v>
      </c>
      <c r="C265" s="2" t="s">
        <v>15</v>
      </c>
      <c r="D265" s="2" t="s">
        <v>16</v>
      </c>
      <c r="E265" s="2" t="s">
        <v>2281</v>
      </c>
      <c r="F265" s="2" t="s">
        <v>17</v>
      </c>
      <c r="G265" s="2" t="s">
        <v>18</v>
      </c>
      <c r="H265" s="2" t="s">
        <v>19</v>
      </c>
      <c r="I265" s="2" t="s">
        <v>20</v>
      </c>
      <c r="J265" s="2" t="s">
        <v>21</v>
      </c>
      <c r="K265" s="2" t="s">
        <v>4006</v>
      </c>
      <c r="L265" s="2" t="s">
        <v>4178</v>
      </c>
      <c r="M265" s="2" t="s">
        <v>4189</v>
      </c>
      <c r="N265" s="2" t="s">
        <v>16</v>
      </c>
    </row>
    <row r="266" spans="1:14">
      <c r="A266" s="2">
        <v>73458</v>
      </c>
      <c r="B266" t="s">
        <v>2680</v>
      </c>
      <c r="C266" s="2" t="s">
        <v>15</v>
      </c>
      <c r="D266" s="2" t="s">
        <v>16</v>
      </c>
      <c r="E266" s="2" t="s">
        <v>2681</v>
      </c>
      <c r="F266" s="2" t="s">
        <v>17</v>
      </c>
      <c r="G266" s="2" t="s">
        <v>18</v>
      </c>
      <c r="H266" s="2" t="s">
        <v>19</v>
      </c>
      <c r="I266" s="2" t="s">
        <v>20</v>
      </c>
      <c r="J266" s="2" t="s">
        <v>21</v>
      </c>
      <c r="K266" s="2" t="s">
        <v>4006</v>
      </c>
      <c r="L266" s="2" t="s">
        <v>4195</v>
      </c>
      <c r="M266" s="2" t="s">
        <v>4189</v>
      </c>
      <c r="N266" s="2" t="s">
        <v>16</v>
      </c>
    </row>
    <row r="267" spans="1:14">
      <c r="A267" s="2">
        <v>73457</v>
      </c>
      <c r="B267" t="s">
        <v>2678</v>
      </c>
      <c r="C267" s="2" t="s">
        <v>15</v>
      </c>
      <c r="D267" s="2" t="s">
        <v>16</v>
      </c>
      <c r="E267" s="2" t="s">
        <v>2679</v>
      </c>
      <c r="F267" s="2" t="s">
        <v>17</v>
      </c>
      <c r="G267" s="2" t="s">
        <v>18</v>
      </c>
      <c r="H267" s="2" t="s">
        <v>19</v>
      </c>
      <c r="I267" s="2" t="s">
        <v>20</v>
      </c>
      <c r="J267" s="2" t="s">
        <v>21</v>
      </c>
      <c r="K267" s="2" t="s">
        <v>4006</v>
      </c>
      <c r="L267" s="2" t="s">
        <v>4172</v>
      </c>
      <c r="M267" s="2" t="s">
        <v>4189</v>
      </c>
      <c r="N267" s="2" t="s">
        <v>16</v>
      </c>
    </row>
    <row r="268" spans="1:14">
      <c r="A268" s="2">
        <v>71006</v>
      </c>
      <c r="B268" t="s">
        <v>2248</v>
      </c>
      <c r="C268" s="2" t="s">
        <v>15</v>
      </c>
      <c r="D268" s="2" t="s">
        <v>16</v>
      </c>
      <c r="E268" s="2" t="s">
        <v>2249</v>
      </c>
      <c r="F268" s="2" t="s">
        <v>17</v>
      </c>
      <c r="G268" s="2" t="s">
        <v>18</v>
      </c>
      <c r="H268" s="2" t="s">
        <v>19</v>
      </c>
      <c r="I268" s="2" t="s">
        <v>20</v>
      </c>
      <c r="J268" s="2" t="s">
        <v>21</v>
      </c>
      <c r="K268" s="2" t="s">
        <v>4044</v>
      </c>
      <c r="L268" s="2" t="s">
        <v>4213</v>
      </c>
      <c r="M268" s="2" t="s">
        <v>4189</v>
      </c>
      <c r="N268" s="2" t="s">
        <v>16</v>
      </c>
    </row>
    <row r="269" spans="1:14">
      <c r="A269" s="2">
        <v>71329</v>
      </c>
      <c r="B269" t="s">
        <v>2272</v>
      </c>
      <c r="C269" s="2" t="s">
        <v>15</v>
      </c>
      <c r="D269" s="2" t="s">
        <v>16</v>
      </c>
      <c r="E269" s="2" t="s">
        <v>2273</v>
      </c>
      <c r="F269" s="2" t="s">
        <v>17</v>
      </c>
      <c r="G269" s="2" t="s">
        <v>18</v>
      </c>
      <c r="H269" s="2" t="s">
        <v>19</v>
      </c>
      <c r="I269" s="2" t="s">
        <v>20</v>
      </c>
      <c r="J269" s="2" t="s">
        <v>21</v>
      </c>
      <c r="K269" s="2" t="s">
        <v>4007</v>
      </c>
      <c r="L269" s="2" t="s">
        <v>4183</v>
      </c>
      <c r="M269" s="2" t="s">
        <v>4189</v>
      </c>
      <c r="N269" s="2" t="s">
        <v>16</v>
      </c>
    </row>
    <row r="270" spans="1:14">
      <c r="A270" s="2">
        <v>6655</v>
      </c>
      <c r="B270" t="s">
        <v>1823</v>
      </c>
      <c r="C270" s="2" t="s">
        <v>15</v>
      </c>
      <c r="D270" s="2" t="s">
        <v>16</v>
      </c>
      <c r="E270" s="2" t="s">
        <v>1824</v>
      </c>
      <c r="F270" s="2" t="s">
        <v>17</v>
      </c>
      <c r="G270" s="2" t="s">
        <v>18</v>
      </c>
      <c r="H270" s="2" t="s">
        <v>19</v>
      </c>
      <c r="I270" s="2" t="s">
        <v>20</v>
      </c>
      <c r="J270" s="2" t="s">
        <v>21</v>
      </c>
      <c r="K270" s="2" t="s">
        <v>4007</v>
      </c>
      <c r="L270" s="2" t="s">
        <v>4172</v>
      </c>
      <c r="M270" s="2" t="s">
        <v>4189</v>
      </c>
      <c r="N270" s="2" t="s">
        <v>16</v>
      </c>
    </row>
    <row r="271" spans="1:14">
      <c r="A271" s="2">
        <v>6656</v>
      </c>
      <c r="B271" t="s">
        <v>1825</v>
      </c>
      <c r="C271" s="2" t="s">
        <v>15</v>
      </c>
      <c r="D271" s="2" t="s">
        <v>16</v>
      </c>
      <c r="E271" s="2" t="s">
        <v>1826</v>
      </c>
      <c r="F271" s="2" t="s">
        <v>17</v>
      </c>
      <c r="G271" s="2" t="s">
        <v>18</v>
      </c>
      <c r="H271" s="2" t="s">
        <v>19</v>
      </c>
      <c r="I271" s="2" t="s">
        <v>20</v>
      </c>
      <c r="J271" s="2" t="s">
        <v>21</v>
      </c>
      <c r="K271" s="2" t="s">
        <v>4007</v>
      </c>
      <c r="L271" s="2" t="s">
        <v>4170</v>
      </c>
      <c r="M271" s="2" t="s">
        <v>4189</v>
      </c>
      <c r="N271" s="2" t="s">
        <v>16</v>
      </c>
    </row>
    <row r="272" spans="1:14">
      <c r="A272" s="2">
        <v>5800</v>
      </c>
      <c r="B272" t="s">
        <v>383</v>
      </c>
      <c r="C272" s="2" t="s">
        <v>15</v>
      </c>
      <c r="D272" s="2" t="s">
        <v>16</v>
      </c>
      <c r="E272" s="2" t="s">
        <v>384</v>
      </c>
      <c r="F272" s="2" t="s">
        <v>17</v>
      </c>
      <c r="G272" s="2" t="s">
        <v>18</v>
      </c>
      <c r="H272" s="2" t="s">
        <v>19</v>
      </c>
      <c r="I272" s="2" t="s">
        <v>20</v>
      </c>
      <c r="J272" s="2" t="s">
        <v>21</v>
      </c>
      <c r="K272" s="2" t="s">
        <v>4007</v>
      </c>
      <c r="L272" s="2" t="s">
        <v>4155</v>
      </c>
      <c r="M272" s="2" t="s">
        <v>4189</v>
      </c>
      <c r="N272" s="2" t="s">
        <v>16</v>
      </c>
    </row>
    <row r="273" spans="1:14">
      <c r="A273" s="2">
        <v>5801</v>
      </c>
      <c r="B273" t="s">
        <v>385</v>
      </c>
      <c r="C273" s="2" t="s">
        <v>15</v>
      </c>
      <c r="D273" s="2" t="s">
        <v>16</v>
      </c>
      <c r="E273" s="2" t="s">
        <v>386</v>
      </c>
      <c r="F273" s="2" t="s">
        <v>17</v>
      </c>
      <c r="G273" s="2" t="s">
        <v>18</v>
      </c>
      <c r="H273" s="2" t="s">
        <v>19</v>
      </c>
      <c r="I273" s="2" t="s">
        <v>20</v>
      </c>
      <c r="J273" s="2" t="s">
        <v>21</v>
      </c>
      <c r="K273" s="2" t="s">
        <v>4006</v>
      </c>
      <c r="L273" s="2" t="s">
        <v>4155</v>
      </c>
      <c r="M273" s="2" t="s">
        <v>4189</v>
      </c>
      <c r="N273" s="2" t="s">
        <v>16</v>
      </c>
    </row>
    <row r="274" spans="1:14">
      <c r="A274" s="2">
        <v>70089</v>
      </c>
      <c r="B274" t="s">
        <v>2112</v>
      </c>
      <c r="C274" s="2" t="s">
        <v>15</v>
      </c>
      <c r="D274" s="2" t="s">
        <v>16</v>
      </c>
      <c r="E274" s="2" t="s">
        <v>2113</v>
      </c>
      <c r="F274" s="2" t="s">
        <v>17</v>
      </c>
      <c r="G274" s="2" t="s">
        <v>18</v>
      </c>
      <c r="H274" s="2" t="s">
        <v>19</v>
      </c>
      <c r="I274" s="2" t="s">
        <v>20</v>
      </c>
      <c r="J274" s="2" t="s">
        <v>21</v>
      </c>
      <c r="K274" s="2" t="s">
        <v>4007</v>
      </c>
      <c r="L274" s="2" t="s">
        <v>4178</v>
      </c>
      <c r="M274" s="2" t="s">
        <v>4190</v>
      </c>
      <c r="N274" s="2" t="s">
        <v>16</v>
      </c>
    </row>
    <row r="275" spans="1:14">
      <c r="A275" s="2">
        <v>78726</v>
      </c>
      <c r="B275" t="s">
        <v>3326</v>
      </c>
      <c r="C275" s="2" t="s">
        <v>1119</v>
      </c>
      <c r="D275" s="2" t="s">
        <v>16</v>
      </c>
      <c r="E275" s="2" t="s">
        <v>3327</v>
      </c>
      <c r="F275" s="2" t="s">
        <v>17</v>
      </c>
      <c r="G275" s="2" t="s">
        <v>18</v>
      </c>
      <c r="H275" s="2" t="s">
        <v>19</v>
      </c>
      <c r="I275" s="2" t="s">
        <v>20</v>
      </c>
      <c r="J275" s="2" t="s">
        <v>21</v>
      </c>
      <c r="K275" s="2" t="s">
        <v>4006</v>
      </c>
      <c r="L275" s="2" t="s">
        <v>4178</v>
      </c>
      <c r="M275" s="2" t="s">
        <v>4190</v>
      </c>
      <c r="N275" s="2" t="s">
        <v>16</v>
      </c>
    </row>
    <row r="276" spans="1:14">
      <c r="A276" s="2">
        <v>5802</v>
      </c>
      <c r="B276" t="s">
        <v>387</v>
      </c>
      <c r="C276" s="2" t="s">
        <v>15</v>
      </c>
      <c r="D276" s="2" t="s">
        <v>16</v>
      </c>
      <c r="E276" s="2" t="s">
        <v>388</v>
      </c>
      <c r="F276" s="2" t="s">
        <v>17</v>
      </c>
      <c r="G276" s="2" t="s">
        <v>18</v>
      </c>
      <c r="H276" s="2" t="s">
        <v>19</v>
      </c>
      <c r="I276" s="2" t="s">
        <v>20</v>
      </c>
      <c r="J276" s="2" t="s">
        <v>21</v>
      </c>
      <c r="K276" s="2" t="s">
        <v>4007</v>
      </c>
      <c r="L276" s="2" t="s">
        <v>4187</v>
      </c>
      <c r="M276" s="2" t="s">
        <v>4190</v>
      </c>
      <c r="N276" s="2" t="s">
        <v>16</v>
      </c>
    </row>
    <row r="277" spans="1:14">
      <c r="A277" s="2">
        <v>5803</v>
      </c>
      <c r="B277" t="s">
        <v>389</v>
      </c>
      <c r="C277" s="2" t="s">
        <v>15</v>
      </c>
      <c r="D277" s="2" t="s">
        <v>16</v>
      </c>
      <c r="E277" s="2" t="s">
        <v>390</v>
      </c>
      <c r="F277" s="2" t="s">
        <v>17</v>
      </c>
      <c r="G277" s="2" t="s">
        <v>18</v>
      </c>
      <c r="H277" s="2" t="s">
        <v>19</v>
      </c>
      <c r="I277" s="2" t="s">
        <v>20</v>
      </c>
      <c r="J277" s="2" t="s">
        <v>21</v>
      </c>
      <c r="K277" s="2" t="s">
        <v>4006</v>
      </c>
      <c r="L277" s="2" t="s">
        <v>4195</v>
      </c>
      <c r="M277" s="2" t="s">
        <v>4190</v>
      </c>
      <c r="N277" s="2" t="s">
        <v>16</v>
      </c>
    </row>
    <row r="278" spans="1:14">
      <c r="A278" s="2">
        <v>70092</v>
      </c>
      <c r="B278" t="s">
        <v>2114</v>
      </c>
      <c r="C278" s="2" t="s">
        <v>15</v>
      </c>
      <c r="D278" s="2" t="s">
        <v>16</v>
      </c>
      <c r="E278" s="2" t="s">
        <v>2115</v>
      </c>
      <c r="F278" s="2" t="s">
        <v>17</v>
      </c>
      <c r="G278" s="2" t="s">
        <v>18</v>
      </c>
      <c r="H278" s="2" t="s">
        <v>19</v>
      </c>
      <c r="I278" s="2" t="s">
        <v>20</v>
      </c>
      <c r="J278" s="2" t="s">
        <v>21</v>
      </c>
      <c r="K278" s="2" t="s">
        <v>4007</v>
      </c>
      <c r="L278" s="2" t="s">
        <v>4172</v>
      </c>
      <c r="M278" s="2" t="s">
        <v>4190</v>
      </c>
      <c r="N278" s="2" t="s">
        <v>16</v>
      </c>
    </row>
    <row r="279" spans="1:14">
      <c r="A279" s="2">
        <v>5804</v>
      </c>
      <c r="B279" t="s">
        <v>391</v>
      </c>
      <c r="C279" s="2" t="s">
        <v>15</v>
      </c>
      <c r="D279" s="2" t="s">
        <v>16</v>
      </c>
      <c r="E279" s="2" t="s">
        <v>392</v>
      </c>
      <c r="F279" s="2" t="s">
        <v>17</v>
      </c>
      <c r="G279" s="2" t="s">
        <v>18</v>
      </c>
      <c r="H279" s="2" t="s">
        <v>19</v>
      </c>
      <c r="I279" s="2" t="s">
        <v>20</v>
      </c>
      <c r="J279" s="2" t="s">
        <v>21</v>
      </c>
      <c r="K279" s="2" t="s">
        <v>4006</v>
      </c>
      <c r="L279" s="2" t="s">
        <v>4172</v>
      </c>
      <c r="M279" s="2" t="s">
        <v>4190</v>
      </c>
      <c r="N279" s="2" t="s">
        <v>16</v>
      </c>
    </row>
    <row r="280" spans="1:14">
      <c r="A280" s="2">
        <v>5805</v>
      </c>
      <c r="B280" t="s">
        <v>393</v>
      </c>
      <c r="C280" s="2" t="s">
        <v>15</v>
      </c>
      <c r="D280" s="2" t="s">
        <v>16</v>
      </c>
      <c r="E280" s="2" t="s">
        <v>394</v>
      </c>
      <c r="F280" s="2" t="s">
        <v>17</v>
      </c>
      <c r="G280" s="2" t="s">
        <v>18</v>
      </c>
      <c r="H280" s="2" t="s">
        <v>19</v>
      </c>
      <c r="I280" s="2" t="s">
        <v>20</v>
      </c>
      <c r="J280" s="2" t="s">
        <v>21</v>
      </c>
      <c r="K280" s="2" t="s">
        <v>4007</v>
      </c>
      <c r="L280" s="2" t="s">
        <v>4170</v>
      </c>
      <c r="M280" s="2" t="s">
        <v>4190</v>
      </c>
      <c r="N280" s="2" t="s">
        <v>16</v>
      </c>
    </row>
    <row r="281" spans="1:14">
      <c r="A281" s="2">
        <v>5806</v>
      </c>
      <c r="B281" t="s">
        <v>395</v>
      </c>
      <c r="C281" s="2" t="s">
        <v>15</v>
      </c>
      <c r="D281" s="2" t="s">
        <v>16</v>
      </c>
      <c r="E281" s="2" t="s">
        <v>396</v>
      </c>
      <c r="F281" s="2" t="s">
        <v>17</v>
      </c>
      <c r="G281" s="2" t="s">
        <v>18</v>
      </c>
      <c r="H281" s="2" t="s">
        <v>19</v>
      </c>
      <c r="I281" s="2" t="s">
        <v>20</v>
      </c>
      <c r="J281" s="2" t="s">
        <v>21</v>
      </c>
      <c r="K281" s="2" t="s">
        <v>4007</v>
      </c>
      <c r="L281" s="2" t="s">
        <v>4155</v>
      </c>
      <c r="M281" s="2" t="s">
        <v>4190</v>
      </c>
      <c r="N281" s="2" t="s">
        <v>16</v>
      </c>
    </row>
    <row r="282" spans="1:14">
      <c r="A282" s="2">
        <v>6657</v>
      </c>
      <c r="B282" t="s">
        <v>1827</v>
      </c>
      <c r="C282" s="2" t="s">
        <v>15</v>
      </c>
      <c r="D282" s="2" t="s">
        <v>16</v>
      </c>
      <c r="E282" s="2" t="s">
        <v>1828</v>
      </c>
      <c r="F282" s="2" t="s">
        <v>17</v>
      </c>
      <c r="G282" s="2" t="s">
        <v>18</v>
      </c>
      <c r="H282" s="2" t="s">
        <v>19</v>
      </c>
      <c r="I282" s="2" t="s">
        <v>20</v>
      </c>
      <c r="J282" s="2" t="s">
        <v>21</v>
      </c>
      <c r="K282" s="2" t="s">
        <v>4006</v>
      </c>
      <c r="L282" s="2" t="s">
        <v>4155</v>
      </c>
      <c r="M282" s="2" t="s">
        <v>4190</v>
      </c>
      <c r="N282" s="2" t="s">
        <v>16</v>
      </c>
    </row>
    <row r="283" spans="1:14">
      <c r="A283" s="2">
        <v>5808</v>
      </c>
      <c r="B283" t="s">
        <v>397</v>
      </c>
      <c r="C283" s="2" t="s">
        <v>15</v>
      </c>
      <c r="D283" s="2" t="s">
        <v>16</v>
      </c>
      <c r="E283" s="2" t="s">
        <v>398</v>
      </c>
      <c r="F283" s="2" t="s">
        <v>17</v>
      </c>
      <c r="G283" s="2" t="s">
        <v>18</v>
      </c>
      <c r="H283" s="2" t="s">
        <v>19</v>
      </c>
      <c r="I283" s="2" t="s">
        <v>20</v>
      </c>
      <c r="J283" s="2" t="s">
        <v>21</v>
      </c>
      <c r="K283" s="2" t="s">
        <v>4006</v>
      </c>
      <c r="L283" s="2" t="s">
        <v>4041</v>
      </c>
      <c r="M283" s="2" t="s">
        <v>4180</v>
      </c>
      <c r="N283" s="2" t="s">
        <v>16</v>
      </c>
    </row>
    <row r="284" spans="1:14">
      <c r="A284" s="2">
        <v>5809</v>
      </c>
      <c r="B284" t="s">
        <v>399</v>
      </c>
      <c r="C284" s="2" t="s">
        <v>15</v>
      </c>
      <c r="D284" s="2" t="s">
        <v>16</v>
      </c>
      <c r="E284" s="2" t="s">
        <v>400</v>
      </c>
      <c r="F284" s="2" t="s">
        <v>17</v>
      </c>
      <c r="G284" s="2" t="s">
        <v>18</v>
      </c>
      <c r="H284" s="2" t="s">
        <v>19</v>
      </c>
      <c r="I284" s="2" t="s">
        <v>20</v>
      </c>
      <c r="J284" s="2" t="s">
        <v>21</v>
      </c>
      <c r="K284" s="2" t="s">
        <v>4006</v>
      </c>
      <c r="L284" s="2" t="s">
        <v>4014</v>
      </c>
      <c r="M284" s="2" t="s">
        <v>4180</v>
      </c>
      <c r="N284" s="2" t="s">
        <v>16</v>
      </c>
    </row>
    <row r="285" spans="1:14">
      <c r="A285" s="2">
        <v>5810</v>
      </c>
      <c r="B285" t="s">
        <v>401</v>
      </c>
      <c r="C285" s="2" t="s">
        <v>15</v>
      </c>
      <c r="D285" s="2" t="s">
        <v>16</v>
      </c>
      <c r="E285" s="2" t="s">
        <v>402</v>
      </c>
      <c r="F285" s="2" t="s">
        <v>17</v>
      </c>
      <c r="G285" s="2" t="s">
        <v>18</v>
      </c>
      <c r="H285" s="2" t="s">
        <v>19</v>
      </c>
      <c r="I285" s="2" t="s">
        <v>20</v>
      </c>
      <c r="J285" s="2" t="s">
        <v>21</v>
      </c>
      <c r="K285" s="2" t="s">
        <v>4007</v>
      </c>
      <c r="L285" s="2" t="s">
        <v>4183</v>
      </c>
      <c r="M285" s="2" t="s">
        <v>4180</v>
      </c>
      <c r="N285" s="2" t="s">
        <v>16</v>
      </c>
    </row>
    <row r="286" spans="1:14">
      <c r="A286" s="2">
        <v>5811</v>
      </c>
      <c r="B286" t="s">
        <v>403</v>
      </c>
      <c r="C286" s="2" t="s">
        <v>15</v>
      </c>
      <c r="D286" s="2" t="s">
        <v>16</v>
      </c>
      <c r="E286" s="2" t="s">
        <v>404</v>
      </c>
      <c r="F286" s="2" t="s">
        <v>17</v>
      </c>
      <c r="G286" s="2" t="s">
        <v>18</v>
      </c>
      <c r="H286" s="2" t="s">
        <v>19</v>
      </c>
      <c r="I286" s="2" t="s">
        <v>20</v>
      </c>
      <c r="J286" s="2" t="s">
        <v>21</v>
      </c>
      <c r="K286" s="2" t="s">
        <v>4007</v>
      </c>
      <c r="L286" s="2" t="s">
        <v>4170</v>
      </c>
      <c r="M286" s="2" t="s">
        <v>4180</v>
      </c>
      <c r="N286" s="2" t="s">
        <v>16</v>
      </c>
    </row>
    <row r="287" spans="1:14">
      <c r="A287" s="2">
        <v>5812</v>
      </c>
      <c r="B287" t="s">
        <v>405</v>
      </c>
      <c r="C287" s="2" t="s">
        <v>15</v>
      </c>
      <c r="D287" s="2" t="s">
        <v>16</v>
      </c>
      <c r="E287" s="2" t="s">
        <v>406</v>
      </c>
      <c r="F287" s="2" t="s">
        <v>17</v>
      </c>
      <c r="G287" s="2" t="s">
        <v>18</v>
      </c>
      <c r="H287" s="2" t="s">
        <v>19</v>
      </c>
      <c r="I287" s="2" t="s">
        <v>20</v>
      </c>
      <c r="J287" s="2" t="s">
        <v>21</v>
      </c>
      <c r="K287" s="2" t="s">
        <v>4014</v>
      </c>
      <c r="L287" s="2" t="s">
        <v>4178</v>
      </c>
      <c r="M287" s="2" t="s">
        <v>4180</v>
      </c>
      <c r="N287" s="2" t="s">
        <v>16</v>
      </c>
    </row>
    <row r="288" spans="1:14">
      <c r="A288" s="2">
        <v>5813</v>
      </c>
      <c r="B288" t="s">
        <v>407</v>
      </c>
      <c r="C288" s="2" t="s">
        <v>15</v>
      </c>
      <c r="D288" s="2" t="s">
        <v>16</v>
      </c>
      <c r="E288" s="2" t="s">
        <v>408</v>
      </c>
      <c r="F288" s="2" t="s">
        <v>17</v>
      </c>
      <c r="G288" s="2" t="s">
        <v>18</v>
      </c>
      <c r="H288" s="2" t="s">
        <v>19</v>
      </c>
      <c r="I288" s="2" t="s">
        <v>20</v>
      </c>
      <c r="J288" s="2" t="s">
        <v>21</v>
      </c>
      <c r="K288" s="2" t="s">
        <v>4014</v>
      </c>
      <c r="L288" s="2" t="s">
        <v>4170</v>
      </c>
      <c r="M288" s="2" t="s">
        <v>4180</v>
      </c>
      <c r="N288" s="2" t="s">
        <v>16</v>
      </c>
    </row>
    <row r="289" spans="1:14">
      <c r="A289" s="2">
        <v>5814</v>
      </c>
      <c r="B289" t="s">
        <v>409</v>
      </c>
      <c r="C289" s="2" t="s">
        <v>15</v>
      </c>
      <c r="D289" s="2" t="s">
        <v>16</v>
      </c>
      <c r="E289" s="2" t="s">
        <v>410</v>
      </c>
      <c r="F289" s="2" t="s">
        <v>17</v>
      </c>
      <c r="G289" s="2" t="s">
        <v>18</v>
      </c>
      <c r="H289" s="2" t="s">
        <v>19</v>
      </c>
      <c r="I289" s="2" t="s">
        <v>20</v>
      </c>
      <c r="J289" s="2" t="s">
        <v>21</v>
      </c>
      <c r="K289" s="2" t="s">
        <v>4007</v>
      </c>
      <c r="L289" s="2" t="s">
        <v>4178</v>
      </c>
      <c r="M289" s="2" t="s">
        <v>4164</v>
      </c>
      <c r="N289" s="2" t="s">
        <v>16</v>
      </c>
    </row>
    <row r="290" spans="1:14">
      <c r="A290" s="2">
        <v>5815</v>
      </c>
      <c r="B290" t="s">
        <v>411</v>
      </c>
      <c r="C290" s="2" t="s">
        <v>15</v>
      </c>
      <c r="D290" s="2" t="s">
        <v>16</v>
      </c>
      <c r="E290" s="2" t="s">
        <v>412</v>
      </c>
      <c r="F290" s="2" t="s">
        <v>17</v>
      </c>
      <c r="G290" s="2" t="s">
        <v>18</v>
      </c>
      <c r="H290" s="2" t="s">
        <v>19</v>
      </c>
      <c r="I290" s="2" t="s">
        <v>20</v>
      </c>
      <c r="J290" s="2" t="s">
        <v>21</v>
      </c>
      <c r="K290" s="2" t="s">
        <v>4006</v>
      </c>
      <c r="L290" s="2" t="s">
        <v>4178</v>
      </c>
      <c r="M290" s="2" t="s">
        <v>4164</v>
      </c>
      <c r="N290" s="2" t="s">
        <v>16</v>
      </c>
    </row>
    <row r="291" spans="1:14">
      <c r="A291" s="2">
        <v>5816</v>
      </c>
      <c r="B291" t="s">
        <v>413</v>
      </c>
      <c r="C291" s="2" t="s">
        <v>15</v>
      </c>
      <c r="D291" s="2" t="s">
        <v>16</v>
      </c>
      <c r="E291" s="2" t="s">
        <v>414</v>
      </c>
      <c r="F291" s="2" t="s">
        <v>17</v>
      </c>
      <c r="G291" s="2" t="s">
        <v>18</v>
      </c>
      <c r="H291" s="2" t="s">
        <v>19</v>
      </c>
      <c r="I291" s="2" t="s">
        <v>20</v>
      </c>
      <c r="J291" s="2" t="s">
        <v>21</v>
      </c>
      <c r="K291" s="2" t="s">
        <v>4007</v>
      </c>
      <c r="L291" s="2" t="s">
        <v>4187</v>
      </c>
      <c r="M291" s="2" t="s">
        <v>4164</v>
      </c>
      <c r="N291" s="2" t="s">
        <v>16</v>
      </c>
    </row>
    <row r="292" spans="1:14">
      <c r="A292" s="2">
        <v>5817</v>
      </c>
      <c r="B292" t="s">
        <v>415</v>
      </c>
      <c r="C292" s="2" t="s">
        <v>15</v>
      </c>
      <c r="D292" s="2" t="s">
        <v>16</v>
      </c>
      <c r="E292" s="2" t="s">
        <v>416</v>
      </c>
      <c r="F292" s="2" t="s">
        <v>17</v>
      </c>
      <c r="G292" s="2" t="s">
        <v>18</v>
      </c>
      <c r="H292" s="2" t="s">
        <v>19</v>
      </c>
      <c r="I292" s="2" t="s">
        <v>20</v>
      </c>
      <c r="J292" s="2" t="s">
        <v>21</v>
      </c>
      <c r="K292" s="2" t="s">
        <v>4006</v>
      </c>
      <c r="L292" s="2" t="s">
        <v>4195</v>
      </c>
      <c r="M292" s="2" t="s">
        <v>4164</v>
      </c>
      <c r="N292" s="2" t="s">
        <v>16</v>
      </c>
    </row>
    <row r="293" spans="1:14">
      <c r="A293" s="2">
        <v>5818</v>
      </c>
      <c r="B293" t="s">
        <v>417</v>
      </c>
      <c r="C293" s="2" t="s">
        <v>15</v>
      </c>
      <c r="D293" s="2" t="s">
        <v>16</v>
      </c>
      <c r="E293" s="2" t="s">
        <v>418</v>
      </c>
      <c r="F293" s="2" t="s">
        <v>17</v>
      </c>
      <c r="G293" s="2" t="s">
        <v>18</v>
      </c>
      <c r="H293" s="2" t="s">
        <v>19</v>
      </c>
      <c r="I293" s="2" t="s">
        <v>20</v>
      </c>
      <c r="J293" s="2" t="s">
        <v>21</v>
      </c>
      <c r="K293" s="2" t="s">
        <v>4006</v>
      </c>
      <c r="L293" s="2" t="s">
        <v>4172</v>
      </c>
      <c r="M293" s="2" t="s">
        <v>4164</v>
      </c>
      <c r="N293" s="2" t="s">
        <v>16</v>
      </c>
    </row>
    <row r="294" spans="1:14">
      <c r="A294" s="2">
        <v>5819</v>
      </c>
      <c r="B294" t="s">
        <v>419</v>
      </c>
      <c r="C294" s="2" t="s">
        <v>15</v>
      </c>
      <c r="D294" s="2" t="s">
        <v>16</v>
      </c>
      <c r="E294" s="2" t="s">
        <v>420</v>
      </c>
      <c r="F294" s="2" t="s">
        <v>17</v>
      </c>
      <c r="G294" s="2" t="s">
        <v>18</v>
      </c>
      <c r="H294" s="2" t="s">
        <v>19</v>
      </c>
      <c r="I294" s="2" t="s">
        <v>20</v>
      </c>
      <c r="J294" s="2" t="s">
        <v>21</v>
      </c>
      <c r="K294" s="2" t="s">
        <v>4021</v>
      </c>
      <c r="L294" s="2" t="s">
        <v>4206</v>
      </c>
      <c r="M294" s="2" t="s">
        <v>4164</v>
      </c>
      <c r="N294" s="2" t="s">
        <v>16</v>
      </c>
    </row>
    <row r="295" spans="1:14">
      <c r="A295" s="2">
        <v>77550</v>
      </c>
      <c r="B295" t="s">
        <v>3196</v>
      </c>
      <c r="C295" s="2" t="s">
        <v>15</v>
      </c>
      <c r="D295" s="2" t="s">
        <v>16</v>
      </c>
      <c r="E295" s="2" t="s">
        <v>3197</v>
      </c>
      <c r="F295" s="2" t="s">
        <v>17</v>
      </c>
      <c r="G295" s="2" t="s">
        <v>18</v>
      </c>
      <c r="H295" s="2" t="s">
        <v>19</v>
      </c>
      <c r="I295" s="2" t="s">
        <v>20</v>
      </c>
      <c r="J295" s="2" t="s">
        <v>21</v>
      </c>
      <c r="K295" s="2" t="s">
        <v>4006</v>
      </c>
      <c r="L295" s="2" t="s">
        <v>4155</v>
      </c>
      <c r="M295" s="2" t="s">
        <v>4164</v>
      </c>
      <c r="N295" s="2" t="s">
        <v>16</v>
      </c>
    </row>
    <row r="296" spans="1:14">
      <c r="A296" s="2">
        <v>5820</v>
      </c>
      <c r="B296" t="s">
        <v>421</v>
      </c>
      <c r="C296" s="2" t="s">
        <v>15</v>
      </c>
      <c r="D296" s="2" t="s">
        <v>16</v>
      </c>
      <c r="E296" s="2" t="s">
        <v>422</v>
      </c>
      <c r="F296" s="2" t="s">
        <v>17</v>
      </c>
      <c r="G296" s="2" t="s">
        <v>18</v>
      </c>
      <c r="H296" s="2" t="s">
        <v>19</v>
      </c>
      <c r="I296" s="2" t="s">
        <v>20</v>
      </c>
      <c r="J296" s="2" t="s">
        <v>21</v>
      </c>
      <c r="K296" s="2" t="s">
        <v>4014</v>
      </c>
      <c r="L296" s="2" t="s">
        <v>4195</v>
      </c>
      <c r="M296" s="2" t="s">
        <v>4163</v>
      </c>
      <c r="N296" s="2" t="s">
        <v>16</v>
      </c>
    </row>
    <row r="297" spans="1:14">
      <c r="A297" s="2">
        <v>5821</v>
      </c>
      <c r="B297" t="s">
        <v>423</v>
      </c>
      <c r="C297" s="2" t="s">
        <v>15</v>
      </c>
      <c r="D297" s="2" t="s">
        <v>16</v>
      </c>
      <c r="E297" s="2" t="s">
        <v>424</v>
      </c>
      <c r="F297" s="2" t="s">
        <v>17</v>
      </c>
      <c r="G297" s="2" t="s">
        <v>18</v>
      </c>
      <c r="H297" s="2" t="s">
        <v>19</v>
      </c>
      <c r="I297" s="2" t="s">
        <v>20</v>
      </c>
      <c r="J297" s="2" t="s">
        <v>21</v>
      </c>
      <c r="K297" s="2" t="s">
        <v>4006</v>
      </c>
      <c r="L297" s="2" t="s">
        <v>4195</v>
      </c>
      <c r="M297" s="2" t="s">
        <v>4163</v>
      </c>
      <c r="N297" s="2" t="s">
        <v>16</v>
      </c>
    </row>
    <row r="298" spans="1:14">
      <c r="A298" s="2">
        <v>5822</v>
      </c>
      <c r="B298" t="s">
        <v>425</v>
      </c>
      <c r="C298" s="2" t="s">
        <v>15</v>
      </c>
      <c r="D298" s="2" t="s">
        <v>16</v>
      </c>
      <c r="E298" s="2" t="s">
        <v>426</v>
      </c>
      <c r="F298" s="2" t="s">
        <v>17</v>
      </c>
      <c r="G298" s="2" t="s">
        <v>18</v>
      </c>
      <c r="H298" s="2" t="s">
        <v>19</v>
      </c>
      <c r="I298" s="2" t="s">
        <v>20</v>
      </c>
      <c r="J298" s="2" t="s">
        <v>21</v>
      </c>
      <c r="K298" s="2" t="s">
        <v>4006</v>
      </c>
      <c r="L298" s="2" t="s">
        <v>4172</v>
      </c>
      <c r="M298" s="2" t="s">
        <v>4163</v>
      </c>
      <c r="N298" s="2" t="s">
        <v>16</v>
      </c>
    </row>
    <row r="299" spans="1:14">
      <c r="A299" s="2">
        <v>5823</v>
      </c>
      <c r="B299" t="s">
        <v>427</v>
      </c>
      <c r="C299" s="2" t="s">
        <v>15</v>
      </c>
      <c r="D299" s="2" t="s">
        <v>16</v>
      </c>
      <c r="E299" s="2" t="s">
        <v>428</v>
      </c>
      <c r="F299" s="2" t="s">
        <v>17</v>
      </c>
      <c r="G299" s="2" t="s">
        <v>18</v>
      </c>
      <c r="H299" s="2" t="s">
        <v>19</v>
      </c>
      <c r="I299" s="2" t="s">
        <v>20</v>
      </c>
      <c r="J299" s="2" t="s">
        <v>21</v>
      </c>
      <c r="K299" s="2" t="s">
        <v>4007</v>
      </c>
      <c r="L299" s="2" t="s">
        <v>4172</v>
      </c>
      <c r="M299" s="2" t="s">
        <v>4163</v>
      </c>
      <c r="N299" s="2" t="s">
        <v>16</v>
      </c>
    </row>
    <row r="300" spans="1:14">
      <c r="A300" s="2">
        <v>5824</v>
      </c>
      <c r="B300" t="s">
        <v>429</v>
      </c>
      <c r="C300" s="2" t="s">
        <v>15</v>
      </c>
      <c r="D300" s="2" t="s">
        <v>16</v>
      </c>
      <c r="E300" s="2" t="s">
        <v>430</v>
      </c>
      <c r="F300" s="2" t="s">
        <v>17</v>
      </c>
      <c r="G300" s="2" t="s">
        <v>18</v>
      </c>
      <c r="H300" s="2" t="s">
        <v>19</v>
      </c>
      <c r="I300" s="2" t="s">
        <v>20</v>
      </c>
      <c r="J300" s="2" t="s">
        <v>21</v>
      </c>
      <c r="K300" s="2" t="s">
        <v>4006</v>
      </c>
      <c r="L300" s="2" t="s">
        <v>4155</v>
      </c>
      <c r="M300" s="2" t="s">
        <v>4163</v>
      </c>
      <c r="N300" s="2" t="s">
        <v>16</v>
      </c>
    </row>
    <row r="301" spans="1:14">
      <c r="A301" s="2">
        <v>5825</v>
      </c>
      <c r="B301" t="s">
        <v>431</v>
      </c>
      <c r="C301" s="2" t="s">
        <v>15</v>
      </c>
      <c r="D301" s="2" t="s">
        <v>16</v>
      </c>
      <c r="E301" s="2" t="s">
        <v>432</v>
      </c>
      <c r="F301" s="2" t="s">
        <v>17</v>
      </c>
      <c r="G301" s="2" t="s">
        <v>18</v>
      </c>
      <c r="H301" s="2" t="s">
        <v>19</v>
      </c>
      <c r="I301" s="2" t="s">
        <v>20</v>
      </c>
      <c r="J301" s="2" t="s">
        <v>21</v>
      </c>
      <c r="K301" s="2" t="s">
        <v>4006</v>
      </c>
      <c r="L301" s="2" t="s">
        <v>4034</v>
      </c>
      <c r="M301" s="2" t="s">
        <v>4173</v>
      </c>
      <c r="N301" s="2" t="s">
        <v>16</v>
      </c>
    </row>
    <row r="302" spans="1:14">
      <c r="A302" s="2">
        <v>5826</v>
      </c>
      <c r="B302" t="s">
        <v>433</v>
      </c>
      <c r="C302" s="2" t="s">
        <v>15</v>
      </c>
      <c r="D302" s="2" t="s">
        <v>16</v>
      </c>
      <c r="E302" s="2" t="s">
        <v>434</v>
      </c>
      <c r="F302" s="2" t="s">
        <v>17</v>
      </c>
      <c r="G302" s="2" t="s">
        <v>18</v>
      </c>
      <c r="H302" s="2" t="s">
        <v>19</v>
      </c>
      <c r="I302" s="2" t="s">
        <v>20</v>
      </c>
      <c r="J302" s="2" t="s">
        <v>21</v>
      </c>
      <c r="K302" s="2" t="s">
        <v>4006</v>
      </c>
      <c r="L302" s="2" t="s">
        <v>4041</v>
      </c>
      <c r="M302" s="2" t="s">
        <v>4173</v>
      </c>
      <c r="N302" s="2" t="s">
        <v>16</v>
      </c>
    </row>
    <row r="303" spans="1:14">
      <c r="A303" s="2">
        <v>71497</v>
      </c>
      <c r="B303" t="s">
        <v>2286</v>
      </c>
      <c r="C303" s="2" t="s">
        <v>15</v>
      </c>
      <c r="D303" s="2" t="s">
        <v>16</v>
      </c>
      <c r="E303" s="2" t="s">
        <v>2287</v>
      </c>
      <c r="F303" s="2" t="s">
        <v>17</v>
      </c>
      <c r="G303" s="2" t="s">
        <v>18</v>
      </c>
      <c r="H303" s="2" t="s">
        <v>19</v>
      </c>
      <c r="I303" s="2" t="s">
        <v>20</v>
      </c>
      <c r="J303" s="2" t="s">
        <v>21</v>
      </c>
      <c r="K303" s="2" t="s">
        <v>4013</v>
      </c>
      <c r="L303" s="2" t="s">
        <v>4193</v>
      </c>
      <c r="M303" s="2" t="s">
        <v>4173</v>
      </c>
      <c r="N303" s="2" t="s">
        <v>16</v>
      </c>
    </row>
    <row r="304" spans="1:14">
      <c r="A304" s="2">
        <v>6658</v>
      </c>
      <c r="B304" t="s">
        <v>1829</v>
      </c>
      <c r="C304" s="2" t="s">
        <v>15</v>
      </c>
      <c r="D304" s="2" t="s">
        <v>16</v>
      </c>
      <c r="E304" s="2" t="s">
        <v>1830</v>
      </c>
      <c r="F304" s="2" t="s">
        <v>17</v>
      </c>
      <c r="G304" s="2" t="s">
        <v>18</v>
      </c>
      <c r="H304" s="2" t="s">
        <v>19</v>
      </c>
      <c r="I304" s="2" t="s">
        <v>20</v>
      </c>
      <c r="J304" s="2" t="s">
        <v>21</v>
      </c>
      <c r="K304" s="2" t="s">
        <v>4040</v>
      </c>
      <c r="L304" s="2" t="s">
        <v>4214</v>
      </c>
      <c r="M304" s="2" t="s">
        <v>4173</v>
      </c>
      <c r="N304" s="2" t="s">
        <v>16</v>
      </c>
    </row>
    <row r="305" spans="1:14">
      <c r="A305" s="2">
        <v>5828</v>
      </c>
      <c r="B305" t="s">
        <v>435</v>
      </c>
      <c r="C305" s="2" t="s">
        <v>15</v>
      </c>
      <c r="D305" s="2" t="s">
        <v>16</v>
      </c>
      <c r="E305" s="2" t="s">
        <v>436</v>
      </c>
      <c r="F305" s="2" t="s">
        <v>17</v>
      </c>
      <c r="G305" s="2" t="s">
        <v>18</v>
      </c>
      <c r="H305" s="2" t="s">
        <v>19</v>
      </c>
      <c r="I305" s="2" t="s">
        <v>20</v>
      </c>
      <c r="J305" s="2" t="s">
        <v>21</v>
      </c>
      <c r="K305" s="2" t="s">
        <v>4014</v>
      </c>
      <c r="L305" s="2" t="s">
        <v>4014</v>
      </c>
      <c r="M305" s="2" t="s">
        <v>4173</v>
      </c>
      <c r="N305" s="2" t="s">
        <v>16</v>
      </c>
    </row>
    <row r="306" spans="1:14">
      <c r="A306" s="2">
        <v>6659</v>
      </c>
      <c r="B306" t="s">
        <v>1831</v>
      </c>
      <c r="C306" s="2" t="s">
        <v>15</v>
      </c>
      <c r="D306" s="2" t="s">
        <v>16</v>
      </c>
      <c r="E306" s="2" t="s">
        <v>1832</v>
      </c>
      <c r="F306" s="2" t="s">
        <v>17</v>
      </c>
      <c r="G306" s="2" t="s">
        <v>18</v>
      </c>
      <c r="H306" s="2" t="s">
        <v>19</v>
      </c>
      <c r="I306" s="2" t="s">
        <v>20</v>
      </c>
      <c r="J306" s="2" t="s">
        <v>21</v>
      </c>
      <c r="K306" s="2" t="s">
        <v>4007</v>
      </c>
      <c r="L306" s="2" t="s">
        <v>4014</v>
      </c>
      <c r="M306" s="2" t="s">
        <v>4173</v>
      </c>
      <c r="N306" s="2" t="s">
        <v>16</v>
      </c>
    </row>
    <row r="307" spans="1:14">
      <c r="A307" s="2">
        <v>6660</v>
      </c>
      <c r="B307" t="s">
        <v>1833</v>
      </c>
      <c r="C307" s="2" t="s">
        <v>15</v>
      </c>
      <c r="D307" s="2" t="s">
        <v>16</v>
      </c>
      <c r="E307" s="2" t="s">
        <v>1834</v>
      </c>
      <c r="F307" s="2" t="s">
        <v>17</v>
      </c>
      <c r="G307" s="2" t="s">
        <v>18</v>
      </c>
      <c r="H307" s="2" t="s">
        <v>19</v>
      </c>
      <c r="I307" s="2" t="s">
        <v>20</v>
      </c>
      <c r="J307" s="2" t="s">
        <v>21</v>
      </c>
      <c r="K307" s="2" t="s">
        <v>4006</v>
      </c>
      <c r="L307" s="2" t="s">
        <v>4014</v>
      </c>
      <c r="M307" s="2" t="s">
        <v>4173</v>
      </c>
      <c r="N307" s="2" t="s">
        <v>16</v>
      </c>
    </row>
    <row r="308" spans="1:14">
      <c r="A308" s="2">
        <v>6661</v>
      </c>
      <c r="B308" t="s">
        <v>1835</v>
      </c>
      <c r="C308" s="2" t="s">
        <v>15</v>
      </c>
      <c r="D308" s="2" t="s">
        <v>16</v>
      </c>
      <c r="E308" s="2" t="s">
        <v>1836</v>
      </c>
      <c r="F308" s="2" t="s">
        <v>17</v>
      </c>
      <c r="G308" s="2" t="s">
        <v>18</v>
      </c>
      <c r="H308" s="2" t="s">
        <v>19</v>
      </c>
      <c r="I308" s="2" t="s">
        <v>20</v>
      </c>
      <c r="J308" s="2" t="s">
        <v>21</v>
      </c>
      <c r="K308" s="2" t="s">
        <v>4013</v>
      </c>
      <c r="L308" s="2" t="s">
        <v>4021</v>
      </c>
      <c r="M308" s="2" t="s">
        <v>4173</v>
      </c>
      <c r="N308" s="2" t="s">
        <v>16</v>
      </c>
    </row>
    <row r="309" spans="1:14">
      <c r="A309" s="2">
        <v>6662</v>
      </c>
      <c r="B309" t="s">
        <v>1837</v>
      </c>
      <c r="C309" s="2" t="s">
        <v>15</v>
      </c>
      <c r="D309" s="2" t="s">
        <v>16</v>
      </c>
      <c r="E309" s="2" t="s">
        <v>1838</v>
      </c>
      <c r="F309" s="2" t="s">
        <v>17</v>
      </c>
      <c r="G309" s="2" t="s">
        <v>18</v>
      </c>
      <c r="H309" s="2" t="s">
        <v>19</v>
      </c>
      <c r="I309" s="2" t="s">
        <v>20</v>
      </c>
      <c r="J309" s="2" t="s">
        <v>21</v>
      </c>
      <c r="K309" s="2" t="s">
        <v>4006</v>
      </c>
      <c r="L309" s="2" t="s">
        <v>4006</v>
      </c>
      <c r="M309" s="2" t="s">
        <v>4173</v>
      </c>
      <c r="N309" s="2" t="s">
        <v>16</v>
      </c>
    </row>
    <row r="310" spans="1:14">
      <c r="A310" s="2">
        <v>81155</v>
      </c>
      <c r="B310" t="s">
        <v>3588</v>
      </c>
      <c r="C310" s="2" t="s">
        <v>15</v>
      </c>
      <c r="D310" s="2" t="s">
        <v>16</v>
      </c>
      <c r="E310" s="2" t="s">
        <v>3589</v>
      </c>
      <c r="F310" s="2" t="s">
        <v>17</v>
      </c>
      <c r="G310" s="2" t="s">
        <v>18</v>
      </c>
      <c r="H310" s="2" t="s">
        <v>19</v>
      </c>
      <c r="I310" s="2" t="s">
        <v>20</v>
      </c>
      <c r="J310" s="2" t="s">
        <v>21</v>
      </c>
      <c r="K310" s="2" t="s">
        <v>4014</v>
      </c>
      <c r="L310" s="2" t="s">
        <v>4172</v>
      </c>
      <c r="M310" s="2" t="s">
        <v>4173</v>
      </c>
      <c r="N310" s="2" t="s">
        <v>16</v>
      </c>
    </row>
    <row r="311" spans="1:14">
      <c r="A311" s="2">
        <v>6663</v>
      </c>
      <c r="B311" t="s">
        <v>1839</v>
      </c>
      <c r="C311" s="2" t="s">
        <v>15</v>
      </c>
      <c r="D311" s="2" t="s">
        <v>16</v>
      </c>
      <c r="E311" s="2" t="s">
        <v>1840</v>
      </c>
      <c r="F311" s="2" t="s">
        <v>17</v>
      </c>
      <c r="G311" s="2" t="s">
        <v>18</v>
      </c>
      <c r="H311" s="2" t="s">
        <v>19</v>
      </c>
      <c r="I311" s="2" t="s">
        <v>20</v>
      </c>
      <c r="J311" s="2" t="s">
        <v>21</v>
      </c>
      <c r="K311" s="2" t="s">
        <v>4014</v>
      </c>
      <c r="L311" s="2" t="s">
        <v>4155</v>
      </c>
      <c r="M311" s="2" t="s">
        <v>4173</v>
      </c>
      <c r="N311" s="2" t="s">
        <v>16</v>
      </c>
    </row>
    <row r="312" spans="1:14">
      <c r="A312" s="2">
        <v>5835</v>
      </c>
      <c r="B312" t="s">
        <v>437</v>
      </c>
      <c r="C312" s="2" t="s">
        <v>15</v>
      </c>
      <c r="D312" s="2" t="s">
        <v>16</v>
      </c>
      <c r="E312" s="2" t="s">
        <v>438</v>
      </c>
      <c r="F312" s="2" t="s">
        <v>17</v>
      </c>
      <c r="G312" s="2" t="s">
        <v>18</v>
      </c>
      <c r="H312" s="2" t="s">
        <v>19</v>
      </c>
      <c r="I312" s="2" t="s">
        <v>20</v>
      </c>
      <c r="J312" s="2" t="s">
        <v>21</v>
      </c>
      <c r="K312" s="2" t="s">
        <v>4014</v>
      </c>
      <c r="L312" s="2" t="s">
        <v>4014</v>
      </c>
      <c r="M312" s="2" t="s">
        <v>4154</v>
      </c>
      <c r="N312" s="2" t="s">
        <v>16</v>
      </c>
    </row>
    <row r="313" spans="1:14">
      <c r="A313" s="2">
        <v>5836</v>
      </c>
      <c r="B313" t="s">
        <v>439</v>
      </c>
      <c r="C313" s="2" t="s">
        <v>15</v>
      </c>
      <c r="D313" s="2" t="s">
        <v>16</v>
      </c>
      <c r="E313" s="2" t="s">
        <v>440</v>
      </c>
      <c r="F313" s="2" t="s">
        <v>17</v>
      </c>
      <c r="G313" s="2" t="s">
        <v>18</v>
      </c>
      <c r="H313" s="2" t="s">
        <v>19</v>
      </c>
      <c r="I313" s="2" t="s">
        <v>20</v>
      </c>
      <c r="J313" s="2" t="s">
        <v>21</v>
      </c>
      <c r="K313" s="2" t="s">
        <v>4015</v>
      </c>
      <c r="L313" s="2" t="s">
        <v>4014</v>
      </c>
      <c r="M313" s="2" t="s">
        <v>4154</v>
      </c>
      <c r="N313" s="2" t="s">
        <v>16</v>
      </c>
    </row>
    <row r="314" spans="1:14">
      <c r="A314" s="2">
        <v>71831</v>
      </c>
      <c r="B314" t="s">
        <v>2376</v>
      </c>
      <c r="C314" s="2" t="s">
        <v>15</v>
      </c>
      <c r="D314" s="2" t="s">
        <v>16</v>
      </c>
      <c r="E314" s="2" t="s">
        <v>2377</v>
      </c>
      <c r="F314" s="2" t="s">
        <v>17</v>
      </c>
      <c r="G314" s="2" t="s">
        <v>18</v>
      </c>
      <c r="H314" s="2" t="s">
        <v>19</v>
      </c>
      <c r="I314" s="2" t="s">
        <v>20</v>
      </c>
      <c r="J314" s="2" t="s">
        <v>21</v>
      </c>
      <c r="K314" s="2" t="s">
        <v>4006</v>
      </c>
      <c r="L314" s="2" t="s">
        <v>4014</v>
      </c>
      <c r="M314" s="2" t="s">
        <v>4154</v>
      </c>
      <c r="N314" s="2" t="s">
        <v>16</v>
      </c>
    </row>
    <row r="315" spans="1:14">
      <c r="A315" s="2">
        <v>81154</v>
      </c>
      <c r="B315" t="s">
        <v>3586</v>
      </c>
      <c r="C315" s="2" t="s">
        <v>15</v>
      </c>
      <c r="D315" s="2" t="s">
        <v>16</v>
      </c>
      <c r="E315" s="2" t="s">
        <v>3587</v>
      </c>
      <c r="F315" s="2" t="s">
        <v>17</v>
      </c>
      <c r="G315" s="2" t="s">
        <v>18</v>
      </c>
      <c r="H315" s="2" t="s">
        <v>19</v>
      </c>
      <c r="I315" s="2" t="s">
        <v>20</v>
      </c>
      <c r="J315" s="2" t="s">
        <v>21</v>
      </c>
      <c r="K315" s="2" t="s">
        <v>4014</v>
      </c>
      <c r="L315" s="2" t="s">
        <v>4172</v>
      </c>
      <c r="M315" s="2" t="s">
        <v>4154</v>
      </c>
      <c r="N315" s="2" t="s">
        <v>16</v>
      </c>
    </row>
    <row r="316" spans="1:14">
      <c r="A316" s="2">
        <v>6665</v>
      </c>
      <c r="B316" t="s">
        <v>1841</v>
      </c>
      <c r="C316" s="2" t="s">
        <v>15</v>
      </c>
      <c r="D316" s="2" t="s">
        <v>16</v>
      </c>
      <c r="E316" s="2" t="s">
        <v>1842</v>
      </c>
      <c r="F316" s="2" t="s">
        <v>17</v>
      </c>
      <c r="G316" s="2" t="s">
        <v>18</v>
      </c>
      <c r="H316" s="2" t="s">
        <v>19</v>
      </c>
      <c r="I316" s="2" t="s">
        <v>20</v>
      </c>
      <c r="J316" s="2" t="s">
        <v>21</v>
      </c>
      <c r="K316" s="2" t="s">
        <v>4014</v>
      </c>
      <c r="L316" s="2" t="s">
        <v>4155</v>
      </c>
      <c r="M316" s="2" t="s">
        <v>4154</v>
      </c>
      <c r="N316" s="2" t="s">
        <v>16</v>
      </c>
    </row>
    <row r="317" spans="1:14">
      <c r="A317" s="2">
        <v>72106</v>
      </c>
      <c r="B317" t="s">
        <v>2408</v>
      </c>
      <c r="C317" s="2" t="s">
        <v>15</v>
      </c>
      <c r="D317" s="2" t="s">
        <v>16</v>
      </c>
      <c r="E317" s="2" t="s">
        <v>2409</v>
      </c>
      <c r="F317" s="2" t="s">
        <v>17</v>
      </c>
      <c r="G317" s="2" t="s">
        <v>18</v>
      </c>
      <c r="H317" s="2" t="s">
        <v>19</v>
      </c>
      <c r="I317" s="2" t="s">
        <v>20</v>
      </c>
      <c r="J317" s="2" t="s">
        <v>21</v>
      </c>
      <c r="K317" s="2" t="s">
        <v>4014</v>
      </c>
      <c r="L317" s="2" t="s">
        <v>4014</v>
      </c>
      <c r="M317" s="2" t="s">
        <v>4215</v>
      </c>
      <c r="N317" s="2" t="s">
        <v>16</v>
      </c>
    </row>
    <row r="318" spans="1:14">
      <c r="A318" s="2">
        <v>70813</v>
      </c>
      <c r="B318" t="s">
        <v>2224</v>
      </c>
      <c r="C318" s="2" t="s">
        <v>15</v>
      </c>
      <c r="D318" s="2" t="s">
        <v>16</v>
      </c>
      <c r="E318" s="2" t="s">
        <v>2225</v>
      </c>
      <c r="F318" s="2" t="s">
        <v>17</v>
      </c>
      <c r="G318" s="2" t="s">
        <v>18</v>
      </c>
      <c r="H318" s="2" t="s">
        <v>19</v>
      </c>
      <c r="I318" s="2" t="s">
        <v>20</v>
      </c>
      <c r="J318" s="2" t="s">
        <v>21</v>
      </c>
      <c r="K318" s="2" t="s">
        <v>4014</v>
      </c>
      <c r="L318" s="2" t="s">
        <v>4172</v>
      </c>
      <c r="M318" s="2" t="s">
        <v>4215</v>
      </c>
      <c r="N318" s="2" t="s">
        <v>16</v>
      </c>
    </row>
    <row r="319" spans="1:14">
      <c r="A319" s="2">
        <v>5838</v>
      </c>
      <c r="B319" t="s">
        <v>441</v>
      </c>
      <c r="C319" s="2" t="s">
        <v>15</v>
      </c>
      <c r="D319" s="2" t="s">
        <v>16</v>
      </c>
      <c r="E319" s="2" t="s">
        <v>442</v>
      </c>
      <c r="F319" s="2" t="s">
        <v>17</v>
      </c>
      <c r="G319" s="2" t="s">
        <v>18</v>
      </c>
      <c r="H319" s="2" t="s">
        <v>19</v>
      </c>
      <c r="I319" s="2" t="s">
        <v>20</v>
      </c>
      <c r="J319" s="2" t="s">
        <v>21</v>
      </c>
      <c r="K319" s="2" t="s">
        <v>4007</v>
      </c>
      <c r="L319" s="2" t="s">
        <v>4172</v>
      </c>
      <c r="M319" s="2" t="s">
        <v>4215</v>
      </c>
      <c r="N319" s="2" t="s">
        <v>16</v>
      </c>
    </row>
    <row r="320" spans="1:14">
      <c r="A320" s="2">
        <v>75796</v>
      </c>
      <c r="B320" t="s">
        <v>3010</v>
      </c>
      <c r="C320" s="2" t="s">
        <v>15</v>
      </c>
      <c r="D320" s="2" t="s">
        <v>16</v>
      </c>
      <c r="E320" s="2" t="s">
        <v>3011</v>
      </c>
      <c r="F320" s="2" t="s">
        <v>17</v>
      </c>
      <c r="G320" s="2" t="s">
        <v>18</v>
      </c>
      <c r="H320" s="2" t="s">
        <v>19</v>
      </c>
      <c r="I320" s="2" t="s">
        <v>20</v>
      </c>
      <c r="J320" s="2" t="s">
        <v>21</v>
      </c>
      <c r="K320" s="2" t="s">
        <v>4014</v>
      </c>
      <c r="L320" s="2" t="s">
        <v>4155</v>
      </c>
      <c r="M320" s="2" t="s">
        <v>4215</v>
      </c>
      <c r="N320" s="2" t="s">
        <v>16</v>
      </c>
    </row>
    <row r="321" spans="1:14">
      <c r="A321" s="2">
        <v>73214</v>
      </c>
      <c r="B321" t="s">
        <v>2636</v>
      </c>
      <c r="C321" s="2" t="s">
        <v>15</v>
      </c>
      <c r="D321" s="2" t="s">
        <v>16</v>
      </c>
      <c r="E321" s="2" t="s">
        <v>2637</v>
      </c>
      <c r="F321" s="2" t="s">
        <v>17</v>
      </c>
      <c r="G321" s="2" t="s">
        <v>18</v>
      </c>
      <c r="H321" s="2" t="s">
        <v>19</v>
      </c>
      <c r="I321" s="2" t="s">
        <v>20</v>
      </c>
      <c r="J321" s="2" t="s">
        <v>21</v>
      </c>
      <c r="K321" s="2" t="s">
        <v>4007</v>
      </c>
      <c r="L321" s="2" t="s">
        <v>4155</v>
      </c>
      <c r="M321" s="2" t="s">
        <v>4215</v>
      </c>
      <c r="N321" s="2" t="s">
        <v>16</v>
      </c>
    </row>
    <row r="322" spans="1:14">
      <c r="A322" s="2">
        <v>69944</v>
      </c>
      <c r="B322" t="s">
        <v>2110</v>
      </c>
      <c r="C322" s="2" t="s">
        <v>15</v>
      </c>
      <c r="D322" s="2" t="s">
        <v>16</v>
      </c>
      <c r="E322" s="2" t="s">
        <v>2111</v>
      </c>
      <c r="F322" s="2" t="s">
        <v>17</v>
      </c>
      <c r="G322" s="2" t="s">
        <v>18</v>
      </c>
      <c r="H322" s="2" t="s">
        <v>19</v>
      </c>
      <c r="I322" s="2" t="s">
        <v>20</v>
      </c>
      <c r="J322" s="2" t="s">
        <v>21</v>
      </c>
      <c r="K322" s="2" t="s">
        <v>4014</v>
      </c>
      <c r="L322" s="2" t="s">
        <v>4014</v>
      </c>
      <c r="M322" s="2" t="s">
        <v>4182</v>
      </c>
      <c r="N322" s="2" t="s">
        <v>16</v>
      </c>
    </row>
    <row r="323" spans="1:14">
      <c r="A323" s="2">
        <v>81423</v>
      </c>
      <c r="B323" t="s">
        <v>3637</v>
      </c>
      <c r="C323" s="2" t="s">
        <v>15</v>
      </c>
      <c r="D323" s="2" t="s">
        <v>16</v>
      </c>
      <c r="E323" s="2" t="s">
        <v>3638</v>
      </c>
      <c r="F323" s="2" t="s">
        <v>17</v>
      </c>
      <c r="G323" s="2" t="s">
        <v>18</v>
      </c>
      <c r="H323" s="2" t="s">
        <v>19</v>
      </c>
      <c r="I323" s="2" t="s">
        <v>20</v>
      </c>
      <c r="J323" s="2" t="s">
        <v>21</v>
      </c>
      <c r="K323" s="2" t="s">
        <v>4007</v>
      </c>
      <c r="L323" s="2" t="s">
        <v>4014</v>
      </c>
      <c r="M323" s="2" t="s">
        <v>4182</v>
      </c>
      <c r="N323" s="2" t="s">
        <v>16</v>
      </c>
    </row>
    <row r="324" spans="1:14">
      <c r="A324" s="2">
        <v>74515</v>
      </c>
      <c r="B324" t="s">
        <v>2858</v>
      </c>
      <c r="C324" s="2" t="s">
        <v>15</v>
      </c>
      <c r="D324" s="2" t="s">
        <v>16</v>
      </c>
      <c r="E324" s="2" t="s">
        <v>2859</v>
      </c>
      <c r="F324" s="2" t="s">
        <v>17</v>
      </c>
      <c r="G324" s="2" t="s">
        <v>18</v>
      </c>
      <c r="H324" s="2" t="s">
        <v>19</v>
      </c>
      <c r="I324" s="2" t="s">
        <v>20</v>
      </c>
      <c r="J324" s="2" t="s">
        <v>21</v>
      </c>
      <c r="K324" s="2" t="s">
        <v>4007</v>
      </c>
      <c r="L324" s="2" t="s">
        <v>4014</v>
      </c>
      <c r="M324" s="2" t="s">
        <v>4156</v>
      </c>
      <c r="N324" s="2" t="s">
        <v>16</v>
      </c>
    </row>
    <row r="325" spans="1:14">
      <c r="A325" s="2">
        <v>5839</v>
      </c>
      <c r="B325" t="s">
        <v>443</v>
      </c>
      <c r="C325" s="2" t="s">
        <v>15</v>
      </c>
      <c r="D325" s="2" t="s">
        <v>16</v>
      </c>
      <c r="E325" s="2" t="s">
        <v>444</v>
      </c>
      <c r="F325" s="2" t="s">
        <v>17</v>
      </c>
      <c r="G325" s="2" t="s">
        <v>18</v>
      </c>
      <c r="H325" s="2" t="s">
        <v>19</v>
      </c>
      <c r="I325" s="2" t="s">
        <v>20</v>
      </c>
      <c r="J325" s="2" t="s">
        <v>21</v>
      </c>
      <c r="K325" s="2" t="s">
        <v>4006</v>
      </c>
      <c r="L325" s="2" t="s">
        <v>4014</v>
      </c>
      <c r="M325" s="2" t="s">
        <v>4156</v>
      </c>
      <c r="N325" s="2" t="s">
        <v>16</v>
      </c>
    </row>
    <row r="326" spans="1:14">
      <c r="A326" s="2">
        <v>75163</v>
      </c>
      <c r="B326" t="s">
        <v>2952</v>
      </c>
      <c r="C326" s="2" t="s">
        <v>15</v>
      </c>
      <c r="D326" s="2" t="s">
        <v>16</v>
      </c>
      <c r="E326" s="2" t="s">
        <v>2953</v>
      </c>
      <c r="F326" s="2" t="s">
        <v>17</v>
      </c>
      <c r="G326" s="2" t="s">
        <v>18</v>
      </c>
      <c r="H326" s="2" t="s">
        <v>19</v>
      </c>
      <c r="I326" s="2" t="s">
        <v>20</v>
      </c>
      <c r="J326" s="2" t="s">
        <v>21</v>
      </c>
      <c r="K326" s="2" t="s">
        <v>4014</v>
      </c>
      <c r="L326" s="2" t="s">
        <v>4172</v>
      </c>
      <c r="M326" s="2" t="s">
        <v>4156</v>
      </c>
      <c r="N326" s="2" t="s">
        <v>16</v>
      </c>
    </row>
    <row r="327" spans="1:14">
      <c r="A327" s="2">
        <v>5840</v>
      </c>
      <c r="B327" t="s">
        <v>445</v>
      </c>
      <c r="C327" s="2" t="s">
        <v>15</v>
      </c>
      <c r="D327" s="2" t="s">
        <v>16</v>
      </c>
      <c r="E327" s="2" t="s">
        <v>446</v>
      </c>
      <c r="F327" s="2" t="s">
        <v>17</v>
      </c>
      <c r="G327" s="2" t="s">
        <v>18</v>
      </c>
      <c r="H327" s="2" t="s">
        <v>19</v>
      </c>
      <c r="I327" s="2" t="s">
        <v>20</v>
      </c>
      <c r="J327" s="2" t="s">
        <v>21</v>
      </c>
      <c r="K327" s="2" t="s">
        <v>4014</v>
      </c>
      <c r="L327" s="2" t="s">
        <v>4155</v>
      </c>
      <c r="M327" s="2" t="s">
        <v>4156</v>
      </c>
      <c r="N327" s="2" t="s">
        <v>16</v>
      </c>
    </row>
    <row r="328" spans="1:14">
      <c r="A328" s="2">
        <v>5841</v>
      </c>
      <c r="B328" t="s">
        <v>447</v>
      </c>
      <c r="C328" s="2" t="s">
        <v>15</v>
      </c>
      <c r="D328" s="2" t="s">
        <v>16</v>
      </c>
      <c r="E328" s="2" t="s">
        <v>448</v>
      </c>
      <c r="F328" s="2" t="s">
        <v>17</v>
      </c>
      <c r="G328" s="2" t="s">
        <v>18</v>
      </c>
      <c r="H328" s="2" t="s">
        <v>19</v>
      </c>
      <c r="I328" s="2" t="s">
        <v>20</v>
      </c>
      <c r="J328" s="2" t="s">
        <v>21</v>
      </c>
      <c r="K328" s="2" t="s">
        <v>4014</v>
      </c>
      <c r="L328" s="2" t="s">
        <v>4014</v>
      </c>
      <c r="M328" s="2" t="s">
        <v>4216</v>
      </c>
      <c r="N328" s="2" t="s">
        <v>16</v>
      </c>
    </row>
    <row r="329" spans="1:14">
      <c r="A329" s="2">
        <v>5857</v>
      </c>
      <c r="B329" t="s">
        <v>469</v>
      </c>
      <c r="C329" s="2" t="s">
        <v>15</v>
      </c>
      <c r="D329" s="2" t="s">
        <v>16</v>
      </c>
      <c r="E329" s="2" t="s">
        <v>470</v>
      </c>
      <c r="F329" s="2" t="s">
        <v>17</v>
      </c>
      <c r="G329" s="2" t="s">
        <v>18</v>
      </c>
      <c r="H329" s="2" t="s">
        <v>19</v>
      </c>
      <c r="I329" s="2" t="s">
        <v>20</v>
      </c>
      <c r="J329" s="2" t="s">
        <v>21</v>
      </c>
      <c r="K329" s="2" t="s">
        <v>4006</v>
      </c>
      <c r="L329" s="2" t="s">
        <v>4014</v>
      </c>
      <c r="M329" s="2" t="s">
        <v>4216</v>
      </c>
      <c r="N329" s="2" t="s">
        <v>16</v>
      </c>
    </row>
    <row r="330" spans="1:14">
      <c r="A330" s="2">
        <v>80544</v>
      </c>
      <c r="B330" t="s">
        <v>3469</v>
      </c>
      <c r="C330" s="2" t="s">
        <v>1119</v>
      </c>
      <c r="D330" s="2" t="s">
        <v>16</v>
      </c>
      <c r="E330" s="2" t="s">
        <v>3470</v>
      </c>
      <c r="F330" s="2" t="s">
        <v>17</v>
      </c>
      <c r="G330" s="2" t="s">
        <v>18</v>
      </c>
      <c r="H330" s="2" t="s">
        <v>19</v>
      </c>
      <c r="I330" s="2" t="s">
        <v>20</v>
      </c>
      <c r="J330" s="2" t="s">
        <v>21</v>
      </c>
      <c r="K330" s="2" t="s">
        <v>4006</v>
      </c>
      <c r="L330" s="2" t="s">
        <v>4178</v>
      </c>
      <c r="M330" s="2" t="s">
        <v>4199</v>
      </c>
      <c r="N330" s="2" t="s">
        <v>16</v>
      </c>
    </row>
    <row r="331" spans="1:14">
      <c r="A331" s="2">
        <v>5842</v>
      </c>
      <c r="B331" t="s">
        <v>449</v>
      </c>
      <c r="C331" s="2" t="s">
        <v>15</v>
      </c>
      <c r="D331" s="2" t="s">
        <v>16</v>
      </c>
      <c r="E331" s="2" t="s">
        <v>450</v>
      </c>
      <c r="F331" s="2" t="s">
        <v>17</v>
      </c>
      <c r="G331" s="2" t="s">
        <v>18</v>
      </c>
      <c r="H331" s="2" t="s">
        <v>19</v>
      </c>
      <c r="I331" s="2" t="s">
        <v>20</v>
      </c>
      <c r="J331" s="2" t="s">
        <v>21</v>
      </c>
      <c r="K331" s="2" t="s">
        <v>4006</v>
      </c>
      <c r="L331" s="2" t="s">
        <v>4195</v>
      </c>
      <c r="M331" s="2" t="s">
        <v>4199</v>
      </c>
      <c r="N331" s="2" t="s">
        <v>16</v>
      </c>
    </row>
    <row r="332" spans="1:14">
      <c r="A332" s="2">
        <v>5843</v>
      </c>
      <c r="B332" t="s">
        <v>451</v>
      </c>
      <c r="C332" s="2" t="s">
        <v>15</v>
      </c>
      <c r="D332" s="2" t="s">
        <v>16</v>
      </c>
      <c r="E332" s="2" t="s">
        <v>452</v>
      </c>
      <c r="F332" s="2" t="s">
        <v>17</v>
      </c>
      <c r="G332" s="2" t="s">
        <v>18</v>
      </c>
      <c r="H332" s="2" t="s">
        <v>19</v>
      </c>
      <c r="I332" s="2" t="s">
        <v>20</v>
      </c>
      <c r="J332" s="2" t="s">
        <v>21</v>
      </c>
      <c r="K332" s="2" t="s">
        <v>4006</v>
      </c>
      <c r="L332" s="2" t="s">
        <v>4172</v>
      </c>
      <c r="M332" s="2" t="s">
        <v>4199</v>
      </c>
      <c r="N332" s="2" t="s">
        <v>16</v>
      </c>
    </row>
    <row r="333" spans="1:14">
      <c r="A333" s="2">
        <v>73672</v>
      </c>
      <c r="B333" t="s">
        <v>2712</v>
      </c>
      <c r="C333" s="2" t="s">
        <v>15</v>
      </c>
      <c r="D333" s="2" t="s">
        <v>16</v>
      </c>
      <c r="E333" s="2" t="s">
        <v>2713</v>
      </c>
      <c r="F333" s="2" t="s">
        <v>17</v>
      </c>
      <c r="G333" s="2" t="s">
        <v>18</v>
      </c>
      <c r="H333" s="2" t="s">
        <v>19</v>
      </c>
      <c r="I333" s="2" t="s">
        <v>20</v>
      </c>
      <c r="J333" s="2" t="s">
        <v>21</v>
      </c>
      <c r="K333" s="2" t="s">
        <v>4006</v>
      </c>
      <c r="L333" s="2" t="s">
        <v>4172</v>
      </c>
      <c r="M333" s="2" t="s">
        <v>4217</v>
      </c>
      <c r="N333" s="2" t="s">
        <v>16</v>
      </c>
    </row>
    <row r="334" spans="1:14">
      <c r="A334" s="2">
        <v>5844</v>
      </c>
      <c r="B334" t="s">
        <v>453</v>
      </c>
      <c r="C334" s="2" t="s">
        <v>15</v>
      </c>
      <c r="D334" s="2" t="s">
        <v>16</v>
      </c>
      <c r="E334" s="2" t="s">
        <v>454</v>
      </c>
      <c r="F334" s="2" t="s">
        <v>17</v>
      </c>
      <c r="G334" s="2" t="s">
        <v>18</v>
      </c>
      <c r="H334" s="2" t="s">
        <v>19</v>
      </c>
      <c r="I334" s="2" t="s">
        <v>20</v>
      </c>
      <c r="J334" s="2" t="s">
        <v>21</v>
      </c>
      <c r="K334" s="2" t="s">
        <v>4006</v>
      </c>
      <c r="L334" s="2" t="s">
        <v>4034</v>
      </c>
      <c r="M334" s="2" t="s">
        <v>4157</v>
      </c>
      <c r="N334" s="2" t="s">
        <v>16</v>
      </c>
    </row>
    <row r="335" spans="1:14">
      <c r="A335" s="2">
        <v>5845</v>
      </c>
      <c r="B335" t="s">
        <v>455</v>
      </c>
      <c r="C335" s="2" t="s">
        <v>15</v>
      </c>
      <c r="D335" s="2" t="s">
        <v>16</v>
      </c>
      <c r="E335" s="2" t="s">
        <v>456</v>
      </c>
      <c r="F335" s="2" t="s">
        <v>17</v>
      </c>
      <c r="G335" s="2" t="s">
        <v>18</v>
      </c>
      <c r="H335" s="2" t="s">
        <v>19</v>
      </c>
      <c r="I335" s="2" t="s">
        <v>20</v>
      </c>
      <c r="J335" s="2" t="s">
        <v>21</v>
      </c>
      <c r="K335" s="2" t="s">
        <v>4007</v>
      </c>
      <c r="L335" s="2" t="s">
        <v>4218</v>
      </c>
      <c r="M335" s="2" t="s">
        <v>4157</v>
      </c>
      <c r="N335" s="2" t="s">
        <v>16</v>
      </c>
    </row>
    <row r="336" spans="1:14">
      <c r="A336" s="2">
        <v>73481</v>
      </c>
      <c r="B336" t="s">
        <v>2684</v>
      </c>
      <c r="C336" s="2" t="s">
        <v>15</v>
      </c>
      <c r="D336" s="2" t="s">
        <v>16</v>
      </c>
      <c r="E336" s="2" t="s">
        <v>2685</v>
      </c>
      <c r="F336" s="2" t="s">
        <v>17</v>
      </c>
      <c r="G336" s="2" t="s">
        <v>18</v>
      </c>
      <c r="H336" s="2" t="s">
        <v>19</v>
      </c>
      <c r="I336" s="2" t="s">
        <v>20</v>
      </c>
      <c r="J336" s="2" t="s">
        <v>21</v>
      </c>
      <c r="K336" s="2" t="s">
        <v>4006</v>
      </c>
      <c r="L336" s="2" t="s">
        <v>4041</v>
      </c>
      <c r="M336" s="2" t="s">
        <v>4157</v>
      </c>
      <c r="N336" s="2" t="s">
        <v>16</v>
      </c>
    </row>
    <row r="337" spans="1:14">
      <c r="A337" s="2">
        <v>5846</v>
      </c>
      <c r="B337" t="s">
        <v>457</v>
      </c>
      <c r="C337" s="2" t="s">
        <v>15</v>
      </c>
      <c r="D337" s="2" t="s">
        <v>16</v>
      </c>
      <c r="E337" s="2" t="s">
        <v>458</v>
      </c>
      <c r="F337" s="2" t="s">
        <v>17</v>
      </c>
      <c r="G337" s="2" t="s">
        <v>18</v>
      </c>
      <c r="H337" s="2" t="s">
        <v>19</v>
      </c>
      <c r="I337" s="2" t="s">
        <v>20</v>
      </c>
      <c r="J337" s="2" t="s">
        <v>21</v>
      </c>
      <c r="K337" s="2" t="s">
        <v>4014</v>
      </c>
      <c r="L337" s="2" t="s">
        <v>4014</v>
      </c>
      <c r="M337" s="2" t="s">
        <v>4157</v>
      </c>
      <c r="N337" s="2" t="s">
        <v>16</v>
      </c>
    </row>
    <row r="338" spans="1:14">
      <c r="A338" s="2">
        <v>70315</v>
      </c>
      <c r="B338" t="s">
        <v>2150</v>
      </c>
      <c r="C338" s="2" t="s">
        <v>15</v>
      </c>
      <c r="D338" s="2" t="s">
        <v>16</v>
      </c>
      <c r="E338" s="2" t="s">
        <v>2151</v>
      </c>
      <c r="F338" s="2" t="s">
        <v>17</v>
      </c>
      <c r="G338" s="2" t="s">
        <v>18</v>
      </c>
      <c r="H338" s="2" t="s">
        <v>19</v>
      </c>
      <c r="I338" s="2" t="s">
        <v>20</v>
      </c>
      <c r="J338" s="2" t="s">
        <v>21</v>
      </c>
      <c r="K338" s="2" t="s">
        <v>4006</v>
      </c>
      <c r="L338" s="2" t="s">
        <v>4014</v>
      </c>
      <c r="M338" s="2" t="s">
        <v>4157</v>
      </c>
      <c r="N338" s="2" t="s">
        <v>16</v>
      </c>
    </row>
    <row r="339" spans="1:14">
      <c r="A339" s="2">
        <v>6667</v>
      </c>
      <c r="B339" t="s">
        <v>1845</v>
      </c>
      <c r="C339" s="2" t="s">
        <v>15</v>
      </c>
      <c r="D339" s="2" t="s">
        <v>16</v>
      </c>
      <c r="E339" s="2" t="s">
        <v>1846</v>
      </c>
      <c r="F339" s="2" t="s">
        <v>17</v>
      </c>
      <c r="G339" s="2" t="s">
        <v>18</v>
      </c>
      <c r="H339" s="2" t="s">
        <v>19</v>
      </c>
      <c r="I339" s="2" t="s">
        <v>20</v>
      </c>
      <c r="J339" s="2" t="s">
        <v>21</v>
      </c>
      <c r="K339" s="2" t="s">
        <v>4013</v>
      </c>
      <c r="L339" s="2" t="s">
        <v>4021</v>
      </c>
      <c r="M339" s="2" t="s">
        <v>4157</v>
      </c>
      <c r="N339" s="2" t="s">
        <v>16</v>
      </c>
    </row>
    <row r="340" spans="1:14">
      <c r="A340" s="2">
        <v>5849</v>
      </c>
      <c r="B340" t="s">
        <v>459</v>
      </c>
      <c r="C340" s="2" t="s">
        <v>15</v>
      </c>
      <c r="D340" s="2" t="s">
        <v>16</v>
      </c>
      <c r="E340" s="2" t="s">
        <v>460</v>
      </c>
      <c r="F340" s="2" t="s">
        <v>17</v>
      </c>
      <c r="G340" s="2" t="s">
        <v>18</v>
      </c>
      <c r="H340" s="2" t="s">
        <v>19</v>
      </c>
      <c r="I340" s="2" t="s">
        <v>20</v>
      </c>
      <c r="J340" s="2" t="s">
        <v>21</v>
      </c>
      <c r="K340" s="2" t="s">
        <v>4006</v>
      </c>
      <c r="L340" s="2" t="s">
        <v>4006</v>
      </c>
      <c r="M340" s="2" t="s">
        <v>4157</v>
      </c>
      <c r="N340" s="2" t="s">
        <v>16</v>
      </c>
    </row>
    <row r="341" spans="1:14">
      <c r="A341" s="2">
        <v>82420</v>
      </c>
      <c r="B341" t="s">
        <v>3775</v>
      </c>
      <c r="C341" s="2" t="s">
        <v>15</v>
      </c>
      <c r="D341" s="2" t="s">
        <v>16</v>
      </c>
      <c r="E341" s="2" t="s">
        <v>3776</v>
      </c>
      <c r="F341" s="2" t="s">
        <v>17</v>
      </c>
      <c r="G341" s="2" t="s">
        <v>18</v>
      </c>
      <c r="H341" s="2" t="s">
        <v>19</v>
      </c>
      <c r="I341" s="2" t="s">
        <v>20</v>
      </c>
      <c r="J341" s="2" t="s">
        <v>21</v>
      </c>
      <c r="K341" s="2" t="s">
        <v>4006</v>
      </c>
      <c r="L341" s="2" t="s">
        <v>4172</v>
      </c>
      <c r="M341" s="2" t="s">
        <v>4157</v>
      </c>
      <c r="N341" s="2" t="s">
        <v>641</v>
      </c>
    </row>
    <row r="342" spans="1:14">
      <c r="A342" s="2">
        <v>6668</v>
      </c>
      <c r="B342" t="s">
        <v>1847</v>
      </c>
      <c r="C342" s="2" t="s">
        <v>15</v>
      </c>
      <c r="D342" s="2" t="s">
        <v>16</v>
      </c>
      <c r="E342" s="2" t="s">
        <v>1848</v>
      </c>
      <c r="F342" s="2" t="s">
        <v>17</v>
      </c>
      <c r="G342" s="2" t="s">
        <v>18</v>
      </c>
      <c r="H342" s="2" t="s">
        <v>19</v>
      </c>
      <c r="I342" s="2" t="s">
        <v>20</v>
      </c>
      <c r="J342" s="2" t="s">
        <v>21</v>
      </c>
      <c r="K342" s="2" t="s">
        <v>4014</v>
      </c>
      <c r="L342" s="2" t="s">
        <v>4155</v>
      </c>
      <c r="M342" s="2" t="s">
        <v>4157</v>
      </c>
      <c r="N342" s="2" t="s">
        <v>16</v>
      </c>
    </row>
    <row r="343" spans="1:14">
      <c r="A343" s="2">
        <v>5851</v>
      </c>
      <c r="B343" t="s">
        <v>461</v>
      </c>
      <c r="C343" s="2" t="s">
        <v>15</v>
      </c>
      <c r="D343" s="2" t="s">
        <v>16</v>
      </c>
      <c r="E343" s="2" t="s">
        <v>462</v>
      </c>
      <c r="F343" s="2" t="s">
        <v>17</v>
      </c>
      <c r="G343" s="2" t="s">
        <v>18</v>
      </c>
      <c r="H343" s="2" t="s">
        <v>19</v>
      </c>
      <c r="I343" s="2" t="s">
        <v>20</v>
      </c>
      <c r="J343" s="2" t="s">
        <v>21</v>
      </c>
      <c r="K343" s="2" t="s">
        <v>4007</v>
      </c>
      <c r="L343" s="2" t="s">
        <v>4155</v>
      </c>
      <c r="M343" s="2" t="s">
        <v>4157</v>
      </c>
      <c r="N343" s="2" t="s">
        <v>16</v>
      </c>
    </row>
    <row r="344" spans="1:14">
      <c r="A344" s="2">
        <v>6669</v>
      </c>
      <c r="B344" t="s">
        <v>1849</v>
      </c>
      <c r="C344" s="2" t="s">
        <v>15</v>
      </c>
      <c r="D344" s="2" t="s">
        <v>16</v>
      </c>
      <c r="E344" s="2" t="s">
        <v>1850</v>
      </c>
      <c r="F344" s="2" t="s">
        <v>17</v>
      </c>
      <c r="G344" s="2" t="s">
        <v>18</v>
      </c>
      <c r="H344" s="2" t="s">
        <v>19</v>
      </c>
      <c r="I344" s="2" t="s">
        <v>20</v>
      </c>
      <c r="J344" s="2" t="s">
        <v>21</v>
      </c>
      <c r="K344" s="2" t="s">
        <v>4006</v>
      </c>
      <c r="L344" s="2" t="s">
        <v>4155</v>
      </c>
      <c r="M344" s="2" t="s">
        <v>4157</v>
      </c>
      <c r="N344" s="2" t="s">
        <v>16</v>
      </c>
    </row>
    <row r="345" spans="1:14">
      <c r="A345" s="2">
        <v>72812</v>
      </c>
      <c r="B345" t="s">
        <v>2562</v>
      </c>
      <c r="C345" s="2" t="s">
        <v>15</v>
      </c>
      <c r="D345" s="2" t="s">
        <v>16</v>
      </c>
      <c r="E345" s="2" t="s">
        <v>2563</v>
      </c>
      <c r="F345" s="2" t="s">
        <v>17</v>
      </c>
      <c r="G345" s="2" t="s">
        <v>18</v>
      </c>
      <c r="H345" s="2" t="s">
        <v>19</v>
      </c>
      <c r="I345" s="2" t="s">
        <v>20</v>
      </c>
      <c r="J345" s="2" t="s">
        <v>21</v>
      </c>
      <c r="K345" s="2" t="s">
        <v>4007</v>
      </c>
      <c r="L345" s="2" t="s">
        <v>4219</v>
      </c>
      <c r="M345" s="2" t="s">
        <v>4203</v>
      </c>
      <c r="N345" s="2" t="s">
        <v>16</v>
      </c>
    </row>
    <row r="346" spans="1:14">
      <c r="A346" s="2">
        <v>5853</v>
      </c>
      <c r="B346" t="s">
        <v>463</v>
      </c>
      <c r="C346" s="2" t="s">
        <v>15</v>
      </c>
      <c r="D346" s="2" t="s">
        <v>16</v>
      </c>
      <c r="E346" s="2" t="s">
        <v>464</v>
      </c>
      <c r="F346" s="2" t="s">
        <v>17</v>
      </c>
      <c r="G346" s="2" t="s">
        <v>18</v>
      </c>
      <c r="H346" s="2" t="s">
        <v>19</v>
      </c>
      <c r="I346" s="2" t="s">
        <v>20</v>
      </c>
      <c r="J346" s="2" t="s">
        <v>21</v>
      </c>
      <c r="K346" s="2" t="s">
        <v>4006</v>
      </c>
      <c r="L346" s="2" t="s">
        <v>4014</v>
      </c>
      <c r="M346" s="2" t="s">
        <v>4220</v>
      </c>
      <c r="N346" s="2" t="s">
        <v>16</v>
      </c>
    </row>
    <row r="347" spans="1:14">
      <c r="A347" s="2">
        <v>75503</v>
      </c>
      <c r="B347" t="s">
        <v>2982</v>
      </c>
      <c r="C347" s="2" t="s">
        <v>15</v>
      </c>
      <c r="D347" s="2" t="s">
        <v>16</v>
      </c>
      <c r="E347" s="2" t="s">
        <v>2983</v>
      </c>
      <c r="F347" s="2" t="s">
        <v>17</v>
      </c>
      <c r="G347" s="2" t="s">
        <v>18</v>
      </c>
      <c r="H347" s="2" t="s">
        <v>19</v>
      </c>
      <c r="I347" s="2" t="s">
        <v>20</v>
      </c>
      <c r="J347" s="2" t="s">
        <v>21</v>
      </c>
      <c r="K347" s="2" t="s">
        <v>4007</v>
      </c>
      <c r="L347" s="2" t="s">
        <v>4014</v>
      </c>
      <c r="M347" s="2" t="s">
        <v>4174</v>
      </c>
      <c r="N347" s="2" t="s">
        <v>16</v>
      </c>
    </row>
    <row r="348" spans="1:14">
      <c r="A348" s="2">
        <v>5854</v>
      </c>
      <c r="B348" t="s">
        <v>465</v>
      </c>
      <c r="C348" s="2" t="s">
        <v>15</v>
      </c>
      <c r="D348" s="2" t="s">
        <v>16</v>
      </c>
      <c r="E348" s="2" t="s">
        <v>466</v>
      </c>
      <c r="F348" s="2" t="s">
        <v>17</v>
      </c>
      <c r="G348" s="2" t="s">
        <v>18</v>
      </c>
      <c r="H348" s="2" t="s">
        <v>19</v>
      </c>
      <c r="I348" s="2" t="s">
        <v>20</v>
      </c>
      <c r="J348" s="2" t="s">
        <v>21</v>
      </c>
      <c r="K348" s="2" t="s">
        <v>4006</v>
      </c>
      <c r="L348" s="2" t="s">
        <v>4014</v>
      </c>
      <c r="M348" s="2" t="s">
        <v>4174</v>
      </c>
      <c r="N348" s="2" t="s">
        <v>16</v>
      </c>
    </row>
    <row r="349" spans="1:14">
      <c r="A349" s="2">
        <v>6670</v>
      </c>
      <c r="B349" t="s">
        <v>1851</v>
      </c>
      <c r="C349" s="2" t="s">
        <v>15</v>
      </c>
      <c r="D349" s="2" t="s">
        <v>16</v>
      </c>
      <c r="E349" s="2" t="s">
        <v>1852</v>
      </c>
      <c r="F349" s="2" t="s">
        <v>17</v>
      </c>
      <c r="G349" s="2" t="s">
        <v>18</v>
      </c>
      <c r="H349" s="2" t="s">
        <v>19</v>
      </c>
      <c r="I349" s="2" t="s">
        <v>20</v>
      </c>
      <c r="J349" s="2" t="s">
        <v>21</v>
      </c>
      <c r="K349" s="2" t="s">
        <v>4014</v>
      </c>
      <c r="L349" s="2" t="s">
        <v>4155</v>
      </c>
      <c r="M349" s="2" t="s">
        <v>4174</v>
      </c>
      <c r="N349" s="2" t="s">
        <v>16</v>
      </c>
    </row>
    <row r="350" spans="1:14">
      <c r="A350" s="2">
        <v>73482</v>
      </c>
      <c r="B350" t="s">
        <v>2686</v>
      </c>
      <c r="C350" s="2" t="s">
        <v>15</v>
      </c>
      <c r="D350" s="2" t="s">
        <v>16</v>
      </c>
      <c r="E350" s="2" t="s">
        <v>2687</v>
      </c>
      <c r="F350" s="2" t="s">
        <v>17</v>
      </c>
      <c r="G350" s="2" t="s">
        <v>18</v>
      </c>
      <c r="H350" s="2" t="s">
        <v>19</v>
      </c>
      <c r="I350" s="2" t="s">
        <v>20</v>
      </c>
      <c r="J350" s="2" t="s">
        <v>21</v>
      </c>
      <c r="K350" s="2" t="s">
        <v>4006</v>
      </c>
      <c r="L350" s="2" t="s">
        <v>4041</v>
      </c>
      <c r="M350" s="2" t="s">
        <v>4158</v>
      </c>
      <c r="N350" s="2" t="s">
        <v>16</v>
      </c>
    </row>
    <row r="351" spans="1:14">
      <c r="A351" s="2">
        <v>79010</v>
      </c>
      <c r="B351" t="s">
        <v>3352</v>
      </c>
      <c r="C351" s="2" t="s">
        <v>3315</v>
      </c>
      <c r="D351" s="2" t="s">
        <v>16</v>
      </c>
      <c r="E351" s="2" t="s">
        <v>3353</v>
      </c>
      <c r="F351" s="2" t="s">
        <v>17</v>
      </c>
      <c r="G351" s="2" t="s">
        <v>18</v>
      </c>
      <c r="H351" s="2" t="s">
        <v>19</v>
      </c>
      <c r="I351" s="2" t="s">
        <v>20</v>
      </c>
      <c r="J351" s="2" t="s">
        <v>21</v>
      </c>
      <c r="K351" s="2" t="s">
        <v>4018</v>
      </c>
      <c r="L351" s="2" t="s">
        <v>4008</v>
      </c>
      <c r="M351" s="2" t="s">
        <v>4158</v>
      </c>
      <c r="N351" s="2" t="s">
        <v>16</v>
      </c>
    </row>
    <row r="352" spans="1:14">
      <c r="A352" s="2">
        <v>5856</v>
      </c>
      <c r="B352" t="s">
        <v>467</v>
      </c>
      <c r="C352" s="2" t="s">
        <v>15</v>
      </c>
      <c r="D352" s="2" t="s">
        <v>16</v>
      </c>
      <c r="E352" s="2" t="s">
        <v>468</v>
      </c>
      <c r="F352" s="2" t="s">
        <v>17</v>
      </c>
      <c r="G352" s="2" t="s">
        <v>18</v>
      </c>
      <c r="H352" s="2" t="s">
        <v>19</v>
      </c>
      <c r="I352" s="2" t="s">
        <v>20</v>
      </c>
      <c r="J352" s="2" t="s">
        <v>21</v>
      </c>
      <c r="K352" s="2" t="s">
        <v>4007</v>
      </c>
      <c r="L352" s="2" t="s">
        <v>4014</v>
      </c>
      <c r="M352" s="2" t="s">
        <v>4158</v>
      </c>
      <c r="N352" s="2" t="s">
        <v>16</v>
      </c>
    </row>
    <row r="353" spans="1:14">
      <c r="A353" s="2">
        <v>6671</v>
      </c>
      <c r="B353" t="s">
        <v>1853</v>
      </c>
      <c r="C353" s="2" t="s">
        <v>15</v>
      </c>
      <c r="D353" s="2" t="s">
        <v>16</v>
      </c>
      <c r="E353" s="2" t="s">
        <v>1854</v>
      </c>
      <c r="F353" s="2" t="s">
        <v>17</v>
      </c>
      <c r="G353" s="2" t="s">
        <v>18</v>
      </c>
      <c r="H353" s="2" t="s">
        <v>19</v>
      </c>
      <c r="I353" s="2" t="s">
        <v>20</v>
      </c>
      <c r="J353" s="2" t="s">
        <v>21</v>
      </c>
      <c r="K353" s="2" t="s">
        <v>4006</v>
      </c>
      <c r="L353" s="2" t="s">
        <v>4014</v>
      </c>
      <c r="M353" s="2" t="s">
        <v>4158</v>
      </c>
      <c r="N353" s="2" t="s">
        <v>16</v>
      </c>
    </row>
    <row r="354" spans="1:14">
      <c r="A354" s="2">
        <v>5859</v>
      </c>
      <c r="B354" t="s">
        <v>471</v>
      </c>
      <c r="C354" s="2" t="s">
        <v>15</v>
      </c>
      <c r="D354" s="2" t="s">
        <v>16</v>
      </c>
      <c r="E354" s="2" t="s">
        <v>472</v>
      </c>
      <c r="F354" s="2" t="s">
        <v>17</v>
      </c>
      <c r="G354" s="2" t="s">
        <v>18</v>
      </c>
      <c r="H354" s="2" t="s">
        <v>19</v>
      </c>
      <c r="I354" s="2" t="s">
        <v>20</v>
      </c>
      <c r="J354" s="2" t="s">
        <v>21</v>
      </c>
      <c r="K354" s="2" t="s">
        <v>4006</v>
      </c>
      <c r="L354" s="2" t="s">
        <v>4007</v>
      </c>
      <c r="M354" s="2" t="s">
        <v>4158</v>
      </c>
      <c r="N354" s="2" t="s">
        <v>16</v>
      </c>
    </row>
    <row r="355" spans="1:14">
      <c r="A355" s="2">
        <v>75463</v>
      </c>
      <c r="B355" t="s">
        <v>2978</v>
      </c>
      <c r="C355" s="2" t="s">
        <v>15</v>
      </c>
      <c r="D355" s="2" t="s">
        <v>16</v>
      </c>
      <c r="E355" s="2" t="s">
        <v>2979</v>
      </c>
      <c r="F355" s="2" t="s">
        <v>17</v>
      </c>
      <c r="G355" s="2" t="s">
        <v>18</v>
      </c>
      <c r="H355" s="2" t="s">
        <v>19</v>
      </c>
      <c r="I355" s="2" t="s">
        <v>20</v>
      </c>
      <c r="J355" s="2" t="s">
        <v>21</v>
      </c>
      <c r="K355" s="2" t="s">
        <v>4006</v>
      </c>
      <c r="L355" s="2" t="s">
        <v>4006</v>
      </c>
      <c r="M355" s="2" t="s">
        <v>4158</v>
      </c>
      <c r="N355" s="2" t="s">
        <v>16</v>
      </c>
    </row>
    <row r="356" spans="1:14">
      <c r="A356" s="2">
        <v>6672</v>
      </c>
      <c r="B356" t="s">
        <v>1855</v>
      </c>
      <c r="C356" s="2" t="s">
        <v>15</v>
      </c>
      <c r="D356" s="2" t="s">
        <v>16</v>
      </c>
      <c r="E356" s="2" t="s">
        <v>1856</v>
      </c>
      <c r="F356" s="2" t="s">
        <v>17</v>
      </c>
      <c r="G356" s="2" t="s">
        <v>18</v>
      </c>
      <c r="H356" s="2" t="s">
        <v>19</v>
      </c>
      <c r="I356" s="2" t="s">
        <v>20</v>
      </c>
      <c r="J356" s="2" t="s">
        <v>21</v>
      </c>
      <c r="K356" s="2" t="s">
        <v>4014</v>
      </c>
      <c r="L356" s="2" t="s">
        <v>4155</v>
      </c>
      <c r="M356" s="2" t="s">
        <v>4158</v>
      </c>
      <c r="N356" s="2" t="s">
        <v>16</v>
      </c>
    </row>
    <row r="357" spans="1:14">
      <c r="A357" s="2">
        <v>72800</v>
      </c>
      <c r="B357" t="s">
        <v>2556</v>
      </c>
      <c r="C357" s="2" t="s">
        <v>15</v>
      </c>
      <c r="D357" s="2" t="s">
        <v>16</v>
      </c>
      <c r="E357" s="2" t="s">
        <v>2557</v>
      </c>
      <c r="F357" s="2" t="s">
        <v>17</v>
      </c>
      <c r="G357" s="2" t="s">
        <v>18</v>
      </c>
      <c r="H357" s="2" t="s">
        <v>19</v>
      </c>
      <c r="I357" s="2" t="s">
        <v>20</v>
      </c>
      <c r="J357" s="2" t="s">
        <v>21</v>
      </c>
      <c r="K357" s="2" t="s">
        <v>4007</v>
      </c>
      <c r="L357" s="2" t="s">
        <v>4155</v>
      </c>
      <c r="M357" s="2" t="s">
        <v>4158</v>
      </c>
      <c r="N357" s="2" t="s">
        <v>16</v>
      </c>
    </row>
    <row r="358" spans="1:14">
      <c r="A358" s="2">
        <v>74812</v>
      </c>
      <c r="B358" t="s">
        <v>2902</v>
      </c>
      <c r="C358" s="2" t="s">
        <v>15</v>
      </c>
      <c r="D358" s="2" t="s">
        <v>16</v>
      </c>
      <c r="E358" s="2" t="s">
        <v>2903</v>
      </c>
      <c r="F358" s="2" t="s">
        <v>17</v>
      </c>
      <c r="G358" s="2" t="s">
        <v>18</v>
      </c>
      <c r="H358" s="2" t="s">
        <v>19</v>
      </c>
      <c r="I358" s="2" t="s">
        <v>20</v>
      </c>
      <c r="J358" s="2" t="s">
        <v>21</v>
      </c>
      <c r="K358" s="2" t="s">
        <v>4006</v>
      </c>
      <c r="L358" s="2" t="s">
        <v>4155</v>
      </c>
      <c r="M358" s="2" t="s">
        <v>4158</v>
      </c>
      <c r="N358" s="2" t="s">
        <v>16</v>
      </c>
    </row>
    <row r="359" spans="1:14">
      <c r="A359" s="2">
        <v>70484</v>
      </c>
      <c r="B359" t="s">
        <v>2176</v>
      </c>
      <c r="C359" s="2" t="s">
        <v>15</v>
      </c>
      <c r="D359" s="2" t="s">
        <v>16</v>
      </c>
      <c r="E359" s="2" t="s">
        <v>2177</v>
      </c>
      <c r="F359" s="2" t="s">
        <v>17</v>
      </c>
      <c r="G359" s="2" t="s">
        <v>18</v>
      </c>
      <c r="H359" s="2" t="s">
        <v>19</v>
      </c>
      <c r="I359" s="2" t="s">
        <v>20</v>
      </c>
      <c r="J359" s="2" t="s">
        <v>21</v>
      </c>
      <c r="K359" s="2" t="s">
        <v>4006</v>
      </c>
      <c r="L359" s="2" t="s">
        <v>4014</v>
      </c>
      <c r="M359" s="2" t="s">
        <v>4221</v>
      </c>
      <c r="N359" s="2" t="s">
        <v>16</v>
      </c>
    </row>
    <row r="360" spans="1:14">
      <c r="A360" s="2">
        <v>72964</v>
      </c>
      <c r="B360" t="s">
        <v>2608</v>
      </c>
      <c r="C360" s="2" t="s">
        <v>15</v>
      </c>
      <c r="D360" s="2" t="s">
        <v>16</v>
      </c>
      <c r="E360" s="2" t="s">
        <v>2609</v>
      </c>
      <c r="F360" s="2" t="s">
        <v>17</v>
      </c>
      <c r="G360" s="2" t="s">
        <v>18</v>
      </c>
      <c r="H360" s="2" t="s">
        <v>19</v>
      </c>
      <c r="I360" s="2" t="s">
        <v>20</v>
      </c>
      <c r="J360" s="2" t="s">
        <v>21</v>
      </c>
      <c r="K360" s="2" t="s">
        <v>4007</v>
      </c>
      <c r="L360" s="2" t="s">
        <v>4219</v>
      </c>
      <c r="M360" s="2" t="s">
        <v>4159</v>
      </c>
      <c r="N360" s="2" t="s">
        <v>16</v>
      </c>
    </row>
    <row r="361" spans="1:14">
      <c r="A361" s="2">
        <v>72402</v>
      </c>
      <c r="B361" t="s">
        <v>2464</v>
      </c>
      <c r="C361" s="2" t="s">
        <v>15</v>
      </c>
      <c r="D361" s="2" t="s">
        <v>16</v>
      </c>
      <c r="E361" s="2" t="s">
        <v>2465</v>
      </c>
      <c r="F361" s="2" t="s">
        <v>17</v>
      </c>
      <c r="G361" s="2" t="s">
        <v>18</v>
      </c>
      <c r="H361" s="2" t="s">
        <v>19</v>
      </c>
      <c r="I361" s="2" t="s">
        <v>20</v>
      </c>
      <c r="J361" s="2" t="s">
        <v>21</v>
      </c>
      <c r="K361" s="2" t="s">
        <v>4006</v>
      </c>
      <c r="L361" s="2" t="s">
        <v>4041</v>
      </c>
      <c r="M361" s="2" t="s">
        <v>4159</v>
      </c>
      <c r="N361" s="2" t="s">
        <v>16</v>
      </c>
    </row>
    <row r="362" spans="1:14">
      <c r="A362" s="2">
        <v>5862</v>
      </c>
      <c r="B362" t="s">
        <v>475</v>
      </c>
      <c r="C362" s="2" t="s">
        <v>15</v>
      </c>
      <c r="D362" s="2" t="s">
        <v>16</v>
      </c>
      <c r="E362" s="2" t="s">
        <v>476</v>
      </c>
      <c r="F362" s="2" t="s">
        <v>17</v>
      </c>
      <c r="G362" s="2" t="s">
        <v>18</v>
      </c>
      <c r="H362" s="2" t="s">
        <v>19</v>
      </c>
      <c r="I362" s="2" t="s">
        <v>20</v>
      </c>
      <c r="J362" s="2" t="s">
        <v>21</v>
      </c>
      <c r="K362" s="2" t="s">
        <v>4006</v>
      </c>
      <c r="L362" s="2" t="s">
        <v>4014</v>
      </c>
      <c r="M362" s="2" t="s">
        <v>4159</v>
      </c>
      <c r="N362" s="2" t="s">
        <v>16</v>
      </c>
    </row>
    <row r="363" spans="1:14">
      <c r="A363" s="2">
        <v>76103</v>
      </c>
      <c r="B363" t="s">
        <v>3030</v>
      </c>
      <c r="C363" s="2" t="s">
        <v>15</v>
      </c>
      <c r="D363" s="2" t="s">
        <v>16</v>
      </c>
      <c r="E363" s="2" t="s">
        <v>3031</v>
      </c>
      <c r="F363" s="2" t="s">
        <v>17</v>
      </c>
      <c r="G363" s="2" t="s">
        <v>18</v>
      </c>
      <c r="H363" s="2" t="s">
        <v>19</v>
      </c>
      <c r="I363" s="2" t="s">
        <v>20</v>
      </c>
      <c r="J363" s="2" t="s">
        <v>21</v>
      </c>
      <c r="K363" s="2" t="s">
        <v>4006</v>
      </c>
      <c r="L363" s="2" t="s">
        <v>4006</v>
      </c>
      <c r="M363" s="2" t="s">
        <v>4159</v>
      </c>
      <c r="N363" s="2" t="s">
        <v>16</v>
      </c>
    </row>
    <row r="364" spans="1:14">
      <c r="A364" s="2">
        <v>5863</v>
      </c>
      <c r="B364" t="s">
        <v>477</v>
      </c>
      <c r="C364" s="2" t="s">
        <v>15</v>
      </c>
      <c r="D364" s="2" t="s">
        <v>16</v>
      </c>
      <c r="E364" s="2" t="s">
        <v>478</v>
      </c>
      <c r="F364" s="2" t="s">
        <v>17</v>
      </c>
      <c r="G364" s="2" t="s">
        <v>18</v>
      </c>
      <c r="H364" s="2" t="s">
        <v>19</v>
      </c>
      <c r="I364" s="2" t="s">
        <v>20</v>
      </c>
      <c r="J364" s="2" t="s">
        <v>21</v>
      </c>
      <c r="K364" s="2" t="s">
        <v>4022</v>
      </c>
      <c r="L364" s="2" t="s">
        <v>4187</v>
      </c>
      <c r="M364" s="2" t="s">
        <v>4159</v>
      </c>
      <c r="N364" s="2" t="s">
        <v>16</v>
      </c>
    </row>
    <row r="365" spans="1:14">
      <c r="A365" s="2">
        <v>73861</v>
      </c>
      <c r="B365" t="s">
        <v>2744</v>
      </c>
      <c r="C365" s="2" t="s">
        <v>15</v>
      </c>
      <c r="D365" s="2" t="s">
        <v>16</v>
      </c>
      <c r="E365" s="2" t="s">
        <v>2745</v>
      </c>
      <c r="F365" s="2" t="s">
        <v>17</v>
      </c>
      <c r="G365" s="2" t="s">
        <v>18</v>
      </c>
      <c r="H365" s="2" t="s">
        <v>19</v>
      </c>
      <c r="I365" s="2" t="s">
        <v>20</v>
      </c>
      <c r="J365" s="2" t="s">
        <v>21</v>
      </c>
      <c r="K365" s="2" t="s">
        <v>4034</v>
      </c>
      <c r="L365" s="2" t="s">
        <v>4195</v>
      </c>
      <c r="M365" s="2" t="s">
        <v>4159</v>
      </c>
      <c r="N365" s="2" t="s">
        <v>16</v>
      </c>
    </row>
    <row r="366" spans="1:14">
      <c r="A366" s="2">
        <v>74034</v>
      </c>
      <c r="B366" t="s">
        <v>2766</v>
      </c>
      <c r="C366" s="2" t="s">
        <v>15</v>
      </c>
      <c r="D366" s="2" t="s">
        <v>16</v>
      </c>
      <c r="E366" s="2" t="s">
        <v>2767</v>
      </c>
      <c r="F366" s="2" t="s">
        <v>17</v>
      </c>
      <c r="G366" s="2" t="s">
        <v>18</v>
      </c>
      <c r="H366" s="2" t="s">
        <v>19</v>
      </c>
      <c r="I366" s="2" t="s">
        <v>20</v>
      </c>
      <c r="J366" s="2" t="s">
        <v>21</v>
      </c>
      <c r="K366" s="2" t="s">
        <v>4012</v>
      </c>
      <c r="L366" s="2" t="s">
        <v>4195</v>
      </c>
      <c r="M366" s="2" t="s">
        <v>4159</v>
      </c>
      <c r="N366" s="2" t="s">
        <v>16</v>
      </c>
    </row>
    <row r="367" spans="1:14">
      <c r="A367" s="2">
        <v>6673</v>
      </c>
      <c r="B367" t="s">
        <v>1857</v>
      </c>
      <c r="C367" s="2" t="s">
        <v>15</v>
      </c>
      <c r="D367" s="2" t="s">
        <v>16</v>
      </c>
      <c r="E367" s="2" t="s">
        <v>1858</v>
      </c>
      <c r="F367" s="2" t="s">
        <v>17</v>
      </c>
      <c r="G367" s="2" t="s">
        <v>18</v>
      </c>
      <c r="H367" s="2" t="s">
        <v>19</v>
      </c>
      <c r="I367" s="2" t="s">
        <v>20</v>
      </c>
      <c r="J367" s="2" t="s">
        <v>21</v>
      </c>
      <c r="K367" s="2" t="s">
        <v>4014</v>
      </c>
      <c r="L367" s="2" t="s">
        <v>4165</v>
      </c>
      <c r="M367" s="2" t="s">
        <v>4159</v>
      </c>
      <c r="N367" s="2" t="s">
        <v>16</v>
      </c>
    </row>
    <row r="368" spans="1:14">
      <c r="A368" s="2">
        <v>82259</v>
      </c>
      <c r="B368" t="s">
        <v>3751</v>
      </c>
      <c r="C368" s="2" t="s">
        <v>15</v>
      </c>
      <c r="D368" s="2" t="s">
        <v>16</v>
      </c>
      <c r="E368" s="2" t="s">
        <v>3752</v>
      </c>
      <c r="F368" s="2" t="s">
        <v>17</v>
      </c>
      <c r="G368" s="2" t="s">
        <v>18</v>
      </c>
      <c r="H368" s="2" t="s">
        <v>19</v>
      </c>
      <c r="I368" s="2" t="s">
        <v>20</v>
      </c>
      <c r="J368" s="2" t="s">
        <v>21</v>
      </c>
      <c r="K368" s="2" t="s">
        <v>4007</v>
      </c>
      <c r="L368" s="2" t="s">
        <v>4165</v>
      </c>
      <c r="M368" s="2" t="s">
        <v>4159</v>
      </c>
      <c r="N368" s="2" t="s">
        <v>16</v>
      </c>
    </row>
    <row r="369" spans="1:14">
      <c r="A369" s="2">
        <v>71726</v>
      </c>
      <c r="B369" t="s">
        <v>2356</v>
      </c>
      <c r="C369" s="2" t="s">
        <v>15</v>
      </c>
      <c r="D369" s="2" t="s">
        <v>16</v>
      </c>
      <c r="E369" s="2" t="s">
        <v>2357</v>
      </c>
      <c r="F369" s="2" t="s">
        <v>17</v>
      </c>
      <c r="G369" s="2" t="s">
        <v>18</v>
      </c>
      <c r="H369" s="2" t="s">
        <v>19</v>
      </c>
      <c r="I369" s="2" t="s">
        <v>20</v>
      </c>
      <c r="J369" s="2" t="s">
        <v>21</v>
      </c>
      <c r="K369" s="2" t="s">
        <v>4011</v>
      </c>
      <c r="L369" s="2" t="s">
        <v>4183</v>
      </c>
      <c r="M369" s="2" t="s">
        <v>4159</v>
      </c>
      <c r="N369" s="2" t="s">
        <v>16</v>
      </c>
    </row>
    <row r="370" spans="1:14">
      <c r="A370" s="2">
        <v>5865</v>
      </c>
      <c r="B370" t="s">
        <v>479</v>
      </c>
      <c r="C370" s="2" t="s">
        <v>15</v>
      </c>
      <c r="D370" s="2" t="s">
        <v>16</v>
      </c>
      <c r="E370" s="2" t="s">
        <v>480</v>
      </c>
      <c r="F370" s="2" t="s">
        <v>17</v>
      </c>
      <c r="G370" s="2" t="s">
        <v>18</v>
      </c>
      <c r="H370" s="2" t="s">
        <v>19</v>
      </c>
      <c r="I370" s="2" t="s">
        <v>20</v>
      </c>
      <c r="J370" s="2" t="s">
        <v>21</v>
      </c>
      <c r="K370" s="2" t="s">
        <v>4007</v>
      </c>
      <c r="L370" s="2" t="s">
        <v>4183</v>
      </c>
      <c r="M370" s="2" t="s">
        <v>4159</v>
      </c>
      <c r="N370" s="2" t="s">
        <v>16</v>
      </c>
    </row>
    <row r="371" spans="1:14">
      <c r="A371" s="2">
        <v>6674</v>
      </c>
      <c r="B371" t="s">
        <v>1859</v>
      </c>
      <c r="C371" s="2" t="s">
        <v>15</v>
      </c>
      <c r="D371" s="2" t="s">
        <v>16</v>
      </c>
      <c r="E371" s="2" t="s">
        <v>1860</v>
      </c>
      <c r="F371" s="2" t="s">
        <v>17</v>
      </c>
      <c r="G371" s="2" t="s">
        <v>18</v>
      </c>
      <c r="H371" s="2" t="s">
        <v>19</v>
      </c>
      <c r="I371" s="2" t="s">
        <v>20</v>
      </c>
      <c r="J371" s="2" t="s">
        <v>21</v>
      </c>
      <c r="K371" s="2" t="s">
        <v>4014</v>
      </c>
      <c r="L371" s="2" t="s">
        <v>4155</v>
      </c>
      <c r="M371" s="2" t="s">
        <v>4159</v>
      </c>
      <c r="N371" s="2" t="s">
        <v>16</v>
      </c>
    </row>
    <row r="372" spans="1:14">
      <c r="A372" s="2">
        <v>5867</v>
      </c>
      <c r="B372" t="s">
        <v>481</v>
      </c>
      <c r="C372" s="2" t="s">
        <v>15</v>
      </c>
      <c r="D372" s="2" t="s">
        <v>16</v>
      </c>
      <c r="E372" s="2" t="s">
        <v>482</v>
      </c>
      <c r="F372" s="2" t="s">
        <v>17</v>
      </c>
      <c r="G372" s="2" t="s">
        <v>18</v>
      </c>
      <c r="H372" s="2" t="s">
        <v>19</v>
      </c>
      <c r="I372" s="2" t="s">
        <v>20</v>
      </c>
      <c r="J372" s="2" t="s">
        <v>21</v>
      </c>
      <c r="K372" s="2" t="s">
        <v>4007</v>
      </c>
      <c r="L372" s="2" t="s">
        <v>4155</v>
      </c>
      <c r="M372" s="2" t="s">
        <v>4159</v>
      </c>
      <c r="N372" s="2" t="s">
        <v>16</v>
      </c>
    </row>
    <row r="373" spans="1:14">
      <c r="A373" s="2">
        <v>5868</v>
      </c>
      <c r="B373" t="s">
        <v>483</v>
      </c>
      <c r="C373" s="2" t="s">
        <v>15</v>
      </c>
      <c r="D373" s="2" t="s">
        <v>16</v>
      </c>
      <c r="E373" s="2" t="s">
        <v>484</v>
      </c>
      <c r="F373" s="2" t="s">
        <v>17</v>
      </c>
      <c r="G373" s="2" t="s">
        <v>18</v>
      </c>
      <c r="H373" s="2" t="s">
        <v>19</v>
      </c>
      <c r="I373" s="2" t="s">
        <v>20</v>
      </c>
      <c r="J373" s="2" t="s">
        <v>21</v>
      </c>
      <c r="K373" s="2" t="s">
        <v>4006</v>
      </c>
      <c r="L373" s="2" t="s">
        <v>4014</v>
      </c>
      <c r="M373" s="2" t="s">
        <v>4204</v>
      </c>
      <c r="N373" s="2" t="s">
        <v>16</v>
      </c>
    </row>
    <row r="374" spans="1:14">
      <c r="A374" s="2">
        <v>5869</v>
      </c>
      <c r="B374" t="s">
        <v>485</v>
      </c>
      <c r="C374" s="2" t="s">
        <v>15</v>
      </c>
      <c r="D374" s="2" t="s">
        <v>16</v>
      </c>
      <c r="E374" s="2" t="s">
        <v>486</v>
      </c>
      <c r="F374" s="2" t="s">
        <v>17</v>
      </c>
      <c r="G374" s="2" t="s">
        <v>18</v>
      </c>
      <c r="H374" s="2" t="s">
        <v>19</v>
      </c>
      <c r="I374" s="2" t="s">
        <v>20</v>
      </c>
      <c r="J374" s="2" t="s">
        <v>21</v>
      </c>
      <c r="K374" s="2" t="s">
        <v>4007</v>
      </c>
      <c r="L374" s="2" t="s">
        <v>4014</v>
      </c>
      <c r="M374" s="2" t="s">
        <v>4160</v>
      </c>
      <c r="N374" s="2" t="s">
        <v>16</v>
      </c>
    </row>
    <row r="375" spans="1:14">
      <c r="A375" s="2">
        <v>78019</v>
      </c>
      <c r="B375" t="s">
        <v>3246</v>
      </c>
      <c r="C375" s="2" t="s">
        <v>15</v>
      </c>
      <c r="D375" s="2" t="s">
        <v>16</v>
      </c>
      <c r="E375" s="2" t="s">
        <v>3247</v>
      </c>
      <c r="F375" s="2" t="s">
        <v>17</v>
      </c>
      <c r="G375" s="2" t="s">
        <v>18</v>
      </c>
      <c r="H375" s="2" t="s">
        <v>19</v>
      </c>
      <c r="I375" s="2" t="s">
        <v>20</v>
      </c>
      <c r="J375" s="2" t="s">
        <v>21</v>
      </c>
      <c r="K375" s="2" t="s">
        <v>4006</v>
      </c>
      <c r="L375" s="2" t="s">
        <v>4014</v>
      </c>
      <c r="M375" s="2" t="s">
        <v>4160</v>
      </c>
      <c r="N375" s="2" t="s">
        <v>16</v>
      </c>
    </row>
    <row r="376" spans="1:14">
      <c r="A376" s="2">
        <v>5870</v>
      </c>
      <c r="B376" t="s">
        <v>487</v>
      </c>
      <c r="C376" s="2" t="s">
        <v>15</v>
      </c>
      <c r="D376" s="2" t="s">
        <v>16</v>
      </c>
      <c r="E376" s="2" t="s">
        <v>488</v>
      </c>
      <c r="F376" s="2" t="s">
        <v>17</v>
      </c>
      <c r="G376" s="2" t="s">
        <v>18</v>
      </c>
      <c r="H376" s="2" t="s">
        <v>19</v>
      </c>
      <c r="I376" s="2" t="s">
        <v>20</v>
      </c>
      <c r="J376" s="2" t="s">
        <v>21</v>
      </c>
      <c r="K376" s="2" t="s">
        <v>4023</v>
      </c>
      <c r="L376" s="2" t="s">
        <v>4195</v>
      </c>
      <c r="M376" s="2" t="s">
        <v>4160</v>
      </c>
      <c r="N376" s="2" t="s">
        <v>16</v>
      </c>
    </row>
    <row r="377" spans="1:14">
      <c r="A377" s="2">
        <v>6675</v>
      </c>
      <c r="B377" t="s">
        <v>1861</v>
      </c>
      <c r="C377" s="2" t="s">
        <v>15</v>
      </c>
      <c r="D377" s="2" t="s">
        <v>16</v>
      </c>
      <c r="E377" s="2" t="s">
        <v>1862</v>
      </c>
      <c r="F377" s="2" t="s">
        <v>17</v>
      </c>
      <c r="G377" s="2" t="s">
        <v>18</v>
      </c>
      <c r="H377" s="2" t="s">
        <v>19</v>
      </c>
      <c r="I377" s="2" t="s">
        <v>20</v>
      </c>
      <c r="J377" s="2" t="s">
        <v>21</v>
      </c>
      <c r="K377" s="2" t="s">
        <v>4014</v>
      </c>
      <c r="L377" s="2" t="s">
        <v>4172</v>
      </c>
      <c r="M377" s="2" t="s">
        <v>4160</v>
      </c>
      <c r="N377" s="2" t="s">
        <v>16</v>
      </c>
    </row>
    <row r="378" spans="1:14">
      <c r="A378" s="2">
        <v>80691</v>
      </c>
      <c r="B378" t="s">
        <v>3505</v>
      </c>
      <c r="C378" s="2" t="s">
        <v>3315</v>
      </c>
      <c r="D378" s="2" t="s">
        <v>16</v>
      </c>
      <c r="E378" s="2" t="s">
        <v>3506</v>
      </c>
      <c r="F378" s="2" t="s">
        <v>17</v>
      </c>
      <c r="G378" s="2" t="s">
        <v>18</v>
      </c>
      <c r="H378" s="2" t="s">
        <v>19</v>
      </c>
      <c r="I378" s="2" t="s">
        <v>20</v>
      </c>
      <c r="J378" s="2" t="s">
        <v>21</v>
      </c>
      <c r="K378" s="2" t="s">
        <v>4007</v>
      </c>
      <c r="L378" s="2" t="s">
        <v>4170</v>
      </c>
      <c r="M378" s="2" t="s">
        <v>4160</v>
      </c>
      <c r="N378" s="2" t="s">
        <v>16</v>
      </c>
    </row>
    <row r="379" spans="1:14">
      <c r="A379" s="2">
        <v>6676</v>
      </c>
      <c r="B379" t="s">
        <v>1863</v>
      </c>
      <c r="C379" s="2" t="s">
        <v>15</v>
      </c>
      <c r="D379" s="2" t="s">
        <v>16</v>
      </c>
      <c r="E379" s="2" t="s">
        <v>1864</v>
      </c>
      <c r="F379" s="2" t="s">
        <v>17</v>
      </c>
      <c r="G379" s="2" t="s">
        <v>18</v>
      </c>
      <c r="H379" s="2" t="s">
        <v>19</v>
      </c>
      <c r="I379" s="2" t="s">
        <v>20</v>
      </c>
      <c r="J379" s="2" t="s">
        <v>21</v>
      </c>
      <c r="K379" s="2" t="s">
        <v>4014</v>
      </c>
      <c r="L379" s="2" t="s">
        <v>4155</v>
      </c>
      <c r="M379" s="2" t="s">
        <v>4160</v>
      </c>
      <c r="N379" s="2" t="s">
        <v>16</v>
      </c>
    </row>
    <row r="380" spans="1:14">
      <c r="A380" s="2">
        <v>5872</v>
      </c>
      <c r="B380" t="s">
        <v>489</v>
      </c>
      <c r="C380" s="2" t="s">
        <v>15</v>
      </c>
      <c r="D380" s="2" t="s">
        <v>16</v>
      </c>
      <c r="E380" s="2" t="s">
        <v>490</v>
      </c>
      <c r="F380" s="2" t="s">
        <v>17</v>
      </c>
      <c r="G380" s="2" t="s">
        <v>18</v>
      </c>
      <c r="H380" s="2" t="s">
        <v>19</v>
      </c>
      <c r="I380" s="2" t="s">
        <v>20</v>
      </c>
      <c r="J380" s="2" t="s">
        <v>21</v>
      </c>
      <c r="K380" s="2" t="s">
        <v>4006</v>
      </c>
      <c r="L380" s="2" t="s">
        <v>4014</v>
      </c>
      <c r="M380" s="2" t="s">
        <v>4161</v>
      </c>
      <c r="N380" s="2" t="s">
        <v>16</v>
      </c>
    </row>
    <row r="381" spans="1:14">
      <c r="A381" s="2">
        <v>5873</v>
      </c>
      <c r="B381" t="s">
        <v>491</v>
      </c>
      <c r="C381" s="2" t="s">
        <v>15</v>
      </c>
      <c r="D381" s="2" t="s">
        <v>16</v>
      </c>
      <c r="E381" s="2" t="s">
        <v>492</v>
      </c>
      <c r="F381" s="2" t="s">
        <v>17</v>
      </c>
      <c r="G381" s="2" t="s">
        <v>18</v>
      </c>
      <c r="H381" s="2" t="s">
        <v>19</v>
      </c>
      <c r="I381" s="2" t="s">
        <v>20</v>
      </c>
      <c r="J381" s="2" t="s">
        <v>21</v>
      </c>
      <c r="K381" s="2" t="s">
        <v>4014</v>
      </c>
      <c r="L381" s="2" t="s">
        <v>4163</v>
      </c>
      <c r="M381" s="2" t="s">
        <v>4161</v>
      </c>
      <c r="N381" s="2" t="s">
        <v>16</v>
      </c>
    </row>
    <row r="382" spans="1:14">
      <c r="A382" s="2">
        <v>71727</v>
      </c>
      <c r="B382" t="s">
        <v>2358</v>
      </c>
      <c r="C382" s="2" t="s">
        <v>15</v>
      </c>
      <c r="D382" s="2" t="s">
        <v>16</v>
      </c>
      <c r="E382" s="2" t="s">
        <v>2359</v>
      </c>
      <c r="F382" s="2" t="s">
        <v>17</v>
      </c>
      <c r="G382" s="2" t="s">
        <v>18</v>
      </c>
      <c r="H382" s="2" t="s">
        <v>19</v>
      </c>
      <c r="I382" s="2" t="s">
        <v>20</v>
      </c>
      <c r="J382" s="2" t="s">
        <v>21</v>
      </c>
      <c r="K382" s="2" t="s">
        <v>4012</v>
      </c>
      <c r="L382" s="2" t="s">
        <v>4222</v>
      </c>
      <c r="M382" s="2" t="s">
        <v>4161</v>
      </c>
      <c r="N382" s="2" t="s">
        <v>16</v>
      </c>
    </row>
    <row r="383" spans="1:14">
      <c r="A383" s="2">
        <v>73633</v>
      </c>
      <c r="B383" t="s">
        <v>2706</v>
      </c>
      <c r="C383" s="2" t="s">
        <v>15</v>
      </c>
      <c r="D383" s="2" t="s">
        <v>16</v>
      </c>
      <c r="E383" s="2" t="s">
        <v>2707</v>
      </c>
      <c r="F383" s="2" t="s">
        <v>17</v>
      </c>
      <c r="G383" s="2" t="s">
        <v>18</v>
      </c>
      <c r="H383" s="2" t="s">
        <v>19</v>
      </c>
      <c r="I383" s="2" t="s">
        <v>20</v>
      </c>
      <c r="J383" s="2" t="s">
        <v>21</v>
      </c>
      <c r="K383" s="2" t="s">
        <v>4051</v>
      </c>
      <c r="L383" s="2" t="s">
        <v>4183</v>
      </c>
      <c r="M383" s="2" t="s">
        <v>4161</v>
      </c>
      <c r="N383" s="2" t="s">
        <v>16</v>
      </c>
    </row>
    <row r="384" spans="1:14">
      <c r="A384" s="2">
        <v>5874</v>
      </c>
      <c r="B384" t="s">
        <v>493</v>
      </c>
      <c r="C384" s="2" t="s">
        <v>15</v>
      </c>
      <c r="D384" s="2" t="s">
        <v>16</v>
      </c>
      <c r="E384" s="2" t="s">
        <v>494</v>
      </c>
      <c r="F384" s="2" t="s">
        <v>17</v>
      </c>
      <c r="G384" s="2" t="s">
        <v>18</v>
      </c>
      <c r="H384" s="2" t="s">
        <v>19</v>
      </c>
      <c r="I384" s="2" t="s">
        <v>20</v>
      </c>
      <c r="J384" s="2" t="s">
        <v>21</v>
      </c>
      <c r="K384" s="2" t="s">
        <v>4014</v>
      </c>
      <c r="L384" s="2" t="s">
        <v>4170</v>
      </c>
      <c r="M384" s="2" t="s">
        <v>4161</v>
      </c>
      <c r="N384" s="2" t="s">
        <v>16</v>
      </c>
    </row>
    <row r="385" spans="1:14">
      <c r="A385" s="2">
        <v>82261</v>
      </c>
      <c r="B385" t="s">
        <v>3755</v>
      </c>
      <c r="C385" s="2" t="s">
        <v>15</v>
      </c>
      <c r="D385" s="2" t="s">
        <v>16</v>
      </c>
      <c r="E385" s="2" t="s">
        <v>3756</v>
      </c>
      <c r="F385" s="2" t="s">
        <v>17</v>
      </c>
      <c r="G385" s="2" t="s">
        <v>18</v>
      </c>
      <c r="H385" s="2" t="s">
        <v>19</v>
      </c>
      <c r="I385" s="2" t="s">
        <v>20</v>
      </c>
      <c r="J385" s="2" t="s">
        <v>21</v>
      </c>
      <c r="K385" s="2" t="s">
        <v>4007</v>
      </c>
      <c r="L385" s="2" t="s">
        <v>4170</v>
      </c>
      <c r="M385" s="2" t="s">
        <v>4161</v>
      </c>
      <c r="N385" s="2" t="s">
        <v>16</v>
      </c>
    </row>
    <row r="386" spans="1:14">
      <c r="A386" s="2">
        <v>6677</v>
      </c>
      <c r="B386" t="s">
        <v>1865</v>
      </c>
      <c r="C386" s="2" t="s">
        <v>15</v>
      </c>
      <c r="D386" s="2" t="s">
        <v>16</v>
      </c>
      <c r="E386" s="2" t="s">
        <v>1866</v>
      </c>
      <c r="F386" s="2" t="s">
        <v>17</v>
      </c>
      <c r="G386" s="2" t="s">
        <v>18</v>
      </c>
      <c r="H386" s="2" t="s">
        <v>19</v>
      </c>
      <c r="I386" s="2" t="s">
        <v>20</v>
      </c>
      <c r="J386" s="2" t="s">
        <v>21</v>
      </c>
      <c r="K386" s="2" t="s">
        <v>4014</v>
      </c>
      <c r="L386" s="2" t="s">
        <v>4155</v>
      </c>
      <c r="M386" s="2" t="s">
        <v>4161</v>
      </c>
      <c r="N386" s="2" t="s">
        <v>16</v>
      </c>
    </row>
    <row r="387" spans="1:14">
      <c r="A387" s="2">
        <v>5876</v>
      </c>
      <c r="B387" t="s">
        <v>495</v>
      </c>
      <c r="C387" s="2" t="s">
        <v>15</v>
      </c>
      <c r="D387" s="2" t="s">
        <v>16</v>
      </c>
      <c r="E387" s="2" t="s">
        <v>496</v>
      </c>
      <c r="F387" s="2" t="s">
        <v>17</v>
      </c>
      <c r="G387" s="2" t="s">
        <v>18</v>
      </c>
      <c r="H387" s="2" t="s">
        <v>19</v>
      </c>
      <c r="I387" s="2" t="s">
        <v>20</v>
      </c>
      <c r="J387" s="2" t="s">
        <v>21</v>
      </c>
      <c r="K387" s="2" t="s">
        <v>4007</v>
      </c>
      <c r="L387" s="2" t="s">
        <v>4046</v>
      </c>
      <c r="M387" s="2" t="s">
        <v>4205</v>
      </c>
      <c r="N387" s="2" t="s">
        <v>16</v>
      </c>
    </row>
    <row r="388" spans="1:14">
      <c r="A388" s="2">
        <v>5877</v>
      </c>
      <c r="B388" t="s">
        <v>497</v>
      </c>
      <c r="C388" s="2" t="s">
        <v>15</v>
      </c>
      <c r="D388" s="2" t="s">
        <v>16</v>
      </c>
      <c r="E388" s="2" t="s">
        <v>498</v>
      </c>
      <c r="F388" s="2" t="s">
        <v>17</v>
      </c>
      <c r="G388" s="2" t="s">
        <v>18</v>
      </c>
      <c r="H388" s="2" t="s">
        <v>19</v>
      </c>
      <c r="I388" s="2" t="s">
        <v>20</v>
      </c>
      <c r="J388" s="2" t="s">
        <v>21</v>
      </c>
      <c r="K388" s="2" t="s">
        <v>4006</v>
      </c>
      <c r="L388" s="2" t="s">
        <v>4190</v>
      </c>
      <c r="M388" s="2" t="s">
        <v>4205</v>
      </c>
      <c r="N388" s="2" t="s">
        <v>16</v>
      </c>
    </row>
    <row r="389" spans="1:14">
      <c r="A389" s="2">
        <v>5878</v>
      </c>
      <c r="B389" t="s">
        <v>499</v>
      </c>
      <c r="C389" s="2" t="s">
        <v>15</v>
      </c>
      <c r="D389" s="2" t="s">
        <v>16</v>
      </c>
      <c r="E389" s="2" t="s">
        <v>500</v>
      </c>
      <c r="F389" s="2" t="s">
        <v>17</v>
      </c>
      <c r="G389" s="2" t="s">
        <v>18</v>
      </c>
      <c r="H389" s="2" t="s">
        <v>19</v>
      </c>
      <c r="I389" s="2" t="s">
        <v>20</v>
      </c>
      <c r="J389" s="2" t="s">
        <v>21</v>
      </c>
      <c r="K389" s="2" t="s">
        <v>4006</v>
      </c>
      <c r="L389" s="2" t="s">
        <v>4041</v>
      </c>
      <c r="M389" s="2" t="s">
        <v>4205</v>
      </c>
      <c r="N389" s="2" t="s">
        <v>16</v>
      </c>
    </row>
    <row r="390" spans="1:14">
      <c r="A390" s="2">
        <v>5879</v>
      </c>
      <c r="B390" t="s">
        <v>501</v>
      </c>
      <c r="C390" s="2" t="s">
        <v>15</v>
      </c>
      <c r="D390" s="2" t="s">
        <v>16</v>
      </c>
      <c r="E390" s="2" t="s">
        <v>502</v>
      </c>
      <c r="F390" s="2" t="s">
        <v>17</v>
      </c>
      <c r="G390" s="2" t="s">
        <v>18</v>
      </c>
      <c r="H390" s="2" t="s">
        <v>19</v>
      </c>
      <c r="I390" s="2" t="s">
        <v>20</v>
      </c>
      <c r="J390" s="2" t="s">
        <v>21</v>
      </c>
      <c r="K390" s="2" t="s">
        <v>4006</v>
      </c>
      <c r="L390" s="2" t="s">
        <v>4014</v>
      </c>
      <c r="M390" s="2" t="s">
        <v>4205</v>
      </c>
      <c r="N390" s="2" t="s">
        <v>16</v>
      </c>
    </row>
    <row r="391" spans="1:14">
      <c r="A391" s="2">
        <v>71762</v>
      </c>
      <c r="B391" t="s">
        <v>2362</v>
      </c>
      <c r="C391" s="2" t="s">
        <v>15</v>
      </c>
      <c r="D391" s="2" t="s">
        <v>16</v>
      </c>
      <c r="E391" s="2" t="s">
        <v>2363</v>
      </c>
      <c r="F391" s="2" t="s">
        <v>17</v>
      </c>
      <c r="G391" s="2" t="s">
        <v>18</v>
      </c>
      <c r="H391" s="2" t="s">
        <v>19</v>
      </c>
      <c r="I391" s="2" t="s">
        <v>20</v>
      </c>
      <c r="J391" s="2" t="s">
        <v>21</v>
      </c>
      <c r="K391" s="2" t="s">
        <v>4007</v>
      </c>
      <c r="L391" s="2" t="s">
        <v>4165</v>
      </c>
      <c r="M391" s="2" t="s">
        <v>4205</v>
      </c>
      <c r="N391" s="2" t="s">
        <v>16</v>
      </c>
    </row>
    <row r="392" spans="1:14">
      <c r="A392" s="2">
        <v>6678</v>
      </c>
      <c r="B392" t="s">
        <v>1867</v>
      </c>
      <c r="C392" s="2" t="s">
        <v>15</v>
      </c>
      <c r="D392" s="2" t="s">
        <v>16</v>
      </c>
      <c r="E392" s="2" t="s">
        <v>1868</v>
      </c>
      <c r="F392" s="2" t="s">
        <v>17</v>
      </c>
      <c r="G392" s="2" t="s">
        <v>18</v>
      </c>
      <c r="H392" s="2" t="s">
        <v>19</v>
      </c>
      <c r="I392" s="2" t="s">
        <v>20</v>
      </c>
      <c r="J392" s="2" t="s">
        <v>21</v>
      </c>
      <c r="K392" s="2" t="s">
        <v>4007</v>
      </c>
      <c r="L392" s="2" t="s">
        <v>4211</v>
      </c>
      <c r="M392" s="2" t="s">
        <v>4205</v>
      </c>
      <c r="N392" s="2" t="s">
        <v>16</v>
      </c>
    </row>
    <row r="393" spans="1:14">
      <c r="A393" s="2">
        <v>5881</v>
      </c>
      <c r="B393" t="s">
        <v>503</v>
      </c>
      <c r="C393" s="2" t="s">
        <v>15</v>
      </c>
      <c r="D393" s="2" t="s">
        <v>16</v>
      </c>
      <c r="E393" s="2" t="s">
        <v>504</v>
      </c>
      <c r="F393" s="2" t="s">
        <v>17</v>
      </c>
      <c r="G393" s="2" t="s">
        <v>18</v>
      </c>
      <c r="H393" s="2" t="s">
        <v>19</v>
      </c>
      <c r="I393" s="2" t="s">
        <v>20</v>
      </c>
      <c r="J393" s="2" t="s">
        <v>21</v>
      </c>
      <c r="K393" s="2" t="s">
        <v>4007</v>
      </c>
      <c r="L393" s="2" t="s">
        <v>4183</v>
      </c>
      <c r="M393" s="2" t="s">
        <v>4205</v>
      </c>
      <c r="N393" s="2" t="s">
        <v>16</v>
      </c>
    </row>
    <row r="394" spans="1:14">
      <c r="A394" s="2">
        <v>6679</v>
      </c>
      <c r="B394" t="s">
        <v>1869</v>
      </c>
      <c r="C394" s="2" t="s">
        <v>15</v>
      </c>
      <c r="D394" s="2" t="s">
        <v>16</v>
      </c>
      <c r="E394" s="2" t="s">
        <v>1870</v>
      </c>
      <c r="F394" s="2" t="s">
        <v>17</v>
      </c>
      <c r="G394" s="2" t="s">
        <v>18</v>
      </c>
      <c r="H394" s="2" t="s">
        <v>19</v>
      </c>
      <c r="I394" s="2" t="s">
        <v>20</v>
      </c>
      <c r="J394" s="2" t="s">
        <v>21</v>
      </c>
      <c r="K394" s="2" t="s">
        <v>4007</v>
      </c>
      <c r="L394" s="2" t="s">
        <v>4212</v>
      </c>
      <c r="M394" s="2" t="s">
        <v>4205</v>
      </c>
      <c r="N394" s="2" t="s">
        <v>16</v>
      </c>
    </row>
    <row r="395" spans="1:14">
      <c r="A395" s="2">
        <v>5883</v>
      </c>
      <c r="B395" t="s">
        <v>505</v>
      </c>
      <c r="C395" s="2" t="s">
        <v>15</v>
      </c>
      <c r="D395" s="2" t="s">
        <v>16</v>
      </c>
      <c r="E395" s="2" t="s">
        <v>506</v>
      </c>
      <c r="F395" s="2" t="s">
        <v>17</v>
      </c>
      <c r="G395" s="2" t="s">
        <v>18</v>
      </c>
      <c r="H395" s="2" t="s">
        <v>19</v>
      </c>
      <c r="I395" s="2" t="s">
        <v>20</v>
      </c>
      <c r="J395" s="2" t="s">
        <v>21</v>
      </c>
      <c r="K395" s="2" t="s">
        <v>4007</v>
      </c>
      <c r="L395" s="2" t="s">
        <v>4170</v>
      </c>
      <c r="M395" s="2" t="s">
        <v>4205</v>
      </c>
      <c r="N395" s="2" t="s">
        <v>16</v>
      </c>
    </row>
    <row r="396" spans="1:14">
      <c r="A396" s="2">
        <v>5884</v>
      </c>
      <c r="B396" t="s">
        <v>507</v>
      </c>
      <c r="C396" s="2" t="s">
        <v>15</v>
      </c>
      <c r="D396" s="2" t="s">
        <v>16</v>
      </c>
      <c r="E396" s="2" t="s">
        <v>508</v>
      </c>
      <c r="F396" s="2" t="s">
        <v>17</v>
      </c>
      <c r="G396" s="2" t="s">
        <v>18</v>
      </c>
      <c r="H396" s="2" t="s">
        <v>19</v>
      </c>
      <c r="I396" s="2" t="s">
        <v>20</v>
      </c>
      <c r="J396" s="2" t="s">
        <v>21</v>
      </c>
      <c r="K396" s="2" t="s">
        <v>4014</v>
      </c>
      <c r="L396" s="2" t="s">
        <v>4155</v>
      </c>
      <c r="M396" s="2" t="s">
        <v>4205</v>
      </c>
      <c r="N396" s="2" t="s">
        <v>16</v>
      </c>
    </row>
    <row r="397" spans="1:14">
      <c r="A397" s="2">
        <v>5885</v>
      </c>
      <c r="B397" t="s">
        <v>509</v>
      </c>
      <c r="C397" s="2" t="s">
        <v>15</v>
      </c>
      <c r="D397" s="2" t="s">
        <v>16</v>
      </c>
      <c r="E397" s="2" t="s">
        <v>510</v>
      </c>
      <c r="F397" s="2" t="s">
        <v>17</v>
      </c>
      <c r="G397" s="2" t="s">
        <v>18</v>
      </c>
      <c r="H397" s="2" t="s">
        <v>19</v>
      </c>
      <c r="I397" s="2" t="s">
        <v>20</v>
      </c>
      <c r="J397" s="2" t="s">
        <v>21</v>
      </c>
      <c r="K397" s="2" t="s">
        <v>4007</v>
      </c>
      <c r="L397" s="2" t="s">
        <v>4155</v>
      </c>
      <c r="M397" s="2" t="s">
        <v>4205</v>
      </c>
      <c r="N397" s="2" t="s">
        <v>16</v>
      </c>
    </row>
    <row r="398" spans="1:14">
      <c r="A398" s="2">
        <v>72550</v>
      </c>
      <c r="B398" t="s">
        <v>2492</v>
      </c>
      <c r="C398" s="2" t="s">
        <v>15</v>
      </c>
      <c r="D398" s="2" t="s">
        <v>16</v>
      </c>
      <c r="E398" s="2" t="s">
        <v>2493</v>
      </c>
      <c r="F398" s="2" t="s">
        <v>17</v>
      </c>
      <c r="G398" s="2" t="s">
        <v>18</v>
      </c>
      <c r="H398" s="2" t="s">
        <v>19</v>
      </c>
      <c r="I398" s="2" t="s">
        <v>20</v>
      </c>
      <c r="J398" s="2" t="s">
        <v>21</v>
      </c>
      <c r="K398" s="2" t="s">
        <v>4041</v>
      </c>
      <c r="L398" s="2" t="s">
        <v>4046</v>
      </c>
      <c r="M398" s="2" t="s">
        <v>4162</v>
      </c>
      <c r="N398" s="2" t="s">
        <v>16</v>
      </c>
    </row>
    <row r="399" spans="1:14">
      <c r="A399" s="2">
        <v>78872</v>
      </c>
      <c r="B399" t="s">
        <v>3332</v>
      </c>
      <c r="C399" s="2" t="s">
        <v>3315</v>
      </c>
      <c r="D399" s="2" t="s">
        <v>16</v>
      </c>
      <c r="E399" s="2" t="s">
        <v>3333</v>
      </c>
      <c r="F399" s="2" t="s">
        <v>17</v>
      </c>
      <c r="G399" s="2" t="s">
        <v>18</v>
      </c>
      <c r="H399" s="2" t="s">
        <v>19</v>
      </c>
      <c r="I399" s="2" t="s">
        <v>20</v>
      </c>
      <c r="J399" s="2" t="s">
        <v>21</v>
      </c>
      <c r="K399" s="2" t="s">
        <v>4007</v>
      </c>
      <c r="L399" s="2" t="s">
        <v>4046</v>
      </c>
      <c r="M399" s="2" t="s">
        <v>4162</v>
      </c>
      <c r="N399" s="2" t="s">
        <v>16</v>
      </c>
    </row>
    <row r="400" spans="1:14">
      <c r="A400" s="2">
        <v>78877</v>
      </c>
      <c r="B400" t="s">
        <v>3334</v>
      </c>
      <c r="C400" s="2" t="s">
        <v>3315</v>
      </c>
      <c r="D400" s="2" t="s">
        <v>16</v>
      </c>
      <c r="E400" s="2" t="s">
        <v>3335</v>
      </c>
      <c r="F400" s="2" t="s">
        <v>17</v>
      </c>
      <c r="G400" s="2" t="s">
        <v>18</v>
      </c>
      <c r="H400" s="2" t="s">
        <v>19</v>
      </c>
      <c r="I400" s="2" t="s">
        <v>20</v>
      </c>
      <c r="J400" s="2" t="s">
        <v>21</v>
      </c>
      <c r="K400" s="2" t="s">
        <v>4007</v>
      </c>
      <c r="L400" s="2" t="s">
        <v>4011</v>
      </c>
      <c r="M400" s="2" t="s">
        <v>4162</v>
      </c>
      <c r="N400" s="2" t="s">
        <v>16</v>
      </c>
    </row>
    <row r="401" spans="1:14">
      <c r="A401" s="2">
        <v>5886</v>
      </c>
      <c r="B401" t="s">
        <v>511</v>
      </c>
      <c r="C401" s="2" t="s">
        <v>15</v>
      </c>
      <c r="D401" s="2" t="s">
        <v>16</v>
      </c>
      <c r="E401" s="2" t="s">
        <v>512</v>
      </c>
      <c r="F401" s="2" t="s">
        <v>17</v>
      </c>
      <c r="G401" s="2" t="s">
        <v>18</v>
      </c>
      <c r="H401" s="2" t="s">
        <v>19</v>
      </c>
      <c r="I401" s="2" t="s">
        <v>20</v>
      </c>
      <c r="J401" s="2" t="s">
        <v>21</v>
      </c>
      <c r="K401" s="2" t="s">
        <v>4007</v>
      </c>
      <c r="L401" s="2" t="s">
        <v>4014</v>
      </c>
      <c r="M401" s="2" t="s">
        <v>4162</v>
      </c>
      <c r="N401" s="2" t="s">
        <v>16</v>
      </c>
    </row>
    <row r="402" spans="1:14">
      <c r="A402" s="2">
        <v>5887</v>
      </c>
      <c r="B402" t="s">
        <v>513</v>
      </c>
      <c r="C402" s="2" t="s">
        <v>15</v>
      </c>
      <c r="D402" s="2" t="s">
        <v>16</v>
      </c>
      <c r="E402" s="2" t="s">
        <v>514</v>
      </c>
      <c r="F402" s="2" t="s">
        <v>17</v>
      </c>
      <c r="G402" s="2" t="s">
        <v>18</v>
      </c>
      <c r="H402" s="2" t="s">
        <v>19</v>
      </c>
      <c r="I402" s="2" t="s">
        <v>20</v>
      </c>
      <c r="J402" s="2" t="s">
        <v>21</v>
      </c>
      <c r="K402" s="2" t="s">
        <v>4014</v>
      </c>
      <c r="L402" s="2" t="s">
        <v>4183</v>
      </c>
      <c r="M402" s="2" t="s">
        <v>4162</v>
      </c>
      <c r="N402" s="2" t="s">
        <v>16</v>
      </c>
    </row>
    <row r="403" spans="1:14">
      <c r="A403" s="2">
        <v>5888</v>
      </c>
      <c r="B403" t="s">
        <v>515</v>
      </c>
      <c r="C403" s="2" t="s">
        <v>15</v>
      </c>
      <c r="D403" s="2" t="s">
        <v>16</v>
      </c>
      <c r="E403" s="2" t="s">
        <v>516</v>
      </c>
      <c r="F403" s="2" t="s">
        <v>17</v>
      </c>
      <c r="G403" s="2" t="s">
        <v>18</v>
      </c>
      <c r="H403" s="2" t="s">
        <v>19</v>
      </c>
      <c r="I403" s="2" t="s">
        <v>20</v>
      </c>
      <c r="J403" s="2" t="s">
        <v>21</v>
      </c>
      <c r="K403" s="2" t="s">
        <v>4007</v>
      </c>
      <c r="L403" s="2" t="s">
        <v>4183</v>
      </c>
      <c r="M403" s="2" t="s">
        <v>4162</v>
      </c>
      <c r="N403" s="2" t="s">
        <v>16</v>
      </c>
    </row>
    <row r="404" spans="1:14">
      <c r="A404" s="2">
        <v>5889</v>
      </c>
      <c r="B404" t="s">
        <v>517</v>
      </c>
      <c r="C404" s="2" t="s">
        <v>15</v>
      </c>
      <c r="D404" s="2" t="s">
        <v>16</v>
      </c>
      <c r="E404" s="2" t="s">
        <v>518</v>
      </c>
      <c r="F404" s="2" t="s">
        <v>17</v>
      </c>
      <c r="G404" s="2" t="s">
        <v>18</v>
      </c>
      <c r="H404" s="2" t="s">
        <v>19</v>
      </c>
      <c r="I404" s="2" t="s">
        <v>20</v>
      </c>
      <c r="J404" s="2" t="s">
        <v>21</v>
      </c>
      <c r="K404" s="2" t="s">
        <v>4014</v>
      </c>
      <c r="L404" s="2" t="s">
        <v>4170</v>
      </c>
      <c r="M404" s="2" t="s">
        <v>4162</v>
      </c>
      <c r="N404" s="2" t="s">
        <v>16</v>
      </c>
    </row>
    <row r="405" spans="1:14">
      <c r="A405" s="2">
        <v>5890</v>
      </c>
      <c r="B405" t="s">
        <v>519</v>
      </c>
      <c r="C405" s="2" t="s">
        <v>15</v>
      </c>
      <c r="D405" s="2" t="s">
        <v>16</v>
      </c>
      <c r="E405" s="2" t="s">
        <v>520</v>
      </c>
      <c r="F405" s="2" t="s">
        <v>17</v>
      </c>
      <c r="G405" s="2" t="s">
        <v>18</v>
      </c>
      <c r="H405" s="2" t="s">
        <v>19</v>
      </c>
      <c r="I405" s="2" t="s">
        <v>20</v>
      </c>
      <c r="J405" s="2" t="s">
        <v>21</v>
      </c>
      <c r="K405" s="2" t="s">
        <v>4007</v>
      </c>
      <c r="L405" s="2" t="s">
        <v>4170</v>
      </c>
      <c r="M405" s="2" t="s">
        <v>4162</v>
      </c>
      <c r="N405" s="2" t="s">
        <v>16</v>
      </c>
    </row>
    <row r="406" spans="1:14">
      <c r="A406" s="2">
        <v>6680</v>
      </c>
      <c r="B406" t="s">
        <v>1871</v>
      </c>
      <c r="C406" s="2" t="s">
        <v>15</v>
      </c>
      <c r="D406" s="2" t="s">
        <v>16</v>
      </c>
      <c r="E406" s="2" t="s">
        <v>1872</v>
      </c>
      <c r="F406" s="2" t="s">
        <v>17</v>
      </c>
      <c r="G406" s="2" t="s">
        <v>18</v>
      </c>
      <c r="H406" s="2" t="s">
        <v>19</v>
      </c>
      <c r="I406" s="2" t="s">
        <v>20</v>
      </c>
      <c r="J406" s="2" t="s">
        <v>21</v>
      </c>
      <c r="K406" s="2" t="s">
        <v>4014</v>
      </c>
      <c r="L406" s="2" t="s">
        <v>4155</v>
      </c>
      <c r="M406" s="2" t="s">
        <v>4162</v>
      </c>
      <c r="N406" s="2" t="s">
        <v>16</v>
      </c>
    </row>
    <row r="407" spans="1:14">
      <c r="A407" s="2">
        <v>72895</v>
      </c>
      <c r="B407" t="s">
        <v>2576</v>
      </c>
      <c r="C407" s="2" t="s">
        <v>15</v>
      </c>
      <c r="D407" s="2" t="s">
        <v>16</v>
      </c>
      <c r="E407" s="2" t="s">
        <v>2577</v>
      </c>
      <c r="F407" s="2" t="s">
        <v>17</v>
      </c>
      <c r="G407" s="2" t="s">
        <v>18</v>
      </c>
      <c r="H407" s="2" t="s">
        <v>19</v>
      </c>
      <c r="I407" s="2" t="s">
        <v>20</v>
      </c>
      <c r="J407" s="2" t="s">
        <v>21</v>
      </c>
      <c r="K407" s="2" t="s">
        <v>4007</v>
      </c>
      <c r="L407" s="2" t="s">
        <v>4046</v>
      </c>
      <c r="M407" s="2" t="s">
        <v>4184</v>
      </c>
      <c r="N407" s="2" t="s">
        <v>16</v>
      </c>
    </row>
    <row r="408" spans="1:14">
      <c r="A408" s="2">
        <v>72551</v>
      </c>
      <c r="B408" t="s">
        <v>2494</v>
      </c>
      <c r="C408" s="2" t="s">
        <v>15</v>
      </c>
      <c r="D408" s="2" t="s">
        <v>16</v>
      </c>
      <c r="E408" s="2" t="s">
        <v>2495</v>
      </c>
      <c r="F408" s="2" t="s">
        <v>17</v>
      </c>
      <c r="G408" s="2" t="s">
        <v>18</v>
      </c>
      <c r="H408" s="2" t="s">
        <v>19</v>
      </c>
      <c r="I408" s="2" t="s">
        <v>20</v>
      </c>
      <c r="J408" s="2" t="s">
        <v>21</v>
      </c>
      <c r="K408" s="2" t="s">
        <v>4006</v>
      </c>
      <c r="L408" s="2" t="s">
        <v>4046</v>
      </c>
      <c r="M408" s="2" t="s">
        <v>4184</v>
      </c>
      <c r="N408" s="2" t="s">
        <v>16</v>
      </c>
    </row>
    <row r="409" spans="1:14">
      <c r="A409" s="2">
        <v>70618</v>
      </c>
      <c r="B409" t="s">
        <v>2206</v>
      </c>
      <c r="C409" s="2" t="s">
        <v>15</v>
      </c>
      <c r="D409" s="2" t="s">
        <v>16</v>
      </c>
      <c r="E409" s="2" t="s">
        <v>2207</v>
      </c>
      <c r="F409" s="2" t="s">
        <v>17</v>
      </c>
      <c r="G409" s="2" t="s">
        <v>18</v>
      </c>
      <c r="H409" s="2" t="s">
        <v>19</v>
      </c>
      <c r="I409" s="2" t="s">
        <v>20</v>
      </c>
      <c r="J409" s="2" t="s">
        <v>21</v>
      </c>
      <c r="K409" s="2" t="s">
        <v>4007</v>
      </c>
      <c r="L409" s="2" t="s">
        <v>4041</v>
      </c>
      <c r="M409" s="2" t="s">
        <v>4184</v>
      </c>
      <c r="N409" s="2" t="s">
        <v>16</v>
      </c>
    </row>
    <row r="410" spans="1:14">
      <c r="A410" s="2">
        <v>71157</v>
      </c>
      <c r="B410" t="s">
        <v>2256</v>
      </c>
      <c r="C410" s="2" t="s">
        <v>15</v>
      </c>
      <c r="D410" s="2" t="s">
        <v>16</v>
      </c>
      <c r="E410" s="2" t="s">
        <v>2257</v>
      </c>
      <c r="F410" s="2" t="s">
        <v>17</v>
      </c>
      <c r="G410" s="2" t="s">
        <v>18</v>
      </c>
      <c r="H410" s="2" t="s">
        <v>19</v>
      </c>
      <c r="I410" s="2" t="s">
        <v>20</v>
      </c>
      <c r="J410" s="2" t="s">
        <v>21</v>
      </c>
      <c r="K410" s="2" t="s">
        <v>4006</v>
      </c>
      <c r="L410" s="2" t="s">
        <v>4041</v>
      </c>
      <c r="M410" s="2" t="s">
        <v>4184</v>
      </c>
      <c r="N410" s="2" t="s">
        <v>16</v>
      </c>
    </row>
    <row r="411" spans="1:14">
      <c r="A411" s="2">
        <v>5892</v>
      </c>
      <c r="B411" t="s">
        <v>521</v>
      </c>
      <c r="C411" s="2" t="s">
        <v>15</v>
      </c>
      <c r="D411" s="2" t="s">
        <v>16</v>
      </c>
      <c r="E411" s="2" t="s">
        <v>522</v>
      </c>
      <c r="F411" s="2" t="s">
        <v>17</v>
      </c>
      <c r="G411" s="2" t="s">
        <v>18</v>
      </c>
      <c r="H411" s="2" t="s">
        <v>19</v>
      </c>
      <c r="I411" s="2" t="s">
        <v>20</v>
      </c>
      <c r="J411" s="2" t="s">
        <v>21</v>
      </c>
      <c r="K411" s="2" t="s">
        <v>4007</v>
      </c>
      <c r="L411" s="2" t="s">
        <v>4170</v>
      </c>
      <c r="M411" s="2" t="s">
        <v>4184</v>
      </c>
      <c r="N411" s="2" t="s">
        <v>16</v>
      </c>
    </row>
    <row r="412" spans="1:14">
      <c r="A412" s="2">
        <v>5893</v>
      </c>
      <c r="B412" t="s">
        <v>523</v>
      </c>
      <c r="C412" s="2" t="s">
        <v>15</v>
      </c>
      <c r="D412" s="2" t="s">
        <v>16</v>
      </c>
      <c r="E412" s="2" t="s">
        <v>524</v>
      </c>
      <c r="F412" s="2" t="s">
        <v>17</v>
      </c>
      <c r="G412" s="2" t="s">
        <v>18</v>
      </c>
      <c r="H412" s="2" t="s">
        <v>19</v>
      </c>
      <c r="I412" s="2" t="s">
        <v>20</v>
      </c>
      <c r="J412" s="2" t="s">
        <v>21</v>
      </c>
      <c r="K412" s="2" t="s">
        <v>4007</v>
      </c>
      <c r="L412" s="2" t="s">
        <v>4155</v>
      </c>
      <c r="M412" s="2" t="s">
        <v>4184</v>
      </c>
      <c r="N412" s="2" t="s">
        <v>16</v>
      </c>
    </row>
    <row r="413" spans="1:14">
      <c r="A413" s="2">
        <v>73472</v>
      </c>
      <c r="B413" t="s">
        <v>2682</v>
      </c>
      <c r="C413" s="2" t="s">
        <v>15</v>
      </c>
      <c r="D413" s="2" t="s">
        <v>16</v>
      </c>
      <c r="E413" s="2" t="s">
        <v>2683</v>
      </c>
      <c r="F413" s="2" t="s">
        <v>17</v>
      </c>
      <c r="G413" s="2" t="s">
        <v>18</v>
      </c>
      <c r="H413" s="2" t="s">
        <v>19</v>
      </c>
      <c r="I413" s="2" t="s">
        <v>20</v>
      </c>
      <c r="J413" s="2" t="s">
        <v>21</v>
      </c>
      <c r="K413" s="2" t="s">
        <v>4006</v>
      </c>
      <c r="L413" s="2" t="s">
        <v>4155</v>
      </c>
      <c r="M413" s="2" t="s">
        <v>4184</v>
      </c>
      <c r="N413" s="2" t="s">
        <v>16</v>
      </c>
    </row>
    <row r="414" spans="1:14">
      <c r="A414" s="2">
        <v>6155</v>
      </c>
      <c r="B414" t="s">
        <v>832</v>
      </c>
      <c r="C414" s="2" t="s">
        <v>15</v>
      </c>
      <c r="D414" s="2" t="s">
        <v>16</v>
      </c>
      <c r="E414" s="2" t="s">
        <v>833</v>
      </c>
      <c r="F414" s="2" t="s">
        <v>17</v>
      </c>
      <c r="G414" s="2" t="s">
        <v>18</v>
      </c>
      <c r="H414" s="2" t="s">
        <v>19</v>
      </c>
      <c r="I414" s="2" t="s">
        <v>20</v>
      </c>
      <c r="J414" s="2" t="s">
        <v>21</v>
      </c>
      <c r="K414" s="2" t="s">
        <v>4007</v>
      </c>
      <c r="L414" s="2" t="s">
        <v>4155</v>
      </c>
      <c r="M414" s="2" t="s">
        <v>4192</v>
      </c>
      <c r="N414" s="2" t="s">
        <v>16</v>
      </c>
    </row>
    <row r="415" spans="1:14">
      <c r="A415" s="2">
        <v>6156</v>
      </c>
      <c r="B415" t="s">
        <v>834</v>
      </c>
      <c r="C415" s="2" t="s">
        <v>15</v>
      </c>
      <c r="D415" s="2" t="s">
        <v>16</v>
      </c>
      <c r="E415" s="2" t="s">
        <v>835</v>
      </c>
      <c r="F415" s="2" t="s">
        <v>17</v>
      </c>
      <c r="G415" s="2" t="s">
        <v>18</v>
      </c>
      <c r="H415" s="2" t="s">
        <v>19</v>
      </c>
      <c r="I415" s="2" t="s">
        <v>20</v>
      </c>
      <c r="J415" s="2" t="s">
        <v>21</v>
      </c>
      <c r="K415" s="2" t="s">
        <v>4017</v>
      </c>
      <c r="L415" s="2" t="s">
        <v>4200</v>
      </c>
      <c r="M415" s="2" t="s">
        <v>4223</v>
      </c>
      <c r="N415" s="2" t="s">
        <v>16</v>
      </c>
    </row>
    <row r="416" spans="1:14">
      <c r="A416" s="2">
        <v>82035</v>
      </c>
      <c r="B416" t="s">
        <v>3715</v>
      </c>
      <c r="C416" s="2" t="s">
        <v>15</v>
      </c>
      <c r="D416" s="2" t="s">
        <v>16</v>
      </c>
      <c r="E416" s="2" t="s">
        <v>3716</v>
      </c>
      <c r="F416" s="2" t="s">
        <v>17</v>
      </c>
      <c r="G416" s="2" t="s">
        <v>18</v>
      </c>
      <c r="H416" s="2" t="s">
        <v>19</v>
      </c>
      <c r="I416" s="2" t="s">
        <v>20</v>
      </c>
      <c r="J416" s="2" t="s">
        <v>21</v>
      </c>
      <c r="K416" s="2" t="s">
        <v>4006</v>
      </c>
      <c r="L416" s="2" t="s">
        <v>4034</v>
      </c>
      <c r="M416" s="2" t="s">
        <v>4185</v>
      </c>
      <c r="N416" s="2" t="s">
        <v>16</v>
      </c>
    </row>
    <row r="417" spans="1:14">
      <c r="A417" s="2">
        <v>6157</v>
      </c>
      <c r="B417" t="s">
        <v>836</v>
      </c>
      <c r="C417" s="2" t="s">
        <v>15</v>
      </c>
      <c r="D417" s="2" t="s">
        <v>16</v>
      </c>
      <c r="E417" s="2" t="s">
        <v>837</v>
      </c>
      <c r="F417" s="2" t="s">
        <v>17</v>
      </c>
      <c r="G417" s="2" t="s">
        <v>18</v>
      </c>
      <c r="H417" s="2" t="s">
        <v>19</v>
      </c>
      <c r="I417" s="2" t="s">
        <v>20</v>
      </c>
      <c r="J417" s="2" t="s">
        <v>21</v>
      </c>
      <c r="K417" s="2" t="s">
        <v>4018</v>
      </c>
      <c r="L417" s="2" t="s">
        <v>4191</v>
      </c>
      <c r="M417" s="2" t="s">
        <v>4185</v>
      </c>
      <c r="N417" s="2" t="s">
        <v>16</v>
      </c>
    </row>
    <row r="418" spans="1:14">
      <c r="A418" s="2">
        <v>6158</v>
      </c>
      <c r="B418" t="s">
        <v>838</v>
      </c>
      <c r="C418" s="2" t="s">
        <v>15</v>
      </c>
      <c r="D418" s="2" t="s">
        <v>16</v>
      </c>
      <c r="E418" s="2" t="s">
        <v>839</v>
      </c>
      <c r="F418" s="2" t="s">
        <v>17</v>
      </c>
      <c r="G418" s="2" t="s">
        <v>18</v>
      </c>
      <c r="H418" s="2" t="s">
        <v>19</v>
      </c>
      <c r="I418" s="2" t="s">
        <v>20</v>
      </c>
      <c r="J418" s="2" t="s">
        <v>21</v>
      </c>
      <c r="K418" s="2" t="s">
        <v>4018</v>
      </c>
      <c r="L418" s="2" t="s">
        <v>4060</v>
      </c>
      <c r="M418" s="2" t="s">
        <v>4185</v>
      </c>
      <c r="N418" s="2" t="s">
        <v>16</v>
      </c>
    </row>
    <row r="419" spans="1:14">
      <c r="A419" s="2">
        <v>6159</v>
      </c>
      <c r="B419" t="s">
        <v>840</v>
      </c>
      <c r="C419" s="2" t="s">
        <v>15</v>
      </c>
      <c r="D419" s="2" t="s">
        <v>16</v>
      </c>
      <c r="E419" s="2" t="s">
        <v>841</v>
      </c>
      <c r="F419" s="2" t="s">
        <v>17</v>
      </c>
      <c r="G419" s="2" t="s">
        <v>18</v>
      </c>
      <c r="H419" s="2" t="s">
        <v>19</v>
      </c>
      <c r="I419" s="2" t="s">
        <v>20</v>
      </c>
      <c r="J419" s="2" t="s">
        <v>21</v>
      </c>
      <c r="K419" s="2" t="s">
        <v>4013</v>
      </c>
      <c r="L419" s="2" t="s">
        <v>4021</v>
      </c>
      <c r="M419" s="2" t="s">
        <v>4185</v>
      </c>
      <c r="N419" s="2" t="s">
        <v>16</v>
      </c>
    </row>
    <row r="420" spans="1:14">
      <c r="A420" s="2">
        <v>6160</v>
      </c>
      <c r="B420" t="s">
        <v>842</v>
      </c>
      <c r="C420" s="2" t="s">
        <v>15</v>
      </c>
      <c r="D420" s="2" t="s">
        <v>16</v>
      </c>
      <c r="E420" s="2" t="s">
        <v>843</v>
      </c>
      <c r="F420" s="2" t="s">
        <v>17</v>
      </c>
      <c r="G420" s="2" t="s">
        <v>18</v>
      </c>
      <c r="H420" s="2" t="s">
        <v>19</v>
      </c>
      <c r="I420" s="2" t="s">
        <v>20</v>
      </c>
      <c r="J420" s="2" t="s">
        <v>21</v>
      </c>
      <c r="K420" s="2" t="s">
        <v>4017</v>
      </c>
      <c r="L420" s="2" t="s">
        <v>4006</v>
      </c>
      <c r="M420" s="2" t="s">
        <v>4185</v>
      </c>
      <c r="N420" s="2" t="s">
        <v>16</v>
      </c>
    </row>
    <row r="421" spans="1:14">
      <c r="A421" s="2">
        <v>76522</v>
      </c>
      <c r="B421" t="s">
        <v>3048</v>
      </c>
      <c r="C421" s="2" t="s">
        <v>15</v>
      </c>
      <c r="D421" s="2" t="s">
        <v>16</v>
      </c>
      <c r="E421" s="2" t="s">
        <v>3049</v>
      </c>
      <c r="F421" s="2" t="s">
        <v>17</v>
      </c>
      <c r="G421" s="2" t="s">
        <v>18</v>
      </c>
      <c r="H421" s="2" t="s">
        <v>19</v>
      </c>
      <c r="I421" s="2" t="s">
        <v>20</v>
      </c>
      <c r="J421" s="2" t="s">
        <v>21</v>
      </c>
      <c r="K421" s="2" t="s">
        <v>4017</v>
      </c>
      <c r="L421" s="2" t="s">
        <v>4017</v>
      </c>
      <c r="M421" s="2" t="s">
        <v>4185</v>
      </c>
      <c r="N421" s="2" t="s">
        <v>16</v>
      </c>
    </row>
    <row r="422" spans="1:14">
      <c r="A422" s="2">
        <v>6161</v>
      </c>
      <c r="B422" t="s">
        <v>844</v>
      </c>
      <c r="C422" s="2" t="s">
        <v>15</v>
      </c>
      <c r="D422" s="2" t="s">
        <v>16</v>
      </c>
      <c r="E422" s="2" t="s">
        <v>845</v>
      </c>
      <c r="F422" s="2" t="s">
        <v>17</v>
      </c>
      <c r="G422" s="2" t="s">
        <v>18</v>
      </c>
      <c r="H422" s="2" t="s">
        <v>19</v>
      </c>
      <c r="I422" s="2" t="s">
        <v>20</v>
      </c>
      <c r="J422" s="2" t="s">
        <v>21</v>
      </c>
      <c r="K422" s="2" t="s">
        <v>4014</v>
      </c>
      <c r="L422" s="2" t="s">
        <v>4155</v>
      </c>
      <c r="M422" s="2" t="s">
        <v>4185</v>
      </c>
      <c r="N422" s="2" t="s">
        <v>16</v>
      </c>
    </row>
    <row r="423" spans="1:14">
      <c r="A423" s="2">
        <v>6162</v>
      </c>
      <c r="B423" t="s">
        <v>846</v>
      </c>
      <c r="C423" s="2" t="s">
        <v>15</v>
      </c>
      <c r="D423" s="2" t="s">
        <v>16</v>
      </c>
      <c r="E423" s="2" t="s">
        <v>847</v>
      </c>
      <c r="F423" s="2" t="s">
        <v>17</v>
      </c>
      <c r="G423" s="2" t="s">
        <v>18</v>
      </c>
      <c r="H423" s="2" t="s">
        <v>19</v>
      </c>
      <c r="I423" s="2" t="s">
        <v>20</v>
      </c>
      <c r="J423" s="2" t="s">
        <v>21</v>
      </c>
      <c r="K423" s="2" t="s">
        <v>4007</v>
      </c>
      <c r="L423" s="2" t="s">
        <v>4178</v>
      </c>
      <c r="M423" s="2" t="s">
        <v>4171</v>
      </c>
      <c r="N423" s="2" t="s">
        <v>16</v>
      </c>
    </row>
    <row r="424" spans="1:14">
      <c r="A424" s="2">
        <v>6163</v>
      </c>
      <c r="B424" t="s">
        <v>848</v>
      </c>
      <c r="C424" s="2" t="s">
        <v>15</v>
      </c>
      <c r="D424" s="2" t="s">
        <v>16</v>
      </c>
      <c r="E424" s="2" t="s">
        <v>849</v>
      </c>
      <c r="F424" s="2" t="s">
        <v>17</v>
      </c>
      <c r="G424" s="2" t="s">
        <v>18</v>
      </c>
      <c r="H424" s="2" t="s">
        <v>19</v>
      </c>
      <c r="I424" s="2" t="s">
        <v>20</v>
      </c>
      <c r="J424" s="2" t="s">
        <v>21</v>
      </c>
      <c r="K424" s="2" t="s">
        <v>4006</v>
      </c>
      <c r="L424" s="2" t="s">
        <v>4195</v>
      </c>
      <c r="M424" s="2" t="s">
        <v>4171</v>
      </c>
      <c r="N424" s="2" t="s">
        <v>16</v>
      </c>
    </row>
    <row r="425" spans="1:14">
      <c r="A425" s="2">
        <v>6164</v>
      </c>
      <c r="B425" t="s">
        <v>850</v>
      </c>
      <c r="C425" s="2" t="s">
        <v>15</v>
      </c>
      <c r="D425" s="2" t="s">
        <v>16</v>
      </c>
      <c r="E425" s="2" t="s">
        <v>851</v>
      </c>
      <c r="F425" s="2" t="s">
        <v>17</v>
      </c>
      <c r="G425" s="2" t="s">
        <v>18</v>
      </c>
      <c r="H425" s="2" t="s">
        <v>19</v>
      </c>
      <c r="I425" s="2" t="s">
        <v>20</v>
      </c>
      <c r="J425" s="2" t="s">
        <v>21</v>
      </c>
      <c r="K425" s="2" t="s">
        <v>4006</v>
      </c>
      <c r="L425" s="2" t="s">
        <v>4172</v>
      </c>
      <c r="M425" s="2" t="s">
        <v>4171</v>
      </c>
      <c r="N425" s="2" t="s">
        <v>16</v>
      </c>
    </row>
    <row r="426" spans="1:14">
      <c r="A426" s="2">
        <v>6165</v>
      </c>
      <c r="B426" t="s">
        <v>852</v>
      </c>
      <c r="C426" s="2" t="s">
        <v>15</v>
      </c>
      <c r="D426" s="2" t="s">
        <v>16</v>
      </c>
      <c r="E426" s="2" t="s">
        <v>853</v>
      </c>
      <c r="F426" s="2" t="s">
        <v>17</v>
      </c>
      <c r="G426" s="2" t="s">
        <v>18</v>
      </c>
      <c r="H426" s="2" t="s">
        <v>19</v>
      </c>
      <c r="I426" s="2" t="s">
        <v>20</v>
      </c>
      <c r="J426" s="2" t="s">
        <v>21</v>
      </c>
      <c r="K426" s="2" t="s">
        <v>4007</v>
      </c>
      <c r="L426" s="2" t="s">
        <v>4183</v>
      </c>
      <c r="M426" s="2" t="s">
        <v>4171</v>
      </c>
      <c r="N426" s="2" t="s">
        <v>16</v>
      </c>
    </row>
    <row r="427" spans="1:14">
      <c r="A427" s="2">
        <v>6166</v>
      </c>
      <c r="B427" t="s">
        <v>854</v>
      </c>
      <c r="C427" s="2" t="s">
        <v>15</v>
      </c>
      <c r="D427" s="2" t="s">
        <v>16</v>
      </c>
      <c r="E427" s="2" t="s">
        <v>855</v>
      </c>
      <c r="F427" s="2" t="s">
        <v>17</v>
      </c>
      <c r="G427" s="2" t="s">
        <v>18</v>
      </c>
      <c r="H427" s="2" t="s">
        <v>19</v>
      </c>
      <c r="I427" s="2" t="s">
        <v>20</v>
      </c>
      <c r="J427" s="2" t="s">
        <v>21</v>
      </c>
      <c r="K427" s="2" t="s">
        <v>4007</v>
      </c>
      <c r="L427" s="2" t="s">
        <v>4172</v>
      </c>
      <c r="M427" s="2" t="s">
        <v>4171</v>
      </c>
      <c r="N427" s="2" t="s">
        <v>16</v>
      </c>
    </row>
    <row r="428" spans="1:14">
      <c r="A428" s="2">
        <v>6167</v>
      </c>
      <c r="B428" t="s">
        <v>856</v>
      </c>
      <c r="C428" s="2" t="s">
        <v>15</v>
      </c>
      <c r="D428" s="2" t="s">
        <v>16</v>
      </c>
      <c r="E428" s="2" t="s">
        <v>857</v>
      </c>
      <c r="F428" s="2" t="s">
        <v>17</v>
      </c>
      <c r="G428" s="2" t="s">
        <v>18</v>
      </c>
      <c r="H428" s="2" t="s">
        <v>19</v>
      </c>
      <c r="I428" s="2" t="s">
        <v>20</v>
      </c>
      <c r="J428" s="2" t="s">
        <v>21</v>
      </c>
      <c r="K428" s="2" t="s">
        <v>4007</v>
      </c>
      <c r="L428" s="2" t="s">
        <v>4170</v>
      </c>
      <c r="M428" s="2" t="s">
        <v>4171</v>
      </c>
      <c r="N428" s="2" t="s">
        <v>16</v>
      </c>
    </row>
    <row r="429" spans="1:14">
      <c r="A429" s="2">
        <v>6168</v>
      </c>
      <c r="B429" t="s">
        <v>858</v>
      </c>
      <c r="C429" s="2" t="s">
        <v>15</v>
      </c>
      <c r="D429" s="2" t="s">
        <v>16</v>
      </c>
      <c r="E429" s="2" t="s">
        <v>859</v>
      </c>
      <c r="F429" s="2" t="s">
        <v>17</v>
      </c>
      <c r="G429" s="2" t="s">
        <v>18</v>
      </c>
      <c r="H429" s="2" t="s">
        <v>19</v>
      </c>
      <c r="I429" s="2" t="s">
        <v>20</v>
      </c>
      <c r="J429" s="2" t="s">
        <v>21</v>
      </c>
      <c r="K429" s="2" t="s">
        <v>4007</v>
      </c>
      <c r="L429" s="2" t="s">
        <v>4155</v>
      </c>
      <c r="M429" s="2" t="s">
        <v>4171</v>
      </c>
      <c r="N429" s="2" t="s">
        <v>16</v>
      </c>
    </row>
    <row r="430" spans="1:14">
      <c r="A430" s="2">
        <v>6169</v>
      </c>
      <c r="B430" t="s">
        <v>860</v>
      </c>
      <c r="C430" s="2" t="s">
        <v>15</v>
      </c>
      <c r="D430" s="2" t="s">
        <v>16</v>
      </c>
      <c r="E430" s="2" t="s">
        <v>861</v>
      </c>
      <c r="F430" s="2" t="s">
        <v>17</v>
      </c>
      <c r="G430" s="2" t="s">
        <v>18</v>
      </c>
      <c r="H430" s="2" t="s">
        <v>19</v>
      </c>
      <c r="I430" s="2" t="s">
        <v>20</v>
      </c>
      <c r="J430" s="2" t="s">
        <v>21</v>
      </c>
      <c r="K430" s="2" t="s">
        <v>4007</v>
      </c>
      <c r="L430" s="2" t="s">
        <v>4178</v>
      </c>
      <c r="M430" s="2" t="s">
        <v>4179</v>
      </c>
      <c r="N430" s="2" t="s">
        <v>16</v>
      </c>
    </row>
    <row r="431" spans="1:14">
      <c r="A431" s="2">
        <v>6170</v>
      </c>
      <c r="B431" t="s">
        <v>862</v>
      </c>
      <c r="C431" s="2" t="s">
        <v>15</v>
      </c>
      <c r="D431" s="2" t="s">
        <v>16</v>
      </c>
      <c r="E431" s="2" t="s">
        <v>863</v>
      </c>
      <c r="F431" s="2" t="s">
        <v>17</v>
      </c>
      <c r="G431" s="2" t="s">
        <v>18</v>
      </c>
      <c r="H431" s="2" t="s">
        <v>19</v>
      </c>
      <c r="I431" s="2" t="s">
        <v>20</v>
      </c>
      <c r="J431" s="2" t="s">
        <v>21</v>
      </c>
      <c r="K431" s="2" t="s">
        <v>4007</v>
      </c>
      <c r="L431" s="2" t="s">
        <v>4187</v>
      </c>
      <c r="M431" s="2" t="s">
        <v>4179</v>
      </c>
      <c r="N431" s="2" t="s">
        <v>16</v>
      </c>
    </row>
    <row r="432" spans="1:14">
      <c r="A432" s="2">
        <v>6171</v>
      </c>
      <c r="B432" t="s">
        <v>864</v>
      </c>
      <c r="C432" s="2" t="s">
        <v>15</v>
      </c>
      <c r="D432" s="2" t="s">
        <v>16</v>
      </c>
      <c r="E432" s="2" t="s">
        <v>865</v>
      </c>
      <c r="F432" s="2" t="s">
        <v>17</v>
      </c>
      <c r="G432" s="2" t="s">
        <v>18</v>
      </c>
      <c r="H432" s="2" t="s">
        <v>19</v>
      </c>
      <c r="I432" s="2" t="s">
        <v>20</v>
      </c>
      <c r="J432" s="2" t="s">
        <v>21</v>
      </c>
      <c r="K432" s="2" t="s">
        <v>4007</v>
      </c>
      <c r="L432" s="2" t="s">
        <v>4195</v>
      </c>
      <c r="M432" s="2" t="s">
        <v>4179</v>
      </c>
      <c r="N432" s="2" t="s">
        <v>16</v>
      </c>
    </row>
    <row r="433" spans="1:14">
      <c r="A433" s="2">
        <v>6172</v>
      </c>
      <c r="B433" t="s">
        <v>866</v>
      </c>
      <c r="C433" s="2" t="s">
        <v>15</v>
      </c>
      <c r="D433" s="2" t="s">
        <v>16</v>
      </c>
      <c r="E433" s="2" t="s">
        <v>867</v>
      </c>
      <c r="F433" s="2" t="s">
        <v>17</v>
      </c>
      <c r="G433" s="2" t="s">
        <v>18</v>
      </c>
      <c r="H433" s="2" t="s">
        <v>19</v>
      </c>
      <c r="I433" s="2" t="s">
        <v>20</v>
      </c>
      <c r="J433" s="2" t="s">
        <v>21</v>
      </c>
      <c r="K433" s="2" t="s">
        <v>4006</v>
      </c>
      <c r="L433" s="2" t="s">
        <v>4195</v>
      </c>
      <c r="M433" s="2" t="s">
        <v>4179</v>
      </c>
      <c r="N433" s="2" t="s">
        <v>16</v>
      </c>
    </row>
    <row r="434" spans="1:14">
      <c r="A434" s="2">
        <v>6173</v>
      </c>
      <c r="B434" t="s">
        <v>868</v>
      </c>
      <c r="C434" s="2" t="s">
        <v>15</v>
      </c>
      <c r="D434" s="2" t="s">
        <v>16</v>
      </c>
      <c r="E434" s="2" t="s">
        <v>869</v>
      </c>
      <c r="F434" s="2" t="s">
        <v>17</v>
      </c>
      <c r="G434" s="2" t="s">
        <v>18</v>
      </c>
      <c r="H434" s="2" t="s">
        <v>19</v>
      </c>
      <c r="I434" s="2" t="s">
        <v>20</v>
      </c>
      <c r="J434" s="2" t="s">
        <v>21</v>
      </c>
      <c r="K434" s="2" t="s">
        <v>4006</v>
      </c>
      <c r="L434" s="2" t="s">
        <v>4172</v>
      </c>
      <c r="M434" s="2" t="s">
        <v>4179</v>
      </c>
      <c r="N434" s="2" t="s">
        <v>16</v>
      </c>
    </row>
    <row r="435" spans="1:14">
      <c r="A435" s="2">
        <v>6174</v>
      </c>
      <c r="B435" t="s">
        <v>870</v>
      </c>
      <c r="C435" s="2" t="s">
        <v>15</v>
      </c>
      <c r="D435" s="2" t="s">
        <v>16</v>
      </c>
      <c r="E435" s="2" t="s">
        <v>871</v>
      </c>
      <c r="F435" s="2" t="s">
        <v>17</v>
      </c>
      <c r="G435" s="2" t="s">
        <v>18</v>
      </c>
      <c r="H435" s="2" t="s">
        <v>19</v>
      </c>
      <c r="I435" s="2" t="s">
        <v>20</v>
      </c>
      <c r="J435" s="2" t="s">
        <v>21</v>
      </c>
      <c r="K435" s="2" t="s">
        <v>4007</v>
      </c>
      <c r="L435" s="2" t="s">
        <v>4183</v>
      </c>
      <c r="M435" s="2" t="s">
        <v>4179</v>
      </c>
      <c r="N435" s="2" t="s">
        <v>16</v>
      </c>
    </row>
    <row r="436" spans="1:14">
      <c r="A436" s="2">
        <v>6175</v>
      </c>
      <c r="B436" t="s">
        <v>872</v>
      </c>
      <c r="C436" s="2" t="s">
        <v>15</v>
      </c>
      <c r="D436" s="2" t="s">
        <v>16</v>
      </c>
      <c r="E436" s="2" t="s">
        <v>873</v>
      </c>
      <c r="F436" s="2" t="s">
        <v>17</v>
      </c>
      <c r="G436" s="2" t="s">
        <v>18</v>
      </c>
      <c r="H436" s="2" t="s">
        <v>19</v>
      </c>
      <c r="I436" s="2" t="s">
        <v>20</v>
      </c>
      <c r="J436" s="2" t="s">
        <v>21</v>
      </c>
      <c r="K436" s="2" t="s">
        <v>4007</v>
      </c>
      <c r="L436" s="2" t="s">
        <v>4170</v>
      </c>
      <c r="M436" s="2" t="s">
        <v>4179</v>
      </c>
      <c r="N436" s="2" t="s">
        <v>16</v>
      </c>
    </row>
    <row r="437" spans="1:14">
      <c r="A437" s="2">
        <v>6176</v>
      </c>
      <c r="B437" t="s">
        <v>874</v>
      </c>
      <c r="C437" s="2" t="s">
        <v>15</v>
      </c>
      <c r="D437" s="2" t="s">
        <v>16</v>
      </c>
      <c r="E437" s="2" t="s">
        <v>875</v>
      </c>
      <c r="F437" s="2" t="s">
        <v>17</v>
      </c>
      <c r="G437" s="2" t="s">
        <v>18</v>
      </c>
      <c r="H437" s="2" t="s">
        <v>19</v>
      </c>
      <c r="I437" s="2" t="s">
        <v>20</v>
      </c>
      <c r="J437" s="2" t="s">
        <v>21</v>
      </c>
      <c r="K437" s="2" t="s">
        <v>4007</v>
      </c>
      <c r="L437" s="2" t="s">
        <v>4155</v>
      </c>
      <c r="M437" s="2" t="s">
        <v>4179</v>
      </c>
      <c r="N437" s="2" t="s">
        <v>16</v>
      </c>
    </row>
    <row r="438" spans="1:14">
      <c r="A438" s="2">
        <v>6177</v>
      </c>
      <c r="B438" t="s">
        <v>876</v>
      </c>
      <c r="C438" s="2" t="s">
        <v>15</v>
      </c>
      <c r="D438" s="2" t="s">
        <v>16</v>
      </c>
      <c r="E438" s="2" t="s">
        <v>877</v>
      </c>
      <c r="F438" s="2" t="s">
        <v>17</v>
      </c>
      <c r="G438" s="2" t="s">
        <v>18</v>
      </c>
      <c r="H438" s="2" t="s">
        <v>19</v>
      </c>
      <c r="I438" s="2" t="s">
        <v>20</v>
      </c>
      <c r="J438" s="2" t="s">
        <v>21</v>
      </c>
      <c r="K438" s="2" t="s">
        <v>4006</v>
      </c>
      <c r="L438" s="2" t="s">
        <v>4155</v>
      </c>
      <c r="M438" s="2" t="s">
        <v>4179</v>
      </c>
      <c r="N438" s="2" t="s">
        <v>16</v>
      </c>
    </row>
    <row r="439" spans="1:14">
      <c r="A439" s="2">
        <v>6178</v>
      </c>
      <c r="B439" t="s">
        <v>878</v>
      </c>
      <c r="C439" s="2" t="s">
        <v>15</v>
      </c>
      <c r="D439" s="2" t="s">
        <v>16</v>
      </c>
      <c r="E439" s="2" t="s">
        <v>879</v>
      </c>
      <c r="F439" s="2" t="s">
        <v>17</v>
      </c>
      <c r="G439" s="2" t="s">
        <v>18</v>
      </c>
      <c r="H439" s="2" t="s">
        <v>19</v>
      </c>
      <c r="I439" s="2" t="s">
        <v>20</v>
      </c>
      <c r="J439" s="2" t="s">
        <v>21</v>
      </c>
      <c r="K439" s="2" t="s">
        <v>4006</v>
      </c>
      <c r="L439" s="2" t="s">
        <v>4034</v>
      </c>
      <c r="M439" s="2" t="s">
        <v>4186</v>
      </c>
      <c r="N439" s="2" t="s">
        <v>16</v>
      </c>
    </row>
    <row r="440" spans="1:14">
      <c r="A440" s="2">
        <v>6179</v>
      </c>
      <c r="B440" t="s">
        <v>880</v>
      </c>
      <c r="C440" s="2" t="s">
        <v>15</v>
      </c>
      <c r="D440" s="2" t="s">
        <v>16</v>
      </c>
      <c r="E440" s="2" t="s">
        <v>881</v>
      </c>
      <c r="F440" s="2" t="s">
        <v>17</v>
      </c>
      <c r="G440" s="2" t="s">
        <v>18</v>
      </c>
      <c r="H440" s="2" t="s">
        <v>19</v>
      </c>
      <c r="I440" s="2" t="s">
        <v>20</v>
      </c>
      <c r="J440" s="2" t="s">
        <v>21</v>
      </c>
      <c r="K440" s="2" t="s">
        <v>4007</v>
      </c>
      <c r="L440" s="2" t="s">
        <v>4178</v>
      </c>
      <c r="M440" s="2" t="s">
        <v>4186</v>
      </c>
      <c r="N440" s="2" t="s">
        <v>16</v>
      </c>
    </row>
    <row r="441" spans="1:14">
      <c r="A441" s="2">
        <v>6180</v>
      </c>
      <c r="B441" t="s">
        <v>882</v>
      </c>
      <c r="C441" s="2" t="s">
        <v>15</v>
      </c>
      <c r="D441" s="2" t="s">
        <v>16</v>
      </c>
      <c r="E441" s="2" t="s">
        <v>883</v>
      </c>
      <c r="F441" s="2" t="s">
        <v>17</v>
      </c>
      <c r="G441" s="2" t="s">
        <v>18</v>
      </c>
      <c r="H441" s="2" t="s">
        <v>19</v>
      </c>
      <c r="I441" s="2" t="s">
        <v>20</v>
      </c>
      <c r="J441" s="2" t="s">
        <v>21</v>
      </c>
      <c r="K441" s="2" t="s">
        <v>4006</v>
      </c>
      <c r="L441" s="2" t="s">
        <v>4178</v>
      </c>
      <c r="M441" s="2" t="s">
        <v>4186</v>
      </c>
      <c r="N441" s="2" t="s">
        <v>16</v>
      </c>
    </row>
    <row r="442" spans="1:14">
      <c r="A442" s="2">
        <v>6181</v>
      </c>
      <c r="B442" t="s">
        <v>884</v>
      </c>
      <c r="C442" s="2" t="s">
        <v>15</v>
      </c>
      <c r="D442" s="2" t="s">
        <v>16</v>
      </c>
      <c r="E442" s="2" t="s">
        <v>885</v>
      </c>
      <c r="F442" s="2" t="s">
        <v>17</v>
      </c>
      <c r="G442" s="2" t="s">
        <v>18</v>
      </c>
      <c r="H442" s="2" t="s">
        <v>19</v>
      </c>
      <c r="I442" s="2" t="s">
        <v>20</v>
      </c>
      <c r="J442" s="2" t="s">
        <v>21</v>
      </c>
      <c r="K442" s="2" t="s">
        <v>4007</v>
      </c>
      <c r="L442" s="2" t="s">
        <v>4187</v>
      </c>
      <c r="M442" s="2" t="s">
        <v>4186</v>
      </c>
      <c r="N442" s="2" t="s">
        <v>16</v>
      </c>
    </row>
    <row r="443" spans="1:14">
      <c r="A443" s="2">
        <v>6182</v>
      </c>
      <c r="B443" t="s">
        <v>886</v>
      </c>
      <c r="C443" s="2" t="s">
        <v>15</v>
      </c>
      <c r="D443" s="2" t="s">
        <v>16</v>
      </c>
      <c r="E443" s="2" t="s">
        <v>887</v>
      </c>
      <c r="F443" s="2" t="s">
        <v>17</v>
      </c>
      <c r="G443" s="2" t="s">
        <v>18</v>
      </c>
      <c r="H443" s="2" t="s">
        <v>19</v>
      </c>
      <c r="I443" s="2" t="s">
        <v>20</v>
      </c>
      <c r="J443" s="2" t="s">
        <v>21</v>
      </c>
      <c r="K443" s="2" t="s">
        <v>4006</v>
      </c>
      <c r="L443" s="2" t="s">
        <v>4195</v>
      </c>
      <c r="M443" s="2" t="s">
        <v>4186</v>
      </c>
      <c r="N443" s="2" t="s">
        <v>16</v>
      </c>
    </row>
    <row r="444" spans="1:14">
      <c r="A444" s="2">
        <v>6183</v>
      </c>
      <c r="B444" t="s">
        <v>888</v>
      </c>
      <c r="C444" s="2" t="s">
        <v>15</v>
      </c>
      <c r="D444" s="2" t="s">
        <v>16</v>
      </c>
      <c r="E444" s="2" t="s">
        <v>889</v>
      </c>
      <c r="F444" s="2" t="s">
        <v>17</v>
      </c>
      <c r="G444" s="2" t="s">
        <v>18</v>
      </c>
      <c r="H444" s="2" t="s">
        <v>19</v>
      </c>
      <c r="I444" s="2" t="s">
        <v>20</v>
      </c>
      <c r="J444" s="2" t="s">
        <v>21</v>
      </c>
      <c r="K444" s="2" t="s">
        <v>4007</v>
      </c>
      <c r="L444" s="2" t="s">
        <v>4172</v>
      </c>
      <c r="M444" s="2" t="s">
        <v>4186</v>
      </c>
      <c r="N444" s="2" t="s">
        <v>16</v>
      </c>
    </row>
    <row r="445" spans="1:14">
      <c r="A445" s="2">
        <v>6184</v>
      </c>
      <c r="B445" t="s">
        <v>890</v>
      </c>
      <c r="C445" s="2" t="s">
        <v>15</v>
      </c>
      <c r="D445" s="2" t="s">
        <v>16</v>
      </c>
      <c r="E445" s="2" t="s">
        <v>891</v>
      </c>
      <c r="F445" s="2" t="s">
        <v>17</v>
      </c>
      <c r="G445" s="2" t="s">
        <v>18</v>
      </c>
      <c r="H445" s="2" t="s">
        <v>19</v>
      </c>
      <c r="I445" s="2" t="s">
        <v>20</v>
      </c>
      <c r="J445" s="2" t="s">
        <v>21</v>
      </c>
      <c r="K445" s="2" t="s">
        <v>4006</v>
      </c>
      <c r="L445" s="2" t="s">
        <v>4172</v>
      </c>
      <c r="M445" s="2" t="s">
        <v>4186</v>
      </c>
      <c r="N445" s="2" t="s">
        <v>16</v>
      </c>
    </row>
    <row r="446" spans="1:14">
      <c r="A446" s="2">
        <v>6185</v>
      </c>
      <c r="B446" t="s">
        <v>892</v>
      </c>
      <c r="C446" s="2" t="s">
        <v>15</v>
      </c>
      <c r="D446" s="2" t="s">
        <v>16</v>
      </c>
      <c r="E446" s="2" t="s">
        <v>893</v>
      </c>
      <c r="F446" s="2" t="s">
        <v>17</v>
      </c>
      <c r="G446" s="2" t="s">
        <v>18</v>
      </c>
      <c r="H446" s="2" t="s">
        <v>19</v>
      </c>
      <c r="I446" s="2" t="s">
        <v>20</v>
      </c>
      <c r="J446" s="2" t="s">
        <v>21</v>
      </c>
      <c r="K446" s="2" t="s">
        <v>4007</v>
      </c>
      <c r="L446" s="2" t="s">
        <v>4183</v>
      </c>
      <c r="M446" s="2" t="s">
        <v>4186</v>
      </c>
      <c r="N446" s="2" t="s">
        <v>16</v>
      </c>
    </row>
    <row r="447" spans="1:14">
      <c r="A447" s="2">
        <v>6186</v>
      </c>
      <c r="B447" t="s">
        <v>894</v>
      </c>
      <c r="C447" s="2" t="s">
        <v>15</v>
      </c>
      <c r="D447" s="2" t="s">
        <v>16</v>
      </c>
      <c r="E447" s="2" t="s">
        <v>895</v>
      </c>
      <c r="F447" s="2" t="s">
        <v>17</v>
      </c>
      <c r="G447" s="2" t="s">
        <v>18</v>
      </c>
      <c r="H447" s="2" t="s">
        <v>19</v>
      </c>
      <c r="I447" s="2" t="s">
        <v>20</v>
      </c>
      <c r="J447" s="2" t="s">
        <v>21</v>
      </c>
      <c r="K447" s="2" t="s">
        <v>4007</v>
      </c>
      <c r="L447" s="2" t="s">
        <v>4172</v>
      </c>
      <c r="M447" s="2" t="s">
        <v>4186</v>
      </c>
      <c r="N447" s="2" t="s">
        <v>16</v>
      </c>
    </row>
    <row r="448" spans="1:14">
      <c r="A448" s="2">
        <v>6187</v>
      </c>
      <c r="B448" t="s">
        <v>896</v>
      </c>
      <c r="C448" s="2" t="s">
        <v>15</v>
      </c>
      <c r="D448" s="2" t="s">
        <v>16</v>
      </c>
      <c r="E448" s="2" t="s">
        <v>897</v>
      </c>
      <c r="F448" s="2" t="s">
        <v>17</v>
      </c>
      <c r="G448" s="2" t="s">
        <v>18</v>
      </c>
      <c r="H448" s="2" t="s">
        <v>19</v>
      </c>
      <c r="I448" s="2" t="s">
        <v>20</v>
      </c>
      <c r="J448" s="2" t="s">
        <v>21</v>
      </c>
      <c r="K448" s="2" t="s">
        <v>4007</v>
      </c>
      <c r="L448" s="2" t="s">
        <v>4170</v>
      </c>
      <c r="M448" s="2" t="s">
        <v>4186</v>
      </c>
      <c r="N448" s="2" t="s">
        <v>16</v>
      </c>
    </row>
    <row r="449" spans="1:14">
      <c r="A449" s="2">
        <v>6188</v>
      </c>
      <c r="B449" t="s">
        <v>898</v>
      </c>
      <c r="C449" s="2" t="s">
        <v>15</v>
      </c>
      <c r="D449" s="2" t="s">
        <v>16</v>
      </c>
      <c r="E449" s="2" t="s">
        <v>899</v>
      </c>
      <c r="F449" s="2" t="s">
        <v>17</v>
      </c>
      <c r="G449" s="2" t="s">
        <v>18</v>
      </c>
      <c r="H449" s="2" t="s">
        <v>19</v>
      </c>
      <c r="I449" s="2" t="s">
        <v>20</v>
      </c>
      <c r="J449" s="2" t="s">
        <v>21</v>
      </c>
      <c r="K449" s="2" t="s">
        <v>4006</v>
      </c>
      <c r="L449" s="2" t="s">
        <v>4170</v>
      </c>
      <c r="M449" s="2" t="s">
        <v>4186</v>
      </c>
      <c r="N449" s="2" t="s">
        <v>16</v>
      </c>
    </row>
    <row r="450" spans="1:14">
      <c r="A450" s="2">
        <v>6189</v>
      </c>
      <c r="B450" t="s">
        <v>900</v>
      </c>
      <c r="C450" s="2" t="s">
        <v>15</v>
      </c>
      <c r="D450" s="2" t="s">
        <v>16</v>
      </c>
      <c r="E450" s="2" t="s">
        <v>901</v>
      </c>
      <c r="F450" s="2" t="s">
        <v>17</v>
      </c>
      <c r="G450" s="2" t="s">
        <v>18</v>
      </c>
      <c r="H450" s="2" t="s">
        <v>19</v>
      </c>
      <c r="I450" s="2" t="s">
        <v>20</v>
      </c>
      <c r="J450" s="2" t="s">
        <v>21</v>
      </c>
      <c r="K450" s="2" t="s">
        <v>4007</v>
      </c>
      <c r="L450" s="2" t="s">
        <v>4155</v>
      </c>
      <c r="M450" s="2" t="s">
        <v>4186</v>
      </c>
      <c r="N450" s="2" t="s">
        <v>16</v>
      </c>
    </row>
    <row r="451" spans="1:14">
      <c r="A451" s="2">
        <v>87221</v>
      </c>
      <c r="B451" t="s">
        <v>3975</v>
      </c>
      <c r="C451" s="2" t="s">
        <v>3974</v>
      </c>
      <c r="D451" s="2" t="s">
        <v>16</v>
      </c>
      <c r="E451" s="2" t="s">
        <v>3976</v>
      </c>
      <c r="F451" s="2" t="s">
        <v>17</v>
      </c>
      <c r="G451" s="2" t="s">
        <v>18</v>
      </c>
      <c r="H451" s="2" t="s">
        <v>19</v>
      </c>
      <c r="I451" s="2" t="s">
        <v>20</v>
      </c>
      <c r="J451" s="2" t="s">
        <v>21</v>
      </c>
      <c r="K451" s="2" t="s">
        <v>4027</v>
      </c>
      <c r="L451" s="2" t="s">
        <v>4155</v>
      </c>
      <c r="M451" s="2" t="s">
        <v>4186</v>
      </c>
      <c r="N451" s="2" t="s">
        <v>16</v>
      </c>
    </row>
    <row r="452" spans="1:14">
      <c r="A452" s="2">
        <v>6190</v>
      </c>
      <c r="B452" t="s">
        <v>902</v>
      </c>
      <c r="C452" s="2" t="s">
        <v>15</v>
      </c>
      <c r="D452" s="2" t="s">
        <v>16</v>
      </c>
      <c r="E452" s="2" t="s">
        <v>903</v>
      </c>
      <c r="F452" s="2" t="s">
        <v>17</v>
      </c>
      <c r="G452" s="2" t="s">
        <v>18</v>
      </c>
      <c r="H452" s="2" t="s">
        <v>19</v>
      </c>
      <c r="I452" s="2" t="s">
        <v>20</v>
      </c>
      <c r="J452" s="2" t="s">
        <v>21</v>
      </c>
      <c r="K452" s="2" t="s">
        <v>4006</v>
      </c>
      <c r="L452" s="2" t="s">
        <v>4155</v>
      </c>
      <c r="M452" s="2" t="s">
        <v>4186</v>
      </c>
      <c r="N452" s="2" t="s">
        <v>16</v>
      </c>
    </row>
    <row r="453" spans="1:14">
      <c r="A453" s="2">
        <v>6191</v>
      </c>
      <c r="B453" t="s">
        <v>904</v>
      </c>
      <c r="C453" s="2" t="s">
        <v>15</v>
      </c>
      <c r="D453" s="2" t="s">
        <v>16</v>
      </c>
      <c r="E453" s="2" t="s">
        <v>905</v>
      </c>
      <c r="F453" s="2" t="s">
        <v>17</v>
      </c>
      <c r="G453" s="2" t="s">
        <v>18</v>
      </c>
      <c r="H453" s="2" t="s">
        <v>19</v>
      </c>
      <c r="I453" s="2" t="s">
        <v>20</v>
      </c>
      <c r="J453" s="2" t="s">
        <v>21</v>
      </c>
      <c r="K453" s="2" t="s">
        <v>4007</v>
      </c>
      <c r="L453" s="2" t="s">
        <v>4178</v>
      </c>
      <c r="M453" s="2" t="s">
        <v>4188</v>
      </c>
      <c r="N453" s="2" t="s">
        <v>16</v>
      </c>
    </row>
    <row r="454" spans="1:14">
      <c r="A454" s="2">
        <v>6192</v>
      </c>
      <c r="B454" t="s">
        <v>906</v>
      </c>
      <c r="C454" s="2" t="s">
        <v>15</v>
      </c>
      <c r="D454" s="2" t="s">
        <v>16</v>
      </c>
      <c r="E454" s="2" t="s">
        <v>907</v>
      </c>
      <c r="F454" s="2" t="s">
        <v>17</v>
      </c>
      <c r="G454" s="2" t="s">
        <v>18</v>
      </c>
      <c r="H454" s="2" t="s">
        <v>19</v>
      </c>
      <c r="I454" s="2" t="s">
        <v>20</v>
      </c>
      <c r="J454" s="2" t="s">
        <v>21</v>
      </c>
      <c r="K454" s="2" t="s">
        <v>4006</v>
      </c>
      <c r="L454" s="2" t="s">
        <v>4178</v>
      </c>
      <c r="M454" s="2" t="s">
        <v>4188</v>
      </c>
      <c r="N454" s="2" t="s">
        <v>16</v>
      </c>
    </row>
    <row r="455" spans="1:14">
      <c r="A455" s="2">
        <v>6193</v>
      </c>
      <c r="B455" t="s">
        <v>908</v>
      </c>
      <c r="C455" s="2" t="s">
        <v>15</v>
      </c>
      <c r="D455" s="2" t="s">
        <v>16</v>
      </c>
      <c r="E455" s="2" t="s">
        <v>909</v>
      </c>
      <c r="F455" s="2" t="s">
        <v>17</v>
      </c>
      <c r="G455" s="2" t="s">
        <v>18</v>
      </c>
      <c r="H455" s="2" t="s">
        <v>19</v>
      </c>
      <c r="I455" s="2" t="s">
        <v>20</v>
      </c>
      <c r="J455" s="2" t="s">
        <v>21</v>
      </c>
      <c r="K455" s="2" t="s">
        <v>4007</v>
      </c>
      <c r="L455" s="2" t="s">
        <v>4187</v>
      </c>
      <c r="M455" s="2" t="s">
        <v>4188</v>
      </c>
      <c r="N455" s="2" t="s">
        <v>16</v>
      </c>
    </row>
    <row r="456" spans="1:14">
      <c r="A456" s="2">
        <v>6194</v>
      </c>
      <c r="B456" t="s">
        <v>910</v>
      </c>
      <c r="C456" s="2" t="s">
        <v>15</v>
      </c>
      <c r="D456" s="2" t="s">
        <v>16</v>
      </c>
      <c r="E456" s="2" t="s">
        <v>911</v>
      </c>
      <c r="F456" s="2" t="s">
        <v>17</v>
      </c>
      <c r="G456" s="2" t="s">
        <v>18</v>
      </c>
      <c r="H456" s="2" t="s">
        <v>19</v>
      </c>
      <c r="I456" s="2" t="s">
        <v>20</v>
      </c>
      <c r="J456" s="2" t="s">
        <v>21</v>
      </c>
      <c r="K456" s="2" t="s">
        <v>4006</v>
      </c>
      <c r="L456" s="2" t="s">
        <v>4187</v>
      </c>
      <c r="M456" s="2" t="s">
        <v>4188</v>
      </c>
      <c r="N456" s="2" t="s">
        <v>16</v>
      </c>
    </row>
    <row r="457" spans="1:14">
      <c r="A457" s="2">
        <v>6195</v>
      </c>
      <c r="B457" t="s">
        <v>912</v>
      </c>
      <c r="C457" s="2" t="s">
        <v>15</v>
      </c>
      <c r="D457" s="2" t="s">
        <v>16</v>
      </c>
      <c r="E457" s="2" t="s">
        <v>913</v>
      </c>
      <c r="F457" s="2" t="s">
        <v>17</v>
      </c>
      <c r="G457" s="2" t="s">
        <v>18</v>
      </c>
      <c r="H457" s="2" t="s">
        <v>19</v>
      </c>
      <c r="I457" s="2" t="s">
        <v>20</v>
      </c>
      <c r="J457" s="2" t="s">
        <v>21</v>
      </c>
      <c r="K457" s="2" t="s">
        <v>4007</v>
      </c>
      <c r="L457" s="2" t="s">
        <v>4195</v>
      </c>
      <c r="M457" s="2" t="s">
        <v>4188</v>
      </c>
      <c r="N457" s="2" t="s">
        <v>16</v>
      </c>
    </row>
    <row r="458" spans="1:14">
      <c r="A458" s="2">
        <v>6196</v>
      </c>
      <c r="B458" t="s">
        <v>914</v>
      </c>
      <c r="C458" s="2" t="s">
        <v>15</v>
      </c>
      <c r="D458" s="2" t="s">
        <v>16</v>
      </c>
      <c r="E458" s="2" t="s">
        <v>915</v>
      </c>
      <c r="F458" s="2" t="s">
        <v>17</v>
      </c>
      <c r="G458" s="2" t="s">
        <v>18</v>
      </c>
      <c r="H458" s="2" t="s">
        <v>19</v>
      </c>
      <c r="I458" s="2" t="s">
        <v>20</v>
      </c>
      <c r="J458" s="2" t="s">
        <v>21</v>
      </c>
      <c r="K458" s="2" t="s">
        <v>4006</v>
      </c>
      <c r="L458" s="2" t="s">
        <v>4195</v>
      </c>
      <c r="M458" s="2" t="s">
        <v>4188</v>
      </c>
      <c r="N458" s="2" t="s">
        <v>16</v>
      </c>
    </row>
    <row r="459" spans="1:14">
      <c r="A459" s="2">
        <v>6197</v>
      </c>
      <c r="B459" t="s">
        <v>916</v>
      </c>
      <c r="C459" s="2" t="s">
        <v>15</v>
      </c>
      <c r="D459" s="2" t="s">
        <v>16</v>
      </c>
      <c r="E459" s="2" t="s">
        <v>917</v>
      </c>
      <c r="F459" s="2" t="s">
        <v>17</v>
      </c>
      <c r="G459" s="2" t="s">
        <v>18</v>
      </c>
      <c r="H459" s="2" t="s">
        <v>19</v>
      </c>
      <c r="I459" s="2" t="s">
        <v>20</v>
      </c>
      <c r="J459" s="2" t="s">
        <v>21</v>
      </c>
      <c r="K459" s="2" t="s">
        <v>4007</v>
      </c>
      <c r="L459" s="2" t="s">
        <v>4165</v>
      </c>
      <c r="M459" s="2" t="s">
        <v>4188</v>
      </c>
      <c r="N459" s="2" t="s">
        <v>16</v>
      </c>
    </row>
    <row r="460" spans="1:14">
      <c r="A460" s="2">
        <v>6198</v>
      </c>
      <c r="B460" t="s">
        <v>918</v>
      </c>
      <c r="C460" s="2" t="s">
        <v>15</v>
      </c>
      <c r="D460" s="2" t="s">
        <v>16</v>
      </c>
      <c r="E460" s="2" t="s">
        <v>919</v>
      </c>
      <c r="F460" s="2" t="s">
        <v>17</v>
      </c>
      <c r="G460" s="2" t="s">
        <v>18</v>
      </c>
      <c r="H460" s="2" t="s">
        <v>19</v>
      </c>
      <c r="I460" s="2" t="s">
        <v>20</v>
      </c>
      <c r="J460" s="2" t="s">
        <v>21</v>
      </c>
      <c r="K460" s="2" t="s">
        <v>4007</v>
      </c>
      <c r="L460" s="2" t="s">
        <v>4172</v>
      </c>
      <c r="M460" s="2" t="s">
        <v>4188</v>
      </c>
      <c r="N460" s="2" t="s">
        <v>16</v>
      </c>
    </row>
    <row r="461" spans="1:14">
      <c r="A461" s="2">
        <v>6199</v>
      </c>
      <c r="B461" t="s">
        <v>920</v>
      </c>
      <c r="C461" s="2" t="s">
        <v>15</v>
      </c>
      <c r="D461" s="2" t="s">
        <v>16</v>
      </c>
      <c r="E461" s="2" t="s">
        <v>921</v>
      </c>
      <c r="F461" s="2" t="s">
        <v>17</v>
      </c>
      <c r="G461" s="2" t="s">
        <v>18</v>
      </c>
      <c r="H461" s="2" t="s">
        <v>19</v>
      </c>
      <c r="I461" s="2" t="s">
        <v>20</v>
      </c>
      <c r="J461" s="2" t="s">
        <v>21</v>
      </c>
      <c r="K461" s="2" t="s">
        <v>4006</v>
      </c>
      <c r="L461" s="2" t="s">
        <v>4172</v>
      </c>
      <c r="M461" s="2" t="s">
        <v>4188</v>
      </c>
      <c r="N461" s="2" t="s">
        <v>16</v>
      </c>
    </row>
    <row r="462" spans="1:14">
      <c r="A462" s="2">
        <v>6200</v>
      </c>
      <c r="B462" t="s">
        <v>922</v>
      </c>
      <c r="C462" s="2" t="s">
        <v>15</v>
      </c>
      <c r="D462" s="2" t="s">
        <v>16</v>
      </c>
      <c r="E462" s="2" t="s">
        <v>923</v>
      </c>
      <c r="F462" s="2" t="s">
        <v>17</v>
      </c>
      <c r="G462" s="2" t="s">
        <v>18</v>
      </c>
      <c r="H462" s="2" t="s">
        <v>19</v>
      </c>
      <c r="I462" s="2" t="s">
        <v>20</v>
      </c>
      <c r="J462" s="2" t="s">
        <v>21</v>
      </c>
      <c r="K462" s="2" t="s">
        <v>4007</v>
      </c>
      <c r="L462" s="2" t="s">
        <v>4172</v>
      </c>
      <c r="M462" s="2" t="s">
        <v>4188</v>
      </c>
      <c r="N462" s="2" t="s">
        <v>16</v>
      </c>
    </row>
    <row r="463" spans="1:14">
      <c r="A463" s="2">
        <v>6201</v>
      </c>
      <c r="B463" t="s">
        <v>924</v>
      </c>
      <c r="C463" s="2" t="s">
        <v>15</v>
      </c>
      <c r="D463" s="2" t="s">
        <v>16</v>
      </c>
      <c r="E463" s="2" t="s">
        <v>925</v>
      </c>
      <c r="F463" s="2" t="s">
        <v>17</v>
      </c>
      <c r="G463" s="2" t="s">
        <v>18</v>
      </c>
      <c r="H463" s="2" t="s">
        <v>19</v>
      </c>
      <c r="I463" s="2" t="s">
        <v>20</v>
      </c>
      <c r="J463" s="2" t="s">
        <v>21</v>
      </c>
      <c r="K463" s="2" t="s">
        <v>4007</v>
      </c>
      <c r="L463" s="2" t="s">
        <v>4170</v>
      </c>
      <c r="M463" s="2" t="s">
        <v>4188</v>
      </c>
      <c r="N463" s="2" t="s">
        <v>16</v>
      </c>
    </row>
    <row r="464" spans="1:14">
      <c r="A464" s="2">
        <v>6202</v>
      </c>
      <c r="B464" t="s">
        <v>926</v>
      </c>
      <c r="C464" s="2" t="s">
        <v>15</v>
      </c>
      <c r="D464" s="2" t="s">
        <v>16</v>
      </c>
      <c r="E464" s="2" t="s">
        <v>927</v>
      </c>
      <c r="F464" s="2" t="s">
        <v>17</v>
      </c>
      <c r="G464" s="2" t="s">
        <v>18</v>
      </c>
      <c r="H464" s="2" t="s">
        <v>19</v>
      </c>
      <c r="I464" s="2" t="s">
        <v>20</v>
      </c>
      <c r="J464" s="2" t="s">
        <v>21</v>
      </c>
      <c r="K464" s="2" t="s">
        <v>4007</v>
      </c>
      <c r="L464" s="2" t="s">
        <v>4155</v>
      </c>
      <c r="M464" s="2" t="s">
        <v>4188</v>
      </c>
      <c r="N464" s="2" t="s">
        <v>16</v>
      </c>
    </row>
    <row r="465" spans="1:14">
      <c r="A465" s="2">
        <v>6203</v>
      </c>
      <c r="B465" t="s">
        <v>928</v>
      </c>
      <c r="C465" s="2" t="s">
        <v>15</v>
      </c>
      <c r="D465" s="2" t="s">
        <v>16</v>
      </c>
      <c r="E465" s="2" t="s">
        <v>929</v>
      </c>
      <c r="F465" s="2" t="s">
        <v>17</v>
      </c>
      <c r="G465" s="2" t="s">
        <v>18</v>
      </c>
      <c r="H465" s="2" t="s">
        <v>19</v>
      </c>
      <c r="I465" s="2" t="s">
        <v>20</v>
      </c>
      <c r="J465" s="2" t="s">
        <v>21</v>
      </c>
      <c r="K465" s="2" t="s">
        <v>4006</v>
      </c>
      <c r="L465" s="2" t="s">
        <v>4155</v>
      </c>
      <c r="M465" s="2" t="s">
        <v>4188</v>
      </c>
      <c r="N465" s="2" t="s">
        <v>16</v>
      </c>
    </row>
    <row r="466" spans="1:14">
      <c r="A466" s="2">
        <v>6204</v>
      </c>
      <c r="B466" t="s">
        <v>930</v>
      </c>
      <c r="C466" s="2" t="s">
        <v>15</v>
      </c>
      <c r="D466" s="2" t="s">
        <v>16</v>
      </c>
      <c r="E466" s="2" t="s">
        <v>931</v>
      </c>
      <c r="F466" s="2" t="s">
        <v>17</v>
      </c>
      <c r="G466" s="2" t="s">
        <v>18</v>
      </c>
      <c r="H466" s="2" t="s">
        <v>19</v>
      </c>
      <c r="I466" s="2" t="s">
        <v>20</v>
      </c>
      <c r="J466" s="2" t="s">
        <v>21</v>
      </c>
      <c r="K466" s="2" t="s">
        <v>4007</v>
      </c>
      <c r="L466" s="2" t="s">
        <v>4034</v>
      </c>
      <c r="M466" s="2" t="s">
        <v>4189</v>
      </c>
      <c r="N466" s="2" t="s">
        <v>16</v>
      </c>
    </row>
    <row r="467" spans="1:14">
      <c r="A467" s="2">
        <v>6205</v>
      </c>
      <c r="B467" t="s">
        <v>932</v>
      </c>
      <c r="C467" s="2" t="s">
        <v>15</v>
      </c>
      <c r="D467" s="2" t="s">
        <v>16</v>
      </c>
      <c r="E467" s="2" t="s">
        <v>933</v>
      </c>
      <c r="F467" s="2" t="s">
        <v>17</v>
      </c>
      <c r="G467" s="2" t="s">
        <v>18</v>
      </c>
      <c r="H467" s="2" t="s">
        <v>19</v>
      </c>
      <c r="I467" s="2" t="s">
        <v>20</v>
      </c>
      <c r="J467" s="2" t="s">
        <v>21</v>
      </c>
      <c r="K467" s="2" t="s">
        <v>4007</v>
      </c>
      <c r="L467" s="2" t="s">
        <v>4178</v>
      </c>
      <c r="M467" s="2" t="s">
        <v>4189</v>
      </c>
      <c r="N467" s="2" t="s">
        <v>16</v>
      </c>
    </row>
    <row r="468" spans="1:14">
      <c r="A468" s="2">
        <v>6206</v>
      </c>
      <c r="B468" t="s">
        <v>934</v>
      </c>
      <c r="C468" s="2" t="s">
        <v>15</v>
      </c>
      <c r="D468" s="2" t="s">
        <v>16</v>
      </c>
      <c r="E468" s="2" t="s">
        <v>935</v>
      </c>
      <c r="F468" s="2" t="s">
        <v>17</v>
      </c>
      <c r="G468" s="2" t="s">
        <v>18</v>
      </c>
      <c r="H468" s="2" t="s">
        <v>19</v>
      </c>
      <c r="I468" s="2" t="s">
        <v>20</v>
      </c>
      <c r="J468" s="2" t="s">
        <v>21</v>
      </c>
      <c r="K468" s="2" t="s">
        <v>4006</v>
      </c>
      <c r="L468" s="2" t="s">
        <v>4178</v>
      </c>
      <c r="M468" s="2" t="s">
        <v>4189</v>
      </c>
      <c r="N468" s="2" t="s">
        <v>16</v>
      </c>
    </row>
    <row r="469" spans="1:14">
      <c r="A469" s="2">
        <v>6207</v>
      </c>
      <c r="B469" t="s">
        <v>936</v>
      </c>
      <c r="C469" s="2" t="s">
        <v>15</v>
      </c>
      <c r="D469" s="2" t="s">
        <v>16</v>
      </c>
      <c r="E469" s="2" t="s">
        <v>937</v>
      </c>
      <c r="F469" s="2" t="s">
        <v>17</v>
      </c>
      <c r="G469" s="2" t="s">
        <v>18</v>
      </c>
      <c r="H469" s="2" t="s">
        <v>19</v>
      </c>
      <c r="I469" s="2" t="s">
        <v>20</v>
      </c>
      <c r="J469" s="2" t="s">
        <v>21</v>
      </c>
      <c r="K469" s="2" t="s">
        <v>4007</v>
      </c>
      <c r="L469" s="2" t="s">
        <v>4187</v>
      </c>
      <c r="M469" s="2" t="s">
        <v>4189</v>
      </c>
      <c r="N469" s="2" t="s">
        <v>16</v>
      </c>
    </row>
    <row r="470" spans="1:14">
      <c r="A470" s="2">
        <v>6208</v>
      </c>
      <c r="B470" t="s">
        <v>938</v>
      </c>
      <c r="C470" s="2" t="s">
        <v>15</v>
      </c>
      <c r="D470" s="2" t="s">
        <v>16</v>
      </c>
      <c r="E470" s="2" t="s">
        <v>939</v>
      </c>
      <c r="F470" s="2" t="s">
        <v>17</v>
      </c>
      <c r="G470" s="2" t="s">
        <v>18</v>
      </c>
      <c r="H470" s="2" t="s">
        <v>19</v>
      </c>
      <c r="I470" s="2" t="s">
        <v>20</v>
      </c>
      <c r="J470" s="2" t="s">
        <v>21</v>
      </c>
      <c r="K470" s="2" t="s">
        <v>4006</v>
      </c>
      <c r="L470" s="2" t="s">
        <v>4187</v>
      </c>
      <c r="M470" s="2" t="s">
        <v>4189</v>
      </c>
      <c r="N470" s="2" t="s">
        <v>16</v>
      </c>
    </row>
    <row r="471" spans="1:14">
      <c r="A471" s="2">
        <v>6209</v>
      </c>
      <c r="B471" t="s">
        <v>940</v>
      </c>
      <c r="C471" s="2" t="s">
        <v>15</v>
      </c>
      <c r="D471" s="2" t="s">
        <v>16</v>
      </c>
      <c r="E471" s="2" t="s">
        <v>941</v>
      </c>
      <c r="F471" s="2" t="s">
        <v>17</v>
      </c>
      <c r="G471" s="2" t="s">
        <v>18</v>
      </c>
      <c r="H471" s="2" t="s">
        <v>19</v>
      </c>
      <c r="I471" s="2" t="s">
        <v>20</v>
      </c>
      <c r="J471" s="2" t="s">
        <v>21</v>
      </c>
      <c r="K471" s="2" t="s">
        <v>4006</v>
      </c>
      <c r="L471" s="2" t="s">
        <v>4195</v>
      </c>
      <c r="M471" s="2" t="s">
        <v>4189</v>
      </c>
      <c r="N471" s="2" t="s">
        <v>16</v>
      </c>
    </row>
    <row r="472" spans="1:14">
      <c r="A472" s="2">
        <v>6210</v>
      </c>
      <c r="B472" t="s">
        <v>942</v>
      </c>
      <c r="C472" s="2" t="s">
        <v>15</v>
      </c>
      <c r="D472" s="2" t="s">
        <v>16</v>
      </c>
      <c r="E472" s="2" t="s">
        <v>943</v>
      </c>
      <c r="F472" s="2" t="s">
        <v>17</v>
      </c>
      <c r="G472" s="2" t="s">
        <v>18</v>
      </c>
      <c r="H472" s="2" t="s">
        <v>19</v>
      </c>
      <c r="I472" s="2" t="s">
        <v>20</v>
      </c>
      <c r="J472" s="2" t="s">
        <v>21</v>
      </c>
      <c r="K472" s="2" t="s">
        <v>4007</v>
      </c>
      <c r="L472" s="2" t="s">
        <v>4172</v>
      </c>
      <c r="M472" s="2" t="s">
        <v>4189</v>
      </c>
      <c r="N472" s="2" t="s">
        <v>16</v>
      </c>
    </row>
    <row r="473" spans="1:14">
      <c r="A473" s="2">
        <v>6211</v>
      </c>
      <c r="B473" t="s">
        <v>944</v>
      </c>
      <c r="C473" s="2" t="s">
        <v>15</v>
      </c>
      <c r="D473" s="2" t="s">
        <v>16</v>
      </c>
      <c r="E473" s="2" t="s">
        <v>945</v>
      </c>
      <c r="F473" s="2" t="s">
        <v>17</v>
      </c>
      <c r="G473" s="2" t="s">
        <v>18</v>
      </c>
      <c r="H473" s="2" t="s">
        <v>19</v>
      </c>
      <c r="I473" s="2" t="s">
        <v>20</v>
      </c>
      <c r="J473" s="2" t="s">
        <v>21</v>
      </c>
      <c r="K473" s="2" t="s">
        <v>4006</v>
      </c>
      <c r="L473" s="2" t="s">
        <v>4172</v>
      </c>
      <c r="M473" s="2" t="s">
        <v>4189</v>
      </c>
      <c r="N473" s="2" t="s">
        <v>16</v>
      </c>
    </row>
    <row r="474" spans="1:14">
      <c r="A474" s="2">
        <v>6212</v>
      </c>
      <c r="B474" t="s">
        <v>946</v>
      </c>
      <c r="C474" s="2" t="s">
        <v>15</v>
      </c>
      <c r="D474" s="2" t="s">
        <v>16</v>
      </c>
      <c r="E474" s="2" t="s">
        <v>947</v>
      </c>
      <c r="F474" s="2" t="s">
        <v>17</v>
      </c>
      <c r="G474" s="2" t="s">
        <v>18</v>
      </c>
      <c r="H474" s="2" t="s">
        <v>19</v>
      </c>
      <c r="I474" s="2" t="s">
        <v>20</v>
      </c>
      <c r="J474" s="2" t="s">
        <v>21</v>
      </c>
      <c r="K474" s="2" t="s">
        <v>4007</v>
      </c>
      <c r="L474" s="2" t="s">
        <v>4183</v>
      </c>
      <c r="M474" s="2" t="s">
        <v>4189</v>
      </c>
      <c r="N474" s="2" t="s">
        <v>16</v>
      </c>
    </row>
    <row r="475" spans="1:14">
      <c r="A475" s="2">
        <v>6213</v>
      </c>
      <c r="B475" t="s">
        <v>948</v>
      </c>
      <c r="C475" s="2" t="s">
        <v>15</v>
      </c>
      <c r="D475" s="2" t="s">
        <v>16</v>
      </c>
      <c r="E475" s="2" t="s">
        <v>949</v>
      </c>
      <c r="F475" s="2" t="s">
        <v>17</v>
      </c>
      <c r="G475" s="2" t="s">
        <v>18</v>
      </c>
      <c r="H475" s="2" t="s">
        <v>19</v>
      </c>
      <c r="I475" s="2" t="s">
        <v>20</v>
      </c>
      <c r="J475" s="2" t="s">
        <v>21</v>
      </c>
      <c r="K475" s="2" t="s">
        <v>4007</v>
      </c>
      <c r="L475" s="2" t="s">
        <v>4170</v>
      </c>
      <c r="M475" s="2" t="s">
        <v>4189</v>
      </c>
      <c r="N475" s="2" t="s">
        <v>16</v>
      </c>
    </row>
    <row r="476" spans="1:14">
      <c r="A476" s="2">
        <v>6214</v>
      </c>
      <c r="B476" t="s">
        <v>950</v>
      </c>
      <c r="C476" s="2" t="s">
        <v>15</v>
      </c>
      <c r="D476" s="2" t="s">
        <v>16</v>
      </c>
      <c r="E476" s="2" t="s">
        <v>951</v>
      </c>
      <c r="F476" s="2" t="s">
        <v>17</v>
      </c>
      <c r="G476" s="2" t="s">
        <v>18</v>
      </c>
      <c r="H476" s="2" t="s">
        <v>19</v>
      </c>
      <c r="I476" s="2" t="s">
        <v>20</v>
      </c>
      <c r="J476" s="2" t="s">
        <v>21</v>
      </c>
      <c r="K476" s="2" t="s">
        <v>4014</v>
      </c>
      <c r="L476" s="2" t="s">
        <v>4155</v>
      </c>
      <c r="M476" s="2" t="s">
        <v>4189</v>
      </c>
      <c r="N476" s="2" t="s">
        <v>16</v>
      </c>
    </row>
    <row r="477" spans="1:14">
      <c r="A477" s="2">
        <v>6215</v>
      </c>
      <c r="B477" t="s">
        <v>952</v>
      </c>
      <c r="C477" s="2" t="s">
        <v>15</v>
      </c>
      <c r="D477" s="2" t="s">
        <v>16</v>
      </c>
      <c r="E477" s="2" t="s">
        <v>953</v>
      </c>
      <c r="F477" s="2" t="s">
        <v>17</v>
      </c>
      <c r="G477" s="2" t="s">
        <v>18</v>
      </c>
      <c r="H477" s="2" t="s">
        <v>19</v>
      </c>
      <c r="I477" s="2" t="s">
        <v>20</v>
      </c>
      <c r="J477" s="2" t="s">
        <v>21</v>
      </c>
      <c r="K477" s="2" t="s">
        <v>4006</v>
      </c>
      <c r="L477" s="2" t="s">
        <v>4155</v>
      </c>
      <c r="M477" s="2" t="s">
        <v>4189</v>
      </c>
      <c r="N477" s="2" t="s">
        <v>16</v>
      </c>
    </row>
    <row r="478" spans="1:14">
      <c r="A478" s="2">
        <v>6216</v>
      </c>
      <c r="B478" t="s">
        <v>954</v>
      </c>
      <c r="C478" s="2" t="s">
        <v>15</v>
      </c>
      <c r="D478" s="2" t="s">
        <v>16</v>
      </c>
      <c r="E478" s="2" t="s">
        <v>955</v>
      </c>
      <c r="F478" s="2" t="s">
        <v>17</v>
      </c>
      <c r="G478" s="2" t="s">
        <v>18</v>
      </c>
      <c r="H478" s="2" t="s">
        <v>19</v>
      </c>
      <c r="I478" s="2" t="s">
        <v>20</v>
      </c>
      <c r="J478" s="2" t="s">
        <v>21</v>
      </c>
      <c r="K478" s="2" t="s">
        <v>4007</v>
      </c>
      <c r="L478" s="2" t="s">
        <v>4034</v>
      </c>
      <c r="M478" s="2" t="s">
        <v>4190</v>
      </c>
      <c r="N478" s="2" t="s">
        <v>16</v>
      </c>
    </row>
    <row r="479" spans="1:14">
      <c r="A479" s="2">
        <v>6217</v>
      </c>
      <c r="B479" t="s">
        <v>956</v>
      </c>
      <c r="C479" s="2" t="s">
        <v>15</v>
      </c>
      <c r="D479" s="2" t="s">
        <v>16</v>
      </c>
      <c r="E479" s="2" t="s">
        <v>957</v>
      </c>
      <c r="F479" s="2" t="s">
        <v>17</v>
      </c>
      <c r="G479" s="2" t="s">
        <v>18</v>
      </c>
      <c r="H479" s="2" t="s">
        <v>19</v>
      </c>
      <c r="I479" s="2" t="s">
        <v>20</v>
      </c>
      <c r="J479" s="2" t="s">
        <v>21</v>
      </c>
      <c r="K479" s="2" t="s">
        <v>4007</v>
      </c>
      <c r="L479" s="2" t="s">
        <v>4178</v>
      </c>
      <c r="M479" s="2" t="s">
        <v>4190</v>
      </c>
      <c r="N479" s="2" t="s">
        <v>16</v>
      </c>
    </row>
    <row r="480" spans="1:14">
      <c r="A480" s="2">
        <v>6218</v>
      </c>
      <c r="B480" t="s">
        <v>958</v>
      </c>
      <c r="C480" s="2" t="s">
        <v>15</v>
      </c>
      <c r="D480" s="2" t="s">
        <v>16</v>
      </c>
      <c r="E480" s="2" t="s">
        <v>959</v>
      </c>
      <c r="F480" s="2" t="s">
        <v>17</v>
      </c>
      <c r="G480" s="2" t="s">
        <v>18</v>
      </c>
      <c r="H480" s="2" t="s">
        <v>19</v>
      </c>
      <c r="I480" s="2" t="s">
        <v>20</v>
      </c>
      <c r="J480" s="2" t="s">
        <v>21</v>
      </c>
      <c r="K480" s="2" t="s">
        <v>4007</v>
      </c>
      <c r="L480" s="2" t="s">
        <v>4187</v>
      </c>
      <c r="M480" s="2" t="s">
        <v>4190</v>
      </c>
      <c r="N480" s="2" t="s">
        <v>16</v>
      </c>
    </row>
    <row r="481" spans="1:14">
      <c r="A481" s="2">
        <v>6219</v>
      </c>
      <c r="B481" t="s">
        <v>960</v>
      </c>
      <c r="C481" s="2" t="s">
        <v>15</v>
      </c>
      <c r="D481" s="2" t="s">
        <v>16</v>
      </c>
      <c r="E481" s="2" t="s">
        <v>961</v>
      </c>
      <c r="F481" s="2" t="s">
        <v>17</v>
      </c>
      <c r="G481" s="2" t="s">
        <v>18</v>
      </c>
      <c r="H481" s="2" t="s">
        <v>19</v>
      </c>
      <c r="I481" s="2" t="s">
        <v>20</v>
      </c>
      <c r="J481" s="2" t="s">
        <v>21</v>
      </c>
      <c r="K481" s="2" t="s">
        <v>4006</v>
      </c>
      <c r="L481" s="2" t="s">
        <v>4187</v>
      </c>
      <c r="M481" s="2" t="s">
        <v>4190</v>
      </c>
      <c r="N481" s="2" t="s">
        <v>16</v>
      </c>
    </row>
    <row r="482" spans="1:14">
      <c r="A482" s="2">
        <v>6220</v>
      </c>
      <c r="B482" t="s">
        <v>962</v>
      </c>
      <c r="C482" s="2" t="s">
        <v>15</v>
      </c>
      <c r="D482" s="2" t="s">
        <v>16</v>
      </c>
      <c r="E482" s="2" t="s">
        <v>963</v>
      </c>
      <c r="F482" s="2" t="s">
        <v>17</v>
      </c>
      <c r="G482" s="2" t="s">
        <v>18</v>
      </c>
      <c r="H482" s="2" t="s">
        <v>19</v>
      </c>
      <c r="I482" s="2" t="s">
        <v>20</v>
      </c>
      <c r="J482" s="2" t="s">
        <v>21</v>
      </c>
      <c r="K482" s="2" t="s">
        <v>4007</v>
      </c>
      <c r="L482" s="2" t="s">
        <v>4195</v>
      </c>
      <c r="M482" s="2" t="s">
        <v>4190</v>
      </c>
      <c r="N482" s="2" t="s">
        <v>16</v>
      </c>
    </row>
    <row r="483" spans="1:14">
      <c r="A483" s="2">
        <v>6221</v>
      </c>
      <c r="B483" t="s">
        <v>964</v>
      </c>
      <c r="C483" s="2" t="s">
        <v>15</v>
      </c>
      <c r="D483" s="2" t="s">
        <v>16</v>
      </c>
      <c r="E483" s="2" t="s">
        <v>965</v>
      </c>
      <c r="F483" s="2" t="s">
        <v>17</v>
      </c>
      <c r="G483" s="2" t="s">
        <v>18</v>
      </c>
      <c r="H483" s="2" t="s">
        <v>19</v>
      </c>
      <c r="I483" s="2" t="s">
        <v>20</v>
      </c>
      <c r="J483" s="2" t="s">
        <v>21</v>
      </c>
      <c r="K483" s="2" t="s">
        <v>4006</v>
      </c>
      <c r="L483" s="2" t="s">
        <v>4195</v>
      </c>
      <c r="M483" s="2" t="s">
        <v>4190</v>
      </c>
      <c r="N483" s="2" t="s">
        <v>16</v>
      </c>
    </row>
    <row r="484" spans="1:14">
      <c r="A484" s="2">
        <v>6222</v>
      </c>
      <c r="B484" t="s">
        <v>966</v>
      </c>
      <c r="C484" s="2" t="s">
        <v>15</v>
      </c>
      <c r="D484" s="2" t="s">
        <v>16</v>
      </c>
      <c r="E484" s="2" t="s">
        <v>967</v>
      </c>
      <c r="F484" s="2" t="s">
        <v>17</v>
      </c>
      <c r="G484" s="2" t="s">
        <v>18</v>
      </c>
      <c r="H484" s="2" t="s">
        <v>19</v>
      </c>
      <c r="I484" s="2" t="s">
        <v>20</v>
      </c>
      <c r="J484" s="2" t="s">
        <v>21</v>
      </c>
      <c r="K484" s="2" t="s">
        <v>4007</v>
      </c>
      <c r="L484" s="2" t="s">
        <v>4165</v>
      </c>
      <c r="M484" s="2" t="s">
        <v>4190</v>
      </c>
      <c r="N484" s="2" t="s">
        <v>16</v>
      </c>
    </row>
    <row r="485" spans="1:14">
      <c r="A485" s="2">
        <v>6223</v>
      </c>
      <c r="B485" t="s">
        <v>968</v>
      </c>
      <c r="C485" s="2" t="s">
        <v>15</v>
      </c>
      <c r="D485" s="2" t="s">
        <v>16</v>
      </c>
      <c r="E485" s="2" t="s">
        <v>969</v>
      </c>
      <c r="F485" s="2" t="s">
        <v>17</v>
      </c>
      <c r="G485" s="2" t="s">
        <v>18</v>
      </c>
      <c r="H485" s="2" t="s">
        <v>19</v>
      </c>
      <c r="I485" s="2" t="s">
        <v>20</v>
      </c>
      <c r="J485" s="2" t="s">
        <v>21</v>
      </c>
      <c r="K485" s="2" t="s">
        <v>4006</v>
      </c>
      <c r="L485" s="2" t="s">
        <v>4172</v>
      </c>
      <c r="M485" s="2" t="s">
        <v>4190</v>
      </c>
      <c r="N485" s="2" t="s">
        <v>16</v>
      </c>
    </row>
    <row r="486" spans="1:14">
      <c r="A486" s="2">
        <v>6224</v>
      </c>
      <c r="B486" t="s">
        <v>970</v>
      </c>
      <c r="C486" s="2" t="s">
        <v>15</v>
      </c>
      <c r="D486" s="2" t="s">
        <v>16</v>
      </c>
      <c r="E486" s="2" t="s">
        <v>971</v>
      </c>
      <c r="F486" s="2" t="s">
        <v>17</v>
      </c>
      <c r="G486" s="2" t="s">
        <v>18</v>
      </c>
      <c r="H486" s="2" t="s">
        <v>19</v>
      </c>
      <c r="I486" s="2" t="s">
        <v>20</v>
      </c>
      <c r="J486" s="2" t="s">
        <v>21</v>
      </c>
      <c r="K486" s="2" t="s">
        <v>4007</v>
      </c>
      <c r="L486" s="2" t="s">
        <v>4170</v>
      </c>
      <c r="M486" s="2" t="s">
        <v>4190</v>
      </c>
      <c r="N486" s="2" t="s">
        <v>16</v>
      </c>
    </row>
    <row r="487" spans="1:14">
      <c r="A487" s="2">
        <v>6225</v>
      </c>
      <c r="B487" t="s">
        <v>972</v>
      </c>
      <c r="C487" s="2" t="s">
        <v>15</v>
      </c>
      <c r="D487" s="2" t="s">
        <v>16</v>
      </c>
      <c r="E487" s="2" t="s">
        <v>973</v>
      </c>
      <c r="F487" s="2" t="s">
        <v>17</v>
      </c>
      <c r="G487" s="2" t="s">
        <v>18</v>
      </c>
      <c r="H487" s="2" t="s">
        <v>19</v>
      </c>
      <c r="I487" s="2" t="s">
        <v>20</v>
      </c>
      <c r="J487" s="2" t="s">
        <v>21</v>
      </c>
      <c r="K487" s="2" t="s">
        <v>4007</v>
      </c>
      <c r="L487" s="2" t="s">
        <v>4155</v>
      </c>
      <c r="M487" s="2" t="s">
        <v>4190</v>
      </c>
      <c r="N487" s="2" t="s">
        <v>16</v>
      </c>
    </row>
    <row r="488" spans="1:14">
      <c r="A488" s="2">
        <v>6226</v>
      </c>
      <c r="B488" t="s">
        <v>974</v>
      </c>
      <c r="C488" s="2" t="s">
        <v>15</v>
      </c>
      <c r="D488" s="2" t="s">
        <v>16</v>
      </c>
      <c r="E488" s="2" t="s">
        <v>975</v>
      </c>
      <c r="F488" s="2" t="s">
        <v>17</v>
      </c>
      <c r="G488" s="2" t="s">
        <v>18</v>
      </c>
      <c r="H488" s="2" t="s">
        <v>19</v>
      </c>
      <c r="I488" s="2" t="s">
        <v>20</v>
      </c>
      <c r="J488" s="2" t="s">
        <v>21</v>
      </c>
      <c r="K488" s="2" t="s">
        <v>4006</v>
      </c>
      <c r="L488" s="2" t="s">
        <v>4172</v>
      </c>
      <c r="M488" s="2" t="s">
        <v>4180</v>
      </c>
      <c r="N488" s="2" t="s">
        <v>16</v>
      </c>
    </row>
    <row r="489" spans="1:14">
      <c r="A489" s="2">
        <v>84432</v>
      </c>
      <c r="B489" t="s">
        <v>3942</v>
      </c>
      <c r="C489" s="2" t="s">
        <v>15</v>
      </c>
      <c r="D489" s="2" t="s">
        <v>16</v>
      </c>
      <c r="E489" s="2" t="s">
        <v>3943</v>
      </c>
      <c r="F489" s="2" t="s">
        <v>17</v>
      </c>
      <c r="G489" s="2" t="s">
        <v>18</v>
      </c>
      <c r="H489" s="2" t="s">
        <v>19</v>
      </c>
      <c r="I489" s="2" t="s">
        <v>20</v>
      </c>
      <c r="J489" s="2" t="s">
        <v>21</v>
      </c>
      <c r="K489" s="2" t="s">
        <v>4007</v>
      </c>
      <c r="L489" s="2" t="s">
        <v>4178</v>
      </c>
      <c r="M489" s="2" t="s">
        <v>4164</v>
      </c>
      <c r="N489" s="2" t="s">
        <v>16</v>
      </c>
    </row>
    <row r="490" spans="1:14">
      <c r="A490" s="2">
        <v>6227</v>
      </c>
      <c r="B490" t="s">
        <v>976</v>
      </c>
      <c r="C490" s="2" t="s">
        <v>15</v>
      </c>
      <c r="D490" s="2" t="s">
        <v>16</v>
      </c>
      <c r="E490" s="2" t="s">
        <v>977</v>
      </c>
      <c r="F490" s="2" t="s">
        <v>17</v>
      </c>
      <c r="G490" s="2" t="s">
        <v>18</v>
      </c>
      <c r="H490" s="2" t="s">
        <v>19</v>
      </c>
      <c r="I490" s="2" t="s">
        <v>20</v>
      </c>
      <c r="J490" s="2" t="s">
        <v>21</v>
      </c>
      <c r="K490" s="2" t="s">
        <v>4007</v>
      </c>
      <c r="L490" s="2" t="s">
        <v>4187</v>
      </c>
      <c r="M490" s="2" t="s">
        <v>4164</v>
      </c>
      <c r="N490" s="2" t="s">
        <v>16</v>
      </c>
    </row>
    <row r="491" spans="1:14">
      <c r="A491" s="2">
        <v>6228</v>
      </c>
      <c r="B491" t="s">
        <v>978</v>
      </c>
      <c r="C491" s="2" t="s">
        <v>15</v>
      </c>
      <c r="D491" s="2" t="s">
        <v>16</v>
      </c>
      <c r="E491" s="2" t="s">
        <v>979</v>
      </c>
      <c r="F491" s="2" t="s">
        <v>17</v>
      </c>
      <c r="G491" s="2" t="s">
        <v>18</v>
      </c>
      <c r="H491" s="2" t="s">
        <v>19</v>
      </c>
      <c r="I491" s="2" t="s">
        <v>20</v>
      </c>
      <c r="J491" s="2" t="s">
        <v>21</v>
      </c>
      <c r="K491" s="2" t="s">
        <v>4006</v>
      </c>
      <c r="L491" s="2" t="s">
        <v>4178</v>
      </c>
      <c r="M491" s="2" t="s">
        <v>4163</v>
      </c>
      <c r="N491" s="2" t="s">
        <v>16</v>
      </c>
    </row>
    <row r="492" spans="1:14">
      <c r="A492" s="2">
        <v>6229</v>
      </c>
      <c r="B492" t="s">
        <v>980</v>
      </c>
      <c r="C492" s="2" t="s">
        <v>15</v>
      </c>
      <c r="D492" s="2" t="s">
        <v>16</v>
      </c>
      <c r="E492" s="2" t="s">
        <v>981</v>
      </c>
      <c r="F492" s="2" t="s">
        <v>17</v>
      </c>
      <c r="G492" s="2" t="s">
        <v>18</v>
      </c>
      <c r="H492" s="2" t="s">
        <v>19</v>
      </c>
      <c r="I492" s="2" t="s">
        <v>20</v>
      </c>
      <c r="J492" s="2" t="s">
        <v>21</v>
      </c>
      <c r="K492" s="2" t="s">
        <v>4007</v>
      </c>
      <c r="L492" s="2" t="s">
        <v>4187</v>
      </c>
      <c r="M492" s="2" t="s">
        <v>4163</v>
      </c>
      <c r="N492" s="2" t="s">
        <v>16</v>
      </c>
    </row>
    <row r="493" spans="1:14">
      <c r="A493" s="2">
        <v>6230</v>
      </c>
      <c r="B493" t="s">
        <v>982</v>
      </c>
      <c r="C493" s="2" t="s">
        <v>15</v>
      </c>
      <c r="D493" s="2" t="s">
        <v>16</v>
      </c>
      <c r="E493" s="2" t="s">
        <v>983</v>
      </c>
      <c r="F493" s="2" t="s">
        <v>17</v>
      </c>
      <c r="G493" s="2" t="s">
        <v>18</v>
      </c>
      <c r="H493" s="2" t="s">
        <v>19</v>
      </c>
      <c r="I493" s="2" t="s">
        <v>20</v>
      </c>
      <c r="J493" s="2" t="s">
        <v>21</v>
      </c>
      <c r="K493" s="2" t="s">
        <v>4006</v>
      </c>
      <c r="L493" s="2" t="s">
        <v>4187</v>
      </c>
      <c r="M493" s="2" t="s">
        <v>4163</v>
      </c>
      <c r="N493" s="2" t="s">
        <v>16</v>
      </c>
    </row>
    <row r="494" spans="1:14">
      <c r="A494" s="2">
        <v>6231</v>
      </c>
      <c r="B494" t="s">
        <v>984</v>
      </c>
      <c r="C494" s="2" t="s">
        <v>15</v>
      </c>
      <c r="D494" s="2" t="s">
        <v>16</v>
      </c>
      <c r="E494" s="2" t="s">
        <v>985</v>
      </c>
      <c r="F494" s="2" t="s">
        <v>17</v>
      </c>
      <c r="G494" s="2" t="s">
        <v>18</v>
      </c>
      <c r="H494" s="2" t="s">
        <v>19</v>
      </c>
      <c r="I494" s="2" t="s">
        <v>20</v>
      </c>
      <c r="J494" s="2" t="s">
        <v>21</v>
      </c>
      <c r="K494" s="2" t="s">
        <v>4006</v>
      </c>
      <c r="L494" s="2" t="s">
        <v>4195</v>
      </c>
      <c r="M494" s="2" t="s">
        <v>4163</v>
      </c>
      <c r="N494" s="2" t="s">
        <v>16</v>
      </c>
    </row>
    <row r="495" spans="1:14">
      <c r="A495" s="2">
        <v>6232</v>
      </c>
      <c r="B495" t="s">
        <v>986</v>
      </c>
      <c r="C495" s="2" t="s">
        <v>15</v>
      </c>
      <c r="D495" s="2" t="s">
        <v>16</v>
      </c>
      <c r="E495" s="2" t="s">
        <v>987</v>
      </c>
      <c r="F495" s="2" t="s">
        <v>17</v>
      </c>
      <c r="G495" s="2" t="s">
        <v>18</v>
      </c>
      <c r="H495" s="2" t="s">
        <v>19</v>
      </c>
      <c r="I495" s="2" t="s">
        <v>20</v>
      </c>
      <c r="J495" s="2" t="s">
        <v>21</v>
      </c>
      <c r="K495" s="2" t="s">
        <v>4006</v>
      </c>
      <c r="L495" s="2" t="s">
        <v>4172</v>
      </c>
      <c r="M495" s="2" t="s">
        <v>4163</v>
      </c>
      <c r="N495" s="2" t="s">
        <v>16</v>
      </c>
    </row>
    <row r="496" spans="1:14">
      <c r="A496" s="2">
        <v>6233</v>
      </c>
      <c r="B496" t="s">
        <v>988</v>
      </c>
      <c r="C496" s="2" t="s">
        <v>15</v>
      </c>
      <c r="D496" s="2" t="s">
        <v>16</v>
      </c>
      <c r="E496" s="2" t="s">
        <v>989</v>
      </c>
      <c r="F496" s="2" t="s">
        <v>17</v>
      </c>
      <c r="G496" s="2" t="s">
        <v>18</v>
      </c>
      <c r="H496" s="2" t="s">
        <v>19</v>
      </c>
      <c r="I496" s="2" t="s">
        <v>20</v>
      </c>
      <c r="J496" s="2" t="s">
        <v>21</v>
      </c>
      <c r="K496" s="2" t="s">
        <v>4007</v>
      </c>
      <c r="L496" s="2" t="s">
        <v>4170</v>
      </c>
      <c r="M496" s="2" t="s">
        <v>4163</v>
      </c>
      <c r="N496" s="2" t="s">
        <v>16</v>
      </c>
    </row>
    <row r="497" spans="1:14">
      <c r="A497" s="2">
        <v>82034</v>
      </c>
      <c r="B497" t="s">
        <v>3713</v>
      </c>
      <c r="C497" s="2" t="s">
        <v>15</v>
      </c>
      <c r="D497" s="2" t="s">
        <v>16</v>
      </c>
      <c r="E497" s="2" t="s">
        <v>3714</v>
      </c>
      <c r="F497" s="2" t="s">
        <v>17</v>
      </c>
      <c r="G497" s="2" t="s">
        <v>18</v>
      </c>
      <c r="H497" s="2" t="s">
        <v>19</v>
      </c>
      <c r="I497" s="2" t="s">
        <v>20</v>
      </c>
      <c r="J497" s="2" t="s">
        <v>21</v>
      </c>
      <c r="K497" s="2" t="s">
        <v>4006</v>
      </c>
      <c r="L497" s="2" t="s">
        <v>4034</v>
      </c>
      <c r="M497" s="2" t="s">
        <v>4173</v>
      </c>
      <c r="N497" s="2" t="s">
        <v>16</v>
      </c>
    </row>
    <row r="498" spans="1:14">
      <c r="A498" s="2">
        <v>85319</v>
      </c>
      <c r="B498" t="s">
        <v>3958</v>
      </c>
      <c r="C498" s="2" t="s">
        <v>15</v>
      </c>
      <c r="D498" s="2" t="s">
        <v>16</v>
      </c>
      <c r="E498" s="2" t="s">
        <v>3959</v>
      </c>
      <c r="F498" s="2" t="s">
        <v>17</v>
      </c>
      <c r="G498" s="2" t="s">
        <v>18</v>
      </c>
      <c r="H498" s="2" t="s">
        <v>19</v>
      </c>
      <c r="I498" s="2" t="s">
        <v>20</v>
      </c>
      <c r="J498" s="2" t="s">
        <v>21</v>
      </c>
      <c r="K498" s="2" t="s">
        <v>4006</v>
      </c>
      <c r="L498" s="2" t="s">
        <v>4046</v>
      </c>
      <c r="M498" s="2" t="s">
        <v>4173</v>
      </c>
      <c r="N498" s="2" t="s">
        <v>16</v>
      </c>
    </row>
    <row r="499" spans="1:14">
      <c r="A499" s="2">
        <v>6234</v>
      </c>
      <c r="B499" t="s">
        <v>990</v>
      </c>
      <c r="C499" s="2" t="s">
        <v>15</v>
      </c>
      <c r="D499" s="2" t="s">
        <v>16</v>
      </c>
      <c r="E499" s="2" t="s">
        <v>991</v>
      </c>
      <c r="F499" s="2" t="s">
        <v>17</v>
      </c>
      <c r="G499" s="2" t="s">
        <v>18</v>
      </c>
      <c r="H499" s="2" t="s">
        <v>19</v>
      </c>
      <c r="I499" s="2" t="s">
        <v>20</v>
      </c>
      <c r="J499" s="2" t="s">
        <v>21</v>
      </c>
      <c r="K499" s="2" t="s">
        <v>4013</v>
      </c>
      <c r="L499" s="2" t="s">
        <v>4191</v>
      </c>
      <c r="M499" s="2" t="s">
        <v>4173</v>
      </c>
      <c r="N499" s="2" t="s">
        <v>16</v>
      </c>
    </row>
    <row r="500" spans="1:14">
      <c r="A500" s="2">
        <v>6235</v>
      </c>
      <c r="B500" t="s">
        <v>992</v>
      </c>
      <c r="C500" s="2" t="s">
        <v>15</v>
      </c>
      <c r="D500" s="2" t="s">
        <v>16</v>
      </c>
      <c r="E500" s="2" t="s">
        <v>993</v>
      </c>
      <c r="F500" s="2" t="s">
        <v>17</v>
      </c>
      <c r="G500" s="2" t="s">
        <v>18</v>
      </c>
      <c r="H500" s="2" t="s">
        <v>19</v>
      </c>
      <c r="I500" s="2" t="s">
        <v>20</v>
      </c>
      <c r="J500" s="2" t="s">
        <v>21</v>
      </c>
      <c r="K500" s="2" t="s">
        <v>4006</v>
      </c>
      <c r="L500" s="2" t="s">
        <v>4041</v>
      </c>
      <c r="M500" s="2" t="s">
        <v>4173</v>
      </c>
      <c r="N500" s="2" t="s">
        <v>16</v>
      </c>
    </row>
    <row r="501" spans="1:14">
      <c r="A501" s="2">
        <v>6236</v>
      </c>
      <c r="B501" t="s">
        <v>994</v>
      </c>
      <c r="C501" s="2" t="s">
        <v>15</v>
      </c>
      <c r="D501" s="2" t="s">
        <v>16</v>
      </c>
      <c r="E501" s="2" t="s">
        <v>995</v>
      </c>
      <c r="F501" s="2" t="s">
        <v>17</v>
      </c>
      <c r="G501" s="2" t="s">
        <v>18</v>
      </c>
      <c r="H501" s="2" t="s">
        <v>19</v>
      </c>
      <c r="I501" s="2" t="s">
        <v>20</v>
      </c>
      <c r="J501" s="2" t="s">
        <v>21</v>
      </c>
      <c r="K501" s="2" t="s">
        <v>4013</v>
      </c>
      <c r="L501" s="2" t="s">
        <v>4193</v>
      </c>
      <c r="M501" s="2" t="s">
        <v>4173</v>
      </c>
      <c r="N501" s="2" t="s">
        <v>16</v>
      </c>
    </row>
    <row r="502" spans="1:14">
      <c r="A502" s="2">
        <v>76523</v>
      </c>
      <c r="B502" t="s">
        <v>3050</v>
      </c>
      <c r="C502" s="2" t="s">
        <v>15</v>
      </c>
      <c r="D502" s="2" t="s">
        <v>16</v>
      </c>
      <c r="E502" s="2" t="s">
        <v>3051</v>
      </c>
      <c r="F502" s="2" t="s">
        <v>17</v>
      </c>
      <c r="G502" s="2" t="s">
        <v>18</v>
      </c>
      <c r="H502" s="2" t="s">
        <v>19</v>
      </c>
      <c r="I502" s="2" t="s">
        <v>20</v>
      </c>
      <c r="J502" s="2" t="s">
        <v>21</v>
      </c>
      <c r="K502" s="2" t="s">
        <v>4017</v>
      </c>
      <c r="L502" s="2" t="s">
        <v>4022</v>
      </c>
      <c r="M502" s="2" t="s">
        <v>4173</v>
      </c>
      <c r="N502" s="2" t="s">
        <v>16</v>
      </c>
    </row>
    <row r="503" spans="1:14">
      <c r="A503" s="2">
        <v>6237</v>
      </c>
      <c r="B503" t="s">
        <v>996</v>
      </c>
      <c r="C503" s="2" t="s">
        <v>15</v>
      </c>
      <c r="D503" s="2" t="s">
        <v>16</v>
      </c>
      <c r="E503" s="2" t="s">
        <v>997</v>
      </c>
      <c r="F503" s="2" t="s">
        <v>17</v>
      </c>
      <c r="G503" s="2" t="s">
        <v>18</v>
      </c>
      <c r="H503" s="2" t="s">
        <v>19</v>
      </c>
      <c r="I503" s="2" t="s">
        <v>20</v>
      </c>
      <c r="J503" s="2" t="s">
        <v>21</v>
      </c>
      <c r="K503" s="2" t="s">
        <v>4013</v>
      </c>
      <c r="L503" s="2" t="s">
        <v>4021</v>
      </c>
      <c r="M503" s="2" t="s">
        <v>4173</v>
      </c>
      <c r="N503" s="2" t="s">
        <v>16</v>
      </c>
    </row>
    <row r="504" spans="1:14">
      <c r="A504" s="2">
        <v>76524</v>
      </c>
      <c r="B504" t="s">
        <v>3052</v>
      </c>
      <c r="C504" s="2" t="s">
        <v>15</v>
      </c>
      <c r="D504" s="2" t="s">
        <v>16</v>
      </c>
      <c r="E504" s="2" t="s">
        <v>3053</v>
      </c>
      <c r="F504" s="2" t="s">
        <v>17</v>
      </c>
      <c r="G504" s="2" t="s">
        <v>18</v>
      </c>
      <c r="H504" s="2" t="s">
        <v>19</v>
      </c>
      <c r="I504" s="2" t="s">
        <v>20</v>
      </c>
      <c r="J504" s="2" t="s">
        <v>21</v>
      </c>
      <c r="K504" s="2" t="s">
        <v>4017</v>
      </c>
      <c r="L504" s="2" t="s">
        <v>4007</v>
      </c>
      <c r="M504" s="2" t="s">
        <v>4173</v>
      </c>
      <c r="N504" s="2" t="s">
        <v>16</v>
      </c>
    </row>
    <row r="505" spans="1:14">
      <c r="A505" s="2">
        <v>6238</v>
      </c>
      <c r="B505" t="s">
        <v>998</v>
      </c>
      <c r="C505" s="2" t="s">
        <v>15</v>
      </c>
      <c r="D505" s="2" t="s">
        <v>16</v>
      </c>
      <c r="E505" s="2" t="s">
        <v>999</v>
      </c>
      <c r="F505" s="2" t="s">
        <v>17</v>
      </c>
      <c r="G505" s="2" t="s">
        <v>18</v>
      </c>
      <c r="H505" s="2" t="s">
        <v>19</v>
      </c>
      <c r="I505" s="2" t="s">
        <v>20</v>
      </c>
      <c r="J505" s="2" t="s">
        <v>21</v>
      </c>
      <c r="K505" s="2" t="s">
        <v>4006</v>
      </c>
      <c r="L505" s="2" t="s">
        <v>4006</v>
      </c>
      <c r="M505" s="2" t="s">
        <v>4173</v>
      </c>
      <c r="N505" s="2" t="s">
        <v>16</v>
      </c>
    </row>
    <row r="506" spans="1:14">
      <c r="A506" s="2">
        <v>6239</v>
      </c>
      <c r="B506" t="s">
        <v>1000</v>
      </c>
      <c r="C506" s="2" t="s">
        <v>15</v>
      </c>
      <c r="D506" s="2" t="s">
        <v>16</v>
      </c>
      <c r="E506" s="2" t="s">
        <v>1001</v>
      </c>
      <c r="F506" s="2" t="s">
        <v>17</v>
      </c>
      <c r="G506" s="2" t="s">
        <v>18</v>
      </c>
      <c r="H506" s="2" t="s">
        <v>19</v>
      </c>
      <c r="I506" s="2" t="s">
        <v>20</v>
      </c>
      <c r="J506" s="2" t="s">
        <v>21</v>
      </c>
      <c r="K506" s="2" t="s">
        <v>4017</v>
      </c>
      <c r="L506" s="2" t="s">
        <v>4006</v>
      </c>
      <c r="M506" s="2" t="s">
        <v>4173</v>
      </c>
      <c r="N506" s="2" t="s">
        <v>16</v>
      </c>
    </row>
    <row r="507" spans="1:14">
      <c r="A507" s="2">
        <v>76525</v>
      </c>
      <c r="B507" t="s">
        <v>3054</v>
      </c>
      <c r="C507" s="2" t="s">
        <v>15</v>
      </c>
      <c r="D507" s="2" t="s">
        <v>16</v>
      </c>
      <c r="E507" s="2" t="s">
        <v>3055</v>
      </c>
      <c r="F507" s="2" t="s">
        <v>17</v>
      </c>
      <c r="G507" s="2" t="s">
        <v>18</v>
      </c>
      <c r="H507" s="2" t="s">
        <v>19</v>
      </c>
      <c r="I507" s="2" t="s">
        <v>20</v>
      </c>
      <c r="J507" s="2" t="s">
        <v>21</v>
      </c>
      <c r="K507" s="2" t="s">
        <v>4017</v>
      </c>
      <c r="L507" s="2" t="s">
        <v>4224</v>
      </c>
      <c r="M507" s="2" t="s">
        <v>4173</v>
      </c>
      <c r="N507" s="2" t="s">
        <v>16</v>
      </c>
    </row>
    <row r="508" spans="1:14">
      <c r="A508" s="2">
        <v>6240</v>
      </c>
      <c r="B508" t="s">
        <v>1002</v>
      </c>
      <c r="C508" s="2" t="s">
        <v>15</v>
      </c>
      <c r="D508" s="2" t="s">
        <v>16</v>
      </c>
      <c r="E508" s="2" t="s">
        <v>1003</v>
      </c>
      <c r="F508" s="2" t="s">
        <v>17</v>
      </c>
      <c r="G508" s="2" t="s">
        <v>18</v>
      </c>
      <c r="H508" s="2" t="s">
        <v>19</v>
      </c>
      <c r="I508" s="2" t="s">
        <v>20</v>
      </c>
      <c r="J508" s="2" t="s">
        <v>21</v>
      </c>
      <c r="K508" s="2" t="s">
        <v>4016</v>
      </c>
      <c r="L508" s="2" t="s">
        <v>4155</v>
      </c>
      <c r="M508" s="2" t="s">
        <v>4173</v>
      </c>
      <c r="N508" s="2" t="s">
        <v>16</v>
      </c>
    </row>
    <row r="509" spans="1:14">
      <c r="A509" s="2">
        <v>82104</v>
      </c>
      <c r="B509" t="s">
        <v>3723</v>
      </c>
      <c r="C509" s="2" t="s">
        <v>15</v>
      </c>
      <c r="D509" s="2" t="s">
        <v>16</v>
      </c>
      <c r="E509" s="2" t="s">
        <v>3724</v>
      </c>
      <c r="F509" s="2" t="s">
        <v>17</v>
      </c>
      <c r="G509" s="2" t="s">
        <v>18</v>
      </c>
      <c r="H509" s="2" t="s">
        <v>19</v>
      </c>
      <c r="I509" s="2" t="s">
        <v>20</v>
      </c>
      <c r="J509" s="2" t="s">
        <v>21</v>
      </c>
      <c r="K509" s="2" t="s">
        <v>4006</v>
      </c>
      <c r="L509" s="2" t="s">
        <v>4034</v>
      </c>
      <c r="M509" s="2" t="s">
        <v>4154</v>
      </c>
      <c r="N509" s="2" t="s">
        <v>16</v>
      </c>
    </row>
    <row r="510" spans="1:14">
      <c r="A510" s="2">
        <v>6241</v>
      </c>
      <c r="B510" t="s">
        <v>1004</v>
      </c>
      <c r="C510" s="2" t="s">
        <v>15</v>
      </c>
      <c r="D510" s="2" t="s">
        <v>16</v>
      </c>
      <c r="E510" s="2" t="s">
        <v>1005</v>
      </c>
      <c r="F510" s="2" t="s">
        <v>17</v>
      </c>
      <c r="G510" s="2" t="s">
        <v>18</v>
      </c>
      <c r="H510" s="2" t="s">
        <v>19</v>
      </c>
      <c r="I510" s="2" t="s">
        <v>20</v>
      </c>
      <c r="J510" s="2" t="s">
        <v>21</v>
      </c>
      <c r="K510" s="2" t="s">
        <v>4007</v>
      </c>
      <c r="L510" s="2" t="s">
        <v>4178</v>
      </c>
      <c r="M510" s="2" t="s">
        <v>4178</v>
      </c>
      <c r="N510" s="2" t="s">
        <v>16</v>
      </c>
    </row>
    <row r="511" spans="1:14">
      <c r="A511" s="2">
        <v>6242</v>
      </c>
      <c r="B511" t="s">
        <v>1006</v>
      </c>
      <c r="C511" s="2" t="s">
        <v>15</v>
      </c>
      <c r="D511" s="2" t="s">
        <v>16</v>
      </c>
      <c r="E511" s="2" t="s">
        <v>1007</v>
      </c>
      <c r="F511" s="2" t="s">
        <v>17</v>
      </c>
      <c r="G511" s="2" t="s">
        <v>18</v>
      </c>
      <c r="H511" s="2" t="s">
        <v>19</v>
      </c>
      <c r="I511" s="2" t="s">
        <v>20</v>
      </c>
      <c r="J511" s="2" t="s">
        <v>21</v>
      </c>
      <c r="K511" s="2" t="s">
        <v>4006</v>
      </c>
      <c r="L511" s="2" t="s">
        <v>4178</v>
      </c>
      <c r="M511" s="2" t="s">
        <v>4178</v>
      </c>
      <c r="N511" s="2" t="s">
        <v>16</v>
      </c>
    </row>
    <row r="512" spans="1:14">
      <c r="A512" s="2">
        <v>6243</v>
      </c>
      <c r="B512" t="s">
        <v>1008</v>
      </c>
      <c r="C512" s="2" t="s">
        <v>15</v>
      </c>
      <c r="D512" s="2" t="s">
        <v>16</v>
      </c>
      <c r="E512" s="2" t="s">
        <v>1009</v>
      </c>
      <c r="F512" s="2" t="s">
        <v>17</v>
      </c>
      <c r="G512" s="2" t="s">
        <v>18</v>
      </c>
      <c r="H512" s="2" t="s">
        <v>19</v>
      </c>
      <c r="I512" s="2" t="s">
        <v>20</v>
      </c>
      <c r="J512" s="2" t="s">
        <v>21</v>
      </c>
      <c r="K512" s="2" t="s">
        <v>4007</v>
      </c>
      <c r="L512" s="2" t="s">
        <v>4187</v>
      </c>
      <c r="M512" s="2" t="s">
        <v>4178</v>
      </c>
      <c r="N512" s="2" t="s">
        <v>16</v>
      </c>
    </row>
    <row r="513" spans="1:14">
      <c r="A513" s="2">
        <v>6244</v>
      </c>
      <c r="B513" t="s">
        <v>1010</v>
      </c>
      <c r="C513" s="2" t="s">
        <v>15</v>
      </c>
      <c r="D513" s="2" t="s">
        <v>16</v>
      </c>
      <c r="E513" s="2" t="s">
        <v>1011</v>
      </c>
      <c r="F513" s="2" t="s">
        <v>17</v>
      </c>
      <c r="G513" s="2" t="s">
        <v>18</v>
      </c>
      <c r="H513" s="2" t="s">
        <v>19</v>
      </c>
      <c r="I513" s="2" t="s">
        <v>20</v>
      </c>
      <c r="J513" s="2" t="s">
        <v>21</v>
      </c>
      <c r="K513" s="2" t="s">
        <v>4006</v>
      </c>
      <c r="L513" s="2" t="s">
        <v>4195</v>
      </c>
      <c r="M513" s="2" t="s">
        <v>4178</v>
      </c>
      <c r="N513" s="2" t="s">
        <v>16</v>
      </c>
    </row>
    <row r="514" spans="1:14">
      <c r="A514" s="2">
        <v>6245</v>
      </c>
      <c r="B514" t="s">
        <v>1012</v>
      </c>
      <c r="C514" s="2" t="s">
        <v>15</v>
      </c>
      <c r="D514" s="2" t="s">
        <v>16</v>
      </c>
      <c r="E514" s="2" t="s">
        <v>1013</v>
      </c>
      <c r="F514" s="2" t="s">
        <v>17</v>
      </c>
      <c r="G514" s="2" t="s">
        <v>18</v>
      </c>
      <c r="H514" s="2" t="s">
        <v>19</v>
      </c>
      <c r="I514" s="2" t="s">
        <v>20</v>
      </c>
      <c r="J514" s="2" t="s">
        <v>21</v>
      </c>
      <c r="K514" s="2" t="s">
        <v>4006</v>
      </c>
      <c r="L514" s="2" t="s">
        <v>4172</v>
      </c>
      <c r="M514" s="2" t="s">
        <v>4178</v>
      </c>
      <c r="N514" s="2" t="s">
        <v>16</v>
      </c>
    </row>
    <row r="515" spans="1:14">
      <c r="A515" s="2">
        <v>6246</v>
      </c>
      <c r="B515" t="s">
        <v>1014</v>
      </c>
      <c r="C515" s="2" t="s">
        <v>15</v>
      </c>
      <c r="D515" s="2" t="s">
        <v>16</v>
      </c>
      <c r="E515" s="2" t="s">
        <v>1015</v>
      </c>
      <c r="F515" s="2" t="s">
        <v>17</v>
      </c>
      <c r="G515" s="2" t="s">
        <v>18</v>
      </c>
      <c r="H515" s="2" t="s">
        <v>19</v>
      </c>
      <c r="I515" s="2" t="s">
        <v>20</v>
      </c>
      <c r="J515" s="2" t="s">
        <v>21</v>
      </c>
      <c r="K515" s="2" t="s">
        <v>4007</v>
      </c>
      <c r="L515" s="2" t="s">
        <v>4170</v>
      </c>
      <c r="M515" s="2" t="s">
        <v>4178</v>
      </c>
      <c r="N515" s="2" t="s">
        <v>16</v>
      </c>
    </row>
    <row r="516" spans="1:14">
      <c r="A516" s="2">
        <v>6247</v>
      </c>
      <c r="B516" t="s">
        <v>1016</v>
      </c>
      <c r="C516" s="2" t="s">
        <v>15</v>
      </c>
      <c r="D516" s="2" t="s">
        <v>16</v>
      </c>
      <c r="E516" s="2" t="s">
        <v>1017</v>
      </c>
      <c r="F516" s="2" t="s">
        <v>17</v>
      </c>
      <c r="G516" s="2" t="s">
        <v>18</v>
      </c>
      <c r="H516" s="2" t="s">
        <v>19</v>
      </c>
      <c r="I516" s="2" t="s">
        <v>20</v>
      </c>
      <c r="J516" s="2" t="s">
        <v>21</v>
      </c>
      <c r="K516" s="2" t="s">
        <v>4006</v>
      </c>
      <c r="L516" s="2" t="s">
        <v>4170</v>
      </c>
      <c r="M516" s="2" t="s">
        <v>4178</v>
      </c>
      <c r="N516" s="2" t="s">
        <v>16</v>
      </c>
    </row>
    <row r="517" spans="1:14">
      <c r="A517" s="2">
        <v>6248</v>
      </c>
      <c r="B517" t="s">
        <v>1018</v>
      </c>
      <c r="C517" s="2" t="s">
        <v>15</v>
      </c>
      <c r="D517" s="2" t="s">
        <v>16</v>
      </c>
      <c r="E517" s="2" t="s">
        <v>1019</v>
      </c>
      <c r="F517" s="2" t="s">
        <v>17</v>
      </c>
      <c r="G517" s="2" t="s">
        <v>18</v>
      </c>
      <c r="H517" s="2" t="s">
        <v>19</v>
      </c>
      <c r="I517" s="2" t="s">
        <v>20</v>
      </c>
      <c r="J517" s="2" t="s">
        <v>21</v>
      </c>
      <c r="K517" s="2" t="s">
        <v>4014</v>
      </c>
      <c r="L517" s="2" t="s">
        <v>4155</v>
      </c>
      <c r="M517" s="2" t="s">
        <v>4178</v>
      </c>
      <c r="N517" s="2" t="s">
        <v>16</v>
      </c>
    </row>
    <row r="518" spans="1:14">
      <c r="A518" s="2">
        <v>6249</v>
      </c>
      <c r="B518" t="s">
        <v>1020</v>
      </c>
      <c r="C518" s="2" t="s">
        <v>15</v>
      </c>
      <c r="D518" s="2" t="s">
        <v>16</v>
      </c>
      <c r="E518" s="2" t="s">
        <v>1021</v>
      </c>
      <c r="F518" s="2" t="s">
        <v>17</v>
      </c>
      <c r="G518" s="2" t="s">
        <v>18</v>
      </c>
      <c r="H518" s="2" t="s">
        <v>19</v>
      </c>
      <c r="I518" s="2" t="s">
        <v>20</v>
      </c>
      <c r="J518" s="2" t="s">
        <v>21</v>
      </c>
      <c r="K518" s="2" t="s">
        <v>4006</v>
      </c>
      <c r="L518" s="2" t="s">
        <v>4155</v>
      </c>
      <c r="M518" s="2" t="s">
        <v>4178</v>
      </c>
      <c r="N518" s="2" t="s">
        <v>16</v>
      </c>
    </row>
    <row r="519" spans="1:14">
      <c r="A519" s="2">
        <v>6250</v>
      </c>
      <c r="B519" t="s">
        <v>1022</v>
      </c>
      <c r="C519" s="2" t="s">
        <v>15</v>
      </c>
      <c r="D519" s="2" t="s">
        <v>16</v>
      </c>
      <c r="E519" s="2" t="s">
        <v>1023</v>
      </c>
      <c r="F519" s="2" t="s">
        <v>17</v>
      </c>
      <c r="G519" s="2" t="s">
        <v>18</v>
      </c>
      <c r="H519" s="2" t="s">
        <v>19</v>
      </c>
      <c r="I519" s="2" t="s">
        <v>20</v>
      </c>
      <c r="J519" s="2" t="s">
        <v>21</v>
      </c>
      <c r="K519" s="2" t="s">
        <v>4006</v>
      </c>
      <c r="L519" s="2" t="s">
        <v>4178</v>
      </c>
      <c r="M519" s="2" t="s">
        <v>4200</v>
      </c>
      <c r="N519" s="2" t="s">
        <v>16</v>
      </c>
    </row>
    <row r="520" spans="1:14">
      <c r="A520" s="2">
        <v>6251</v>
      </c>
      <c r="B520" t="s">
        <v>1024</v>
      </c>
      <c r="C520" s="2" t="s">
        <v>15</v>
      </c>
      <c r="D520" s="2" t="s">
        <v>16</v>
      </c>
      <c r="E520" s="2" t="s">
        <v>1025</v>
      </c>
      <c r="F520" s="2" t="s">
        <v>17</v>
      </c>
      <c r="G520" s="2" t="s">
        <v>18</v>
      </c>
      <c r="H520" s="2" t="s">
        <v>19</v>
      </c>
      <c r="I520" s="2" t="s">
        <v>20</v>
      </c>
      <c r="J520" s="2" t="s">
        <v>21</v>
      </c>
      <c r="K520" s="2" t="s">
        <v>4006</v>
      </c>
      <c r="L520" s="2" t="s">
        <v>4195</v>
      </c>
      <c r="M520" s="2" t="s">
        <v>4200</v>
      </c>
      <c r="N520" s="2" t="s">
        <v>16</v>
      </c>
    </row>
    <row r="521" spans="1:14">
      <c r="A521" s="2">
        <v>6252</v>
      </c>
      <c r="B521" t="s">
        <v>1026</v>
      </c>
      <c r="C521" s="2" t="s">
        <v>15</v>
      </c>
      <c r="D521" s="2" t="s">
        <v>16</v>
      </c>
      <c r="E521" s="2" t="s">
        <v>1027</v>
      </c>
      <c r="F521" s="2" t="s">
        <v>17</v>
      </c>
      <c r="G521" s="2" t="s">
        <v>18</v>
      </c>
      <c r="H521" s="2" t="s">
        <v>19</v>
      </c>
      <c r="I521" s="2" t="s">
        <v>20</v>
      </c>
      <c r="J521" s="2" t="s">
        <v>21</v>
      </c>
      <c r="K521" s="2" t="s">
        <v>4006</v>
      </c>
      <c r="L521" s="2" t="s">
        <v>4172</v>
      </c>
      <c r="M521" s="2" t="s">
        <v>4200</v>
      </c>
      <c r="N521" s="2" t="s">
        <v>16</v>
      </c>
    </row>
    <row r="522" spans="1:14">
      <c r="A522" s="2">
        <v>6253</v>
      </c>
      <c r="B522" t="s">
        <v>1028</v>
      </c>
      <c r="C522" s="2" t="s">
        <v>15</v>
      </c>
      <c r="D522" s="2" t="s">
        <v>16</v>
      </c>
      <c r="E522" s="2" t="s">
        <v>1029</v>
      </c>
      <c r="F522" s="2" t="s">
        <v>17</v>
      </c>
      <c r="G522" s="2" t="s">
        <v>18</v>
      </c>
      <c r="H522" s="2" t="s">
        <v>19</v>
      </c>
      <c r="I522" s="2" t="s">
        <v>20</v>
      </c>
      <c r="J522" s="2" t="s">
        <v>21</v>
      </c>
      <c r="K522" s="2" t="s">
        <v>4007</v>
      </c>
      <c r="L522" s="2" t="s">
        <v>4170</v>
      </c>
      <c r="M522" s="2" t="s">
        <v>4200</v>
      </c>
      <c r="N522" s="2" t="s">
        <v>16</v>
      </c>
    </row>
    <row r="523" spans="1:14">
      <c r="A523" s="2">
        <v>6254</v>
      </c>
      <c r="B523" t="s">
        <v>1030</v>
      </c>
      <c r="C523" s="2" t="s">
        <v>15</v>
      </c>
      <c r="D523" s="2" t="s">
        <v>16</v>
      </c>
      <c r="E523" s="2" t="s">
        <v>1031</v>
      </c>
      <c r="F523" s="2" t="s">
        <v>17</v>
      </c>
      <c r="G523" s="2" t="s">
        <v>18</v>
      </c>
      <c r="H523" s="2" t="s">
        <v>19</v>
      </c>
      <c r="I523" s="2" t="s">
        <v>20</v>
      </c>
      <c r="J523" s="2" t="s">
        <v>21</v>
      </c>
      <c r="K523" s="2" t="s">
        <v>4006</v>
      </c>
      <c r="L523" s="2" t="s">
        <v>4034</v>
      </c>
      <c r="M523" s="2" t="s">
        <v>4157</v>
      </c>
      <c r="N523" s="2" t="s">
        <v>16</v>
      </c>
    </row>
    <row r="524" spans="1:14">
      <c r="A524" s="2">
        <v>6255</v>
      </c>
      <c r="B524" t="s">
        <v>1032</v>
      </c>
      <c r="C524" s="2" t="s">
        <v>15</v>
      </c>
      <c r="D524" s="2" t="s">
        <v>16</v>
      </c>
      <c r="E524" s="2" t="s">
        <v>1033</v>
      </c>
      <c r="F524" s="2" t="s">
        <v>17</v>
      </c>
      <c r="G524" s="2" t="s">
        <v>18</v>
      </c>
      <c r="H524" s="2" t="s">
        <v>19</v>
      </c>
      <c r="I524" s="2" t="s">
        <v>20</v>
      </c>
      <c r="J524" s="2" t="s">
        <v>21</v>
      </c>
      <c r="K524" s="2" t="s">
        <v>4013</v>
      </c>
      <c r="L524" s="2" t="s">
        <v>4191</v>
      </c>
      <c r="M524" s="2" t="s">
        <v>4157</v>
      </c>
      <c r="N524" s="2" t="s">
        <v>16</v>
      </c>
    </row>
    <row r="525" spans="1:14">
      <c r="A525" s="2">
        <v>76526</v>
      </c>
      <c r="B525" t="s">
        <v>3056</v>
      </c>
      <c r="C525" s="2" t="s">
        <v>15</v>
      </c>
      <c r="D525" s="2" t="s">
        <v>16</v>
      </c>
      <c r="E525" s="2" t="s">
        <v>3057</v>
      </c>
      <c r="F525" s="2" t="s">
        <v>17</v>
      </c>
      <c r="G525" s="2" t="s">
        <v>18</v>
      </c>
      <c r="H525" s="2" t="s">
        <v>19</v>
      </c>
      <c r="I525" s="2" t="s">
        <v>20</v>
      </c>
      <c r="J525" s="2" t="s">
        <v>21</v>
      </c>
      <c r="K525" s="2" t="s">
        <v>4017</v>
      </c>
      <c r="L525" s="2" t="s">
        <v>4048</v>
      </c>
      <c r="M525" s="2" t="s">
        <v>4157</v>
      </c>
      <c r="N525" s="2" t="s">
        <v>16</v>
      </c>
    </row>
    <row r="526" spans="1:14">
      <c r="A526" s="2">
        <v>87226</v>
      </c>
      <c r="B526" t="s">
        <v>3983</v>
      </c>
      <c r="C526" s="2" t="s">
        <v>3974</v>
      </c>
      <c r="D526" s="2" t="s">
        <v>16</v>
      </c>
      <c r="E526" s="2" t="s">
        <v>3984</v>
      </c>
      <c r="F526" s="2" t="s">
        <v>17</v>
      </c>
      <c r="G526" s="2" t="s">
        <v>18</v>
      </c>
      <c r="H526" s="2" t="s">
        <v>19</v>
      </c>
      <c r="I526" s="2" t="s">
        <v>20</v>
      </c>
      <c r="J526" s="2" t="s">
        <v>21</v>
      </c>
      <c r="K526" s="2" t="s">
        <v>4006</v>
      </c>
      <c r="L526" s="2" t="s">
        <v>4219</v>
      </c>
      <c r="M526" s="2" t="s">
        <v>4157</v>
      </c>
      <c r="N526" s="2" t="s">
        <v>16</v>
      </c>
    </row>
    <row r="527" spans="1:14">
      <c r="A527" s="2">
        <v>6256</v>
      </c>
      <c r="B527" t="s">
        <v>1034</v>
      </c>
      <c r="C527" s="2" t="s">
        <v>15</v>
      </c>
      <c r="D527" s="2" t="s">
        <v>16</v>
      </c>
      <c r="E527" s="2" t="s">
        <v>1035</v>
      </c>
      <c r="F527" s="2" t="s">
        <v>17</v>
      </c>
      <c r="G527" s="2" t="s">
        <v>18</v>
      </c>
      <c r="H527" s="2" t="s">
        <v>19</v>
      </c>
      <c r="I527" s="2" t="s">
        <v>20</v>
      </c>
      <c r="J527" s="2" t="s">
        <v>21</v>
      </c>
      <c r="K527" s="2" t="s">
        <v>4006</v>
      </c>
      <c r="L527" s="2" t="s">
        <v>4041</v>
      </c>
      <c r="M527" s="2" t="s">
        <v>4157</v>
      </c>
      <c r="N527" s="2" t="s">
        <v>16</v>
      </c>
    </row>
    <row r="528" spans="1:14">
      <c r="A528" s="2">
        <v>76527</v>
      </c>
      <c r="B528" t="s">
        <v>3058</v>
      </c>
      <c r="C528" s="2" t="s">
        <v>15</v>
      </c>
      <c r="D528" s="2" t="s">
        <v>16</v>
      </c>
      <c r="E528" s="2" t="s">
        <v>3059</v>
      </c>
      <c r="F528" s="2" t="s">
        <v>17</v>
      </c>
      <c r="G528" s="2" t="s">
        <v>18</v>
      </c>
      <c r="H528" s="2" t="s">
        <v>19</v>
      </c>
      <c r="I528" s="2" t="s">
        <v>20</v>
      </c>
      <c r="J528" s="2" t="s">
        <v>21</v>
      </c>
      <c r="K528" s="2" t="s">
        <v>4017</v>
      </c>
      <c r="L528" s="2" t="s">
        <v>4022</v>
      </c>
      <c r="M528" s="2" t="s">
        <v>4157</v>
      </c>
      <c r="N528" s="2" t="s">
        <v>16</v>
      </c>
    </row>
    <row r="529" spans="1:14">
      <c r="A529" s="2">
        <v>84405</v>
      </c>
      <c r="B529" t="s">
        <v>3914</v>
      </c>
      <c r="C529" s="2" t="s">
        <v>15</v>
      </c>
      <c r="D529" s="2" t="s">
        <v>16</v>
      </c>
      <c r="E529" s="2" t="s">
        <v>3915</v>
      </c>
      <c r="F529" s="2" t="s">
        <v>17</v>
      </c>
      <c r="G529" s="2" t="s">
        <v>18</v>
      </c>
      <c r="H529" s="2" t="s">
        <v>19</v>
      </c>
      <c r="I529" s="2" t="s">
        <v>20</v>
      </c>
      <c r="J529" s="2" t="s">
        <v>21</v>
      </c>
      <c r="K529" s="2" t="s">
        <v>4006</v>
      </c>
      <c r="L529" s="2" t="s">
        <v>4014</v>
      </c>
      <c r="M529" s="2" t="s">
        <v>4157</v>
      </c>
      <c r="N529" s="2" t="s">
        <v>16</v>
      </c>
    </row>
    <row r="530" spans="1:14">
      <c r="A530" s="2">
        <v>76528</v>
      </c>
      <c r="B530" t="s">
        <v>3060</v>
      </c>
      <c r="C530" s="2" t="s">
        <v>15</v>
      </c>
      <c r="D530" s="2" t="s">
        <v>16</v>
      </c>
      <c r="E530" s="2" t="s">
        <v>3061</v>
      </c>
      <c r="F530" s="2" t="s">
        <v>17</v>
      </c>
      <c r="G530" s="2" t="s">
        <v>18</v>
      </c>
      <c r="H530" s="2" t="s">
        <v>19</v>
      </c>
      <c r="I530" s="2" t="s">
        <v>20</v>
      </c>
      <c r="J530" s="2" t="s">
        <v>21</v>
      </c>
      <c r="K530" s="2" t="s">
        <v>4017</v>
      </c>
      <c r="L530" s="2" t="s">
        <v>4007</v>
      </c>
      <c r="M530" s="2" t="s">
        <v>4157</v>
      </c>
      <c r="N530" s="2" t="s">
        <v>16</v>
      </c>
    </row>
    <row r="531" spans="1:14">
      <c r="A531" s="2">
        <v>6257</v>
      </c>
      <c r="B531" t="s">
        <v>1036</v>
      </c>
      <c r="C531" s="2" t="s">
        <v>15</v>
      </c>
      <c r="D531" s="2" t="s">
        <v>16</v>
      </c>
      <c r="E531" s="2" t="s">
        <v>1037</v>
      </c>
      <c r="F531" s="2" t="s">
        <v>17</v>
      </c>
      <c r="G531" s="2" t="s">
        <v>18</v>
      </c>
      <c r="H531" s="2" t="s">
        <v>19</v>
      </c>
      <c r="I531" s="2" t="s">
        <v>20</v>
      </c>
      <c r="J531" s="2" t="s">
        <v>21</v>
      </c>
      <c r="K531" s="2" t="s">
        <v>4017</v>
      </c>
      <c r="L531" s="2" t="s">
        <v>4006</v>
      </c>
      <c r="M531" s="2" t="s">
        <v>4157</v>
      </c>
      <c r="N531" s="2" t="s">
        <v>16</v>
      </c>
    </row>
    <row r="532" spans="1:14">
      <c r="A532" s="2">
        <v>76529</v>
      </c>
      <c r="B532" t="s">
        <v>3062</v>
      </c>
      <c r="C532" s="2" t="s">
        <v>15</v>
      </c>
      <c r="D532" s="2" t="s">
        <v>16</v>
      </c>
      <c r="E532" s="2" t="s">
        <v>3063</v>
      </c>
      <c r="F532" s="2" t="s">
        <v>17</v>
      </c>
      <c r="G532" s="2" t="s">
        <v>18</v>
      </c>
      <c r="H532" s="2" t="s">
        <v>19</v>
      </c>
      <c r="I532" s="2" t="s">
        <v>20</v>
      </c>
      <c r="J532" s="2" t="s">
        <v>21</v>
      </c>
      <c r="K532" s="2" t="s">
        <v>4017</v>
      </c>
      <c r="L532" s="2" t="s">
        <v>4224</v>
      </c>
      <c r="M532" s="2" t="s">
        <v>4157</v>
      </c>
      <c r="N532" s="2" t="s">
        <v>16</v>
      </c>
    </row>
    <row r="533" spans="1:14">
      <c r="A533" s="2">
        <v>82421</v>
      </c>
      <c r="B533" t="s">
        <v>3777</v>
      </c>
      <c r="C533" s="2" t="s">
        <v>15</v>
      </c>
      <c r="D533" s="2" t="s">
        <v>16</v>
      </c>
      <c r="E533" s="2" t="s">
        <v>3778</v>
      </c>
      <c r="F533" s="2" t="s">
        <v>17</v>
      </c>
      <c r="G533" s="2" t="s">
        <v>18</v>
      </c>
      <c r="H533" s="2" t="s">
        <v>19</v>
      </c>
      <c r="I533" s="2" t="s">
        <v>20</v>
      </c>
      <c r="J533" s="2" t="s">
        <v>21</v>
      </c>
      <c r="K533" s="2" t="s">
        <v>4006</v>
      </c>
      <c r="L533" s="2" t="s">
        <v>4172</v>
      </c>
      <c r="M533" s="2" t="s">
        <v>4157</v>
      </c>
      <c r="N533" s="2" t="s">
        <v>16</v>
      </c>
    </row>
    <row r="534" spans="1:14">
      <c r="A534" s="2">
        <v>6258</v>
      </c>
      <c r="B534" t="s">
        <v>1038</v>
      </c>
      <c r="C534" s="2" t="s">
        <v>15</v>
      </c>
      <c r="D534" s="2" t="s">
        <v>16</v>
      </c>
      <c r="E534" s="2" t="s">
        <v>1039</v>
      </c>
      <c r="F534" s="2" t="s">
        <v>17</v>
      </c>
      <c r="G534" s="2" t="s">
        <v>18</v>
      </c>
      <c r="H534" s="2" t="s">
        <v>19</v>
      </c>
      <c r="I534" s="2" t="s">
        <v>20</v>
      </c>
      <c r="J534" s="2" t="s">
        <v>21</v>
      </c>
      <c r="K534" s="2" t="s">
        <v>4014</v>
      </c>
      <c r="L534" s="2" t="s">
        <v>4155</v>
      </c>
      <c r="M534" s="2" t="s">
        <v>4157</v>
      </c>
      <c r="N534" s="2" t="s">
        <v>16</v>
      </c>
    </row>
    <row r="535" spans="1:14">
      <c r="A535" s="2">
        <v>6259</v>
      </c>
      <c r="B535" t="s">
        <v>1040</v>
      </c>
      <c r="C535" s="2" t="s">
        <v>15</v>
      </c>
      <c r="D535" s="2" t="s">
        <v>16</v>
      </c>
      <c r="E535" s="2" t="s">
        <v>1041</v>
      </c>
      <c r="F535" s="2" t="s">
        <v>17</v>
      </c>
      <c r="G535" s="2" t="s">
        <v>18</v>
      </c>
      <c r="H535" s="2" t="s">
        <v>19</v>
      </c>
      <c r="I535" s="2" t="s">
        <v>20</v>
      </c>
      <c r="J535" s="2" t="s">
        <v>21</v>
      </c>
      <c r="K535" s="2" t="s">
        <v>4007</v>
      </c>
      <c r="L535" s="2" t="s">
        <v>4155</v>
      </c>
      <c r="M535" s="2" t="s">
        <v>4157</v>
      </c>
      <c r="N535" s="2" t="s">
        <v>16</v>
      </c>
    </row>
    <row r="536" spans="1:14">
      <c r="A536" s="2">
        <v>82545</v>
      </c>
      <c r="B536" t="s">
        <v>3799</v>
      </c>
      <c r="C536" s="2" t="s">
        <v>15</v>
      </c>
      <c r="D536" s="2" t="s">
        <v>16</v>
      </c>
      <c r="E536" s="2" t="s">
        <v>3800</v>
      </c>
      <c r="F536" s="2" t="s">
        <v>17</v>
      </c>
      <c r="G536" s="2" t="s">
        <v>18</v>
      </c>
      <c r="H536" s="2" t="s">
        <v>19</v>
      </c>
      <c r="I536" s="2" t="s">
        <v>20</v>
      </c>
      <c r="J536" s="2" t="s">
        <v>21</v>
      </c>
      <c r="K536" s="2" t="s">
        <v>4006</v>
      </c>
      <c r="L536" s="2" t="s">
        <v>4155</v>
      </c>
      <c r="M536" s="2" t="s">
        <v>4157</v>
      </c>
      <c r="N536" s="2" t="s">
        <v>16</v>
      </c>
    </row>
    <row r="537" spans="1:14">
      <c r="A537" s="2">
        <v>76531</v>
      </c>
      <c r="B537" t="s">
        <v>3064</v>
      </c>
      <c r="C537" s="2" t="s">
        <v>15</v>
      </c>
      <c r="D537" s="2" t="s">
        <v>16</v>
      </c>
      <c r="E537" s="2" t="s">
        <v>3065</v>
      </c>
      <c r="F537" s="2" t="s">
        <v>17</v>
      </c>
      <c r="G537" s="2" t="s">
        <v>18</v>
      </c>
      <c r="H537" s="2" t="s">
        <v>19</v>
      </c>
      <c r="I537" s="2" t="s">
        <v>20</v>
      </c>
      <c r="J537" s="2" t="s">
        <v>21</v>
      </c>
      <c r="K537" s="2" t="s">
        <v>4006</v>
      </c>
      <c r="L537" s="2" t="s">
        <v>4041</v>
      </c>
      <c r="M537" s="2" t="s">
        <v>4158</v>
      </c>
      <c r="N537" s="2" t="s">
        <v>16</v>
      </c>
    </row>
    <row r="538" spans="1:14">
      <c r="A538" s="2">
        <v>6260</v>
      </c>
      <c r="B538" t="s">
        <v>1042</v>
      </c>
      <c r="C538" s="2" t="s">
        <v>15</v>
      </c>
      <c r="D538" s="2" t="s">
        <v>16</v>
      </c>
      <c r="E538" s="2" t="s">
        <v>1043</v>
      </c>
      <c r="F538" s="2" t="s">
        <v>17</v>
      </c>
      <c r="G538" s="2" t="s">
        <v>18</v>
      </c>
      <c r="H538" s="2" t="s">
        <v>19</v>
      </c>
      <c r="I538" s="2" t="s">
        <v>20</v>
      </c>
      <c r="J538" s="2" t="s">
        <v>21</v>
      </c>
      <c r="K538" s="2" t="s">
        <v>4013</v>
      </c>
      <c r="L538" s="2" t="s">
        <v>4193</v>
      </c>
      <c r="M538" s="2" t="s">
        <v>4158</v>
      </c>
      <c r="N538" s="2" t="s">
        <v>16</v>
      </c>
    </row>
    <row r="539" spans="1:14">
      <c r="A539" s="2">
        <v>6261</v>
      </c>
      <c r="B539" t="s">
        <v>1044</v>
      </c>
      <c r="C539" s="2" t="s">
        <v>15</v>
      </c>
      <c r="D539" s="2" t="s">
        <v>16</v>
      </c>
      <c r="E539" s="2" t="s">
        <v>1045</v>
      </c>
      <c r="F539" s="2" t="s">
        <v>17</v>
      </c>
      <c r="G539" s="2" t="s">
        <v>18</v>
      </c>
      <c r="H539" s="2" t="s">
        <v>19</v>
      </c>
      <c r="I539" s="2" t="s">
        <v>20</v>
      </c>
      <c r="J539" s="2" t="s">
        <v>21</v>
      </c>
      <c r="K539" s="2" t="s">
        <v>4006</v>
      </c>
      <c r="L539" s="2" t="s">
        <v>4034</v>
      </c>
      <c r="M539" s="2" t="s">
        <v>4159</v>
      </c>
      <c r="N539" s="2" t="s">
        <v>16</v>
      </c>
    </row>
    <row r="540" spans="1:14">
      <c r="A540" s="2">
        <v>6262</v>
      </c>
      <c r="B540" t="s">
        <v>1046</v>
      </c>
      <c r="C540" s="2" t="s">
        <v>15</v>
      </c>
      <c r="D540" s="2" t="s">
        <v>16</v>
      </c>
      <c r="E540" s="2" t="s">
        <v>1047</v>
      </c>
      <c r="F540" s="2" t="s">
        <v>17</v>
      </c>
      <c r="G540" s="2" t="s">
        <v>18</v>
      </c>
      <c r="H540" s="2" t="s">
        <v>19</v>
      </c>
      <c r="I540" s="2" t="s">
        <v>20</v>
      </c>
      <c r="J540" s="2" t="s">
        <v>21</v>
      </c>
      <c r="K540" s="2" t="s">
        <v>4006</v>
      </c>
      <c r="L540" s="2" t="s">
        <v>4007</v>
      </c>
      <c r="M540" s="2" t="s">
        <v>4159</v>
      </c>
      <c r="N540" s="2" t="s">
        <v>16</v>
      </c>
    </row>
    <row r="541" spans="1:14">
      <c r="A541" s="2">
        <v>6263</v>
      </c>
      <c r="B541" t="s">
        <v>1048</v>
      </c>
      <c r="C541" s="2" t="s">
        <v>15</v>
      </c>
      <c r="D541" s="2" t="s">
        <v>16</v>
      </c>
      <c r="E541" s="2" t="s">
        <v>1049</v>
      </c>
      <c r="F541" s="2" t="s">
        <v>17</v>
      </c>
      <c r="G541" s="2" t="s">
        <v>18</v>
      </c>
      <c r="H541" s="2" t="s">
        <v>19</v>
      </c>
      <c r="I541" s="2" t="s">
        <v>20</v>
      </c>
      <c r="J541" s="2" t="s">
        <v>21</v>
      </c>
      <c r="K541" s="2" t="s">
        <v>4014</v>
      </c>
      <c r="L541" s="2" t="s">
        <v>4155</v>
      </c>
      <c r="M541" s="2" t="s">
        <v>4159</v>
      </c>
      <c r="N541" s="2" t="s">
        <v>16</v>
      </c>
    </row>
    <row r="542" spans="1:14">
      <c r="A542" s="2">
        <v>6264</v>
      </c>
      <c r="B542" t="s">
        <v>1050</v>
      </c>
      <c r="C542" s="2" t="s">
        <v>15</v>
      </c>
      <c r="D542" s="2" t="s">
        <v>16</v>
      </c>
      <c r="E542" s="2" t="s">
        <v>1051</v>
      </c>
      <c r="F542" s="2" t="s">
        <v>17</v>
      </c>
      <c r="G542" s="2" t="s">
        <v>18</v>
      </c>
      <c r="H542" s="2" t="s">
        <v>19</v>
      </c>
      <c r="I542" s="2" t="s">
        <v>20</v>
      </c>
      <c r="J542" s="2" t="s">
        <v>21</v>
      </c>
      <c r="K542" s="2" t="s">
        <v>4007</v>
      </c>
      <c r="L542" s="2" t="s">
        <v>4155</v>
      </c>
      <c r="M542" s="2" t="s">
        <v>4159</v>
      </c>
      <c r="N542" s="2" t="s">
        <v>16</v>
      </c>
    </row>
    <row r="543" spans="1:14">
      <c r="A543" s="2">
        <v>5017</v>
      </c>
      <c r="B543" t="s">
        <v>30</v>
      </c>
      <c r="C543" s="2" t="s">
        <v>15</v>
      </c>
      <c r="D543" s="2" t="s">
        <v>16</v>
      </c>
      <c r="E543" s="2" t="s">
        <v>31</v>
      </c>
      <c r="F543" s="2" t="s">
        <v>17</v>
      </c>
      <c r="G543" s="2" t="s">
        <v>18</v>
      </c>
      <c r="H543" s="2" t="s">
        <v>19</v>
      </c>
      <c r="I543" s="2" t="s">
        <v>20</v>
      </c>
      <c r="J543" s="2" t="s">
        <v>21</v>
      </c>
      <c r="K543" s="2" t="s">
        <v>4006</v>
      </c>
      <c r="L543" s="2" t="s">
        <v>4041</v>
      </c>
      <c r="M543" s="2" t="s">
        <v>4160</v>
      </c>
      <c r="N543" s="2" t="s">
        <v>16</v>
      </c>
    </row>
    <row r="544" spans="1:14">
      <c r="A544" s="2">
        <v>6265</v>
      </c>
      <c r="B544" t="s">
        <v>1052</v>
      </c>
      <c r="C544" s="2" t="s">
        <v>15</v>
      </c>
      <c r="D544" s="2" t="s">
        <v>16</v>
      </c>
      <c r="E544" s="2" t="s">
        <v>1053</v>
      </c>
      <c r="F544" s="2" t="s">
        <v>17</v>
      </c>
      <c r="G544" s="2" t="s">
        <v>18</v>
      </c>
      <c r="H544" s="2" t="s">
        <v>19</v>
      </c>
      <c r="I544" s="2" t="s">
        <v>20</v>
      </c>
      <c r="J544" s="2" t="s">
        <v>21</v>
      </c>
      <c r="K544" s="2" t="s">
        <v>4011</v>
      </c>
      <c r="L544" s="2" t="s">
        <v>4165</v>
      </c>
      <c r="M544" s="2" t="s">
        <v>4160</v>
      </c>
      <c r="N544" s="2" t="s">
        <v>16</v>
      </c>
    </row>
    <row r="545" spans="1:14">
      <c r="A545" s="2">
        <v>6266</v>
      </c>
      <c r="B545" t="s">
        <v>1054</v>
      </c>
      <c r="C545" s="2" t="s">
        <v>15</v>
      </c>
      <c r="D545" s="2" t="s">
        <v>16</v>
      </c>
      <c r="E545" s="2" t="s">
        <v>1055</v>
      </c>
      <c r="F545" s="2" t="s">
        <v>17</v>
      </c>
      <c r="G545" s="2" t="s">
        <v>18</v>
      </c>
      <c r="H545" s="2" t="s">
        <v>19</v>
      </c>
      <c r="I545" s="2" t="s">
        <v>20</v>
      </c>
      <c r="J545" s="2" t="s">
        <v>21</v>
      </c>
      <c r="K545" s="2" t="s">
        <v>4007</v>
      </c>
      <c r="L545" s="2" t="s">
        <v>4170</v>
      </c>
      <c r="M545" s="2" t="s">
        <v>4161</v>
      </c>
      <c r="N545" s="2" t="s">
        <v>16</v>
      </c>
    </row>
    <row r="546" spans="1:14">
      <c r="A546" s="2">
        <v>6267</v>
      </c>
      <c r="B546" t="s">
        <v>1056</v>
      </c>
      <c r="C546" s="2" t="s">
        <v>15</v>
      </c>
      <c r="D546" s="2" t="s">
        <v>16</v>
      </c>
      <c r="E546" s="2" t="s">
        <v>1057</v>
      </c>
      <c r="F546" s="2" t="s">
        <v>17</v>
      </c>
      <c r="G546" s="2" t="s">
        <v>18</v>
      </c>
      <c r="H546" s="2" t="s">
        <v>19</v>
      </c>
      <c r="I546" s="2" t="s">
        <v>20</v>
      </c>
      <c r="J546" s="2" t="s">
        <v>21</v>
      </c>
      <c r="K546" s="2" t="s">
        <v>4007</v>
      </c>
      <c r="L546" s="2" t="s">
        <v>4172</v>
      </c>
      <c r="M546" s="2" t="s">
        <v>4205</v>
      </c>
      <c r="N546" s="2" t="s">
        <v>16</v>
      </c>
    </row>
    <row r="547" spans="1:14">
      <c r="A547" s="2">
        <v>6268</v>
      </c>
      <c r="B547" t="s">
        <v>1058</v>
      </c>
      <c r="C547" s="2" t="s">
        <v>15</v>
      </c>
      <c r="D547" s="2" t="s">
        <v>16</v>
      </c>
      <c r="E547" s="2" t="s">
        <v>1059</v>
      </c>
      <c r="F547" s="2" t="s">
        <v>17</v>
      </c>
      <c r="G547" s="2" t="s">
        <v>18</v>
      </c>
      <c r="H547" s="2" t="s">
        <v>19</v>
      </c>
      <c r="I547" s="2" t="s">
        <v>20</v>
      </c>
      <c r="J547" s="2" t="s">
        <v>21</v>
      </c>
      <c r="K547" s="2" t="s">
        <v>4007</v>
      </c>
      <c r="L547" s="2" t="s">
        <v>4046</v>
      </c>
      <c r="M547" s="2" t="s">
        <v>4162</v>
      </c>
      <c r="N547" s="2" t="s">
        <v>16</v>
      </c>
    </row>
    <row r="548" spans="1:14">
      <c r="A548" s="2">
        <v>6269</v>
      </c>
      <c r="B548" t="s">
        <v>1060</v>
      </c>
      <c r="C548" s="2" t="s">
        <v>15</v>
      </c>
      <c r="D548" s="2" t="s">
        <v>16</v>
      </c>
      <c r="E548" s="2" t="s">
        <v>1061</v>
      </c>
      <c r="F548" s="2" t="s">
        <v>17</v>
      </c>
      <c r="G548" s="2" t="s">
        <v>18</v>
      </c>
      <c r="H548" s="2" t="s">
        <v>19</v>
      </c>
      <c r="I548" s="2" t="s">
        <v>20</v>
      </c>
      <c r="J548" s="2" t="s">
        <v>21</v>
      </c>
      <c r="K548" s="2" t="s">
        <v>4007</v>
      </c>
      <c r="L548" s="2" t="s">
        <v>4183</v>
      </c>
      <c r="M548" s="2" t="s">
        <v>4162</v>
      </c>
      <c r="N548" s="2" t="s">
        <v>16</v>
      </c>
    </row>
    <row r="549" spans="1:14">
      <c r="A549" s="2">
        <v>6270</v>
      </c>
      <c r="B549" t="s">
        <v>1062</v>
      </c>
      <c r="C549" s="2" t="s">
        <v>15</v>
      </c>
      <c r="D549" s="2" t="s">
        <v>16</v>
      </c>
      <c r="E549" s="2" t="s">
        <v>1063</v>
      </c>
      <c r="F549" s="2" t="s">
        <v>17</v>
      </c>
      <c r="G549" s="2" t="s">
        <v>18</v>
      </c>
      <c r="H549" s="2" t="s">
        <v>19</v>
      </c>
      <c r="I549" s="2" t="s">
        <v>20</v>
      </c>
      <c r="J549" s="2" t="s">
        <v>21</v>
      </c>
      <c r="K549" s="2" t="s">
        <v>4007</v>
      </c>
      <c r="L549" s="2" t="s">
        <v>4172</v>
      </c>
      <c r="M549" s="2" t="s">
        <v>4162</v>
      </c>
      <c r="N549" s="2" t="s">
        <v>16</v>
      </c>
    </row>
    <row r="550" spans="1:14">
      <c r="A550" s="2">
        <v>6271</v>
      </c>
      <c r="B550" t="s">
        <v>1064</v>
      </c>
      <c r="C550" s="2" t="s">
        <v>15</v>
      </c>
      <c r="D550" s="2" t="s">
        <v>16</v>
      </c>
      <c r="E550" s="2" t="s">
        <v>1065</v>
      </c>
      <c r="F550" s="2" t="s">
        <v>17</v>
      </c>
      <c r="G550" s="2" t="s">
        <v>18</v>
      </c>
      <c r="H550" s="2" t="s">
        <v>19</v>
      </c>
      <c r="I550" s="2" t="s">
        <v>20</v>
      </c>
      <c r="J550" s="2" t="s">
        <v>21</v>
      </c>
      <c r="K550" s="2" t="s">
        <v>4007</v>
      </c>
      <c r="L550" s="2" t="s">
        <v>4170</v>
      </c>
      <c r="M550" s="2" t="s">
        <v>4162</v>
      </c>
      <c r="N550" s="2" t="s">
        <v>16</v>
      </c>
    </row>
    <row r="551" spans="1:14">
      <c r="A551" s="2">
        <v>6272</v>
      </c>
      <c r="B551" t="s">
        <v>1066</v>
      </c>
      <c r="C551" s="2" t="s">
        <v>15</v>
      </c>
      <c r="D551" s="2" t="s">
        <v>16</v>
      </c>
      <c r="E551" s="2" t="s">
        <v>1067</v>
      </c>
      <c r="F551" s="2" t="s">
        <v>17</v>
      </c>
      <c r="G551" s="2" t="s">
        <v>18</v>
      </c>
      <c r="H551" s="2" t="s">
        <v>19</v>
      </c>
      <c r="I551" s="2" t="s">
        <v>20</v>
      </c>
      <c r="J551" s="2" t="s">
        <v>21</v>
      </c>
      <c r="K551" s="2" t="s">
        <v>4007</v>
      </c>
      <c r="L551" s="2" t="s">
        <v>4155</v>
      </c>
      <c r="M551" s="2" t="s">
        <v>4162</v>
      </c>
      <c r="N551" s="2" t="s">
        <v>16</v>
      </c>
    </row>
    <row r="552" spans="1:14">
      <c r="A552" s="2">
        <v>6285</v>
      </c>
      <c r="B552" t="s">
        <v>1092</v>
      </c>
      <c r="C552" s="2" t="s">
        <v>15</v>
      </c>
      <c r="D552" s="2" t="s">
        <v>16</v>
      </c>
      <c r="E552" s="2" t="s">
        <v>1093</v>
      </c>
      <c r="F552" s="2" t="s">
        <v>17</v>
      </c>
      <c r="G552" s="2" t="s">
        <v>18</v>
      </c>
      <c r="H552" s="2" t="s">
        <v>19</v>
      </c>
      <c r="I552" s="2" t="s">
        <v>20</v>
      </c>
      <c r="J552" s="2" t="s">
        <v>21</v>
      </c>
      <c r="K552" s="2" t="s">
        <v>4017</v>
      </c>
      <c r="L552" s="2" t="s">
        <v>4200</v>
      </c>
      <c r="M552" s="2" t="s">
        <v>4223</v>
      </c>
      <c r="N552" s="2" t="s">
        <v>16</v>
      </c>
    </row>
    <row r="553" spans="1:14">
      <c r="A553" s="2">
        <v>6286</v>
      </c>
      <c r="B553" t="s">
        <v>1094</v>
      </c>
      <c r="C553" s="2" t="s">
        <v>15</v>
      </c>
      <c r="D553" s="2" t="s">
        <v>16</v>
      </c>
      <c r="E553" s="2" t="s">
        <v>1095</v>
      </c>
      <c r="F553" s="2" t="s">
        <v>17</v>
      </c>
      <c r="G553" s="2" t="s">
        <v>18</v>
      </c>
      <c r="H553" s="2" t="s">
        <v>19</v>
      </c>
      <c r="I553" s="2" t="s">
        <v>20</v>
      </c>
      <c r="J553" s="2" t="s">
        <v>21</v>
      </c>
      <c r="K553" s="2" t="s">
        <v>4031</v>
      </c>
      <c r="L553" s="2" t="s">
        <v>4200</v>
      </c>
      <c r="M553" s="2" t="s">
        <v>4223</v>
      </c>
      <c r="N553" s="2" t="s">
        <v>16</v>
      </c>
    </row>
    <row r="554" spans="1:14">
      <c r="A554" s="2">
        <v>6287</v>
      </c>
      <c r="B554" t="s">
        <v>1096</v>
      </c>
      <c r="C554" s="2" t="s">
        <v>15</v>
      </c>
      <c r="D554" s="2" t="s">
        <v>16</v>
      </c>
      <c r="E554" s="2" t="s">
        <v>1097</v>
      </c>
      <c r="F554" s="2" t="s">
        <v>17</v>
      </c>
      <c r="G554" s="2" t="s">
        <v>18</v>
      </c>
      <c r="H554" s="2" t="s">
        <v>19</v>
      </c>
      <c r="I554" s="2" t="s">
        <v>20</v>
      </c>
      <c r="J554" s="2" t="s">
        <v>21</v>
      </c>
      <c r="K554" s="2" t="s">
        <v>4010</v>
      </c>
      <c r="L554" s="2" t="s">
        <v>4200</v>
      </c>
      <c r="M554" s="2" t="s">
        <v>4223</v>
      </c>
      <c r="N554" s="2" t="s">
        <v>16</v>
      </c>
    </row>
    <row r="555" spans="1:14">
      <c r="A555" s="2">
        <v>72452</v>
      </c>
      <c r="B555" t="s">
        <v>2478</v>
      </c>
      <c r="C555" s="2" t="s">
        <v>15</v>
      </c>
      <c r="D555" s="2" t="s">
        <v>16</v>
      </c>
      <c r="E555" s="2" t="s">
        <v>2479</v>
      </c>
      <c r="F555" s="2" t="s">
        <v>17</v>
      </c>
      <c r="G555" s="2" t="s">
        <v>18</v>
      </c>
      <c r="H555" s="2" t="s">
        <v>19</v>
      </c>
      <c r="I555" s="2" t="s">
        <v>20</v>
      </c>
      <c r="J555" s="2" t="s">
        <v>21</v>
      </c>
      <c r="K555" s="2" t="s">
        <v>4027</v>
      </c>
      <c r="L555" s="2" t="s">
        <v>4041</v>
      </c>
      <c r="M555" s="2" t="s">
        <v>4225</v>
      </c>
      <c r="N555" s="2" t="s">
        <v>16</v>
      </c>
    </row>
    <row r="556" spans="1:14">
      <c r="A556" s="2">
        <v>74375</v>
      </c>
      <c r="B556" t="s">
        <v>2834</v>
      </c>
      <c r="C556" s="2" t="s">
        <v>15</v>
      </c>
      <c r="D556" s="2" t="s">
        <v>16</v>
      </c>
      <c r="E556" s="2" t="s">
        <v>2835</v>
      </c>
      <c r="F556" s="2" t="s">
        <v>17</v>
      </c>
      <c r="G556" s="2" t="s">
        <v>18</v>
      </c>
      <c r="H556" s="2" t="s">
        <v>19</v>
      </c>
      <c r="I556" s="2" t="s">
        <v>20</v>
      </c>
      <c r="J556" s="2" t="s">
        <v>21</v>
      </c>
      <c r="K556" s="2" t="s">
        <v>4006</v>
      </c>
      <c r="L556" s="2" t="s">
        <v>4041</v>
      </c>
      <c r="M556" s="2" t="s">
        <v>4185</v>
      </c>
      <c r="N556" s="2" t="s">
        <v>16</v>
      </c>
    </row>
    <row r="557" spans="1:14">
      <c r="A557" s="2">
        <v>6288</v>
      </c>
      <c r="B557" t="s">
        <v>1098</v>
      </c>
      <c r="C557" s="2" t="s">
        <v>15</v>
      </c>
      <c r="D557" s="2" t="s">
        <v>16</v>
      </c>
      <c r="E557" s="2" t="s">
        <v>1099</v>
      </c>
      <c r="F557" s="2" t="s">
        <v>17</v>
      </c>
      <c r="G557" s="2" t="s">
        <v>18</v>
      </c>
      <c r="H557" s="2" t="s">
        <v>19</v>
      </c>
      <c r="I557" s="2" t="s">
        <v>20</v>
      </c>
      <c r="J557" s="2" t="s">
        <v>21</v>
      </c>
      <c r="K557" s="2" t="s">
        <v>4013</v>
      </c>
      <c r="L557" s="2" t="s">
        <v>4193</v>
      </c>
      <c r="M557" s="2" t="s">
        <v>4185</v>
      </c>
      <c r="N557" s="2" t="s">
        <v>16</v>
      </c>
    </row>
    <row r="558" spans="1:14">
      <c r="A558" s="2">
        <v>71905</v>
      </c>
      <c r="B558" t="s">
        <v>2380</v>
      </c>
      <c r="C558" s="2" t="s">
        <v>15</v>
      </c>
      <c r="D558" s="2" t="s">
        <v>16</v>
      </c>
      <c r="E558" s="2" t="s">
        <v>2381</v>
      </c>
      <c r="F558" s="2" t="s">
        <v>17</v>
      </c>
      <c r="G558" s="2" t="s">
        <v>18</v>
      </c>
      <c r="H558" s="2" t="s">
        <v>19</v>
      </c>
      <c r="I558" s="2" t="s">
        <v>20</v>
      </c>
      <c r="J558" s="2" t="s">
        <v>21</v>
      </c>
      <c r="K558" s="2" t="s">
        <v>4010</v>
      </c>
      <c r="L558" s="2" t="s">
        <v>4014</v>
      </c>
      <c r="M558" s="2" t="s">
        <v>4185</v>
      </c>
      <c r="N558" s="2" t="s">
        <v>16</v>
      </c>
    </row>
    <row r="559" spans="1:14">
      <c r="A559" s="2">
        <v>6289</v>
      </c>
      <c r="B559" t="s">
        <v>1100</v>
      </c>
      <c r="C559" s="2" t="s">
        <v>15</v>
      </c>
      <c r="D559" s="2" t="s">
        <v>16</v>
      </c>
      <c r="E559" s="2" t="s">
        <v>1101</v>
      </c>
      <c r="F559" s="2" t="s">
        <v>17</v>
      </c>
      <c r="G559" s="2" t="s">
        <v>18</v>
      </c>
      <c r="H559" s="2" t="s">
        <v>19</v>
      </c>
      <c r="I559" s="2" t="s">
        <v>20</v>
      </c>
      <c r="J559" s="2" t="s">
        <v>21</v>
      </c>
      <c r="K559" s="2" t="s">
        <v>4013</v>
      </c>
      <c r="L559" s="2" t="s">
        <v>4021</v>
      </c>
      <c r="M559" s="2" t="s">
        <v>4185</v>
      </c>
      <c r="N559" s="2" t="s">
        <v>16</v>
      </c>
    </row>
    <row r="560" spans="1:14">
      <c r="A560" s="2">
        <v>6290</v>
      </c>
      <c r="B560" t="s">
        <v>1102</v>
      </c>
      <c r="C560" s="2" t="s">
        <v>15</v>
      </c>
      <c r="D560" s="2" t="s">
        <v>16</v>
      </c>
      <c r="E560" s="2" t="s">
        <v>1103</v>
      </c>
      <c r="F560" s="2" t="s">
        <v>17</v>
      </c>
      <c r="G560" s="2" t="s">
        <v>18</v>
      </c>
      <c r="H560" s="2" t="s">
        <v>19</v>
      </c>
      <c r="I560" s="2" t="s">
        <v>20</v>
      </c>
      <c r="J560" s="2" t="s">
        <v>21</v>
      </c>
      <c r="K560" s="2" t="s">
        <v>4017</v>
      </c>
      <c r="L560" s="2" t="s">
        <v>4006</v>
      </c>
      <c r="M560" s="2" t="s">
        <v>4185</v>
      </c>
      <c r="N560" s="2" t="s">
        <v>16</v>
      </c>
    </row>
    <row r="561" spans="1:14">
      <c r="A561" s="2">
        <v>6291</v>
      </c>
      <c r="B561" t="s">
        <v>1104</v>
      </c>
      <c r="C561" s="2" t="s">
        <v>15</v>
      </c>
      <c r="D561" s="2" t="s">
        <v>16</v>
      </c>
      <c r="E561" s="2" t="s">
        <v>1105</v>
      </c>
      <c r="F561" s="2" t="s">
        <v>17</v>
      </c>
      <c r="G561" s="2" t="s">
        <v>18</v>
      </c>
      <c r="H561" s="2" t="s">
        <v>19</v>
      </c>
      <c r="I561" s="2" t="s">
        <v>20</v>
      </c>
      <c r="J561" s="2" t="s">
        <v>21</v>
      </c>
      <c r="K561" s="2" t="s">
        <v>4010</v>
      </c>
      <c r="L561" s="2" t="s">
        <v>4006</v>
      </c>
      <c r="M561" s="2" t="s">
        <v>4185</v>
      </c>
      <c r="N561" s="2" t="s">
        <v>16</v>
      </c>
    </row>
    <row r="562" spans="1:14">
      <c r="A562" s="2">
        <v>6292</v>
      </c>
      <c r="B562" t="s">
        <v>1106</v>
      </c>
      <c r="C562" s="2" t="s">
        <v>15</v>
      </c>
      <c r="D562" s="2" t="s">
        <v>16</v>
      </c>
      <c r="E562" s="2" t="s">
        <v>1107</v>
      </c>
      <c r="F562" s="2" t="s">
        <v>17</v>
      </c>
      <c r="G562" s="2" t="s">
        <v>18</v>
      </c>
      <c r="H562" s="2" t="s">
        <v>19</v>
      </c>
      <c r="I562" s="2" t="s">
        <v>20</v>
      </c>
      <c r="J562" s="2" t="s">
        <v>21</v>
      </c>
      <c r="K562" s="2" t="s">
        <v>4007</v>
      </c>
      <c r="L562" s="2" t="s">
        <v>4155</v>
      </c>
      <c r="M562" s="2" t="s">
        <v>4185</v>
      </c>
      <c r="N562" s="2" t="s">
        <v>16</v>
      </c>
    </row>
    <row r="563" spans="1:14">
      <c r="A563" s="2">
        <v>74048</v>
      </c>
      <c r="B563" t="s">
        <v>2768</v>
      </c>
      <c r="C563" s="2" t="s">
        <v>15</v>
      </c>
      <c r="D563" s="2" t="s">
        <v>16</v>
      </c>
      <c r="E563" s="2" t="s">
        <v>2769</v>
      </c>
      <c r="F563" s="2" t="s">
        <v>17</v>
      </c>
      <c r="G563" s="2" t="s">
        <v>18</v>
      </c>
      <c r="H563" s="2" t="s">
        <v>19</v>
      </c>
      <c r="I563" s="2" t="s">
        <v>20</v>
      </c>
      <c r="J563" s="2" t="s">
        <v>21</v>
      </c>
      <c r="K563" s="2" t="s">
        <v>4014</v>
      </c>
      <c r="L563" s="2" t="s">
        <v>4014</v>
      </c>
      <c r="M563" s="2" t="s">
        <v>4177</v>
      </c>
      <c r="N563" s="2" t="s">
        <v>16</v>
      </c>
    </row>
    <row r="564" spans="1:14">
      <c r="A564" s="2">
        <v>78154</v>
      </c>
      <c r="B564" t="s">
        <v>3266</v>
      </c>
      <c r="C564" s="2" t="s">
        <v>15</v>
      </c>
      <c r="D564" s="2" t="s">
        <v>16</v>
      </c>
      <c r="E564" s="2" t="s">
        <v>3267</v>
      </c>
      <c r="F564" s="2" t="s">
        <v>17</v>
      </c>
      <c r="G564" s="2" t="s">
        <v>18</v>
      </c>
      <c r="H564" s="2" t="s">
        <v>19</v>
      </c>
      <c r="I564" s="2" t="s">
        <v>20</v>
      </c>
      <c r="J564" s="2" t="s">
        <v>21</v>
      </c>
      <c r="K564" s="2" t="s">
        <v>4006</v>
      </c>
      <c r="L564" s="2" t="s">
        <v>4178</v>
      </c>
      <c r="M564" s="2" t="s">
        <v>4171</v>
      </c>
      <c r="N564" s="2" t="s">
        <v>16</v>
      </c>
    </row>
    <row r="565" spans="1:14">
      <c r="A565" s="2">
        <v>5082</v>
      </c>
      <c r="B565" t="s">
        <v>36</v>
      </c>
      <c r="C565" s="2" t="s">
        <v>15</v>
      </c>
      <c r="D565" s="2" t="s">
        <v>16</v>
      </c>
      <c r="E565" s="2" t="s">
        <v>37</v>
      </c>
      <c r="F565" s="2" t="s">
        <v>17</v>
      </c>
      <c r="G565" s="2" t="s">
        <v>18</v>
      </c>
      <c r="H565" s="2" t="s">
        <v>19</v>
      </c>
      <c r="I565" s="2" t="s">
        <v>20</v>
      </c>
      <c r="J565" s="2" t="s">
        <v>21</v>
      </c>
      <c r="K565" s="2" t="s">
        <v>4007</v>
      </c>
      <c r="L565" s="2" t="s">
        <v>4187</v>
      </c>
      <c r="M565" s="2" t="s">
        <v>4171</v>
      </c>
      <c r="N565" s="2" t="s">
        <v>16</v>
      </c>
    </row>
    <row r="566" spans="1:14">
      <c r="A566" s="2">
        <v>81345</v>
      </c>
      <c r="B566" t="s">
        <v>3622</v>
      </c>
      <c r="C566" s="2" t="s">
        <v>3623</v>
      </c>
      <c r="D566" s="2" t="s">
        <v>16</v>
      </c>
      <c r="E566" s="2" t="s">
        <v>3624</v>
      </c>
      <c r="F566" s="2" t="s">
        <v>17</v>
      </c>
      <c r="G566" s="2" t="s">
        <v>18</v>
      </c>
      <c r="H566" s="2" t="s">
        <v>19</v>
      </c>
      <c r="I566" s="2" t="s">
        <v>20</v>
      </c>
      <c r="J566" s="2" t="s">
        <v>21</v>
      </c>
      <c r="K566" s="2" t="s">
        <v>4006</v>
      </c>
      <c r="L566" s="2" t="s">
        <v>4187</v>
      </c>
      <c r="M566" s="2" t="s">
        <v>4171</v>
      </c>
      <c r="N566" s="2" t="s">
        <v>16</v>
      </c>
    </row>
    <row r="567" spans="1:14">
      <c r="A567" s="2">
        <v>6293</v>
      </c>
      <c r="B567" t="s">
        <v>1108</v>
      </c>
      <c r="C567" s="2" t="s">
        <v>15</v>
      </c>
      <c r="D567" s="2" t="s">
        <v>16</v>
      </c>
      <c r="E567" s="2" t="s">
        <v>1109</v>
      </c>
      <c r="F567" s="2" t="s">
        <v>17</v>
      </c>
      <c r="G567" s="2" t="s">
        <v>18</v>
      </c>
      <c r="H567" s="2" t="s">
        <v>19</v>
      </c>
      <c r="I567" s="2" t="s">
        <v>20</v>
      </c>
      <c r="J567" s="2" t="s">
        <v>21</v>
      </c>
      <c r="K567" s="2" t="s">
        <v>4006</v>
      </c>
      <c r="L567" s="2" t="s">
        <v>4195</v>
      </c>
      <c r="M567" s="2" t="s">
        <v>4171</v>
      </c>
      <c r="N567" s="2" t="s">
        <v>16</v>
      </c>
    </row>
    <row r="568" spans="1:14">
      <c r="A568" s="2">
        <v>6294</v>
      </c>
      <c r="B568" t="s">
        <v>1110</v>
      </c>
      <c r="C568" s="2" t="s">
        <v>15</v>
      </c>
      <c r="D568" s="2" t="s">
        <v>16</v>
      </c>
      <c r="E568" s="2" t="s">
        <v>1111</v>
      </c>
      <c r="F568" s="2" t="s">
        <v>17</v>
      </c>
      <c r="G568" s="2" t="s">
        <v>18</v>
      </c>
      <c r="H568" s="2" t="s">
        <v>19</v>
      </c>
      <c r="I568" s="2" t="s">
        <v>20</v>
      </c>
      <c r="J568" s="2" t="s">
        <v>21</v>
      </c>
      <c r="K568" s="2" t="s">
        <v>4006</v>
      </c>
      <c r="L568" s="2" t="s">
        <v>4172</v>
      </c>
      <c r="M568" s="2" t="s">
        <v>4171</v>
      </c>
      <c r="N568" s="2" t="s">
        <v>16</v>
      </c>
    </row>
    <row r="569" spans="1:14">
      <c r="A569" s="2">
        <v>79697</v>
      </c>
      <c r="B569" t="s">
        <v>3415</v>
      </c>
      <c r="C569" s="2" t="s">
        <v>3322</v>
      </c>
      <c r="D569" s="2" t="s">
        <v>16</v>
      </c>
      <c r="E569" s="2" t="s">
        <v>3416</v>
      </c>
      <c r="F569" s="2" t="s">
        <v>17</v>
      </c>
      <c r="G569" s="2" t="s">
        <v>18</v>
      </c>
      <c r="H569" s="2" t="s">
        <v>19</v>
      </c>
      <c r="I569" s="2" t="s">
        <v>20</v>
      </c>
      <c r="J569" s="2" t="s">
        <v>21</v>
      </c>
      <c r="K569" s="2" t="s">
        <v>4007</v>
      </c>
      <c r="L569" s="2" t="s">
        <v>4183</v>
      </c>
      <c r="M569" s="2" t="s">
        <v>4171</v>
      </c>
      <c r="N569" s="2" t="s">
        <v>16</v>
      </c>
    </row>
    <row r="570" spans="1:14">
      <c r="A570" s="2">
        <v>78719</v>
      </c>
      <c r="B570" t="s">
        <v>3321</v>
      </c>
      <c r="C570" s="2" t="s">
        <v>3322</v>
      </c>
      <c r="D570" s="2" t="s">
        <v>16</v>
      </c>
      <c r="E570" s="2" t="s">
        <v>3323</v>
      </c>
      <c r="F570" s="2" t="s">
        <v>17</v>
      </c>
      <c r="G570" s="2" t="s">
        <v>18</v>
      </c>
      <c r="H570" s="2" t="s">
        <v>19</v>
      </c>
      <c r="I570" s="2" t="s">
        <v>20</v>
      </c>
      <c r="J570" s="2" t="s">
        <v>21</v>
      </c>
      <c r="K570" s="2" t="s">
        <v>4014</v>
      </c>
      <c r="L570" s="2" t="s">
        <v>4172</v>
      </c>
      <c r="M570" s="2" t="s">
        <v>4171</v>
      </c>
      <c r="N570" s="2" t="s">
        <v>16</v>
      </c>
    </row>
    <row r="571" spans="1:14">
      <c r="A571" s="2">
        <v>6295</v>
      </c>
      <c r="B571" t="s">
        <v>1112</v>
      </c>
      <c r="C571" s="2" t="s">
        <v>15</v>
      </c>
      <c r="D571" s="2" t="s">
        <v>16</v>
      </c>
      <c r="E571" s="2" t="s">
        <v>1113</v>
      </c>
      <c r="F571" s="2" t="s">
        <v>17</v>
      </c>
      <c r="G571" s="2" t="s">
        <v>18</v>
      </c>
      <c r="H571" s="2" t="s">
        <v>19</v>
      </c>
      <c r="I571" s="2" t="s">
        <v>20</v>
      </c>
      <c r="J571" s="2" t="s">
        <v>21</v>
      </c>
      <c r="K571" s="2" t="s">
        <v>4007</v>
      </c>
      <c r="L571" s="2" t="s">
        <v>4170</v>
      </c>
      <c r="M571" s="2" t="s">
        <v>4171</v>
      </c>
      <c r="N571" s="2" t="s">
        <v>16</v>
      </c>
    </row>
    <row r="572" spans="1:14">
      <c r="A572" s="2">
        <v>5086</v>
      </c>
      <c r="B572" t="s">
        <v>38</v>
      </c>
      <c r="C572" s="2" t="s">
        <v>15</v>
      </c>
      <c r="D572" s="2" t="s">
        <v>16</v>
      </c>
      <c r="E572" s="2" t="s">
        <v>39</v>
      </c>
      <c r="F572" s="2" t="s">
        <v>17</v>
      </c>
      <c r="G572" s="2" t="s">
        <v>18</v>
      </c>
      <c r="H572" s="2" t="s">
        <v>19</v>
      </c>
      <c r="I572" s="2" t="s">
        <v>20</v>
      </c>
      <c r="J572" s="2" t="s">
        <v>21</v>
      </c>
      <c r="K572" s="2" t="s">
        <v>4007</v>
      </c>
      <c r="L572" s="2" t="s">
        <v>4155</v>
      </c>
      <c r="M572" s="2" t="s">
        <v>4171</v>
      </c>
      <c r="N572" s="2" t="s">
        <v>16</v>
      </c>
    </row>
    <row r="573" spans="1:14">
      <c r="A573" s="2">
        <v>80637</v>
      </c>
      <c r="B573" t="s">
        <v>3491</v>
      </c>
      <c r="C573" s="2" t="s">
        <v>3322</v>
      </c>
      <c r="D573" s="2" t="s">
        <v>16</v>
      </c>
      <c r="E573" s="2" t="s">
        <v>3492</v>
      </c>
      <c r="F573" s="2" t="s">
        <v>17</v>
      </c>
      <c r="G573" s="2" t="s">
        <v>18</v>
      </c>
      <c r="H573" s="2" t="s">
        <v>19</v>
      </c>
      <c r="I573" s="2" t="s">
        <v>20</v>
      </c>
      <c r="J573" s="2" t="s">
        <v>21</v>
      </c>
      <c r="K573" s="2" t="s">
        <v>4007</v>
      </c>
      <c r="L573" s="2" t="s">
        <v>4170</v>
      </c>
      <c r="M573" s="2" t="s">
        <v>4179</v>
      </c>
      <c r="N573" s="2" t="s">
        <v>16</v>
      </c>
    </row>
    <row r="574" spans="1:14">
      <c r="A574" s="2">
        <v>75265</v>
      </c>
      <c r="B574" t="s">
        <v>2964</v>
      </c>
      <c r="C574" s="2" t="s">
        <v>15</v>
      </c>
      <c r="D574" s="2" t="s">
        <v>16</v>
      </c>
      <c r="E574" s="2" t="s">
        <v>2965</v>
      </c>
      <c r="F574" s="2" t="s">
        <v>17</v>
      </c>
      <c r="G574" s="2" t="s">
        <v>18</v>
      </c>
      <c r="H574" s="2" t="s">
        <v>19</v>
      </c>
      <c r="I574" s="2" t="s">
        <v>20</v>
      </c>
      <c r="J574" s="2" t="s">
        <v>21</v>
      </c>
      <c r="K574" s="2" t="s">
        <v>4006</v>
      </c>
      <c r="L574" s="2" t="s">
        <v>4034</v>
      </c>
      <c r="M574" s="2" t="s">
        <v>4179</v>
      </c>
      <c r="N574" s="2" t="s">
        <v>16</v>
      </c>
    </row>
    <row r="575" spans="1:14">
      <c r="A575" s="2">
        <v>74507</v>
      </c>
      <c r="B575" t="s">
        <v>2856</v>
      </c>
      <c r="C575" s="2" t="s">
        <v>15</v>
      </c>
      <c r="D575" s="2" t="s">
        <v>16</v>
      </c>
      <c r="E575" s="2" t="s">
        <v>2857</v>
      </c>
      <c r="F575" s="2" t="s">
        <v>17</v>
      </c>
      <c r="G575" s="2" t="s">
        <v>18</v>
      </c>
      <c r="H575" s="2" t="s">
        <v>19</v>
      </c>
      <c r="I575" s="2" t="s">
        <v>20</v>
      </c>
      <c r="J575" s="2" t="s">
        <v>21</v>
      </c>
      <c r="K575" s="2" t="s">
        <v>4007</v>
      </c>
      <c r="L575" s="2" t="s">
        <v>4178</v>
      </c>
      <c r="M575" s="2" t="s">
        <v>4179</v>
      </c>
      <c r="N575" s="2" t="s">
        <v>16</v>
      </c>
    </row>
    <row r="576" spans="1:14">
      <c r="A576" s="2">
        <v>75126</v>
      </c>
      <c r="B576" t="s">
        <v>2942</v>
      </c>
      <c r="C576" s="2" t="s">
        <v>15</v>
      </c>
      <c r="D576" s="2" t="s">
        <v>16</v>
      </c>
      <c r="E576" s="2" t="s">
        <v>2943</v>
      </c>
      <c r="F576" s="2" t="s">
        <v>17</v>
      </c>
      <c r="G576" s="2" t="s">
        <v>18</v>
      </c>
      <c r="H576" s="2" t="s">
        <v>19</v>
      </c>
      <c r="I576" s="2" t="s">
        <v>20</v>
      </c>
      <c r="J576" s="2" t="s">
        <v>21</v>
      </c>
      <c r="K576" s="2" t="s">
        <v>4006</v>
      </c>
      <c r="L576" s="2" t="s">
        <v>4178</v>
      </c>
      <c r="M576" s="2" t="s">
        <v>4179</v>
      </c>
      <c r="N576" s="2" t="s">
        <v>16</v>
      </c>
    </row>
    <row r="577" spans="1:14">
      <c r="A577" s="2">
        <v>74544</v>
      </c>
      <c r="B577" t="s">
        <v>2866</v>
      </c>
      <c r="C577" s="2" t="s">
        <v>15</v>
      </c>
      <c r="D577" s="2" t="s">
        <v>16</v>
      </c>
      <c r="E577" s="2" t="s">
        <v>2867</v>
      </c>
      <c r="F577" s="2" t="s">
        <v>17</v>
      </c>
      <c r="G577" s="2" t="s">
        <v>18</v>
      </c>
      <c r="H577" s="2" t="s">
        <v>19</v>
      </c>
      <c r="I577" s="2" t="s">
        <v>20</v>
      </c>
      <c r="J577" s="2" t="s">
        <v>21</v>
      </c>
      <c r="K577" s="2" t="s">
        <v>4007</v>
      </c>
      <c r="L577" s="2" t="s">
        <v>4172</v>
      </c>
      <c r="M577" s="2" t="s">
        <v>4179</v>
      </c>
      <c r="N577" s="2" t="s">
        <v>16</v>
      </c>
    </row>
    <row r="578" spans="1:14">
      <c r="A578" s="2">
        <v>75269</v>
      </c>
      <c r="B578" t="s">
        <v>2966</v>
      </c>
      <c r="C578" s="2" t="s">
        <v>15</v>
      </c>
      <c r="D578" s="2" t="s">
        <v>16</v>
      </c>
      <c r="E578" s="2" t="s">
        <v>2967</v>
      </c>
      <c r="F578" s="2" t="s">
        <v>17</v>
      </c>
      <c r="G578" s="2" t="s">
        <v>18</v>
      </c>
      <c r="H578" s="2" t="s">
        <v>19</v>
      </c>
      <c r="I578" s="2" t="s">
        <v>20</v>
      </c>
      <c r="J578" s="2" t="s">
        <v>21</v>
      </c>
      <c r="K578" s="2" t="s">
        <v>4006</v>
      </c>
      <c r="L578" s="2" t="s">
        <v>4172</v>
      </c>
      <c r="M578" s="2" t="s">
        <v>4179</v>
      </c>
      <c r="N578" s="2" t="s">
        <v>16</v>
      </c>
    </row>
    <row r="579" spans="1:14">
      <c r="A579" s="2">
        <v>76263</v>
      </c>
      <c r="B579" t="s">
        <v>3034</v>
      </c>
      <c r="C579" s="2" t="s">
        <v>15</v>
      </c>
      <c r="D579" s="2" t="s">
        <v>16</v>
      </c>
      <c r="E579" s="2" t="s">
        <v>3035</v>
      </c>
      <c r="F579" s="2" t="s">
        <v>17</v>
      </c>
      <c r="G579" s="2" t="s">
        <v>18</v>
      </c>
      <c r="H579" s="2" t="s">
        <v>19</v>
      </c>
      <c r="I579" s="2" t="s">
        <v>20</v>
      </c>
      <c r="J579" s="2" t="s">
        <v>21</v>
      </c>
      <c r="K579" s="2" t="s">
        <v>4007</v>
      </c>
      <c r="L579" s="2" t="s">
        <v>4183</v>
      </c>
      <c r="M579" s="2" t="s">
        <v>4179</v>
      </c>
      <c r="N579" s="2" t="s">
        <v>16</v>
      </c>
    </row>
    <row r="580" spans="1:14">
      <c r="A580" s="2">
        <v>75645</v>
      </c>
      <c r="B580" t="s">
        <v>2998</v>
      </c>
      <c r="C580" s="2" t="s">
        <v>15</v>
      </c>
      <c r="D580" s="2" t="s">
        <v>16</v>
      </c>
      <c r="E580" s="2" t="s">
        <v>2999</v>
      </c>
      <c r="F580" s="2" t="s">
        <v>17</v>
      </c>
      <c r="G580" s="2" t="s">
        <v>18</v>
      </c>
      <c r="H580" s="2" t="s">
        <v>19</v>
      </c>
      <c r="I580" s="2" t="s">
        <v>20</v>
      </c>
      <c r="J580" s="2" t="s">
        <v>21</v>
      </c>
      <c r="K580" s="2" t="s">
        <v>4014</v>
      </c>
      <c r="L580" s="2" t="s">
        <v>4172</v>
      </c>
      <c r="M580" s="2" t="s">
        <v>4179</v>
      </c>
      <c r="N580" s="2" t="s">
        <v>16</v>
      </c>
    </row>
    <row r="581" spans="1:14">
      <c r="A581" s="2">
        <v>75639</v>
      </c>
      <c r="B581" t="s">
        <v>2996</v>
      </c>
      <c r="C581" s="2" t="s">
        <v>15</v>
      </c>
      <c r="D581" s="2" t="s">
        <v>16</v>
      </c>
      <c r="E581" s="2" t="s">
        <v>2997</v>
      </c>
      <c r="F581" s="2" t="s">
        <v>17</v>
      </c>
      <c r="G581" s="2" t="s">
        <v>18</v>
      </c>
      <c r="H581" s="2" t="s">
        <v>19</v>
      </c>
      <c r="I581" s="2" t="s">
        <v>20</v>
      </c>
      <c r="J581" s="2" t="s">
        <v>21</v>
      </c>
      <c r="K581" s="2" t="s">
        <v>4014</v>
      </c>
      <c r="L581" s="2" t="s">
        <v>4170</v>
      </c>
      <c r="M581" s="2" t="s">
        <v>4179</v>
      </c>
      <c r="N581" s="2" t="s">
        <v>16</v>
      </c>
    </row>
    <row r="582" spans="1:14">
      <c r="A582" s="2">
        <v>75176</v>
      </c>
      <c r="B582" t="s">
        <v>2956</v>
      </c>
      <c r="C582" s="2" t="s">
        <v>15</v>
      </c>
      <c r="D582" s="2" t="s">
        <v>16</v>
      </c>
      <c r="E582" s="2" t="s">
        <v>2957</v>
      </c>
      <c r="F582" s="2" t="s">
        <v>17</v>
      </c>
      <c r="G582" s="2" t="s">
        <v>18</v>
      </c>
      <c r="H582" s="2" t="s">
        <v>19</v>
      </c>
      <c r="I582" s="2" t="s">
        <v>20</v>
      </c>
      <c r="J582" s="2" t="s">
        <v>21</v>
      </c>
      <c r="K582" s="2" t="s">
        <v>4007</v>
      </c>
      <c r="L582" s="2" t="s">
        <v>4155</v>
      </c>
      <c r="M582" s="2" t="s">
        <v>4179</v>
      </c>
      <c r="N582" s="2" t="s">
        <v>16</v>
      </c>
    </row>
    <row r="583" spans="1:14">
      <c r="A583" s="2">
        <v>5095</v>
      </c>
      <c r="B583" t="s">
        <v>46</v>
      </c>
      <c r="C583" s="2" t="s">
        <v>15</v>
      </c>
      <c r="D583" s="2" t="s">
        <v>16</v>
      </c>
      <c r="E583" s="2" t="s">
        <v>47</v>
      </c>
      <c r="F583" s="2" t="s">
        <v>17</v>
      </c>
      <c r="G583" s="2" t="s">
        <v>18</v>
      </c>
      <c r="H583" s="2" t="s">
        <v>19</v>
      </c>
      <c r="I583" s="2" t="s">
        <v>20</v>
      </c>
      <c r="J583" s="2" t="s">
        <v>21</v>
      </c>
      <c r="K583" s="2" t="s">
        <v>4007</v>
      </c>
      <c r="L583" s="2" t="s">
        <v>4170</v>
      </c>
      <c r="M583" s="2" t="s">
        <v>4226</v>
      </c>
      <c r="N583" s="2" t="s">
        <v>16</v>
      </c>
    </row>
    <row r="584" spans="1:14">
      <c r="A584" s="2">
        <v>6296</v>
      </c>
      <c r="B584" t="s">
        <v>1114</v>
      </c>
      <c r="C584" s="2" t="s">
        <v>15</v>
      </c>
      <c r="D584" s="2" t="s">
        <v>16</v>
      </c>
      <c r="E584" s="2" t="s">
        <v>1115</v>
      </c>
      <c r="F584" s="2" t="s">
        <v>17</v>
      </c>
      <c r="G584" s="2" t="s">
        <v>18</v>
      </c>
      <c r="H584" s="2" t="s">
        <v>19</v>
      </c>
      <c r="I584" s="2" t="s">
        <v>20</v>
      </c>
      <c r="J584" s="2" t="s">
        <v>21</v>
      </c>
      <c r="K584" s="2" t="s">
        <v>4006</v>
      </c>
      <c r="L584" s="2" t="s">
        <v>4178</v>
      </c>
      <c r="M584" s="2" t="s">
        <v>4186</v>
      </c>
      <c r="N584" s="2" t="s">
        <v>16</v>
      </c>
    </row>
    <row r="585" spans="1:14">
      <c r="A585" s="2">
        <v>77925</v>
      </c>
      <c r="B585" t="s">
        <v>3244</v>
      </c>
      <c r="C585" s="2" t="s">
        <v>15</v>
      </c>
      <c r="D585" s="2" t="s">
        <v>16</v>
      </c>
      <c r="E585" s="2" t="s">
        <v>3245</v>
      </c>
      <c r="F585" s="2" t="s">
        <v>17</v>
      </c>
      <c r="G585" s="2" t="s">
        <v>18</v>
      </c>
      <c r="H585" s="2" t="s">
        <v>19</v>
      </c>
      <c r="I585" s="2" t="s">
        <v>20</v>
      </c>
      <c r="J585" s="2" t="s">
        <v>21</v>
      </c>
      <c r="K585" s="2" t="s">
        <v>4007</v>
      </c>
      <c r="L585" s="2" t="s">
        <v>4187</v>
      </c>
      <c r="M585" s="2" t="s">
        <v>4186</v>
      </c>
      <c r="N585" s="2" t="s">
        <v>16</v>
      </c>
    </row>
    <row r="586" spans="1:14">
      <c r="A586" s="2">
        <v>79142</v>
      </c>
      <c r="B586" t="s">
        <v>3366</v>
      </c>
      <c r="C586" s="2" t="s">
        <v>1119</v>
      </c>
      <c r="D586" s="2" t="s">
        <v>16</v>
      </c>
      <c r="E586" s="2" t="s">
        <v>3367</v>
      </c>
      <c r="F586" s="2" t="s">
        <v>17</v>
      </c>
      <c r="G586" s="2" t="s">
        <v>18</v>
      </c>
      <c r="H586" s="2" t="s">
        <v>19</v>
      </c>
      <c r="I586" s="2" t="s">
        <v>20</v>
      </c>
      <c r="J586" s="2" t="s">
        <v>21</v>
      </c>
      <c r="K586" s="2" t="s">
        <v>4006</v>
      </c>
      <c r="L586" s="2" t="s">
        <v>4195</v>
      </c>
      <c r="M586" s="2" t="s">
        <v>4186</v>
      </c>
      <c r="N586" s="2" t="s">
        <v>16</v>
      </c>
    </row>
    <row r="587" spans="1:14">
      <c r="A587" s="2">
        <v>79144</v>
      </c>
      <c r="B587" t="s">
        <v>3368</v>
      </c>
      <c r="C587" s="2" t="s">
        <v>1119</v>
      </c>
      <c r="D587" s="2" t="s">
        <v>16</v>
      </c>
      <c r="E587" s="2" t="s">
        <v>3369</v>
      </c>
      <c r="F587" s="2" t="s">
        <v>17</v>
      </c>
      <c r="G587" s="2" t="s">
        <v>18</v>
      </c>
      <c r="H587" s="2" t="s">
        <v>19</v>
      </c>
      <c r="I587" s="2" t="s">
        <v>20</v>
      </c>
      <c r="J587" s="2" t="s">
        <v>21</v>
      </c>
      <c r="K587" s="2" t="s">
        <v>4006</v>
      </c>
      <c r="L587" s="2" t="s">
        <v>4172</v>
      </c>
      <c r="M587" s="2" t="s">
        <v>4186</v>
      </c>
      <c r="N587" s="2" t="s">
        <v>16</v>
      </c>
    </row>
    <row r="588" spans="1:14">
      <c r="A588" s="2">
        <v>6297</v>
      </c>
      <c r="B588" t="s">
        <v>1116</v>
      </c>
      <c r="C588" s="2" t="s">
        <v>15</v>
      </c>
      <c r="D588" s="2" t="s">
        <v>16</v>
      </c>
      <c r="E588" s="2" t="s">
        <v>1117</v>
      </c>
      <c r="F588" s="2" t="s">
        <v>17</v>
      </c>
      <c r="G588" s="2" t="s">
        <v>18</v>
      </c>
      <c r="H588" s="2" t="s">
        <v>19</v>
      </c>
      <c r="I588" s="2" t="s">
        <v>20</v>
      </c>
      <c r="J588" s="2" t="s">
        <v>21</v>
      </c>
      <c r="K588" s="2" t="s">
        <v>4007</v>
      </c>
      <c r="L588" s="2" t="s">
        <v>4183</v>
      </c>
      <c r="M588" s="2" t="s">
        <v>4186</v>
      </c>
      <c r="N588" s="2" t="s">
        <v>16</v>
      </c>
    </row>
    <row r="589" spans="1:14">
      <c r="A589" s="2">
        <v>6298</v>
      </c>
      <c r="B589" t="s">
        <v>1118</v>
      </c>
      <c r="C589" s="2" t="s">
        <v>1119</v>
      </c>
      <c r="D589" s="2" t="s">
        <v>16</v>
      </c>
      <c r="E589" s="2" t="s">
        <v>1120</v>
      </c>
      <c r="F589" s="2" t="s">
        <v>17</v>
      </c>
      <c r="G589" s="2" t="s">
        <v>18</v>
      </c>
      <c r="H589" s="2" t="s">
        <v>19</v>
      </c>
      <c r="I589" s="2" t="s">
        <v>20</v>
      </c>
      <c r="J589" s="2" t="s">
        <v>21</v>
      </c>
      <c r="K589" s="2" t="s">
        <v>4007</v>
      </c>
      <c r="L589" s="2" t="s">
        <v>4170</v>
      </c>
      <c r="M589" s="2" t="s">
        <v>4186</v>
      </c>
      <c r="N589" s="2" t="s">
        <v>16</v>
      </c>
    </row>
    <row r="590" spans="1:14">
      <c r="A590" s="2">
        <v>5100</v>
      </c>
      <c r="B590" t="s">
        <v>50</v>
      </c>
      <c r="C590" s="2" t="s">
        <v>15</v>
      </c>
      <c r="D590" s="2" t="s">
        <v>16</v>
      </c>
      <c r="E590" s="2" t="s">
        <v>51</v>
      </c>
      <c r="F590" s="2" t="s">
        <v>17</v>
      </c>
      <c r="G590" s="2" t="s">
        <v>18</v>
      </c>
      <c r="H590" s="2" t="s">
        <v>19</v>
      </c>
      <c r="I590" s="2" t="s">
        <v>20</v>
      </c>
      <c r="J590" s="2" t="s">
        <v>21</v>
      </c>
      <c r="K590" s="2" t="s">
        <v>4007</v>
      </c>
      <c r="L590" s="2" t="s">
        <v>4155</v>
      </c>
      <c r="M590" s="2" t="s">
        <v>4186</v>
      </c>
      <c r="N590" s="2" t="s">
        <v>16</v>
      </c>
    </row>
    <row r="591" spans="1:14">
      <c r="A591" s="2">
        <v>6299</v>
      </c>
      <c r="B591" t="s">
        <v>1121</v>
      </c>
      <c r="C591" s="2" t="s">
        <v>15</v>
      </c>
      <c r="D591" s="2" t="s">
        <v>16</v>
      </c>
      <c r="E591" s="2" t="s">
        <v>1122</v>
      </c>
      <c r="F591" s="2" t="s">
        <v>17</v>
      </c>
      <c r="G591" s="2" t="s">
        <v>18</v>
      </c>
      <c r="H591" s="2" t="s">
        <v>19</v>
      </c>
      <c r="I591" s="2" t="s">
        <v>20</v>
      </c>
      <c r="J591" s="2" t="s">
        <v>21</v>
      </c>
      <c r="K591" s="2" t="s">
        <v>4006</v>
      </c>
      <c r="L591" s="2" t="s">
        <v>4155</v>
      </c>
      <c r="M591" s="2" t="s">
        <v>4186</v>
      </c>
      <c r="N591" s="2" t="s">
        <v>16</v>
      </c>
    </row>
    <row r="592" spans="1:14">
      <c r="A592" s="2">
        <v>6300</v>
      </c>
      <c r="B592" t="s">
        <v>1123</v>
      </c>
      <c r="C592" s="2" t="s">
        <v>15</v>
      </c>
      <c r="D592" s="2" t="s">
        <v>16</v>
      </c>
      <c r="E592" s="2" t="s">
        <v>1124</v>
      </c>
      <c r="F592" s="2" t="s">
        <v>17</v>
      </c>
      <c r="G592" s="2" t="s">
        <v>18</v>
      </c>
      <c r="H592" s="2" t="s">
        <v>19</v>
      </c>
      <c r="I592" s="2" t="s">
        <v>20</v>
      </c>
      <c r="J592" s="2" t="s">
        <v>21</v>
      </c>
      <c r="K592" s="2" t="s">
        <v>4007</v>
      </c>
      <c r="L592" s="2" t="s">
        <v>4187</v>
      </c>
      <c r="M592" s="2" t="s">
        <v>4188</v>
      </c>
      <c r="N592" s="2" t="s">
        <v>16</v>
      </c>
    </row>
    <row r="593" spans="1:14">
      <c r="A593" s="2">
        <v>6301</v>
      </c>
      <c r="B593" t="s">
        <v>1125</v>
      </c>
      <c r="C593" s="2" t="s">
        <v>15</v>
      </c>
      <c r="D593" s="2" t="s">
        <v>16</v>
      </c>
      <c r="E593" s="2" t="s">
        <v>1126</v>
      </c>
      <c r="F593" s="2" t="s">
        <v>17</v>
      </c>
      <c r="G593" s="2" t="s">
        <v>18</v>
      </c>
      <c r="H593" s="2" t="s">
        <v>19</v>
      </c>
      <c r="I593" s="2" t="s">
        <v>20</v>
      </c>
      <c r="J593" s="2" t="s">
        <v>21</v>
      </c>
      <c r="K593" s="2" t="s">
        <v>4006</v>
      </c>
      <c r="L593" s="2" t="s">
        <v>4172</v>
      </c>
      <c r="M593" s="2" t="s">
        <v>4188</v>
      </c>
      <c r="N593" s="2" t="s">
        <v>16</v>
      </c>
    </row>
    <row r="594" spans="1:14">
      <c r="A594" s="2">
        <v>6302</v>
      </c>
      <c r="B594" t="s">
        <v>1127</v>
      </c>
      <c r="C594" s="2" t="s">
        <v>15</v>
      </c>
      <c r="D594" s="2" t="s">
        <v>16</v>
      </c>
      <c r="E594" s="2" t="s">
        <v>1128</v>
      </c>
      <c r="F594" s="2" t="s">
        <v>17</v>
      </c>
      <c r="G594" s="2" t="s">
        <v>18</v>
      </c>
      <c r="H594" s="2" t="s">
        <v>19</v>
      </c>
      <c r="I594" s="2" t="s">
        <v>20</v>
      </c>
      <c r="J594" s="2" t="s">
        <v>21</v>
      </c>
      <c r="K594" s="2" t="s">
        <v>4007</v>
      </c>
      <c r="L594" s="2" t="s">
        <v>4170</v>
      </c>
      <c r="M594" s="2" t="s">
        <v>4188</v>
      </c>
      <c r="N594" s="2" t="s">
        <v>16</v>
      </c>
    </row>
    <row r="595" spans="1:14">
      <c r="A595" s="2">
        <v>6303</v>
      </c>
      <c r="B595" t="s">
        <v>1129</v>
      </c>
      <c r="C595" s="2" t="s">
        <v>15</v>
      </c>
      <c r="D595" s="2" t="s">
        <v>16</v>
      </c>
      <c r="E595" s="2" t="s">
        <v>1130</v>
      </c>
      <c r="F595" s="2" t="s">
        <v>17</v>
      </c>
      <c r="G595" s="2" t="s">
        <v>18</v>
      </c>
      <c r="H595" s="2" t="s">
        <v>19</v>
      </c>
      <c r="I595" s="2" t="s">
        <v>20</v>
      </c>
      <c r="J595" s="2" t="s">
        <v>21</v>
      </c>
      <c r="K595" s="2" t="s">
        <v>4007</v>
      </c>
      <c r="L595" s="2" t="s">
        <v>4187</v>
      </c>
      <c r="M595" s="2" t="s">
        <v>4189</v>
      </c>
      <c r="N595" s="2" t="s">
        <v>16</v>
      </c>
    </row>
    <row r="596" spans="1:14">
      <c r="A596" s="2">
        <v>6304</v>
      </c>
      <c r="B596" t="s">
        <v>1131</v>
      </c>
      <c r="C596" s="2" t="s">
        <v>15</v>
      </c>
      <c r="D596" s="2" t="s">
        <v>16</v>
      </c>
      <c r="E596" s="2" t="s">
        <v>1132</v>
      </c>
      <c r="F596" s="2" t="s">
        <v>17</v>
      </c>
      <c r="G596" s="2" t="s">
        <v>18</v>
      </c>
      <c r="H596" s="2" t="s">
        <v>19</v>
      </c>
      <c r="I596" s="2" t="s">
        <v>20</v>
      </c>
      <c r="J596" s="2" t="s">
        <v>21</v>
      </c>
      <c r="K596" s="2" t="s">
        <v>4006</v>
      </c>
      <c r="L596" s="2" t="s">
        <v>4195</v>
      </c>
      <c r="M596" s="2" t="s">
        <v>4189</v>
      </c>
      <c r="N596" s="2" t="s">
        <v>16</v>
      </c>
    </row>
    <row r="597" spans="1:14">
      <c r="A597" s="2">
        <v>76564</v>
      </c>
      <c r="B597" t="s">
        <v>3118</v>
      </c>
      <c r="C597" s="2" t="s">
        <v>15</v>
      </c>
      <c r="D597" s="2" t="s">
        <v>16</v>
      </c>
      <c r="E597" s="2" t="s">
        <v>3119</v>
      </c>
      <c r="F597" s="2" t="s">
        <v>17</v>
      </c>
      <c r="G597" s="2" t="s">
        <v>18</v>
      </c>
      <c r="H597" s="2" t="s">
        <v>19</v>
      </c>
      <c r="I597" s="2" t="s">
        <v>20</v>
      </c>
      <c r="J597" s="2" t="s">
        <v>21</v>
      </c>
      <c r="K597" s="2" t="s">
        <v>4007</v>
      </c>
      <c r="L597" s="2" t="s">
        <v>4172</v>
      </c>
      <c r="M597" s="2" t="s">
        <v>4189</v>
      </c>
      <c r="N597" s="2" t="s">
        <v>16</v>
      </c>
    </row>
    <row r="598" spans="1:14">
      <c r="A598" s="2">
        <v>6305</v>
      </c>
      <c r="B598" t="s">
        <v>1133</v>
      </c>
      <c r="C598" s="2" t="s">
        <v>15</v>
      </c>
      <c r="D598" s="2" t="s">
        <v>16</v>
      </c>
      <c r="E598" s="2" t="s">
        <v>1134</v>
      </c>
      <c r="F598" s="2" t="s">
        <v>17</v>
      </c>
      <c r="G598" s="2" t="s">
        <v>18</v>
      </c>
      <c r="H598" s="2" t="s">
        <v>19</v>
      </c>
      <c r="I598" s="2" t="s">
        <v>20</v>
      </c>
      <c r="J598" s="2" t="s">
        <v>21</v>
      </c>
      <c r="K598" s="2" t="s">
        <v>4006</v>
      </c>
      <c r="L598" s="2" t="s">
        <v>4172</v>
      </c>
      <c r="M598" s="2" t="s">
        <v>4189</v>
      </c>
      <c r="N598" s="2" t="s">
        <v>16</v>
      </c>
    </row>
    <row r="599" spans="1:14">
      <c r="A599" s="2">
        <v>6306</v>
      </c>
      <c r="B599" t="s">
        <v>1135</v>
      </c>
      <c r="C599" s="2" t="s">
        <v>15</v>
      </c>
      <c r="D599" s="2" t="s">
        <v>16</v>
      </c>
      <c r="E599" s="2" t="s">
        <v>1136</v>
      </c>
      <c r="F599" s="2" t="s">
        <v>17</v>
      </c>
      <c r="G599" s="2" t="s">
        <v>18</v>
      </c>
      <c r="H599" s="2" t="s">
        <v>19</v>
      </c>
      <c r="I599" s="2" t="s">
        <v>20</v>
      </c>
      <c r="J599" s="2" t="s">
        <v>21</v>
      </c>
      <c r="K599" s="2" t="s">
        <v>4007</v>
      </c>
      <c r="L599" s="2" t="s">
        <v>4170</v>
      </c>
      <c r="M599" s="2" t="s">
        <v>4189</v>
      </c>
      <c r="N599" s="2" t="s">
        <v>16</v>
      </c>
    </row>
    <row r="600" spans="1:14">
      <c r="A600" s="2">
        <v>6727</v>
      </c>
      <c r="B600" t="s">
        <v>1963</v>
      </c>
      <c r="C600" s="2" t="s">
        <v>15</v>
      </c>
      <c r="D600" s="2" t="s">
        <v>16</v>
      </c>
      <c r="E600" s="2" t="s">
        <v>1964</v>
      </c>
      <c r="F600" s="2" t="s">
        <v>17</v>
      </c>
      <c r="G600" s="2" t="s">
        <v>18</v>
      </c>
      <c r="H600" s="2" t="s">
        <v>19</v>
      </c>
      <c r="I600" s="2" t="s">
        <v>20</v>
      </c>
      <c r="J600" s="2" t="s">
        <v>21</v>
      </c>
      <c r="K600" s="2" t="s">
        <v>4006</v>
      </c>
      <c r="L600" s="2" t="s">
        <v>4155</v>
      </c>
      <c r="M600" s="2" t="s">
        <v>4189</v>
      </c>
      <c r="N600" s="2" t="s">
        <v>16</v>
      </c>
    </row>
    <row r="601" spans="1:14">
      <c r="A601" s="2">
        <v>79153</v>
      </c>
      <c r="B601" t="s">
        <v>3370</v>
      </c>
      <c r="C601" s="2" t="s">
        <v>1119</v>
      </c>
      <c r="D601" s="2" t="s">
        <v>16</v>
      </c>
      <c r="E601" s="2" t="s">
        <v>3371</v>
      </c>
      <c r="F601" s="2" t="s">
        <v>17</v>
      </c>
      <c r="G601" s="2" t="s">
        <v>18</v>
      </c>
      <c r="H601" s="2" t="s">
        <v>19</v>
      </c>
      <c r="I601" s="2" t="s">
        <v>20</v>
      </c>
      <c r="J601" s="2" t="s">
        <v>21</v>
      </c>
      <c r="K601" s="2" t="s">
        <v>4006</v>
      </c>
      <c r="L601" s="2" t="s">
        <v>4178</v>
      </c>
      <c r="M601" s="2" t="s">
        <v>4190</v>
      </c>
      <c r="N601" s="2" t="s">
        <v>16</v>
      </c>
    </row>
    <row r="602" spans="1:14">
      <c r="A602" s="2">
        <v>6307</v>
      </c>
      <c r="B602" t="s">
        <v>1137</v>
      </c>
      <c r="C602" s="2" t="s">
        <v>15</v>
      </c>
      <c r="D602" s="2" t="s">
        <v>16</v>
      </c>
      <c r="E602" s="2" t="s">
        <v>1138</v>
      </c>
      <c r="F602" s="2" t="s">
        <v>17</v>
      </c>
      <c r="G602" s="2" t="s">
        <v>18</v>
      </c>
      <c r="H602" s="2" t="s">
        <v>19</v>
      </c>
      <c r="I602" s="2" t="s">
        <v>20</v>
      </c>
      <c r="J602" s="2" t="s">
        <v>21</v>
      </c>
      <c r="K602" s="2" t="s">
        <v>4006</v>
      </c>
      <c r="L602" s="2" t="s">
        <v>4187</v>
      </c>
      <c r="M602" s="2" t="s">
        <v>4190</v>
      </c>
      <c r="N602" s="2" t="s">
        <v>16</v>
      </c>
    </row>
    <row r="603" spans="1:14">
      <c r="A603" s="2">
        <v>79140</v>
      </c>
      <c r="B603" t="s">
        <v>3364</v>
      </c>
      <c r="C603" s="2" t="s">
        <v>1119</v>
      </c>
      <c r="D603" s="2" t="s">
        <v>16</v>
      </c>
      <c r="E603" s="2" t="s">
        <v>3365</v>
      </c>
      <c r="F603" s="2" t="s">
        <v>17</v>
      </c>
      <c r="G603" s="2" t="s">
        <v>18</v>
      </c>
      <c r="H603" s="2" t="s">
        <v>19</v>
      </c>
      <c r="I603" s="2" t="s">
        <v>20</v>
      </c>
      <c r="J603" s="2" t="s">
        <v>21</v>
      </c>
      <c r="K603" s="2" t="s">
        <v>4006</v>
      </c>
      <c r="L603" s="2" t="s">
        <v>4195</v>
      </c>
      <c r="M603" s="2" t="s">
        <v>4190</v>
      </c>
      <c r="N603" s="2" t="s">
        <v>16</v>
      </c>
    </row>
    <row r="604" spans="1:14">
      <c r="A604" s="2">
        <v>6308</v>
      </c>
      <c r="B604" t="s">
        <v>1139</v>
      </c>
      <c r="C604" s="2" t="s">
        <v>15</v>
      </c>
      <c r="D604" s="2" t="s">
        <v>16</v>
      </c>
      <c r="E604" s="2" t="s">
        <v>1140</v>
      </c>
      <c r="F604" s="2" t="s">
        <v>17</v>
      </c>
      <c r="G604" s="2" t="s">
        <v>18</v>
      </c>
      <c r="H604" s="2" t="s">
        <v>19</v>
      </c>
      <c r="I604" s="2" t="s">
        <v>20</v>
      </c>
      <c r="J604" s="2" t="s">
        <v>21</v>
      </c>
      <c r="K604" s="2" t="s">
        <v>4006</v>
      </c>
      <c r="L604" s="2" t="s">
        <v>4172</v>
      </c>
      <c r="M604" s="2" t="s">
        <v>4190</v>
      </c>
      <c r="N604" s="2" t="s">
        <v>16</v>
      </c>
    </row>
    <row r="605" spans="1:14">
      <c r="A605" s="2">
        <v>75778</v>
      </c>
      <c r="B605" t="s">
        <v>3008</v>
      </c>
      <c r="C605" s="2" t="s">
        <v>15</v>
      </c>
      <c r="D605" s="2" t="s">
        <v>16</v>
      </c>
      <c r="E605" s="2" t="s">
        <v>3009</v>
      </c>
      <c r="F605" s="2" t="s">
        <v>17</v>
      </c>
      <c r="G605" s="2" t="s">
        <v>18</v>
      </c>
      <c r="H605" s="2" t="s">
        <v>19</v>
      </c>
      <c r="I605" s="2" t="s">
        <v>20</v>
      </c>
      <c r="J605" s="2" t="s">
        <v>21</v>
      </c>
      <c r="K605" s="2" t="s">
        <v>4027</v>
      </c>
      <c r="L605" s="2" t="s">
        <v>4227</v>
      </c>
      <c r="M605" s="2" t="s">
        <v>4190</v>
      </c>
      <c r="N605" s="2" t="s">
        <v>16</v>
      </c>
    </row>
    <row r="606" spans="1:14">
      <c r="A606" s="2">
        <v>6309</v>
      </c>
      <c r="B606" t="s">
        <v>1141</v>
      </c>
      <c r="C606" s="2" t="s">
        <v>15</v>
      </c>
      <c r="D606" s="2" t="s">
        <v>16</v>
      </c>
      <c r="E606" s="2" t="s">
        <v>1142</v>
      </c>
      <c r="F606" s="2" t="s">
        <v>17</v>
      </c>
      <c r="G606" s="2" t="s">
        <v>18</v>
      </c>
      <c r="H606" s="2" t="s">
        <v>19</v>
      </c>
      <c r="I606" s="2" t="s">
        <v>20</v>
      </c>
      <c r="J606" s="2" t="s">
        <v>21</v>
      </c>
      <c r="K606" s="2" t="s">
        <v>4007</v>
      </c>
      <c r="L606" s="2" t="s">
        <v>4155</v>
      </c>
      <c r="M606" s="2" t="s">
        <v>4190</v>
      </c>
      <c r="N606" s="2" t="s">
        <v>16</v>
      </c>
    </row>
    <row r="607" spans="1:14">
      <c r="A607" s="2">
        <v>73181</v>
      </c>
      <c r="B607" t="s">
        <v>2628</v>
      </c>
      <c r="C607" s="2" t="s">
        <v>15</v>
      </c>
      <c r="D607" s="2" t="s">
        <v>16</v>
      </c>
      <c r="E607" s="2" t="s">
        <v>2629</v>
      </c>
      <c r="F607" s="2" t="s">
        <v>17</v>
      </c>
      <c r="G607" s="2" t="s">
        <v>18</v>
      </c>
      <c r="H607" s="2" t="s">
        <v>19</v>
      </c>
      <c r="I607" s="2" t="s">
        <v>20</v>
      </c>
      <c r="J607" s="2" t="s">
        <v>21</v>
      </c>
      <c r="K607" s="2" t="s">
        <v>4006</v>
      </c>
      <c r="L607" s="2" t="s">
        <v>4155</v>
      </c>
      <c r="M607" s="2" t="s">
        <v>4190</v>
      </c>
      <c r="N607" s="2" t="s">
        <v>16</v>
      </c>
    </row>
    <row r="608" spans="1:14">
      <c r="A608" s="2">
        <v>79355</v>
      </c>
      <c r="B608" t="s">
        <v>3397</v>
      </c>
      <c r="C608" s="2" t="s">
        <v>1119</v>
      </c>
      <c r="D608" s="2" t="s">
        <v>16</v>
      </c>
      <c r="E608" s="2" t="s">
        <v>3398</v>
      </c>
      <c r="F608" s="2" t="s">
        <v>17</v>
      </c>
      <c r="G608" s="2" t="s">
        <v>18</v>
      </c>
      <c r="H608" s="2" t="s">
        <v>19</v>
      </c>
      <c r="I608" s="2" t="s">
        <v>20</v>
      </c>
      <c r="J608" s="2" t="s">
        <v>21</v>
      </c>
      <c r="K608" s="2" t="s">
        <v>4006</v>
      </c>
      <c r="L608" s="2" t="s">
        <v>4034</v>
      </c>
      <c r="M608" s="2" t="s">
        <v>4164</v>
      </c>
      <c r="N608" s="2" t="s">
        <v>16</v>
      </c>
    </row>
    <row r="609" spans="1:14">
      <c r="A609" s="2">
        <v>72269</v>
      </c>
      <c r="B609" t="s">
        <v>2430</v>
      </c>
      <c r="C609" s="2" t="s">
        <v>15</v>
      </c>
      <c r="D609" s="2" t="s">
        <v>16</v>
      </c>
      <c r="E609" s="2" t="s">
        <v>2431</v>
      </c>
      <c r="F609" s="2" t="s">
        <v>17</v>
      </c>
      <c r="G609" s="2" t="s">
        <v>18</v>
      </c>
      <c r="H609" s="2" t="s">
        <v>19</v>
      </c>
      <c r="I609" s="2" t="s">
        <v>20</v>
      </c>
      <c r="J609" s="2" t="s">
        <v>21</v>
      </c>
      <c r="K609" s="2" t="s">
        <v>4006</v>
      </c>
      <c r="L609" s="2" t="s">
        <v>4178</v>
      </c>
      <c r="M609" s="2" t="s">
        <v>4164</v>
      </c>
      <c r="N609" s="2" t="s">
        <v>16</v>
      </c>
    </row>
    <row r="610" spans="1:14">
      <c r="A610" s="2">
        <v>76472</v>
      </c>
      <c r="B610" t="s">
        <v>3042</v>
      </c>
      <c r="C610" s="2" t="s">
        <v>15</v>
      </c>
      <c r="D610" s="2" t="s">
        <v>16</v>
      </c>
      <c r="E610" s="2" t="s">
        <v>3043</v>
      </c>
      <c r="F610" s="2" t="s">
        <v>17</v>
      </c>
      <c r="G610" s="2" t="s">
        <v>18</v>
      </c>
      <c r="H610" s="2" t="s">
        <v>19</v>
      </c>
      <c r="I610" s="2" t="s">
        <v>20</v>
      </c>
      <c r="J610" s="2" t="s">
        <v>21</v>
      </c>
      <c r="K610" s="2" t="s">
        <v>4007</v>
      </c>
      <c r="L610" s="2" t="s">
        <v>4187</v>
      </c>
      <c r="M610" s="2" t="s">
        <v>4164</v>
      </c>
      <c r="N610" s="2" t="s">
        <v>16</v>
      </c>
    </row>
    <row r="611" spans="1:14">
      <c r="A611" s="2">
        <v>75297</v>
      </c>
      <c r="B611" t="s">
        <v>2968</v>
      </c>
      <c r="C611" s="2" t="s">
        <v>15</v>
      </c>
      <c r="D611" s="2" t="s">
        <v>16</v>
      </c>
      <c r="E611" s="2" t="s">
        <v>2969</v>
      </c>
      <c r="F611" s="2" t="s">
        <v>17</v>
      </c>
      <c r="G611" s="2" t="s">
        <v>18</v>
      </c>
      <c r="H611" s="2" t="s">
        <v>19</v>
      </c>
      <c r="I611" s="2" t="s">
        <v>20</v>
      </c>
      <c r="J611" s="2" t="s">
        <v>21</v>
      </c>
      <c r="K611" s="2" t="s">
        <v>4047</v>
      </c>
      <c r="L611" s="2" t="s">
        <v>4228</v>
      </c>
      <c r="M611" s="2" t="s">
        <v>4164</v>
      </c>
      <c r="N611" s="2" t="s">
        <v>16</v>
      </c>
    </row>
    <row r="612" spans="1:14">
      <c r="A612" s="2">
        <v>76035</v>
      </c>
      <c r="B612" t="s">
        <v>3022</v>
      </c>
      <c r="C612" s="2" t="s">
        <v>15</v>
      </c>
      <c r="D612" s="2" t="s">
        <v>16</v>
      </c>
      <c r="E612" s="2" t="s">
        <v>3023</v>
      </c>
      <c r="F612" s="2" t="s">
        <v>17</v>
      </c>
      <c r="G612" s="2" t="s">
        <v>18</v>
      </c>
      <c r="H612" s="2" t="s">
        <v>19</v>
      </c>
      <c r="I612" s="2" t="s">
        <v>20</v>
      </c>
      <c r="J612" s="2" t="s">
        <v>21</v>
      </c>
      <c r="K612" s="2" t="s">
        <v>4006</v>
      </c>
      <c r="L612" s="2" t="s">
        <v>4195</v>
      </c>
      <c r="M612" s="2" t="s">
        <v>4164</v>
      </c>
      <c r="N612" s="2" t="s">
        <v>16</v>
      </c>
    </row>
    <row r="613" spans="1:14">
      <c r="A613" s="2">
        <v>77545</v>
      </c>
      <c r="B613" t="s">
        <v>3194</v>
      </c>
      <c r="C613" s="2" t="s">
        <v>15</v>
      </c>
      <c r="D613" s="2" t="s">
        <v>16</v>
      </c>
      <c r="E613" s="2" t="s">
        <v>3195</v>
      </c>
      <c r="F613" s="2" t="s">
        <v>17</v>
      </c>
      <c r="G613" s="2" t="s">
        <v>18</v>
      </c>
      <c r="H613" s="2" t="s">
        <v>19</v>
      </c>
      <c r="I613" s="2" t="s">
        <v>20</v>
      </c>
      <c r="J613" s="2" t="s">
        <v>21</v>
      </c>
      <c r="K613" s="2" t="s">
        <v>4007</v>
      </c>
      <c r="L613" s="2" t="s">
        <v>4172</v>
      </c>
      <c r="M613" s="2" t="s">
        <v>4164</v>
      </c>
      <c r="N613" s="2" t="s">
        <v>16</v>
      </c>
    </row>
    <row r="614" spans="1:14">
      <c r="A614" s="2">
        <v>5113</v>
      </c>
      <c r="B614" t="s">
        <v>52</v>
      </c>
      <c r="C614" s="2" t="s">
        <v>15</v>
      </c>
      <c r="D614" s="2" t="s">
        <v>16</v>
      </c>
      <c r="E614" s="2" t="s">
        <v>53</v>
      </c>
      <c r="F614" s="2" t="s">
        <v>17</v>
      </c>
      <c r="G614" s="2" t="s">
        <v>18</v>
      </c>
      <c r="H614" s="2" t="s">
        <v>19</v>
      </c>
      <c r="I614" s="2" t="s">
        <v>20</v>
      </c>
      <c r="J614" s="2" t="s">
        <v>21</v>
      </c>
      <c r="K614" s="2" t="s">
        <v>4006</v>
      </c>
      <c r="L614" s="2" t="s">
        <v>4172</v>
      </c>
      <c r="M614" s="2" t="s">
        <v>4164</v>
      </c>
      <c r="N614" s="2" t="s">
        <v>16</v>
      </c>
    </row>
    <row r="615" spans="1:14">
      <c r="A615" s="2">
        <v>72747</v>
      </c>
      <c r="B615" t="s">
        <v>2542</v>
      </c>
      <c r="C615" s="2" t="s">
        <v>15</v>
      </c>
      <c r="D615" s="2" t="s">
        <v>16</v>
      </c>
      <c r="E615" s="2" t="s">
        <v>2543</v>
      </c>
      <c r="F615" s="2" t="s">
        <v>17</v>
      </c>
      <c r="G615" s="2" t="s">
        <v>18</v>
      </c>
      <c r="H615" s="2" t="s">
        <v>19</v>
      </c>
      <c r="I615" s="2" t="s">
        <v>20</v>
      </c>
      <c r="J615" s="2" t="s">
        <v>21</v>
      </c>
      <c r="K615" s="2" t="s">
        <v>4006</v>
      </c>
      <c r="L615" s="2" t="s">
        <v>4034</v>
      </c>
      <c r="M615" s="2" t="s">
        <v>4173</v>
      </c>
      <c r="N615" s="2" t="s">
        <v>16</v>
      </c>
    </row>
    <row r="616" spans="1:14">
      <c r="A616" s="2">
        <v>6310</v>
      </c>
      <c r="B616" t="s">
        <v>1143</v>
      </c>
      <c r="C616" s="2" t="s">
        <v>15</v>
      </c>
      <c r="D616" s="2" t="s">
        <v>16</v>
      </c>
      <c r="E616" s="2" t="s">
        <v>1144</v>
      </c>
      <c r="F616" s="2" t="s">
        <v>17</v>
      </c>
      <c r="G616" s="2" t="s">
        <v>18</v>
      </c>
      <c r="H616" s="2" t="s">
        <v>19</v>
      </c>
      <c r="I616" s="2" t="s">
        <v>20</v>
      </c>
      <c r="J616" s="2" t="s">
        <v>21</v>
      </c>
      <c r="K616" s="2" t="s">
        <v>4006</v>
      </c>
      <c r="L616" s="2" t="s">
        <v>4046</v>
      </c>
      <c r="M616" s="2" t="s">
        <v>4173</v>
      </c>
      <c r="N616" s="2" t="s">
        <v>16</v>
      </c>
    </row>
    <row r="617" spans="1:14">
      <c r="A617" s="2">
        <v>80666</v>
      </c>
      <c r="B617" t="s">
        <v>3497</v>
      </c>
      <c r="C617" s="2" t="s">
        <v>3322</v>
      </c>
      <c r="D617" s="2" t="s">
        <v>16</v>
      </c>
      <c r="E617" s="2" t="s">
        <v>3498</v>
      </c>
      <c r="F617" s="2" t="s">
        <v>17</v>
      </c>
      <c r="G617" s="2" t="s">
        <v>18</v>
      </c>
      <c r="H617" s="2" t="s">
        <v>19</v>
      </c>
      <c r="I617" s="2" t="s">
        <v>20</v>
      </c>
      <c r="J617" s="2" t="s">
        <v>21</v>
      </c>
      <c r="K617" s="2" t="s">
        <v>4007</v>
      </c>
      <c r="L617" s="2" t="s">
        <v>4219</v>
      </c>
      <c r="M617" s="2" t="s">
        <v>4173</v>
      </c>
      <c r="N617" s="2" t="s">
        <v>16</v>
      </c>
    </row>
    <row r="618" spans="1:14">
      <c r="A618" s="2">
        <v>6311</v>
      </c>
      <c r="B618" t="s">
        <v>1145</v>
      </c>
      <c r="C618" s="2" t="s">
        <v>15</v>
      </c>
      <c r="D618" s="2" t="s">
        <v>16</v>
      </c>
      <c r="E618" s="2" t="s">
        <v>1146</v>
      </c>
      <c r="F618" s="2" t="s">
        <v>17</v>
      </c>
      <c r="G618" s="2" t="s">
        <v>18</v>
      </c>
      <c r="H618" s="2" t="s">
        <v>19</v>
      </c>
      <c r="I618" s="2" t="s">
        <v>20</v>
      </c>
      <c r="J618" s="2" t="s">
        <v>21</v>
      </c>
      <c r="K618" s="2" t="s">
        <v>4013</v>
      </c>
      <c r="L618" s="2" t="s">
        <v>4193</v>
      </c>
      <c r="M618" s="2" t="s">
        <v>4173</v>
      </c>
      <c r="N618" s="2" t="s">
        <v>16</v>
      </c>
    </row>
    <row r="619" spans="1:14">
      <c r="A619" s="2">
        <v>70319</v>
      </c>
      <c r="B619" t="s">
        <v>2152</v>
      </c>
      <c r="C619" s="2" t="s">
        <v>15</v>
      </c>
      <c r="D619" s="2" t="s">
        <v>16</v>
      </c>
      <c r="E619" s="2" t="s">
        <v>2153</v>
      </c>
      <c r="F619" s="2" t="s">
        <v>17</v>
      </c>
      <c r="G619" s="2" t="s">
        <v>18</v>
      </c>
      <c r="H619" s="2" t="s">
        <v>19</v>
      </c>
      <c r="I619" s="2" t="s">
        <v>20</v>
      </c>
      <c r="J619" s="2" t="s">
        <v>21</v>
      </c>
      <c r="K619" s="2" t="s">
        <v>4013</v>
      </c>
      <c r="L619" s="2" t="s">
        <v>4021</v>
      </c>
      <c r="M619" s="2" t="s">
        <v>4173</v>
      </c>
      <c r="N619" s="2" t="s">
        <v>16</v>
      </c>
    </row>
    <row r="620" spans="1:14">
      <c r="A620" s="2">
        <v>6312</v>
      </c>
      <c r="B620" t="s">
        <v>1147</v>
      </c>
      <c r="C620" s="2" t="s">
        <v>15</v>
      </c>
      <c r="D620" s="2" t="s">
        <v>16</v>
      </c>
      <c r="E620" s="2" t="s">
        <v>1148</v>
      </c>
      <c r="F620" s="2" t="s">
        <v>17</v>
      </c>
      <c r="G620" s="2" t="s">
        <v>18</v>
      </c>
      <c r="H620" s="2" t="s">
        <v>19</v>
      </c>
      <c r="I620" s="2" t="s">
        <v>20</v>
      </c>
      <c r="J620" s="2" t="s">
        <v>21</v>
      </c>
      <c r="K620" s="2" t="s">
        <v>4006</v>
      </c>
      <c r="L620" s="2" t="s">
        <v>4006</v>
      </c>
      <c r="M620" s="2" t="s">
        <v>4173</v>
      </c>
      <c r="N620" s="2" t="s">
        <v>16</v>
      </c>
    </row>
    <row r="621" spans="1:14">
      <c r="A621" s="2">
        <v>6313</v>
      </c>
      <c r="B621" t="s">
        <v>1149</v>
      </c>
      <c r="C621" s="2" t="s">
        <v>15</v>
      </c>
      <c r="D621" s="2" t="s">
        <v>16</v>
      </c>
      <c r="E621" s="2" t="s">
        <v>1150</v>
      </c>
      <c r="F621" s="2" t="s">
        <v>17</v>
      </c>
      <c r="G621" s="2" t="s">
        <v>18</v>
      </c>
      <c r="H621" s="2" t="s">
        <v>19</v>
      </c>
      <c r="I621" s="2" t="s">
        <v>20</v>
      </c>
      <c r="J621" s="2" t="s">
        <v>21</v>
      </c>
      <c r="K621" s="2" t="s">
        <v>4017</v>
      </c>
      <c r="L621" s="2" t="s">
        <v>4006</v>
      </c>
      <c r="M621" s="2" t="s">
        <v>4173</v>
      </c>
      <c r="N621" s="2" t="s">
        <v>16</v>
      </c>
    </row>
    <row r="622" spans="1:14">
      <c r="A622" s="2">
        <v>5123</v>
      </c>
      <c r="B622" t="s">
        <v>54</v>
      </c>
      <c r="C622" s="2" t="s">
        <v>15</v>
      </c>
      <c r="D622" s="2" t="s">
        <v>16</v>
      </c>
      <c r="E622" s="2" t="s">
        <v>55</v>
      </c>
      <c r="F622" s="2" t="s">
        <v>17</v>
      </c>
      <c r="G622" s="2" t="s">
        <v>18</v>
      </c>
      <c r="H622" s="2" t="s">
        <v>19</v>
      </c>
      <c r="I622" s="2" t="s">
        <v>20</v>
      </c>
      <c r="J622" s="2" t="s">
        <v>21</v>
      </c>
      <c r="K622" s="2" t="s">
        <v>4009</v>
      </c>
      <c r="L622" s="2" t="s">
        <v>4006</v>
      </c>
      <c r="M622" s="2" t="s">
        <v>4173</v>
      </c>
      <c r="N622" s="2" t="s">
        <v>16</v>
      </c>
    </row>
    <row r="623" spans="1:14">
      <c r="A623" s="2">
        <v>72320</v>
      </c>
      <c r="B623" t="s">
        <v>2436</v>
      </c>
      <c r="C623" s="2" t="s">
        <v>15</v>
      </c>
      <c r="D623" s="2" t="s">
        <v>16</v>
      </c>
      <c r="E623" s="2" t="s">
        <v>2437</v>
      </c>
      <c r="F623" s="2" t="s">
        <v>17</v>
      </c>
      <c r="G623" s="2" t="s">
        <v>18</v>
      </c>
      <c r="H623" s="2" t="s">
        <v>19</v>
      </c>
      <c r="I623" s="2" t="s">
        <v>20</v>
      </c>
      <c r="J623" s="2" t="s">
        <v>21</v>
      </c>
      <c r="K623" s="2" t="s">
        <v>4049</v>
      </c>
      <c r="L623" s="2" t="s">
        <v>4006</v>
      </c>
      <c r="M623" s="2" t="s">
        <v>4173</v>
      </c>
      <c r="N623" s="2" t="s">
        <v>16</v>
      </c>
    </row>
    <row r="624" spans="1:14">
      <c r="A624" s="2">
        <v>5124</v>
      </c>
      <c r="B624" t="s">
        <v>56</v>
      </c>
      <c r="C624" s="2" t="s">
        <v>15</v>
      </c>
      <c r="D624" s="2" t="s">
        <v>16</v>
      </c>
      <c r="E624" s="2" t="s">
        <v>57</v>
      </c>
      <c r="F624" s="2" t="s">
        <v>17</v>
      </c>
      <c r="G624" s="2" t="s">
        <v>18</v>
      </c>
      <c r="H624" s="2" t="s">
        <v>19</v>
      </c>
      <c r="I624" s="2" t="s">
        <v>20</v>
      </c>
      <c r="J624" s="2" t="s">
        <v>21</v>
      </c>
      <c r="K624" s="2" t="s">
        <v>4010</v>
      </c>
      <c r="L624" s="2" t="s">
        <v>4006</v>
      </c>
      <c r="M624" s="2" t="s">
        <v>4173</v>
      </c>
      <c r="N624" s="2" t="s">
        <v>16</v>
      </c>
    </row>
    <row r="625" spans="1:14">
      <c r="A625" s="2">
        <v>6314</v>
      </c>
      <c r="B625" t="s">
        <v>1151</v>
      </c>
      <c r="C625" s="2" t="s">
        <v>15</v>
      </c>
      <c r="D625" s="2" t="s">
        <v>16</v>
      </c>
      <c r="E625" s="2" t="s">
        <v>1152</v>
      </c>
      <c r="F625" s="2" t="s">
        <v>17</v>
      </c>
      <c r="G625" s="2" t="s">
        <v>18</v>
      </c>
      <c r="H625" s="2" t="s">
        <v>19</v>
      </c>
      <c r="I625" s="2" t="s">
        <v>20</v>
      </c>
      <c r="J625" s="2" t="s">
        <v>21</v>
      </c>
      <c r="K625" s="2" t="s">
        <v>4006</v>
      </c>
      <c r="L625" s="2" t="s">
        <v>4229</v>
      </c>
      <c r="M625" s="2" t="s">
        <v>4173</v>
      </c>
      <c r="N625" s="2" t="s">
        <v>16</v>
      </c>
    </row>
    <row r="626" spans="1:14">
      <c r="A626" s="2">
        <v>74049</v>
      </c>
      <c r="B626" t="s">
        <v>2770</v>
      </c>
      <c r="C626" s="2" t="s">
        <v>15</v>
      </c>
      <c r="D626" s="2" t="s">
        <v>16</v>
      </c>
      <c r="E626" s="2" t="s">
        <v>2771</v>
      </c>
      <c r="F626" s="2" t="s">
        <v>17</v>
      </c>
      <c r="G626" s="2" t="s">
        <v>18</v>
      </c>
      <c r="H626" s="2" t="s">
        <v>19</v>
      </c>
      <c r="I626" s="2" t="s">
        <v>20</v>
      </c>
      <c r="J626" s="2" t="s">
        <v>21</v>
      </c>
      <c r="K626" s="2" t="s">
        <v>4014</v>
      </c>
      <c r="L626" s="2" t="s">
        <v>4014</v>
      </c>
      <c r="M626" s="2" t="s">
        <v>4156</v>
      </c>
      <c r="N626" s="2" t="s">
        <v>16</v>
      </c>
    </row>
    <row r="627" spans="1:14">
      <c r="A627" s="2">
        <v>6315</v>
      </c>
      <c r="B627" t="s">
        <v>1153</v>
      </c>
      <c r="C627" s="2" t="s">
        <v>15</v>
      </c>
      <c r="D627" s="2" t="s">
        <v>16</v>
      </c>
      <c r="E627" s="2" t="s">
        <v>1154</v>
      </c>
      <c r="F627" s="2" t="s">
        <v>17</v>
      </c>
      <c r="G627" s="2" t="s">
        <v>18</v>
      </c>
      <c r="H627" s="2" t="s">
        <v>19</v>
      </c>
      <c r="I627" s="2" t="s">
        <v>20</v>
      </c>
      <c r="J627" s="2" t="s">
        <v>21</v>
      </c>
      <c r="K627" s="2" t="s">
        <v>4007</v>
      </c>
      <c r="L627" s="2" t="s">
        <v>4178</v>
      </c>
      <c r="M627" s="2" t="s">
        <v>4178</v>
      </c>
      <c r="N627" s="2" t="s">
        <v>16</v>
      </c>
    </row>
    <row r="628" spans="1:14">
      <c r="A628" s="2">
        <v>6316</v>
      </c>
      <c r="B628" t="s">
        <v>1155</v>
      </c>
      <c r="C628" s="2" t="s">
        <v>15</v>
      </c>
      <c r="D628" s="2" t="s">
        <v>16</v>
      </c>
      <c r="E628" s="2" t="s">
        <v>1156</v>
      </c>
      <c r="F628" s="2" t="s">
        <v>17</v>
      </c>
      <c r="G628" s="2" t="s">
        <v>18</v>
      </c>
      <c r="H628" s="2" t="s">
        <v>19</v>
      </c>
      <c r="I628" s="2" t="s">
        <v>20</v>
      </c>
      <c r="J628" s="2" t="s">
        <v>21</v>
      </c>
      <c r="K628" s="2" t="s">
        <v>4007</v>
      </c>
      <c r="L628" s="2" t="s">
        <v>4187</v>
      </c>
      <c r="M628" s="2" t="s">
        <v>4178</v>
      </c>
      <c r="N628" s="2" t="s">
        <v>16</v>
      </c>
    </row>
    <row r="629" spans="1:14">
      <c r="A629" s="2">
        <v>78150</v>
      </c>
      <c r="B629" t="s">
        <v>3264</v>
      </c>
      <c r="C629" s="2" t="s">
        <v>15</v>
      </c>
      <c r="D629" s="2" t="s">
        <v>16</v>
      </c>
      <c r="E629" s="2" t="s">
        <v>3265</v>
      </c>
      <c r="F629" s="2" t="s">
        <v>17</v>
      </c>
      <c r="G629" s="2" t="s">
        <v>18</v>
      </c>
      <c r="H629" s="2" t="s">
        <v>19</v>
      </c>
      <c r="I629" s="2" t="s">
        <v>20</v>
      </c>
      <c r="J629" s="2" t="s">
        <v>21</v>
      </c>
      <c r="K629" s="2" t="s">
        <v>4007</v>
      </c>
      <c r="L629" s="2" t="s">
        <v>4187</v>
      </c>
      <c r="M629" s="2" t="s">
        <v>4199</v>
      </c>
      <c r="N629" s="2" t="s">
        <v>16</v>
      </c>
    </row>
    <row r="630" spans="1:14">
      <c r="A630" s="2">
        <v>78118</v>
      </c>
      <c r="B630" t="s">
        <v>3256</v>
      </c>
      <c r="C630" s="2" t="s">
        <v>15</v>
      </c>
      <c r="D630" s="2" t="s">
        <v>16</v>
      </c>
      <c r="E630" s="2" t="s">
        <v>3257</v>
      </c>
      <c r="F630" s="2" t="s">
        <v>17</v>
      </c>
      <c r="G630" s="2" t="s">
        <v>18</v>
      </c>
      <c r="H630" s="2" t="s">
        <v>19</v>
      </c>
      <c r="I630" s="2" t="s">
        <v>20</v>
      </c>
      <c r="J630" s="2" t="s">
        <v>21</v>
      </c>
      <c r="K630" s="2" t="s">
        <v>4006</v>
      </c>
      <c r="L630" s="2" t="s">
        <v>4195</v>
      </c>
      <c r="M630" s="2" t="s">
        <v>4199</v>
      </c>
      <c r="N630" s="2" t="s">
        <v>16</v>
      </c>
    </row>
    <row r="631" spans="1:14">
      <c r="A631" s="2">
        <v>78128</v>
      </c>
      <c r="B631" t="s">
        <v>3260</v>
      </c>
      <c r="C631" s="2" t="s">
        <v>15</v>
      </c>
      <c r="D631" s="2" t="s">
        <v>16</v>
      </c>
      <c r="E631" s="2" t="s">
        <v>3261</v>
      </c>
      <c r="F631" s="2" t="s">
        <v>17</v>
      </c>
      <c r="G631" s="2" t="s">
        <v>18</v>
      </c>
      <c r="H631" s="2" t="s">
        <v>19</v>
      </c>
      <c r="I631" s="2" t="s">
        <v>20</v>
      </c>
      <c r="J631" s="2" t="s">
        <v>21</v>
      </c>
      <c r="K631" s="2" t="s">
        <v>4006</v>
      </c>
      <c r="L631" s="2" t="s">
        <v>4172</v>
      </c>
      <c r="M631" s="2" t="s">
        <v>4199</v>
      </c>
      <c r="N631" s="2" t="s">
        <v>16</v>
      </c>
    </row>
    <row r="632" spans="1:14">
      <c r="A632" s="2">
        <v>6319</v>
      </c>
      <c r="B632" t="s">
        <v>1161</v>
      </c>
      <c r="C632" s="2" t="s">
        <v>15</v>
      </c>
      <c r="D632" s="2" t="s">
        <v>16</v>
      </c>
      <c r="E632" s="2" t="s">
        <v>1162</v>
      </c>
      <c r="F632" s="2" t="s">
        <v>17</v>
      </c>
      <c r="G632" s="2" t="s">
        <v>18</v>
      </c>
      <c r="H632" s="2" t="s">
        <v>19</v>
      </c>
      <c r="I632" s="2" t="s">
        <v>20</v>
      </c>
      <c r="J632" s="2" t="s">
        <v>21</v>
      </c>
      <c r="K632" s="2" t="s">
        <v>4006</v>
      </c>
      <c r="L632" s="2" t="s">
        <v>4034</v>
      </c>
      <c r="M632" s="2" t="s">
        <v>4157</v>
      </c>
      <c r="N632" s="2" t="s">
        <v>16</v>
      </c>
    </row>
    <row r="633" spans="1:14">
      <c r="A633" s="2">
        <v>6320</v>
      </c>
      <c r="B633" t="s">
        <v>1163</v>
      </c>
      <c r="C633" s="2" t="s">
        <v>15</v>
      </c>
      <c r="D633" s="2" t="s">
        <v>16</v>
      </c>
      <c r="E633" s="2" t="s">
        <v>1164</v>
      </c>
      <c r="F633" s="2" t="s">
        <v>17</v>
      </c>
      <c r="G633" s="2" t="s">
        <v>18</v>
      </c>
      <c r="H633" s="2" t="s">
        <v>19</v>
      </c>
      <c r="I633" s="2" t="s">
        <v>20</v>
      </c>
      <c r="J633" s="2" t="s">
        <v>21</v>
      </c>
      <c r="K633" s="2" t="s">
        <v>4013</v>
      </c>
      <c r="L633" s="2" t="s">
        <v>4191</v>
      </c>
      <c r="M633" s="2" t="s">
        <v>4157</v>
      </c>
      <c r="N633" s="2" t="s">
        <v>16</v>
      </c>
    </row>
    <row r="634" spans="1:14">
      <c r="A634" s="2">
        <v>6321</v>
      </c>
      <c r="B634" t="s">
        <v>1165</v>
      </c>
      <c r="C634" s="2" t="s">
        <v>15</v>
      </c>
      <c r="D634" s="2" t="s">
        <v>16</v>
      </c>
      <c r="E634" s="2" t="s">
        <v>1166</v>
      </c>
      <c r="F634" s="2" t="s">
        <v>17</v>
      </c>
      <c r="G634" s="2" t="s">
        <v>18</v>
      </c>
      <c r="H634" s="2" t="s">
        <v>19</v>
      </c>
      <c r="I634" s="2" t="s">
        <v>20</v>
      </c>
      <c r="J634" s="2" t="s">
        <v>21</v>
      </c>
      <c r="K634" s="2" t="s">
        <v>4006</v>
      </c>
      <c r="L634" s="2" t="s">
        <v>4011</v>
      </c>
      <c r="M634" s="2" t="s">
        <v>4157</v>
      </c>
      <c r="N634" s="2" t="s">
        <v>16</v>
      </c>
    </row>
    <row r="635" spans="1:14">
      <c r="A635" s="2">
        <v>71170</v>
      </c>
      <c r="B635" t="s">
        <v>2258</v>
      </c>
      <c r="C635" s="2" t="s">
        <v>15</v>
      </c>
      <c r="D635" s="2" t="s">
        <v>16</v>
      </c>
      <c r="E635" s="2" t="s">
        <v>2259</v>
      </c>
      <c r="F635" s="2" t="s">
        <v>17</v>
      </c>
      <c r="G635" s="2" t="s">
        <v>18</v>
      </c>
      <c r="H635" s="2" t="s">
        <v>19</v>
      </c>
      <c r="I635" s="2" t="s">
        <v>20</v>
      </c>
      <c r="J635" s="2" t="s">
        <v>21</v>
      </c>
      <c r="K635" s="2" t="s">
        <v>4006</v>
      </c>
      <c r="L635" s="2" t="s">
        <v>4041</v>
      </c>
      <c r="M635" s="2" t="s">
        <v>4157</v>
      </c>
      <c r="N635" s="2" t="s">
        <v>16</v>
      </c>
    </row>
    <row r="636" spans="1:14">
      <c r="A636" s="2">
        <v>6322</v>
      </c>
      <c r="B636" t="s">
        <v>1167</v>
      </c>
      <c r="C636" s="2" t="s">
        <v>15</v>
      </c>
      <c r="D636" s="2" t="s">
        <v>16</v>
      </c>
      <c r="E636" s="2" t="s">
        <v>1168</v>
      </c>
      <c r="F636" s="2" t="s">
        <v>17</v>
      </c>
      <c r="G636" s="2" t="s">
        <v>18</v>
      </c>
      <c r="H636" s="2" t="s">
        <v>19</v>
      </c>
      <c r="I636" s="2" t="s">
        <v>20</v>
      </c>
      <c r="J636" s="2" t="s">
        <v>21</v>
      </c>
      <c r="K636" s="2" t="s">
        <v>4013</v>
      </c>
      <c r="L636" s="2" t="s">
        <v>4193</v>
      </c>
      <c r="M636" s="2" t="s">
        <v>4157</v>
      </c>
      <c r="N636" s="2" t="s">
        <v>641</v>
      </c>
    </row>
    <row r="637" spans="1:14">
      <c r="A637" s="2">
        <v>6324</v>
      </c>
      <c r="B637" t="s">
        <v>1169</v>
      </c>
      <c r="C637" s="2" t="s">
        <v>15</v>
      </c>
      <c r="D637" s="2" t="s">
        <v>16</v>
      </c>
      <c r="E637" s="2" t="s">
        <v>1170</v>
      </c>
      <c r="F637" s="2" t="s">
        <v>17</v>
      </c>
      <c r="G637" s="2" t="s">
        <v>18</v>
      </c>
      <c r="H637" s="2" t="s">
        <v>19</v>
      </c>
      <c r="I637" s="2" t="s">
        <v>20</v>
      </c>
      <c r="J637" s="2" t="s">
        <v>21</v>
      </c>
      <c r="K637" s="2" t="s">
        <v>4006</v>
      </c>
      <c r="L637" s="2" t="s">
        <v>4014</v>
      </c>
      <c r="M637" s="2" t="s">
        <v>4157</v>
      </c>
      <c r="N637" s="2" t="s">
        <v>16</v>
      </c>
    </row>
    <row r="638" spans="1:14">
      <c r="A638" s="2">
        <v>6325</v>
      </c>
      <c r="B638" t="s">
        <v>1171</v>
      </c>
      <c r="C638" s="2" t="s">
        <v>15</v>
      </c>
      <c r="D638" s="2" t="s">
        <v>16</v>
      </c>
      <c r="E638" s="2" t="s">
        <v>1172</v>
      </c>
      <c r="F638" s="2" t="s">
        <v>17</v>
      </c>
      <c r="G638" s="2" t="s">
        <v>18</v>
      </c>
      <c r="H638" s="2" t="s">
        <v>19</v>
      </c>
      <c r="I638" s="2" t="s">
        <v>20</v>
      </c>
      <c r="J638" s="2" t="s">
        <v>21</v>
      </c>
      <c r="K638" s="2" t="s">
        <v>4013</v>
      </c>
      <c r="L638" s="2" t="s">
        <v>4021</v>
      </c>
      <c r="M638" s="2" t="s">
        <v>4157</v>
      </c>
      <c r="N638" s="2" t="s">
        <v>16</v>
      </c>
    </row>
    <row r="639" spans="1:14">
      <c r="A639" s="2">
        <v>6326</v>
      </c>
      <c r="B639" t="s">
        <v>1173</v>
      </c>
      <c r="C639" s="2" t="s">
        <v>15</v>
      </c>
      <c r="D639" s="2" t="s">
        <v>16</v>
      </c>
      <c r="E639" s="2" t="s">
        <v>1174</v>
      </c>
      <c r="F639" s="2" t="s">
        <v>17</v>
      </c>
      <c r="G639" s="2" t="s">
        <v>18</v>
      </c>
      <c r="H639" s="2" t="s">
        <v>19</v>
      </c>
      <c r="I639" s="2" t="s">
        <v>20</v>
      </c>
      <c r="J639" s="2" t="s">
        <v>21</v>
      </c>
      <c r="K639" s="2" t="s">
        <v>4006</v>
      </c>
      <c r="L639" s="2" t="s">
        <v>4006</v>
      </c>
      <c r="M639" s="2" t="s">
        <v>4157</v>
      </c>
      <c r="N639" s="2" t="s">
        <v>16</v>
      </c>
    </row>
    <row r="640" spans="1:14">
      <c r="A640" s="2">
        <v>5139</v>
      </c>
      <c r="B640" t="s">
        <v>58</v>
      </c>
      <c r="C640" s="2" t="s">
        <v>15</v>
      </c>
      <c r="D640" s="2" t="s">
        <v>16</v>
      </c>
      <c r="E640" s="2" t="s">
        <v>59</v>
      </c>
      <c r="F640" s="2" t="s">
        <v>17</v>
      </c>
      <c r="G640" s="2" t="s">
        <v>18</v>
      </c>
      <c r="H640" s="2" t="s">
        <v>19</v>
      </c>
      <c r="I640" s="2" t="s">
        <v>20</v>
      </c>
      <c r="J640" s="2" t="s">
        <v>21</v>
      </c>
      <c r="K640" s="2" t="s">
        <v>4009</v>
      </c>
      <c r="L640" s="2" t="s">
        <v>4006</v>
      </c>
      <c r="M640" s="2" t="s">
        <v>4157</v>
      </c>
      <c r="N640" s="2" t="s">
        <v>16</v>
      </c>
    </row>
    <row r="641" spans="1:14">
      <c r="A641" s="2">
        <v>6327</v>
      </c>
      <c r="B641" t="s">
        <v>1175</v>
      </c>
      <c r="C641" s="2" t="s">
        <v>15</v>
      </c>
      <c r="D641" s="2" t="s">
        <v>16</v>
      </c>
      <c r="E641" s="2" t="s">
        <v>1176</v>
      </c>
      <c r="F641" s="2" t="s">
        <v>17</v>
      </c>
      <c r="G641" s="2" t="s">
        <v>18</v>
      </c>
      <c r="H641" s="2" t="s">
        <v>19</v>
      </c>
      <c r="I641" s="2" t="s">
        <v>20</v>
      </c>
      <c r="J641" s="2" t="s">
        <v>21</v>
      </c>
      <c r="K641" s="2" t="s">
        <v>4010</v>
      </c>
      <c r="L641" s="2" t="s">
        <v>4006</v>
      </c>
      <c r="M641" s="2" t="s">
        <v>4157</v>
      </c>
      <c r="N641" s="2" t="s">
        <v>16</v>
      </c>
    </row>
    <row r="642" spans="1:14">
      <c r="A642" s="2">
        <v>6328</v>
      </c>
      <c r="B642" t="s">
        <v>1177</v>
      </c>
      <c r="C642" s="2" t="s">
        <v>15</v>
      </c>
      <c r="D642" s="2" t="s">
        <v>16</v>
      </c>
      <c r="E642" s="2" t="s">
        <v>1178</v>
      </c>
      <c r="F642" s="2" t="s">
        <v>17</v>
      </c>
      <c r="G642" s="2" t="s">
        <v>18</v>
      </c>
      <c r="H642" s="2" t="s">
        <v>19</v>
      </c>
      <c r="I642" s="2" t="s">
        <v>20</v>
      </c>
      <c r="J642" s="2" t="s">
        <v>21</v>
      </c>
      <c r="K642" s="2" t="s">
        <v>4014</v>
      </c>
      <c r="L642" s="2" t="s">
        <v>4155</v>
      </c>
      <c r="M642" s="2" t="s">
        <v>4157</v>
      </c>
      <c r="N642" s="2" t="s">
        <v>16</v>
      </c>
    </row>
    <row r="643" spans="1:14">
      <c r="A643" s="2">
        <v>71560</v>
      </c>
      <c r="B643" t="s">
        <v>2326</v>
      </c>
      <c r="C643" s="2" t="s">
        <v>15</v>
      </c>
      <c r="D643" s="2" t="s">
        <v>16</v>
      </c>
      <c r="E643" s="2" t="s">
        <v>2327</v>
      </c>
      <c r="F643" s="2" t="s">
        <v>17</v>
      </c>
      <c r="G643" s="2" t="s">
        <v>18</v>
      </c>
      <c r="H643" s="2" t="s">
        <v>19</v>
      </c>
      <c r="I643" s="2" t="s">
        <v>20</v>
      </c>
      <c r="J643" s="2" t="s">
        <v>21</v>
      </c>
      <c r="K643" s="2" t="s">
        <v>4007</v>
      </c>
      <c r="L643" s="2" t="s">
        <v>4155</v>
      </c>
      <c r="M643" s="2" t="s">
        <v>4157</v>
      </c>
      <c r="N643" s="2" t="s">
        <v>16</v>
      </c>
    </row>
    <row r="644" spans="1:14">
      <c r="A644" s="2">
        <v>74824</v>
      </c>
      <c r="B644" t="s">
        <v>2906</v>
      </c>
      <c r="C644" s="2" t="s">
        <v>15</v>
      </c>
      <c r="D644" s="2" t="s">
        <v>16</v>
      </c>
      <c r="E644" s="2" t="s">
        <v>2907</v>
      </c>
      <c r="F644" s="2" t="s">
        <v>17</v>
      </c>
      <c r="G644" s="2" t="s">
        <v>18</v>
      </c>
      <c r="H644" s="2" t="s">
        <v>19</v>
      </c>
      <c r="I644" s="2" t="s">
        <v>20</v>
      </c>
      <c r="J644" s="2" t="s">
        <v>21</v>
      </c>
      <c r="K644" s="2" t="s">
        <v>4006</v>
      </c>
      <c r="L644" s="2" t="s">
        <v>4155</v>
      </c>
      <c r="M644" s="2" t="s">
        <v>4157</v>
      </c>
      <c r="N644" s="2" t="s">
        <v>16</v>
      </c>
    </row>
    <row r="645" spans="1:14">
      <c r="A645" s="2">
        <v>78025</v>
      </c>
      <c r="B645" t="s">
        <v>3248</v>
      </c>
      <c r="C645" s="2" t="s">
        <v>15</v>
      </c>
      <c r="D645" s="2" t="s">
        <v>16</v>
      </c>
      <c r="E645" s="2" t="s">
        <v>3249</v>
      </c>
      <c r="F645" s="2" t="s">
        <v>17</v>
      </c>
      <c r="G645" s="2" t="s">
        <v>18</v>
      </c>
      <c r="H645" s="2" t="s">
        <v>19</v>
      </c>
      <c r="I645" s="2" t="s">
        <v>20</v>
      </c>
      <c r="J645" s="2" t="s">
        <v>21</v>
      </c>
      <c r="K645" s="2" t="s">
        <v>4006</v>
      </c>
      <c r="L645" s="2" t="s">
        <v>4034</v>
      </c>
      <c r="M645" s="2" t="s">
        <v>4203</v>
      </c>
      <c r="N645" s="2" t="s">
        <v>16</v>
      </c>
    </row>
    <row r="646" spans="1:14">
      <c r="A646" s="2">
        <v>6329</v>
      </c>
      <c r="B646" t="s">
        <v>1179</v>
      </c>
      <c r="C646" s="2" t="s">
        <v>15</v>
      </c>
      <c r="D646" s="2" t="s">
        <v>16</v>
      </c>
      <c r="E646" s="2" t="s">
        <v>1180</v>
      </c>
      <c r="F646" s="2" t="s">
        <v>17</v>
      </c>
      <c r="G646" s="2" t="s">
        <v>18</v>
      </c>
      <c r="H646" s="2" t="s">
        <v>19</v>
      </c>
      <c r="I646" s="2" t="s">
        <v>20</v>
      </c>
      <c r="J646" s="2" t="s">
        <v>21</v>
      </c>
      <c r="K646" s="2" t="s">
        <v>4013</v>
      </c>
      <c r="L646" s="2" t="s">
        <v>4041</v>
      </c>
      <c r="M646" s="2" t="s">
        <v>4203</v>
      </c>
      <c r="N646" s="2" t="s">
        <v>16</v>
      </c>
    </row>
    <row r="647" spans="1:14">
      <c r="A647" s="2">
        <v>6330</v>
      </c>
      <c r="B647" t="s">
        <v>1181</v>
      </c>
      <c r="C647" s="2" t="s">
        <v>15</v>
      </c>
      <c r="D647" s="2" t="s">
        <v>16</v>
      </c>
      <c r="E647" s="2" t="s">
        <v>1182</v>
      </c>
      <c r="F647" s="2" t="s">
        <v>17</v>
      </c>
      <c r="G647" s="2" t="s">
        <v>18</v>
      </c>
      <c r="H647" s="2" t="s">
        <v>19</v>
      </c>
      <c r="I647" s="2" t="s">
        <v>20</v>
      </c>
      <c r="J647" s="2" t="s">
        <v>21</v>
      </c>
      <c r="K647" s="2" t="s">
        <v>4013</v>
      </c>
      <c r="L647" s="2" t="s">
        <v>4021</v>
      </c>
      <c r="M647" s="2" t="s">
        <v>4203</v>
      </c>
      <c r="N647" s="2" t="s">
        <v>16</v>
      </c>
    </row>
    <row r="648" spans="1:14">
      <c r="A648" s="2">
        <v>70870</v>
      </c>
      <c r="B648" t="s">
        <v>2240</v>
      </c>
      <c r="C648" s="2" t="s">
        <v>15</v>
      </c>
      <c r="D648" s="2" t="s">
        <v>16</v>
      </c>
      <c r="E648" s="2" t="s">
        <v>2241</v>
      </c>
      <c r="F648" s="2" t="s">
        <v>17</v>
      </c>
      <c r="G648" s="2" t="s">
        <v>18</v>
      </c>
      <c r="H648" s="2" t="s">
        <v>19</v>
      </c>
      <c r="I648" s="2" t="s">
        <v>20</v>
      </c>
      <c r="J648" s="2" t="s">
        <v>21</v>
      </c>
      <c r="K648" s="2" t="s">
        <v>4006</v>
      </c>
      <c r="L648" s="2" t="s">
        <v>4014</v>
      </c>
      <c r="M648" s="2" t="s">
        <v>4174</v>
      </c>
      <c r="N648" s="2" t="s">
        <v>16</v>
      </c>
    </row>
    <row r="649" spans="1:14">
      <c r="A649" s="2">
        <v>75464</v>
      </c>
      <c r="B649" t="s">
        <v>2980</v>
      </c>
      <c r="C649" s="2" t="s">
        <v>15</v>
      </c>
      <c r="D649" s="2" t="s">
        <v>16</v>
      </c>
      <c r="E649" s="2" t="s">
        <v>2981</v>
      </c>
      <c r="F649" s="2" t="s">
        <v>17</v>
      </c>
      <c r="G649" s="2" t="s">
        <v>18</v>
      </c>
      <c r="H649" s="2" t="s">
        <v>19</v>
      </c>
      <c r="I649" s="2" t="s">
        <v>20</v>
      </c>
      <c r="J649" s="2" t="s">
        <v>21</v>
      </c>
      <c r="K649" s="2" t="s">
        <v>4006</v>
      </c>
      <c r="L649" s="2" t="s">
        <v>4014</v>
      </c>
      <c r="M649" s="2" t="s">
        <v>4158</v>
      </c>
      <c r="N649" s="2" t="s">
        <v>16</v>
      </c>
    </row>
    <row r="650" spans="1:14">
      <c r="A650" s="2">
        <v>74825</v>
      </c>
      <c r="B650" t="s">
        <v>2908</v>
      </c>
      <c r="C650" s="2" t="s">
        <v>15</v>
      </c>
      <c r="D650" s="2" t="s">
        <v>16</v>
      </c>
      <c r="E650" s="2" t="s">
        <v>2909</v>
      </c>
      <c r="F650" s="2" t="s">
        <v>17</v>
      </c>
      <c r="G650" s="2" t="s">
        <v>18</v>
      </c>
      <c r="H650" s="2" t="s">
        <v>19</v>
      </c>
      <c r="I650" s="2" t="s">
        <v>20</v>
      </c>
      <c r="J650" s="2" t="s">
        <v>21</v>
      </c>
      <c r="K650" s="2" t="s">
        <v>4006</v>
      </c>
      <c r="L650" s="2" t="s">
        <v>4155</v>
      </c>
      <c r="M650" s="2" t="s">
        <v>4158</v>
      </c>
      <c r="N650" s="2" t="s">
        <v>16</v>
      </c>
    </row>
    <row r="651" spans="1:14">
      <c r="A651" s="2">
        <v>75706</v>
      </c>
      <c r="B651" t="s">
        <v>3004</v>
      </c>
      <c r="C651" s="2" t="s">
        <v>15</v>
      </c>
      <c r="D651" s="2" t="s">
        <v>16</v>
      </c>
      <c r="E651" s="2" t="s">
        <v>3005</v>
      </c>
      <c r="F651" s="2" t="s">
        <v>17</v>
      </c>
      <c r="G651" s="2" t="s">
        <v>18</v>
      </c>
      <c r="H651" s="2" t="s">
        <v>19</v>
      </c>
      <c r="I651" s="2" t="s">
        <v>20</v>
      </c>
      <c r="J651" s="2" t="s">
        <v>21</v>
      </c>
      <c r="K651" s="2" t="s">
        <v>4014</v>
      </c>
      <c r="L651" s="2" t="s">
        <v>4014</v>
      </c>
      <c r="M651" s="2" t="s">
        <v>4230</v>
      </c>
      <c r="N651" s="2" t="s">
        <v>16</v>
      </c>
    </row>
    <row r="652" spans="1:14">
      <c r="A652" s="2">
        <v>80667</v>
      </c>
      <c r="B652" t="s">
        <v>3499</v>
      </c>
      <c r="C652" s="2" t="s">
        <v>3322</v>
      </c>
      <c r="D652" s="2" t="s">
        <v>16</v>
      </c>
      <c r="E652" s="2" t="s">
        <v>3500</v>
      </c>
      <c r="F652" s="2" t="s">
        <v>17</v>
      </c>
      <c r="G652" s="2" t="s">
        <v>18</v>
      </c>
      <c r="H652" s="2" t="s">
        <v>19</v>
      </c>
      <c r="I652" s="2" t="s">
        <v>20</v>
      </c>
      <c r="J652" s="2" t="s">
        <v>21</v>
      </c>
      <c r="K652" s="2" t="s">
        <v>4007</v>
      </c>
      <c r="L652" s="2" t="s">
        <v>4219</v>
      </c>
      <c r="M652" s="2" t="s">
        <v>4159</v>
      </c>
      <c r="N652" s="2" t="s">
        <v>16</v>
      </c>
    </row>
    <row r="653" spans="1:14">
      <c r="A653" s="2">
        <v>6331</v>
      </c>
      <c r="B653" t="s">
        <v>1183</v>
      </c>
      <c r="C653" s="2" t="s">
        <v>15</v>
      </c>
      <c r="D653" s="2" t="s">
        <v>16</v>
      </c>
      <c r="E653" s="2" t="s">
        <v>1184</v>
      </c>
      <c r="F653" s="2" t="s">
        <v>17</v>
      </c>
      <c r="G653" s="2" t="s">
        <v>18</v>
      </c>
      <c r="H653" s="2" t="s">
        <v>19</v>
      </c>
      <c r="I653" s="2" t="s">
        <v>20</v>
      </c>
      <c r="J653" s="2" t="s">
        <v>21</v>
      </c>
      <c r="K653" s="2" t="s">
        <v>4007</v>
      </c>
      <c r="L653" s="2" t="s">
        <v>4011</v>
      </c>
      <c r="M653" s="2" t="s">
        <v>4159</v>
      </c>
      <c r="N653" s="2" t="s">
        <v>16</v>
      </c>
    </row>
    <row r="654" spans="1:14">
      <c r="A654" s="2">
        <v>6332</v>
      </c>
      <c r="B654" t="s">
        <v>1185</v>
      </c>
      <c r="C654" s="2" t="s">
        <v>15</v>
      </c>
      <c r="D654" s="2" t="s">
        <v>16</v>
      </c>
      <c r="E654" s="2" t="s">
        <v>1186</v>
      </c>
      <c r="F654" s="2" t="s">
        <v>17</v>
      </c>
      <c r="G654" s="2" t="s">
        <v>18</v>
      </c>
      <c r="H654" s="2" t="s">
        <v>19</v>
      </c>
      <c r="I654" s="2" t="s">
        <v>20</v>
      </c>
      <c r="J654" s="2" t="s">
        <v>21</v>
      </c>
      <c r="K654" s="2" t="s">
        <v>4007</v>
      </c>
      <c r="L654" s="2" t="s">
        <v>4022</v>
      </c>
      <c r="M654" s="2" t="s">
        <v>4159</v>
      </c>
      <c r="N654" s="2" t="s">
        <v>16</v>
      </c>
    </row>
    <row r="655" spans="1:14">
      <c r="A655" s="2">
        <v>6333</v>
      </c>
      <c r="B655" t="s">
        <v>1187</v>
      </c>
      <c r="C655" s="2" t="s">
        <v>15</v>
      </c>
      <c r="D655" s="2" t="s">
        <v>16</v>
      </c>
      <c r="E655" s="2" t="s">
        <v>1188</v>
      </c>
      <c r="F655" s="2" t="s">
        <v>17</v>
      </c>
      <c r="G655" s="2" t="s">
        <v>18</v>
      </c>
      <c r="H655" s="2" t="s">
        <v>19</v>
      </c>
      <c r="I655" s="2" t="s">
        <v>20</v>
      </c>
      <c r="J655" s="2" t="s">
        <v>21</v>
      </c>
      <c r="K655" s="2" t="s">
        <v>4011</v>
      </c>
      <c r="L655" s="2" t="s">
        <v>4165</v>
      </c>
      <c r="M655" s="2" t="s">
        <v>4159</v>
      </c>
      <c r="N655" s="2" t="s">
        <v>16</v>
      </c>
    </row>
    <row r="656" spans="1:14">
      <c r="A656" s="2">
        <v>82441</v>
      </c>
      <c r="B656" t="s">
        <v>3781</v>
      </c>
      <c r="C656" s="2" t="s">
        <v>15</v>
      </c>
      <c r="D656" s="2" t="s">
        <v>16</v>
      </c>
      <c r="E656" s="2" t="s">
        <v>3782</v>
      </c>
      <c r="F656" s="2" t="s">
        <v>17</v>
      </c>
      <c r="G656" s="2" t="s">
        <v>18</v>
      </c>
      <c r="H656" s="2" t="s">
        <v>19</v>
      </c>
      <c r="I656" s="2" t="s">
        <v>20</v>
      </c>
      <c r="J656" s="2" t="s">
        <v>21</v>
      </c>
      <c r="K656" s="2" t="s">
        <v>4014</v>
      </c>
      <c r="L656" s="2" t="s">
        <v>4165</v>
      </c>
      <c r="M656" s="2" t="s">
        <v>4159</v>
      </c>
      <c r="N656" s="2" t="s">
        <v>16</v>
      </c>
    </row>
    <row r="657" spans="1:14">
      <c r="A657" s="2">
        <v>74980</v>
      </c>
      <c r="B657" t="s">
        <v>2924</v>
      </c>
      <c r="C657" s="2" t="s">
        <v>15</v>
      </c>
      <c r="D657" s="2" t="s">
        <v>16</v>
      </c>
      <c r="E657" s="2" t="s">
        <v>2925</v>
      </c>
      <c r="F657" s="2" t="s">
        <v>17</v>
      </c>
      <c r="G657" s="2" t="s">
        <v>18</v>
      </c>
      <c r="H657" s="2" t="s">
        <v>19</v>
      </c>
      <c r="I657" s="2" t="s">
        <v>20</v>
      </c>
      <c r="J657" s="2" t="s">
        <v>21</v>
      </c>
      <c r="K657" s="2" t="s">
        <v>4007</v>
      </c>
      <c r="L657" s="2" t="s">
        <v>4183</v>
      </c>
      <c r="M657" s="2" t="s">
        <v>4159</v>
      </c>
      <c r="N657" s="2" t="s">
        <v>16</v>
      </c>
    </row>
    <row r="658" spans="1:14">
      <c r="A658" s="2">
        <v>6334</v>
      </c>
      <c r="B658" t="s">
        <v>1189</v>
      </c>
      <c r="C658" s="2" t="s">
        <v>15</v>
      </c>
      <c r="D658" s="2" t="s">
        <v>16</v>
      </c>
      <c r="E658" s="2" t="s">
        <v>1190</v>
      </c>
      <c r="F658" s="2" t="s">
        <v>17</v>
      </c>
      <c r="G658" s="2" t="s">
        <v>18</v>
      </c>
      <c r="H658" s="2" t="s">
        <v>19</v>
      </c>
      <c r="I658" s="2" t="s">
        <v>20</v>
      </c>
      <c r="J658" s="2" t="s">
        <v>21</v>
      </c>
      <c r="K658" s="2" t="s">
        <v>4014</v>
      </c>
      <c r="L658" s="2" t="s">
        <v>4155</v>
      </c>
      <c r="M658" s="2" t="s">
        <v>4159</v>
      </c>
      <c r="N658" s="2" t="s">
        <v>16</v>
      </c>
    </row>
    <row r="659" spans="1:14">
      <c r="A659" s="2">
        <v>71561</v>
      </c>
      <c r="B659" t="s">
        <v>2328</v>
      </c>
      <c r="C659" s="2" t="s">
        <v>15</v>
      </c>
      <c r="D659" s="2" t="s">
        <v>16</v>
      </c>
      <c r="E659" s="2" t="s">
        <v>2329</v>
      </c>
      <c r="F659" s="2" t="s">
        <v>17</v>
      </c>
      <c r="G659" s="2" t="s">
        <v>18</v>
      </c>
      <c r="H659" s="2" t="s">
        <v>19</v>
      </c>
      <c r="I659" s="2" t="s">
        <v>20</v>
      </c>
      <c r="J659" s="2" t="s">
        <v>21</v>
      </c>
      <c r="K659" s="2" t="s">
        <v>4007</v>
      </c>
      <c r="L659" s="2" t="s">
        <v>4155</v>
      </c>
      <c r="M659" s="2" t="s">
        <v>4159</v>
      </c>
      <c r="N659" s="2" t="s">
        <v>16</v>
      </c>
    </row>
    <row r="660" spans="1:14">
      <c r="A660" s="2">
        <v>79013</v>
      </c>
      <c r="B660" t="s">
        <v>3354</v>
      </c>
      <c r="C660" s="2" t="s">
        <v>3322</v>
      </c>
      <c r="D660" s="2" t="s">
        <v>16</v>
      </c>
      <c r="E660" s="2" t="s">
        <v>3355</v>
      </c>
      <c r="F660" s="2" t="s">
        <v>17</v>
      </c>
      <c r="G660" s="2" t="s">
        <v>18</v>
      </c>
      <c r="H660" s="2" t="s">
        <v>19</v>
      </c>
      <c r="I660" s="2" t="s">
        <v>20</v>
      </c>
      <c r="J660" s="2" t="s">
        <v>21</v>
      </c>
      <c r="K660" s="2" t="s">
        <v>4014</v>
      </c>
      <c r="L660" s="2" t="s">
        <v>4172</v>
      </c>
      <c r="M660" s="2" t="s">
        <v>4160</v>
      </c>
      <c r="N660" s="2" t="s">
        <v>16</v>
      </c>
    </row>
    <row r="661" spans="1:14">
      <c r="A661" s="2">
        <v>76393</v>
      </c>
      <c r="B661" t="s">
        <v>3036</v>
      </c>
      <c r="C661" s="2" t="s">
        <v>15</v>
      </c>
      <c r="D661" s="2" t="s">
        <v>16</v>
      </c>
      <c r="E661" s="2" t="s">
        <v>3037</v>
      </c>
      <c r="F661" s="2" t="s">
        <v>17</v>
      </c>
      <c r="G661" s="2" t="s">
        <v>18</v>
      </c>
      <c r="H661" s="2" t="s">
        <v>19</v>
      </c>
      <c r="I661" s="2" t="s">
        <v>20</v>
      </c>
      <c r="J661" s="2" t="s">
        <v>21</v>
      </c>
      <c r="K661" s="2" t="s">
        <v>4007</v>
      </c>
      <c r="L661" s="2" t="s">
        <v>4155</v>
      </c>
      <c r="M661" s="2" t="s">
        <v>4160</v>
      </c>
      <c r="N661" s="2" t="s">
        <v>16</v>
      </c>
    </row>
    <row r="662" spans="1:14">
      <c r="A662" s="2">
        <v>6335</v>
      </c>
      <c r="B662" t="s">
        <v>1191</v>
      </c>
      <c r="C662" s="2" t="s">
        <v>15</v>
      </c>
      <c r="D662" s="2" t="s">
        <v>16</v>
      </c>
      <c r="E662" s="2" t="s">
        <v>1192</v>
      </c>
      <c r="F662" s="2" t="s">
        <v>17</v>
      </c>
      <c r="G662" s="2" t="s">
        <v>18</v>
      </c>
      <c r="H662" s="2" t="s">
        <v>19</v>
      </c>
      <c r="I662" s="2" t="s">
        <v>20</v>
      </c>
      <c r="J662" s="2" t="s">
        <v>21</v>
      </c>
      <c r="K662" s="2" t="s">
        <v>4012</v>
      </c>
      <c r="L662" s="2" t="s">
        <v>4222</v>
      </c>
      <c r="M662" s="2" t="s">
        <v>4161</v>
      </c>
      <c r="N662" s="2" t="s">
        <v>16</v>
      </c>
    </row>
    <row r="663" spans="1:14">
      <c r="A663" s="2">
        <v>76098</v>
      </c>
      <c r="B663" t="s">
        <v>3028</v>
      </c>
      <c r="C663" s="2" t="s">
        <v>15</v>
      </c>
      <c r="D663" s="2" t="s">
        <v>16</v>
      </c>
      <c r="E663" s="2" t="s">
        <v>3029</v>
      </c>
      <c r="F663" s="2" t="s">
        <v>17</v>
      </c>
      <c r="G663" s="2" t="s">
        <v>18</v>
      </c>
      <c r="H663" s="2" t="s">
        <v>19</v>
      </c>
      <c r="I663" s="2" t="s">
        <v>20</v>
      </c>
      <c r="J663" s="2" t="s">
        <v>21</v>
      </c>
      <c r="K663" s="2" t="s">
        <v>4007</v>
      </c>
      <c r="L663" s="2" t="s">
        <v>4172</v>
      </c>
      <c r="M663" s="2" t="s">
        <v>4161</v>
      </c>
      <c r="N663" s="2" t="s">
        <v>16</v>
      </c>
    </row>
    <row r="664" spans="1:14">
      <c r="A664" s="2">
        <v>78985</v>
      </c>
      <c r="B664" t="s">
        <v>3343</v>
      </c>
      <c r="C664" s="2" t="s">
        <v>3322</v>
      </c>
      <c r="D664" s="2" t="s">
        <v>16</v>
      </c>
      <c r="E664" s="2" t="s">
        <v>3344</v>
      </c>
      <c r="F664" s="2" t="s">
        <v>17</v>
      </c>
      <c r="G664" s="2" t="s">
        <v>18</v>
      </c>
      <c r="H664" s="2" t="s">
        <v>19</v>
      </c>
      <c r="I664" s="2" t="s">
        <v>20</v>
      </c>
      <c r="J664" s="2" t="s">
        <v>21</v>
      </c>
      <c r="K664" s="2" t="s">
        <v>4007</v>
      </c>
      <c r="L664" s="2" t="s">
        <v>4011</v>
      </c>
      <c r="M664" s="2" t="s">
        <v>4205</v>
      </c>
      <c r="N664" s="2" t="s">
        <v>16</v>
      </c>
    </row>
    <row r="665" spans="1:14">
      <c r="A665" s="2">
        <v>76238</v>
      </c>
      <c r="B665" t="s">
        <v>3032</v>
      </c>
      <c r="C665" s="2" t="s">
        <v>15</v>
      </c>
      <c r="D665" s="2" t="s">
        <v>16</v>
      </c>
      <c r="E665" s="2" t="s">
        <v>3033</v>
      </c>
      <c r="F665" s="2" t="s">
        <v>17</v>
      </c>
      <c r="G665" s="2" t="s">
        <v>18</v>
      </c>
      <c r="H665" s="2" t="s">
        <v>19</v>
      </c>
      <c r="I665" s="2" t="s">
        <v>20</v>
      </c>
      <c r="J665" s="2" t="s">
        <v>21</v>
      </c>
      <c r="K665" s="2" t="s">
        <v>4007</v>
      </c>
      <c r="L665" s="2" t="s">
        <v>4183</v>
      </c>
      <c r="M665" s="2" t="s">
        <v>4205</v>
      </c>
      <c r="N665" s="2" t="s">
        <v>16</v>
      </c>
    </row>
    <row r="666" spans="1:14">
      <c r="A666" s="2">
        <v>74506</v>
      </c>
      <c r="B666" t="s">
        <v>2854</v>
      </c>
      <c r="C666" s="2" t="s">
        <v>15</v>
      </c>
      <c r="D666" s="2" t="s">
        <v>16</v>
      </c>
      <c r="E666" s="2" t="s">
        <v>2855</v>
      </c>
      <c r="F666" s="2" t="s">
        <v>17</v>
      </c>
      <c r="G666" s="2" t="s">
        <v>18</v>
      </c>
      <c r="H666" s="2" t="s">
        <v>19</v>
      </c>
      <c r="I666" s="2" t="s">
        <v>20</v>
      </c>
      <c r="J666" s="2" t="s">
        <v>21</v>
      </c>
      <c r="K666" s="2" t="s">
        <v>4007</v>
      </c>
      <c r="L666" s="2" t="s">
        <v>4170</v>
      </c>
      <c r="M666" s="2" t="s">
        <v>4205</v>
      </c>
      <c r="N666" s="2" t="s">
        <v>16</v>
      </c>
    </row>
    <row r="667" spans="1:14">
      <c r="A667" s="2">
        <v>76816</v>
      </c>
      <c r="B667" t="s">
        <v>3146</v>
      </c>
      <c r="C667" s="2" t="s">
        <v>15</v>
      </c>
      <c r="D667" s="2" t="s">
        <v>16</v>
      </c>
      <c r="E667" s="2" t="s">
        <v>3147</v>
      </c>
      <c r="F667" s="2" t="s">
        <v>17</v>
      </c>
      <c r="G667" s="2" t="s">
        <v>18</v>
      </c>
      <c r="H667" s="2" t="s">
        <v>19</v>
      </c>
      <c r="I667" s="2" t="s">
        <v>20</v>
      </c>
      <c r="J667" s="2" t="s">
        <v>21</v>
      </c>
      <c r="K667" s="2" t="s">
        <v>4007</v>
      </c>
      <c r="L667" s="2" t="s">
        <v>4155</v>
      </c>
      <c r="M667" s="2" t="s">
        <v>4205</v>
      </c>
      <c r="N667" s="2" t="s">
        <v>16</v>
      </c>
    </row>
    <row r="668" spans="1:14">
      <c r="A668" s="2">
        <v>6336</v>
      </c>
      <c r="B668" t="s">
        <v>1193</v>
      </c>
      <c r="C668" s="2" t="s">
        <v>15</v>
      </c>
      <c r="D668" s="2" t="s">
        <v>16</v>
      </c>
      <c r="E668" s="2" t="s">
        <v>1194</v>
      </c>
      <c r="F668" s="2" t="s">
        <v>17</v>
      </c>
      <c r="G668" s="2" t="s">
        <v>18</v>
      </c>
      <c r="H668" s="2" t="s">
        <v>19</v>
      </c>
      <c r="I668" s="2" t="s">
        <v>20</v>
      </c>
      <c r="J668" s="2" t="s">
        <v>21</v>
      </c>
      <c r="K668" s="2" t="s">
        <v>4007</v>
      </c>
      <c r="L668" s="2" t="s">
        <v>4170</v>
      </c>
      <c r="M668" s="2" t="s">
        <v>4162</v>
      </c>
      <c r="N668" s="2" t="s">
        <v>16</v>
      </c>
    </row>
    <row r="669" spans="1:14">
      <c r="A669" s="2">
        <v>79292</v>
      </c>
      <c r="B669" t="s">
        <v>3385</v>
      </c>
      <c r="C669" s="2" t="s">
        <v>3322</v>
      </c>
      <c r="D669" s="2" t="s">
        <v>16</v>
      </c>
      <c r="E669" s="2" t="s">
        <v>3386</v>
      </c>
      <c r="F669" s="2" t="s">
        <v>17</v>
      </c>
      <c r="G669" s="2" t="s">
        <v>18</v>
      </c>
      <c r="H669" s="2" t="s">
        <v>19</v>
      </c>
      <c r="I669" s="2" t="s">
        <v>20</v>
      </c>
      <c r="J669" s="2" t="s">
        <v>21</v>
      </c>
      <c r="K669" s="2" t="s">
        <v>4006</v>
      </c>
      <c r="L669" s="2" t="s">
        <v>4155</v>
      </c>
      <c r="M669" s="2" t="s">
        <v>4162</v>
      </c>
      <c r="N669" s="2" t="s">
        <v>16</v>
      </c>
    </row>
    <row r="670" spans="1:14">
      <c r="A670" s="2">
        <v>81103</v>
      </c>
      <c r="B670" t="s">
        <v>3566</v>
      </c>
      <c r="C670" s="2" t="s">
        <v>15</v>
      </c>
      <c r="D670" s="2" t="s">
        <v>16</v>
      </c>
      <c r="E670" s="2" t="s">
        <v>3567</v>
      </c>
      <c r="F670" s="2" t="s">
        <v>17</v>
      </c>
      <c r="G670" s="2" t="s">
        <v>18</v>
      </c>
      <c r="H670" s="2" t="s">
        <v>19</v>
      </c>
      <c r="I670" s="2" t="s">
        <v>20</v>
      </c>
      <c r="J670" s="2" t="s">
        <v>21</v>
      </c>
      <c r="K670" s="2" t="s">
        <v>4006</v>
      </c>
      <c r="L670" s="2" t="s">
        <v>4034</v>
      </c>
      <c r="M670" s="2" t="s">
        <v>4184</v>
      </c>
      <c r="N670" s="2" t="s">
        <v>16</v>
      </c>
    </row>
    <row r="671" spans="1:14">
      <c r="A671" s="2">
        <v>78913</v>
      </c>
      <c r="B671" t="s">
        <v>3336</v>
      </c>
      <c r="C671" s="2" t="s">
        <v>3322</v>
      </c>
      <c r="D671" s="2" t="s">
        <v>16</v>
      </c>
      <c r="E671" s="2" t="s">
        <v>3337</v>
      </c>
      <c r="F671" s="2" t="s">
        <v>17</v>
      </c>
      <c r="G671" s="2" t="s">
        <v>18</v>
      </c>
      <c r="H671" s="2" t="s">
        <v>19</v>
      </c>
      <c r="I671" s="2" t="s">
        <v>20</v>
      </c>
      <c r="J671" s="2" t="s">
        <v>21</v>
      </c>
      <c r="K671" s="2" t="s">
        <v>4006</v>
      </c>
      <c r="L671" s="2" t="s">
        <v>4046</v>
      </c>
      <c r="M671" s="2" t="s">
        <v>4184</v>
      </c>
      <c r="N671" s="2" t="s">
        <v>16</v>
      </c>
    </row>
    <row r="672" spans="1:14">
      <c r="A672" s="2">
        <v>77329</v>
      </c>
      <c r="B672" t="s">
        <v>3184</v>
      </c>
      <c r="C672" s="2" t="s">
        <v>15</v>
      </c>
      <c r="D672" s="2" t="s">
        <v>16</v>
      </c>
      <c r="E672" s="2" t="s">
        <v>3185</v>
      </c>
      <c r="F672" s="2" t="s">
        <v>17</v>
      </c>
      <c r="G672" s="2" t="s">
        <v>18</v>
      </c>
      <c r="H672" s="2" t="s">
        <v>19</v>
      </c>
      <c r="I672" s="2" t="s">
        <v>20</v>
      </c>
      <c r="J672" s="2" t="s">
        <v>21</v>
      </c>
      <c r="K672" s="2" t="s">
        <v>4007</v>
      </c>
      <c r="L672" s="2" t="s">
        <v>4172</v>
      </c>
      <c r="M672" s="2" t="s">
        <v>4184</v>
      </c>
      <c r="N672" s="2" t="s">
        <v>16</v>
      </c>
    </row>
    <row r="673" spans="1:14">
      <c r="A673" s="2">
        <v>75448</v>
      </c>
      <c r="B673" t="s">
        <v>2974</v>
      </c>
      <c r="C673" s="2" t="s">
        <v>15</v>
      </c>
      <c r="D673" s="2" t="s">
        <v>16</v>
      </c>
      <c r="E673" s="2" t="s">
        <v>2975</v>
      </c>
      <c r="F673" s="2" t="s">
        <v>17</v>
      </c>
      <c r="G673" s="2" t="s">
        <v>18</v>
      </c>
      <c r="H673" s="2" t="s">
        <v>19</v>
      </c>
      <c r="I673" s="2" t="s">
        <v>20</v>
      </c>
      <c r="J673" s="2" t="s">
        <v>21</v>
      </c>
      <c r="K673" s="2" t="s">
        <v>4015</v>
      </c>
      <c r="L673" s="2" t="s">
        <v>4170</v>
      </c>
      <c r="M673" s="2" t="s">
        <v>4184</v>
      </c>
      <c r="N673" s="2" t="s">
        <v>16</v>
      </c>
    </row>
    <row r="674" spans="1:14">
      <c r="A674" s="2">
        <v>75175</v>
      </c>
      <c r="B674" t="s">
        <v>2954</v>
      </c>
      <c r="C674" s="2" t="s">
        <v>15</v>
      </c>
      <c r="D674" s="2" t="s">
        <v>16</v>
      </c>
      <c r="E674" s="2" t="s">
        <v>2955</v>
      </c>
      <c r="F674" s="2" t="s">
        <v>17</v>
      </c>
      <c r="G674" s="2" t="s">
        <v>18</v>
      </c>
      <c r="H674" s="2" t="s">
        <v>19</v>
      </c>
      <c r="I674" s="2" t="s">
        <v>20</v>
      </c>
      <c r="J674" s="2" t="s">
        <v>21</v>
      </c>
      <c r="K674" s="2" t="s">
        <v>4007</v>
      </c>
      <c r="L674" s="2" t="s">
        <v>4170</v>
      </c>
      <c r="M674" s="2" t="s">
        <v>4184</v>
      </c>
      <c r="N674" s="2" t="s">
        <v>16</v>
      </c>
    </row>
    <row r="675" spans="1:14">
      <c r="A675" s="2">
        <v>72017</v>
      </c>
      <c r="B675" t="s">
        <v>2402</v>
      </c>
      <c r="C675" s="2" t="s">
        <v>15</v>
      </c>
      <c r="D675" s="2" t="s">
        <v>16</v>
      </c>
      <c r="E675" s="2" t="s">
        <v>2403</v>
      </c>
      <c r="F675" s="2" t="s">
        <v>17</v>
      </c>
      <c r="G675" s="2" t="s">
        <v>18</v>
      </c>
      <c r="H675" s="2" t="s">
        <v>19</v>
      </c>
      <c r="I675" s="2" t="s">
        <v>20</v>
      </c>
      <c r="J675" s="2" t="s">
        <v>21</v>
      </c>
      <c r="K675" s="2" t="s">
        <v>4007</v>
      </c>
      <c r="L675" s="2" t="s">
        <v>4155</v>
      </c>
      <c r="M675" s="2" t="s">
        <v>4184</v>
      </c>
      <c r="N675" s="2" t="s">
        <v>16</v>
      </c>
    </row>
    <row r="676" spans="1:14">
      <c r="A676" s="2">
        <v>5156</v>
      </c>
      <c r="B676" t="s">
        <v>60</v>
      </c>
      <c r="C676" s="2" t="s">
        <v>15</v>
      </c>
      <c r="D676" s="2" t="s">
        <v>16</v>
      </c>
      <c r="E676" s="2" t="s">
        <v>61</v>
      </c>
      <c r="F676" s="2" t="s">
        <v>17</v>
      </c>
      <c r="G676" s="2" t="s">
        <v>18</v>
      </c>
      <c r="H676" s="2" t="s">
        <v>19</v>
      </c>
      <c r="I676" s="2" t="s">
        <v>20</v>
      </c>
      <c r="J676" s="2" t="s">
        <v>21</v>
      </c>
      <c r="K676" s="2">
        <v>150</v>
      </c>
      <c r="L676" s="2">
        <v>70</v>
      </c>
      <c r="M676" s="2">
        <v>4</v>
      </c>
      <c r="N676" s="2" t="s">
        <v>16</v>
      </c>
    </row>
    <row r="677" spans="1:14">
      <c r="A677" s="2">
        <v>5157</v>
      </c>
      <c r="B677" t="s">
        <v>62</v>
      </c>
      <c r="C677" s="2" t="s">
        <v>15</v>
      </c>
      <c r="D677" s="2" t="s">
        <v>16</v>
      </c>
      <c r="E677" s="2" t="s">
        <v>63</v>
      </c>
      <c r="F677" s="2" t="s">
        <v>17</v>
      </c>
      <c r="G677" s="2" t="s">
        <v>18</v>
      </c>
      <c r="H677" s="2" t="s">
        <v>19</v>
      </c>
      <c r="I677" s="2" t="s">
        <v>20</v>
      </c>
      <c r="J677" s="2" t="s">
        <v>21</v>
      </c>
      <c r="K677" s="2">
        <v>70</v>
      </c>
      <c r="L677" s="2">
        <v>35</v>
      </c>
      <c r="M677" s="2">
        <v>6</v>
      </c>
      <c r="N677" s="2" t="s">
        <v>16</v>
      </c>
    </row>
    <row r="678" spans="1:14">
      <c r="A678" s="2">
        <v>6681</v>
      </c>
      <c r="B678" t="s">
        <v>1873</v>
      </c>
      <c r="C678" s="2" t="s">
        <v>15</v>
      </c>
      <c r="D678" s="2" t="s">
        <v>16</v>
      </c>
      <c r="E678" s="2" t="s">
        <v>1874</v>
      </c>
      <c r="F678" s="2" t="s">
        <v>17</v>
      </c>
      <c r="G678" s="2" t="s">
        <v>18</v>
      </c>
      <c r="H678" s="2" t="s">
        <v>19</v>
      </c>
      <c r="I678" s="2" t="s">
        <v>20</v>
      </c>
      <c r="J678" s="2" t="s">
        <v>21</v>
      </c>
      <c r="K678" s="2" t="s">
        <v>4014</v>
      </c>
      <c r="L678" s="2" t="s">
        <v>4155</v>
      </c>
      <c r="M678" s="2" t="s">
        <v>4169</v>
      </c>
      <c r="N678" s="2" t="s">
        <v>16</v>
      </c>
    </row>
    <row r="679" spans="1:14">
      <c r="A679" s="2">
        <v>71763</v>
      </c>
      <c r="B679" t="s">
        <v>2364</v>
      </c>
      <c r="C679" s="2" t="s">
        <v>15</v>
      </c>
      <c r="D679" s="2" t="s">
        <v>16</v>
      </c>
      <c r="E679" s="2" t="s">
        <v>2365</v>
      </c>
      <c r="F679" s="2" t="s">
        <v>17</v>
      </c>
      <c r="G679" s="2" t="s">
        <v>18</v>
      </c>
      <c r="H679" s="2" t="s">
        <v>19</v>
      </c>
      <c r="I679" s="2" t="s">
        <v>20</v>
      </c>
      <c r="J679" s="2" t="s">
        <v>21</v>
      </c>
      <c r="K679" s="2" t="s">
        <v>4006</v>
      </c>
      <c r="L679" s="2" t="s">
        <v>4034</v>
      </c>
      <c r="M679" s="2" t="s">
        <v>4231</v>
      </c>
      <c r="N679" s="2" t="s">
        <v>16</v>
      </c>
    </row>
    <row r="680" spans="1:14">
      <c r="A680" s="2">
        <v>74089</v>
      </c>
      <c r="B680" t="s">
        <v>2786</v>
      </c>
      <c r="C680" s="2" t="s">
        <v>15</v>
      </c>
      <c r="D680" s="2" t="s">
        <v>16</v>
      </c>
      <c r="E680" s="2" t="s">
        <v>2787</v>
      </c>
      <c r="F680" s="2" t="s">
        <v>17</v>
      </c>
      <c r="G680" s="2" t="s">
        <v>18</v>
      </c>
      <c r="H680" s="2" t="s">
        <v>19</v>
      </c>
      <c r="I680" s="2" t="s">
        <v>20</v>
      </c>
      <c r="J680" s="2" t="s">
        <v>21</v>
      </c>
      <c r="K680" s="2" t="s">
        <v>4014</v>
      </c>
      <c r="L680" s="2" t="s">
        <v>4014</v>
      </c>
      <c r="M680" s="2" t="s">
        <v>4225</v>
      </c>
      <c r="N680" s="2" t="s">
        <v>16</v>
      </c>
    </row>
    <row r="681" spans="1:14">
      <c r="A681" s="2">
        <v>82575</v>
      </c>
      <c r="B681" t="s">
        <v>3805</v>
      </c>
      <c r="C681" s="2" t="s">
        <v>15</v>
      </c>
      <c r="D681" s="2" t="s">
        <v>16</v>
      </c>
      <c r="E681" s="2" t="s">
        <v>3806</v>
      </c>
      <c r="F681" s="2" t="s">
        <v>17</v>
      </c>
      <c r="G681" s="2" t="s">
        <v>18</v>
      </c>
      <c r="H681" s="2" t="s">
        <v>19</v>
      </c>
      <c r="I681" s="2" t="s">
        <v>20</v>
      </c>
      <c r="J681" s="2" t="s">
        <v>21</v>
      </c>
      <c r="K681" s="2" t="s">
        <v>4014</v>
      </c>
      <c r="L681" s="2" t="s">
        <v>4034</v>
      </c>
      <c r="M681" s="2" t="s">
        <v>4185</v>
      </c>
      <c r="N681" s="2" t="s">
        <v>16</v>
      </c>
    </row>
    <row r="682" spans="1:14">
      <c r="A682" s="2">
        <v>70321</v>
      </c>
      <c r="B682" t="s">
        <v>2156</v>
      </c>
      <c r="C682" s="2" t="s">
        <v>15</v>
      </c>
      <c r="D682" s="2" t="s">
        <v>16</v>
      </c>
      <c r="E682" s="2" t="s">
        <v>2157</v>
      </c>
      <c r="F682" s="2" t="s">
        <v>17</v>
      </c>
      <c r="G682" s="2" t="s">
        <v>18</v>
      </c>
      <c r="H682" s="2" t="s">
        <v>19</v>
      </c>
      <c r="I682" s="2" t="s">
        <v>20</v>
      </c>
      <c r="J682" s="2" t="s">
        <v>21</v>
      </c>
      <c r="K682" s="2" t="s">
        <v>4006</v>
      </c>
      <c r="L682" s="2" t="s">
        <v>4034</v>
      </c>
      <c r="M682" s="2" t="s">
        <v>4185</v>
      </c>
      <c r="N682" s="2" t="s">
        <v>16</v>
      </c>
    </row>
    <row r="683" spans="1:14">
      <c r="A683" s="2">
        <v>81512</v>
      </c>
      <c r="B683" t="s">
        <v>3659</v>
      </c>
      <c r="C683" s="2" t="s">
        <v>15</v>
      </c>
      <c r="D683" s="2" t="s">
        <v>16</v>
      </c>
      <c r="E683" s="2" t="s">
        <v>3660</v>
      </c>
      <c r="F683" s="2" t="s">
        <v>17</v>
      </c>
      <c r="G683" s="2" t="s">
        <v>18</v>
      </c>
      <c r="H683" s="2" t="s">
        <v>19</v>
      </c>
      <c r="I683" s="2" t="s">
        <v>20</v>
      </c>
      <c r="J683" s="2" t="s">
        <v>21</v>
      </c>
      <c r="K683" s="2" t="s">
        <v>4021</v>
      </c>
      <c r="L683" s="2" t="s">
        <v>4024</v>
      </c>
      <c r="M683" s="2" t="s">
        <v>4185</v>
      </c>
      <c r="N683" s="2" t="s">
        <v>16</v>
      </c>
    </row>
    <row r="684" spans="1:14">
      <c r="A684" s="2">
        <v>71933</v>
      </c>
      <c r="B684" t="s">
        <v>2386</v>
      </c>
      <c r="C684" s="2" t="s">
        <v>15</v>
      </c>
      <c r="D684" s="2" t="s">
        <v>16</v>
      </c>
      <c r="E684" s="2" t="s">
        <v>2387</v>
      </c>
      <c r="F684" s="2" t="s">
        <v>17</v>
      </c>
      <c r="G684" s="2" t="s">
        <v>18</v>
      </c>
      <c r="H684" s="2" t="s">
        <v>19</v>
      </c>
      <c r="I684" s="2" t="s">
        <v>20</v>
      </c>
      <c r="J684" s="2" t="s">
        <v>21</v>
      </c>
      <c r="K684" s="2" t="s">
        <v>4013</v>
      </c>
      <c r="L684" s="2" t="s">
        <v>4024</v>
      </c>
      <c r="M684" s="2" t="s">
        <v>4185</v>
      </c>
      <c r="N684" s="2" t="s">
        <v>16</v>
      </c>
    </row>
    <row r="685" spans="1:14">
      <c r="A685" s="2">
        <v>73897</v>
      </c>
      <c r="B685" t="s">
        <v>2756</v>
      </c>
      <c r="C685" s="2" t="s">
        <v>15</v>
      </c>
      <c r="D685" s="2" t="s">
        <v>16</v>
      </c>
      <c r="E685" s="2" t="s">
        <v>2757</v>
      </c>
      <c r="F685" s="2" t="s">
        <v>17</v>
      </c>
      <c r="G685" s="2" t="s">
        <v>18</v>
      </c>
      <c r="H685" s="2" t="s">
        <v>19</v>
      </c>
      <c r="I685" s="2" t="s">
        <v>20</v>
      </c>
      <c r="J685" s="2" t="s">
        <v>21</v>
      </c>
      <c r="K685" s="2" t="s">
        <v>4006</v>
      </c>
      <c r="L685" s="2" t="s">
        <v>4046</v>
      </c>
      <c r="M685" s="2" t="s">
        <v>4185</v>
      </c>
      <c r="N685" s="2" t="s">
        <v>16</v>
      </c>
    </row>
    <row r="686" spans="1:14">
      <c r="A686" s="2">
        <v>6682</v>
      </c>
      <c r="B686" t="s">
        <v>1875</v>
      </c>
      <c r="C686" s="2" t="s">
        <v>15</v>
      </c>
      <c r="D686" s="2" t="s">
        <v>16</v>
      </c>
      <c r="E686" s="2" t="s">
        <v>1876</v>
      </c>
      <c r="F686" s="2" t="s">
        <v>17</v>
      </c>
      <c r="G686" s="2" t="s">
        <v>18</v>
      </c>
      <c r="H686" s="2" t="s">
        <v>19</v>
      </c>
      <c r="I686" s="2" t="s">
        <v>20</v>
      </c>
      <c r="J686" s="2" t="s">
        <v>21</v>
      </c>
      <c r="K686" s="2" t="s">
        <v>4013</v>
      </c>
      <c r="L686" s="2" t="s">
        <v>4191</v>
      </c>
      <c r="M686" s="2" t="s">
        <v>4185</v>
      </c>
      <c r="N686" s="2" t="s">
        <v>16</v>
      </c>
    </row>
    <row r="687" spans="1:14">
      <c r="A687" s="2">
        <v>82576</v>
      </c>
      <c r="B687" t="s">
        <v>3807</v>
      </c>
      <c r="C687" s="2" t="s">
        <v>15</v>
      </c>
      <c r="D687" s="2" t="s">
        <v>16</v>
      </c>
      <c r="E687" s="2" t="s">
        <v>3808</v>
      </c>
      <c r="F687" s="2" t="s">
        <v>17</v>
      </c>
      <c r="G687" s="2" t="s">
        <v>18</v>
      </c>
      <c r="H687" s="2" t="s">
        <v>19</v>
      </c>
      <c r="I687" s="2" t="s">
        <v>20</v>
      </c>
      <c r="J687" s="2" t="s">
        <v>21</v>
      </c>
      <c r="K687" s="2" t="s">
        <v>4022</v>
      </c>
      <c r="L687" s="2" t="s">
        <v>4048</v>
      </c>
      <c r="M687" s="2" t="s">
        <v>4185</v>
      </c>
      <c r="N687" s="2" t="s">
        <v>16</v>
      </c>
    </row>
    <row r="688" spans="1:14">
      <c r="A688" s="2">
        <v>81245</v>
      </c>
      <c r="B688" t="s">
        <v>3604</v>
      </c>
      <c r="C688" s="2" t="s">
        <v>15</v>
      </c>
      <c r="D688" s="2" t="s">
        <v>16</v>
      </c>
      <c r="E688" s="2" t="s">
        <v>3605</v>
      </c>
      <c r="F688" s="2" t="s">
        <v>17</v>
      </c>
      <c r="G688" s="2" t="s">
        <v>18</v>
      </c>
      <c r="H688" s="2" t="s">
        <v>19</v>
      </c>
      <c r="I688" s="2" t="s">
        <v>20</v>
      </c>
      <c r="J688" s="2" t="s">
        <v>21</v>
      </c>
      <c r="K688" s="2" t="s">
        <v>4008</v>
      </c>
      <c r="L688" s="2" t="s">
        <v>4232</v>
      </c>
      <c r="M688" s="2" t="s">
        <v>4185</v>
      </c>
      <c r="N688" s="2" t="s">
        <v>16</v>
      </c>
    </row>
    <row r="689" spans="1:14">
      <c r="A689" s="2">
        <v>82577</v>
      </c>
      <c r="B689" t="s">
        <v>3809</v>
      </c>
      <c r="C689" s="2" t="s">
        <v>15</v>
      </c>
      <c r="D689" s="2" t="s">
        <v>16</v>
      </c>
      <c r="E689" s="2" t="s">
        <v>3810</v>
      </c>
      <c r="F689" s="2" t="s">
        <v>17</v>
      </c>
      <c r="G689" s="2" t="s">
        <v>18</v>
      </c>
      <c r="H689" s="2" t="s">
        <v>19</v>
      </c>
      <c r="I689" s="2" t="s">
        <v>20</v>
      </c>
      <c r="J689" s="2" t="s">
        <v>21</v>
      </c>
      <c r="K689" s="2" t="s">
        <v>4014</v>
      </c>
      <c r="L689" s="2" t="s">
        <v>4219</v>
      </c>
      <c r="M689" s="2" t="s">
        <v>4185</v>
      </c>
      <c r="N689" s="2" t="s">
        <v>16</v>
      </c>
    </row>
    <row r="690" spans="1:14">
      <c r="A690" s="2">
        <v>72808</v>
      </c>
      <c r="B690" t="s">
        <v>2560</v>
      </c>
      <c r="C690" s="2" t="s">
        <v>15</v>
      </c>
      <c r="D690" s="2" t="s">
        <v>16</v>
      </c>
      <c r="E690" s="2" t="s">
        <v>2561</v>
      </c>
      <c r="F690" s="2" t="s">
        <v>17</v>
      </c>
      <c r="G690" s="2" t="s">
        <v>18</v>
      </c>
      <c r="H690" s="2" t="s">
        <v>19</v>
      </c>
      <c r="I690" s="2" t="s">
        <v>20</v>
      </c>
      <c r="J690" s="2" t="s">
        <v>21</v>
      </c>
      <c r="K690" s="2" t="s">
        <v>4021</v>
      </c>
      <c r="L690" s="2" t="s">
        <v>4233</v>
      </c>
      <c r="M690" s="2" t="s">
        <v>4185</v>
      </c>
      <c r="N690" s="2" t="s">
        <v>16</v>
      </c>
    </row>
    <row r="691" spans="1:14">
      <c r="A691" s="2">
        <v>74360</v>
      </c>
      <c r="B691" t="s">
        <v>2830</v>
      </c>
      <c r="C691" s="2" t="s">
        <v>15</v>
      </c>
      <c r="D691" s="2" t="s">
        <v>16</v>
      </c>
      <c r="E691" s="2" t="s">
        <v>2831</v>
      </c>
      <c r="F691" s="2" t="s">
        <v>17</v>
      </c>
      <c r="G691" s="2" t="s">
        <v>18</v>
      </c>
      <c r="H691" s="2" t="s">
        <v>19</v>
      </c>
      <c r="I691" s="2" t="s">
        <v>20</v>
      </c>
      <c r="J691" s="2" t="s">
        <v>21</v>
      </c>
      <c r="K691" s="2" t="s">
        <v>4007</v>
      </c>
      <c r="L691" s="2" t="s">
        <v>4011</v>
      </c>
      <c r="M691" s="2" t="s">
        <v>4185</v>
      </c>
      <c r="N691" s="2" t="s">
        <v>16</v>
      </c>
    </row>
    <row r="692" spans="1:14">
      <c r="A692" s="2">
        <v>77272</v>
      </c>
      <c r="B692" t="s">
        <v>3180</v>
      </c>
      <c r="C692" s="2" t="s">
        <v>15</v>
      </c>
      <c r="D692" s="2" t="s">
        <v>16</v>
      </c>
      <c r="E692" s="2" t="s">
        <v>3181</v>
      </c>
      <c r="F692" s="2" t="s">
        <v>17</v>
      </c>
      <c r="G692" s="2" t="s">
        <v>18</v>
      </c>
      <c r="H692" s="2" t="s">
        <v>19</v>
      </c>
      <c r="I692" s="2" t="s">
        <v>20</v>
      </c>
      <c r="J692" s="2" t="s">
        <v>21</v>
      </c>
      <c r="K692" s="2" t="s">
        <v>4006</v>
      </c>
      <c r="L692" s="2" t="s">
        <v>4011</v>
      </c>
      <c r="M692" s="2" t="s">
        <v>4185</v>
      </c>
      <c r="N692" s="2" t="s">
        <v>16</v>
      </c>
    </row>
    <row r="693" spans="1:14">
      <c r="A693" s="2">
        <v>75989</v>
      </c>
      <c r="B693" t="s">
        <v>3016</v>
      </c>
      <c r="C693" s="2" t="s">
        <v>15</v>
      </c>
      <c r="D693" s="2" t="s">
        <v>16</v>
      </c>
      <c r="E693" s="2" t="s">
        <v>3017</v>
      </c>
      <c r="F693" s="2" t="s">
        <v>17</v>
      </c>
      <c r="G693" s="2" t="s">
        <v>18</v>
      </c>
      <c r="H693" s="2" t="s">
        <v>19</v>
      </c>
      <c r="I693" s="2" t="s">
        <v>20</v>
      </c>
      <c r="J693" s="2" t="s">
        <v>21</v>
      </c>
      <c r="K693" s="2" t="s">
        <v>4018</v>
      </c>
      <c r="L693" s="2" t="s">
        <v>4060</v>
      </c>
      <c r="M693" s="2" t="s">
        <v>4185</v>
      </c>
      <c r="N693" s="2" t="s">
        <v>16</v>
      </c>
    </row>
    <row r="694" spans="1:14">
      <c r="A694" s="2">
        <v>7324</v>
      </c>
      <c r="B694" t="s">
        <v>2096</v>
      </c>
      <c r="C694" s="2" t="s">
        <v>15</v>
      </c>
      <c r="D694" s="2" t="s">
        <v>16</v>
      </c>
      <c r="E694" s="2" t="s">
        <v>2097</v>
      </c>
      <c r="F694" s="2" t="s">
        <v>17</v>
      </c>
      <c r="G694" s="2" t="s">
        <v>18</v>
      </c>
      <c r="H694" s="2" t="s">
        <v>19</v>
      </c>
      <c r="I694" s="2" t="s">
        <v>20</v>
      </c>
      <c r="J694" s="2" t="s">
        <v>21</v>
      </c>
      <c r="K694" s="2" t="s">
        <v>4013</v>
      </c>
      <c r="L694" s="2" t="s">
        <v>4060</v>
      </c>
      <c r="M694" s="2" t="s">
        <v>4185</v>
      </c>
      <c r="N694" s="2" t="s">
        <v>16</v>
      </c>
    </row>
    <row r="695" spans="1:14">
      <c r="A695" s="2">
        <v>82578</v>
      </c>
      <c r="B695" t="s">
        <v>3811</v>
      </c>
      <c r="C695" s="2" t="s">
        <v>15</v>
      </c>
      <c r="D695" s="2" t="s">
        <v>16</v>
      </c>
      <c r="E695" s="2" t="s">
        <v>3812</v>
      </c>
      <c r="F695" s="2" t="s">
        <v>17</v>
      </c>
      <c r="G695" s="2" t="s">
        <v>18</v>
      </c>
      <c r="H695" s="2" t="s">
        <v>19</v>
      </c>
      <c r="I695" s="2" t="s">
        <v>20</v>
      </c>
      <c r="J695" s="2" t="s">
        <v>21</v>
      </c>
      <c r="K695" s="2" t="s">
        <v>4014</v>
      </c>
      <c r="L695" s="2" t="s">
        <v>4041</v>
      </c>
      <c r="M695" s="2" t="s">
        <v>4185</v>
      </c>
      <c r="N695" s="2" t="s">
        <v>16</v>
      </c>
    </row>
    <row r="696" spans="1:14">
      <c r="A696" s="2">
        <v>5897</v>
      </c>
      <c r="B696" t="s">
        <v>525</v>
      </c>
      <c r="C696" s="2" t="s">
        <v>15</v>
      </c>
      <c r="D696" s="2" t="s">
        <v>16</v>
      </c>
      <c r="E696" s="2" t="s">
        <v>526</v>
      </c>
      <c r="F696" s="2" t="s">
        <v>17</v>
      </c>
      <c r="G696" s="2" t="s">
        <v>18</v>
      </c>
      <c r="H696" s="2" t="s">
        <v>19</v>
      </c>
      <c r="I696" s="2" t="s">
        <v>20</v>
      </c>
      <c r="J696" s="2" t="s">
        <v>21</v>
      </c>
      <c r="K696" s="2" t="s">
        <v>4006</v>
      </c>
      <c r="L696" s="2" t="s">
        <v>4041</v>
      </c>
      <c r="M696" s="2" t="s">
        <v>4185</v>
      </c>
      <c r="N696" s="2" t="s">
        <v>16</v>
      </c>
    </row>
    <row r="697" spans="1:14">
      <c r="A697" s="2">
        <v>71818</v>
      </c>
      <c r="B697" t="s">
        <v>2366</v>
      </c>
      <c r="C697" s="2" t="s">
        <v>15</v>
      </c>
      <c r="D697" s="2" t="s">
        <v>16</v>
      </c>
      <c r="E697" s="2" t="s">
        <v>2367</v>
      </c>
      <c r="F697" s="2" t="s">
        <v>17</v>
      </c>
      <c r="G697" s="2" t="s">
        <v>18</v>
      </c>
      <c r="H697" s="2" t="s">
        <v>19</v>
      </c>
      <c r="I697" s="2" t="s">
        <v>20</v>
      </c>
      <c r="J697" s="2" t="s">
        <v>21</v>
      </c>
      <c r="K697" s="2" t="s">
        <v>4021</v>
      </c>
      <c r="L697" s="2" t="s">
        <v>4193</v>
      </c>
      <c r="M697" s="2" t="s">
        <v>4185</v>
      </c>
      <c r="N697" s="2" t="s">
        <v>16</v>
      </c>
    </row>
    <row r="698" spans="1:14">
      <c r="A698" s="2">
        <v>6683</v>
      </c>
      <c r="B698" t="s">
        <v>1877</v>
      </c>
      <c r="C698" s="2" t="s">
        <v>15</v>
      </c>
      <c r="D698" s="2" t="s">
        <v>16</v>
      </c>
      <c r="E698" s="2" t="s">
        <v>1878</v>
      </c>
      <c r="F698" s="2" t="s">
        <v>17</v>
      </c>
      <c r="G698" s="2" t="s">
        <v>18</v>
      </c>
      <c r="H698" s="2" t="s">
        <v>19</v>
      </c>
      <c r="I698" s="2" t="s">
        <v>20</v>
      </c>
      <c r="J698" s="2" t="s">
        <v>21</v>
      </c>
      <c r="K698" s="2" t="s">
        <v>4013</v>
      </c>
      <c r="L698" s="2" t="s">
        <v>4193</v>
      </c>
      <c r="M698" s="2" t="s">
        <v>4185</v>
      </c>
      <c r="N698" s="2" t="s">
        <v>16</v>
      </c>
    </row>
    <row r="699" spans="1:14">
      <c r="A699" s="2">
        <v>82580</v>
      </c>
      <c r="B699" t="s">
        <v>3813</v>
      </c>
      <c r="C699" s="2" t="s">
        <v>15</v>
      </c>
      <c r="D699" s="2" t="s">
        <v>16</v>
      </c>
      <c r="E699" s="2" t="s">
        <v>3814</v>
      </c>
      <c r="F699" s="2" t="s">
        <v>17</v>
      </c>
      <c r="G699" s="2" t="s">
        <v>18</v>
      </c>
      <c r="H699" s="2" t="s">
        <v>19</v>
      </c>
      <c r="I699" s="2" t="s">
        <v>20</v>
      </c>
      <c r="J699" s="2" t="s">
        <v>21</v>
      </c>
      <c r="K699" s="2" t="s">
        <v>4014</v>
      </c>
      <c r="L699" s="2" t="s">
        <v>4014</v>
      </c>
      <c r="M699" s="2" t="s">
        <v>4185</v>
      </c>
      <c r="N699" s="2" t="s">
        <v>16</v>
      </c>
    </row>
    <row r="700" spans="1:14">
      <c r="A700" s="2">
        <v>5898</v>
      </c>
      <c r="B700" t="s">
        <v>527</v>
      </c>
      <c r="C700" s="2" t="s">
        <v>15</v>
      </c>
      <c r="D700" s="2" t="s">
        <v>16</v>
      </c>
      <c r="E700" s="2" t="s">
        <v>528</v>
      </c>
      <c r="F700" s="2" t="s">
        <v>17</v>
      </c>
      <c r="G700" s="2" t="s">
        <v>18</v>
      </c>
      <c r="H700" s="2" t="s">
        <v>19</v>
      </c>
      <c r="I700" s="2" t="s">
        <v>20</v>
      </c>
      <c r="J700" s="2" t="s">
        <v>21</v>
      </c>
      <c r="K700" s="2" t="s">
        <v>4007</v>
      </c>
      <c r="L700" s="2" t="s">
        <v>4014</v>
      </c>
      <c r="M700" s="2" t="s">
        <v>4185</v>
      </c>
      <c r="N700" s="2" t="s">
        <v>16</v>
      </c>
    </row>
    <row r="701" spans="1:14">
      <c r="A701" s="2">
        <v>5899</v>
      </c>
      <c r="B701" t="s">
        <v>529</v>
      </c>
      <c r="C701" s="2" t="s">
        <v>15</v>
      </c>
      <c r="D701" s="2" t="s">
        <v>16</v>
      </c>
      <c r="E701" s="2" t="s">
        <v>530</v>
      </c>
      <c r="F701" s="2" t="s">
        <v>17</v>
      </c>
      <c r="G701" s="2" t="s">
        <v>18</v>
      </c>
      <c r="H701" s="2" t="s">
        <v>19</v>
      </c>
      <c r="I701" s="2" t="s">
        <v>20</v>
      </c>
      <c r="J701" s="2" t="s">
        <v>21</v>
      </c>
      <c r="K701" s="2" t="s">
        <v>4006</v>
      </c>
      <c r="L701" s="2" t="s">
        <v>4014</v>
      </c>
      <c r="M701" s="2" t="s">
        <v>4185</v>
      </c>
      <c r="N701" s="2" t="s">
        <v>16</v>
      </c>
    </row>
    <row r="702" spans="1:14">
      <c r="A702" s="2">
        <v>80847</v>
      </c>
      <c r="B702" t="s">
        <v>3534</v>
      </c>
      <c r="C702" s="2" t="s">
        <v>3322</v>
      </c>
      <c r="D702" s="2" t="s">
        <v>16</v>
      </c>
      <c r="E702" s="2" t="s">
        <v>3535</v>
      </c>
      <c r="F702" s="2" t="s">
        <v>17</v>
      </c>
      <c r="G702" s="2" t="s">
        <v>18</v>
      </c>
      <c r="H702" s="2" t="s">
        <v>19</v>
      </c>
      <c r="I702" s="2" t="s">
        <v>20</v>
      </c>
      <c r="J702" s="2" t="s">
        <v>21</v>
      </c>
      <c r="K702" s="2" t="s">
        <v>4021</v>
      </c>
      <c r="L702" s="2" t="s">
        <v>4021</v>
      </c>
      <c r="M702" s="2" t="s">
        <v>4185</v>
      </c>
      <c r="N702" s="2" t="s">
        <v>16</v>
      </c>
    </row>
    <row r="703" spans="1:14">
      <c r="A703" s="2">
        <v>5900</v>
      </c>
      <c r="B703" t="s">
        <v>531</v>
      </c>
      <c r="C703" s="2" t="s">
        <v>15</v>
      </c>
      <c r="D703" s="2" t="s">
        <v>16</v>
      </c>
      <c r="E703" s="2" t="s">
        <v>532</v>
      </c>
      <c r="F703" s="2" t="s">
        <v>17</v>
      </c>
      <c r="G703" s="2" t="s">
        <v>18</v>
      </c>
      <c r="H703" s="2" t="s">
        <v>19</v>
      </c>
      <c r="I703" s="2" t="s">
        <v>20</v>
      </c>
      <c r="J703" s="2" t="s">
        <v>21</v>
      </c>
      <c r="K703" s="2" t="s">
        <v>4013</v>
      </c>
      <c r="L703" s="2" t="s">
        <v>4021</v>
      </c>
      <c r="M703" s="2" t="s">
        <v>4185</v>
      </c>
      <c r="N703" s="2" t="s">
        <v>16</v>
      </c>
    </row>
    <row r="704" spans="1:14">
      <c r="A704" s="2">
        <v>75626</v>
      </c>
      <c r="B704" t="s">
        <v>2992</v>
      </c>
      <c r="C704" s="2" t="s">
        <v>15</v>
      </c>
      <c r="D704" s="2" t="s">
        <v>16</v>
      </c>
      <c r="E704" s="2" t="s">
        <v>2993</v>
      </c>
      <c r="F704" s="2" t="s">
        <v>17</v>
      </c>
      <c r="G704" s="2" t="s">
        <v>18</v>
      </c>
      <c r="H704" s="2" t="s">
        <v>19</v>
      </c>
      <c r="I704" s="2" t="s">
        <v>20</v>
      </c>
      <c r="J704" s="2" t="s">
        <v>21</v>
      </c>
      <c r="K704" s="2" t="s">
        <v>4006</v>
      </c>
      <c r="L704" s="2" t="s">
        <v>4006</v>
      </c>
      <c r="M704" s="2" t="s">
        <v>4185</v>
      </c>
      <c r="N704" s="2" t="s">
        <v>16</v>
      </c>
    </row>
    <row r="705" spans="1:14">
      <c r="A705" s="2">
        <v>5901</v>
      </c>
      <c r="B705" t="s">
        <v>533</v>
      </c>
      <c r="C705" s="2" t="s">
        <v>15</v>
      </c>
      <c r="D705" s="2" t="s">
        <v>16</v>
      </c>
      <c r="E705" s="2" t="s">
        <v>534</v>
      </c>
      <c r="F705" s="2" t="s">
        <v>17</v>
      </c>
      <c r="G705" s="2" t="s">
        <v>18</v>
      </c>
      <c r="H705" s="2" t="s">
        <v>19</v>
      </c>
      <c r="I705" s="2" t="s">
        <v>20</v>
      </c>
      <c r="J705" s="2" t="s">
        <v>21</v>
      </c>
      <c r="K705" s="2" t="s">
        <v>4024</v>
      </c>
      <c r="L705" s="2" t="s">
        <v>4013</v>
      </c>
      <c r="M705" s="2" t="s">
        <v>4185</v>
      </c>
      <c r="N705" s="2" t="s">
        <v>16</v>
      </c>
    </row>
    <row r="706" spans="1:14">
      <c r="A706" s="2">
        <v>75987</v>
      </c>
      <c r="B706" t="s">
        <v>3014</v>
      </c>
      <c r="C706" s="2" t="s">
        <v>15</v>
      </c>
      <c r="D706" s="2" t="s">
        <v>16</v>
      </c>
      <c r="E706" s="2" t="s">
        <v>3015</v>
      </c>
      <c r="F706" s="2" t="s">
        <v>17</v>
      </c>
      <c r="G706" s="2" t="s">
        <v>18</v>
      </c>
      <c r="H706" s="2" t="s">
        <v>19</v>
      </c>
      <c r="I706" s="2" t="s">
        <v>20</v>
      </c>
      <c r="J706" s="2" t="s">
        <v>21</v>
      </c>
      <c r="K706" s="2" t="s">
        <v>4006</v>
      </c>
      <c r="L706" s="2" t="s">
        <v>4178</v>
      </c>
      <c r="M706" s="2" t="s">
        <v>4185</v>
      </c>
      <c r="N706" s="2" t="s">
        <v>16</v>
      </c>
    </row>
    <row r="707" spans="1:14">
      <c r="A707" s="2">
        <v>74317</v>
      </c>
      <c r="B707" t="s">
        <v>2814</v>
      </c>
      <c r="C707" s="2" t="s">
        <v>15</v>
      </c>
      <c r="D707" s="2" t="s">
        <v>16</v>
      </c>
      <c r="E707" s="2" t="s">
        <v>2815</v>
      </c>
      <c r="F707" s="2" t="s">
        <v>17</v>
      </c>
      <c r="G707" s="2" t="s">
        <v>18</v>
      </c>
      <c r="H707" s="2" t="s">
        <v>19</v>
      </c>
      <c r="I707" s="2" t="s">
        <v>20</v>
      </c>
      <c r="J707" s="2" t="s">
        <v>21</v>
      </c>
      <c r="K707" s="2" t="s">
        <v>4006</v>
      </c>
      <c r="L707" s="2" t="s">
        <v>4234</v>
      </c>
      <c r="M707" s="2" t="s">
        <v>4185</v>
      </c>
      <c r="N707" s="2" t="s">
        <v>16</v>
      </c>
    </row>
    <row r="708" spans="1:14">
      <c r="A708" s="2">
        <v>73570</v>
      </c>
      <c r="B708" t="s">
        <v>2700</v>
      </c>
      <c r="C708" s="2" t="s">
        <v>15</v>
      </c>
      <c r="D708" s="2" t="s">
        <v>16</v>
      </c>
      <c r="E708" s="2" t="s">
        <v>2701</v>
      </c>
      <c r="F708" s="2" t="s">
        <v>17</v>
      </c>
      <c r="G708" s="2" t="s">
        <v>18</v>
      </c>
      <c r="H708" s="2" t="s">
        <v>19</v>
      </c>
      <c r="I708" s="2" t="s">
        <v>20</v>
      </c>
      <c r="J708" s="2" t="s">
        <v>21</v>
      </c>
      <c r="K708" s="2" t="s">
        <v>4021</v>
      </c>
      <c r="L708" s="2" t="s">
        <v>4227</v>
      </c>
      <c r="M708" s="2" t="s">
        <v>4185</v>
      </c>
      <c r="N708" s="2" t="s">
        <v>16</v>
      </c>
    </row>
    <row r="709" spans="1:14">
      <c r="A709" s="2">
        <v>6684</v>
      </c>
      <c r="B709" t="s">
        <v>1879</v>
      </c>
      <c r="C709" s="2" t="s">
        <v>15</v>
      </c>
      <c r="D709" s="2" t="s">
        <v>16</v>
      </c>
      <c r="E709" s="2" t="s">
        <v>1880</v>
      </c>
      <c r="F709" s="2" t="s">
        <v>17</v>
      </c>
      <c r="G709" s="2" t="s">
        <v>18</v>
      </c>
      <c r="H709" s="2" t="s">
        <v>19</v>
      </c>
      <c r="I709" s="2" t="s">
        <v>20</v>
      </c>
      <c r="J709" s="2" t="s">
        <v>21</v>
      </c>
      <c r="K709" s="2" t="s">
        <v>4014</v>
      </c>
      <c r="L709" s="2" t="s">
        <v>4155</v>
      </c>
      <c r="M709" s="2" t="s">
        <v>4185</v>
      </c>
      <c r="N709" s="2" t="s">
        <v>16</v>
      </c>
    </row>
    <row r="710" spans="1:14">
      <c r="A710" s="2">
        <v>74668</v>
      </c>
      <c r="B710" t="s">
        <v>2886</v>
      </c>
      <c r="C710" s="2" t="s">
        <v>15</v>
      </c>
      <c r="D710" s="2" t="s">
        <v>16</v>
      </c>
      <c r="E710" s="2" t="s">
        <v>2887</v>
      </c>
      <c r="F710" s="2" t="s">
        <v>17</v>
      </c>
      <c r="G710" s="2" t="s">
        <v>18</v>
      </c>
      <c r="H710" s="2" t="s">
        <v>19</v>
      </c>
      <c r="I710" s="2" t="s">
        <v>20</v>
      </c>
      <c r="J710" s="2" t="s">
        <v>21</v>
      </c>
      <c r="K710" s="2" t="s">
        <v>4007</v>
      </c>
      <c r="L710" s="2" t="s">
        <v>4155</v>
      </c>
      <c r="M710" s="2" t="s">
        <v>4185</v>
      </c>
      <c r="N710" s="2" t="s">
        <v>16</v>
      </c>
    </row>
    <row r="711" spans="1:14">
      <c r="A711" s="2">
        <v>77271</v>
      </c>
      <c r="B711" t="s">
        <v>3178</v>
      </c>
      <c r="C711" s="2" t="s">
        <v>15</v>
      </c>
      <c r="D711" s="2" t="s">
        <v>16</v>
      </c>
      <c r="E711" s="2" t="s">
        <v>3179</v>
      </c>
      <c r="F711" s="2" t="s">
        <v>17</v>
      </c>
      <c r="G711" s="2" t="s">
        <v>18</v>
      </c>
      <c r="H711" s="2" t="s">
        <v>19</v>
      </c>
      <c r="I711" s="2" t="s">
        <v>20</v>
      </c>
      <c r="J711" s="2" t="s">
        <v>21</v>
      </c>
      <c r="K711" s="2" t="s">
        <v>4006</v>
      </c>
      <c r="L711" s="2" t="s">
        <v>4155</v>
      </c>
      <c r="M711" s="2" t="s">
        <v>4185</v>
      </c>
      <c r="N711" s="2" t="s">
        <v>16</v>
      </c>
    </row>
    <row r="712" spans="1:14">
      <c r="A712" s="2">
        <v>75527</v>
      </c>
      <c r="B712" t="s">
        <v>2988</v>
      </c>
      <c r="C712" s="2" t="s">
        <v>15</v>
      </c>
      <c r="D712" s="2" t="s">
        <v>16</v>
      </c>
      <c r="E712" s="2" t="s">
        <v>2989</v>
      </c>
      <c r="F712" s="2" t="s">
        <v>17</v>
      </c>
      <c r="G712" s="2" t="s">
        <v>18</v>
      </c>
      <c r="H712" s="2" t="s">
        <v>19</v>
      </c>
      <c r="I712" s="2" t="s">
        <v>20</v>
      </c>
      <c r="J712" s="2" t="s">
        <v>21</v>
      </c>
      <c r="K712" s="2" t="s">
        <v>4018</v>
      </c>
      <c r="L712" s="2" t="s">
        <v>4202</v>
      </c>
      <c r="M712" s="2" t="s">
        <v>4185</v>
      </c>
      <c r="N712" s="2" t="s">
        <v>16</v>
      </c>
    </row>
    <row r="713" spans="1:14">
      <c r="A713" s="2">
        <v>6685</v>
      </c>
      <c r="B713" t="s">
        <v>1881</v>
      </c>
      <c r="C713" s="2" t="s">
        <v>15</v>
      </c>
      <c r="D713" s="2" t="s">
        <v>16</v>
      </c>
      <c r="E713" s="2" t="s">
        <v>1882</v>
      </c>
      <c r="F713" s="2" t="s">
        <v>17</v>
      </c>
      <c r="G713" s="2" t="s">
        <v>18</v>
      </c>
      <c r="H713" s="2" t="s">
        <v>19</v>
      </c>
      <c r="I713" s="2" t="s">
        <v>20</v>
      </c>
      <c r="J713" s="2" t="s">
        <v>21</v>
      </c>
      <c r="K713" s="2" t="s">
        <v>4013</v>
      </c>
      <c r="L713" s="2" t="s">
        <v>4191</v>
      </c>
      <c r="M713" s="2" t="s">
        <v>4235</v>
      </c>
      <c r="N713" s="2" t="s">
        <v>16</v>
      </c>
    </row>
    <row r="714" spans="1:14">
      <c r="A714" s="2">
        <v>74050</v>
      </c>
      <c r="B714" t="s">
        <v>2772</v>
      </c>
      <c r="C714" s="2" t="s">
        <v>15</v>
      </c>
      <c r="D714" s="2" t="s">
        <v>16</v>
      </c>
      <c r="E714" s="2" t="s">
        <v>2773</v>
      </c>
      <c r="F714" s="2" t="s">
        <v>17</v>
      </c>
      <c r="G714" s="2" t="s">
        <v>18</v>
      </c>
      <c r="H714" s="2" t="s">
        <v>19</v>
      </c>
      <c r="I714" s="2" t="s">
        <v>20</v>
      </c>
      <c r="J714" s="2" t="s">
        <v>21</v>
      </c>
      <c r="K714" s="2" t="s">
        <v>4014</v>
      </c>
      <c r="L714" s="2" t="s">
        <v>4014</v>
      </c>
      <c r="M714" s="2" t="s">
        <v>4177</v>
      </c>
      <c r="N714" s="2" t="s">
        <v>16</v>
      </c>
    </row>
    <row r="715" spans="1:14">
      <c r="A715" s="2">
        <v>6686</v>
      </c>
      <c r="B715" t="s">
        <v>1883</v>
      </c>
      <c r="C715" s="2" t="s">
        <v>15</v>
      </c>
      <c r="D715" s="2" t="s">
        <v>16</v>
      </c>
      <c r="E715" s="2" t="s">
        <v>1884</v>
      </c>
      <c r="F715" s="2" t="s">
        <v>17</v>
      </c>
      <c r="G715" s="2" t="s">
        <v>18</v>
      </c>
      <c r="H715" s="2" t="s">
        <v>19</v>
      </c>
      <c r="I715" s="2" t="s">
        <v>20</v>
      </c>
      <c r="J715" s="2" t="s">
        <v>21</v>
      </c>
      <c r="K715" s="2" t="s">
        <v>4014</v>
      </c>
      <c r="L715" s="2" t="s">
        <v>4155</v>
      </c>
      <c r="M715" s="2" t="s">
        <v>4177</v>
      </c>
      <c r="N715" s="2" t="s">
        <v>16</v>
      </c>
    </row>
    <row r="716" spans="1:14">
      <c r="A716" s="2">
        <v>80668</v>
      </c>
      <c r="B716" t="s">
        <v>3501</v>
      </c>
      <c r="C716" s="2" t="s">
        <v>3322</v>
      </c>
      <c r="D716" s="2" t="s">
        <v>16</v>
      </c>
      <c r="E716" s="2" t="s">
        <v>3502</v>
      </c>
      <c r="F716" s="2" t="s">
        <v>17</v>
      </c>
      <c r="G716" s="2" t="s">
        <v>18</v>
      </c>
      <c r="H716" s="2" t="s">
        <v>19</v>
      </c>
      <c r="I716" s="2" t="s">
        <v>20</v>
      </c>
      <c r="J716" s="2" t="s">
        <v>21</v>
      </c>
      <c r="K716" s="2" t="s">
        <v>4007</v>
      </c>
      <c r="L716" s="2" t="s">
        <v>4172</v>
      </c>
      <c r="M716" s="2" t="s">
        <v>4209</v>
      </c>
      <c r="N716" s="2" t="s">
        <v>16</v>
      </c>
    </row>
    <row r="717" spans="1:14">
      <c r="A717" s="2">
        <v>4871</v>
      </c>
      <c r="B717" t="s">
        <v>22</v>
      </c>
      <c r="C717" s="2" t="s">
        <v>15</v>
      </c>
      <c r="D717" s="2" t="s">
        <v>16</v>
      </c>
      <c r="E717" s="2" t="s">
        <v>23</v>
      </c>
      <c r="F717" s="2" t="s">
        <v>17</v>
      </c>
      <c r="G717" s="2" t="s">
        <v>18</v>
      </c>
      <c r="H717" s="2" t="s">
        <v>19</v>
      </c>
      <c r="I717" s="2" t="s">
        <v>20</v>
      </c>
      <c r="J717" s="2" t="s">
        <v>21</v>
      </c>
      <c r="K717" s="2" t="s">
        <v>4006</v>
      </c>
      <c r="L717" s="2" t="s">
        <v>4034</v>
      </c>
      <c r="M717" s="2" t="s">
        <v>4171</v>
      </c>
      <c r="N717" s="2" t="s">
        <v>16</v>
      </c>
    </row>
    <row r="718" spans="1:14">
      <c r="A718" s="2">
        <v>82548</v>
      </c>
      <c r="B718" t="s">
        <v>3801</v>
      </c>
      <c r="C718" s="2" t="s">
        <v>15</v>
      </c>
      <c r="D718" s="2" t="s">
        <v>16</v>
      </c>
      <c r="E718" s="2" t="s">
        <v>3802</v>
      </c>
      <c r="F718" s="2" t="s">
        <v>17</v>
      </c>
      <c r="G718" s="2" t="s">
        <v>18</v>
      </c>
      <c r="H718" s="2" t="s">
        <v>19</v>
      </c>
      <c r="I718" s="2" t="s">
        <v>20</v>
      </c>
      <c r="J718" s="2" t="s">
        <v>21</v>
      </c>
      <c r="K718" s="2" t="s">
        <v>4006</v>
      </c>
      <c r="L718" s="2" t="s">
        <v>4172</v>
      </c>
      <c r="M718" s="2" t="s">
        <v>4171</v>
      </c>
      <c r="N718" s="2" t="s">
        <v>16</v>
      </c>
    </row>
    <row r="719" spans="1:14">
      <c r="A719" s="2">
        <v>5905</v>
      </c>
      <c r="B719" t="s">
        <v>535</v>
      </c>
      <c r="C719" s="2" t="s">
        <v>15</v>
      </c>
      <c r="D719" s="2" t="s">
        <v>16</v>
      </c>
      <c r="E719" s="2" t="s">
        <v>536</v>
      </c>
      <c r="F719" s="2" t="s">
        <v>17</v>
      </c>
      <c r="G719" s="2" t="s">
        <v>18</v>
      </c>
      <c r="H719" s="2" t="s">
        <v>19</v>
      </c>
      <c r="I719" s="2" t="s">
        <v>20</v>
      </c>
      <c r="J719" s="2" t="s">
        <v>21</v>
      </c>
      <c r="K719" s="2" t="s">
        <v>4007</v>
      </c>
      <c r="L719" s="2" t="s">
        <v>4183</v>
      </c>
      <c r="M719" s="2" t="s">
        <v>4171</v>
      </c>
      <c r="N719" s="2" t="s">
        <v>16</v>
      </c>
    </row>
    <row r="720" spans="1:14">
      <c r="A720" s="2">
        <v>6687</v>
      </c>
      <c r="B720" t="s">
        <v>1885</v>
      </c>
      <c r="C720" s="2" t="s">
        <v>15</v>
      </c>
      <c r="D720" s="2" t="s">
        <v>16</v>
      </c>
      <c r="E720" s="2" t="s">
        <v>1886</v>
      </c>
      <c r="F720" s="2" t="s">
        <v>17</v>
      </c>
      <c r="G720" s="2" t="s">
        <v>18</v>
      </c>
      <c r="H720" s="2" t="s">
        <v>19</v>
      </c>
      <c r="I720" s="2" t="s">
        <v>20</v>
      </c>
      <c r="J720" s="2" t="s">
        <v>21</v>
      </c>
      <c r="K720" s="2" t="s">
        <v>4007</v>
      </c>
      <c r="L720" s="2" t="s">
        <v>4172</v>
      </c>
      <c r="M720" s="2" t="s">
        <v>4171</v>
      </c>
      <c r="N720" s="2" t="s">
        <v>16</v>
      </c>
    </row>
    <row r="721" spans="1:14">
      <c r="A721" s="2">
        <v>6688</v>
      </c>
      <c r="B721" t="s">
        <v>1887</v>
      </c>
      <c r="C721" s="2" t="s">
        <v>15</v>
      </c>
      <c r="D721" s="2" t="s">
        <v>16</v>
      </c>
      <c r="E721" s="2" t="s">
        <v>1888</v>
      </c>
      <c r="F721" s="2" t="s">
        <v>17</v>
      </c>
      <c r="G721" s="2" t="s">
        <v>18</v>
      </c>
      <c r="H721" s="2" t="s">
        <v>19</v>
      </c>
      <c r="I721" s="2" t="s">
        <v>20</v>
      </c>
      <c r="J721" s="2" t="s">
        <v>21</v>
      </c>
      <c r="K721" s="2" t="s">
        <v>4007</v>
      </c>
      <c r="L721" s="2" t="s">
        <v>4170</v>
      </c>
      <c r="M721" s="2" t="s">
        <v>4171</v>
      </c>
      <c r="N721" s="2" t="s">
        <v>16</v>
      </c>
    </row>
    <row r="722" spans="1:14">
      <c r="A722" s="2">
        <v>6689</v>
      </c>
      <c r="B722" t="s">
        <v>1889</v>
      </c>
      <c r="C722" s="2" t="s">
        <v>15</v>
      </c>
      <c r="D722" s="2" t="s">
        <v>16</v>
      </c>
      <c r="E722" s="2" t="s">
        <v>1890</v>
      </c>
      <c r="F722" s="2" t="s">
        <v>17</v>
      </c>
      <c r="G722" s="2" t="s">
        <v>18</v>
      </c>
      <c r="H722" s="2" t="s">
        <v>19</v>
      </c>
      <c r="I722" s="2" t="s">
        <v>20</v>
      </c>
      <c r="J722" s="2" t="s">
        <v>21</v>
      </c>
      <c r="K722" s="2" t="s">
        <v>4014</v>
      </c>
      <c r="L722" s="2" t="s">
        <v>4155</v>
      </c>
      <c r="M722" s="2" t="s">
        <v>4171</v>
      </c>
      <c r="N722" s="2" t="s">
        <v>16</v>
      </c>
    </row>
    <row r="723" spans="1:14">
      <c r="A723" s="2">
        <v>6690</v>
      </c>
      <c r="B723" t="s">
        <v>1891</v>
      </c>
      <c r="C723" s="2" t="s">
        <v>15</v>
      </c>
      <c r="D723" s="2" t="s">
        <v>16</v>
      </c>
      <c r="E723" s="2" t="s">
        <v>1892</v>
      </c>
      <c r="F723" s="2" t="s">
        <v>17</v>
      </c>
      <c r="G723" s="2" t="s">
        <v>18</v>
      </c>
      <c r="H723" s="2" t="s">
        <v>19</v>
      </c>
      <c r="I723" s="2" t="s">
        <v>20</v>
      </c>
      <c r="J723" s="2" t="s">
        <v>21</v>
      </c>
      <c r="K723" s="2" t="s">
        <v>4007</v>
      </c>
      <c r="L723" s="2" t="s">
        <v>4155</v>
      </c>
      <c r="M723" s="2" t="s">
        <v>4171</v>
      </c>
      <c r="N723" s="2" t="s">
        <v>16</v>
      </c>
    </row>
    <row r="724" spans="1:14">
      <c r="A724" s="2">
        <v>6691</v>
      </c>
      <c r="B724" t="s">
        <v>1893</v>
      </c>
      <c r="C724" s="2" t="s">
        <v>15</v>
      </c>
      <c r="D724" s="2" t="s">
        <v>16</v>
      </c>
      <c r="E724" s="2" t="s">
        <v>1894</v>
      </c>
      <c r="F724" s="2" t="s">
        <v>17</v>
      </c>
      <c r="G724" s="2" t="s">
        <v>18</v>
      </c>
      <c r="H724" s="2" t="s">
        <v>19</v>
      </c>
      <c r="I724" s="2" t="s">
        <v>20</v>
      </c>
      <c r="J724" s="2" t="s">
        <v>21</v>
      </c>
      <c r="K724" s="2" t="s">
        <v>4006</v>
      </c>
      <c r="L724" s="2" t="s">
        <v>4155</v>
      </c>
      <c r="M724" s="2" t="s">
        <v>4171</v>
      </c>
      <c r="N724" s="2" t="s">
        <v>16</v>
      </c>
    </row>
    <row r="725" spans="1:14">
      <c r="A725" s="2">
        <v>5911</v>
      </c>
      <c r="B725" t="s">
        <v>537</v>
      </c>
      <c r="C725" s="2" t="s">
        <v>15</v>
      </c>
      <c r="D725" s="2" t="s">
        <v>16</v>
      </c>
      <c r="E725" s="2" t="s">
        <v>538</v>
      </c>
      <c r="F725" s="2" t="s">
        <v>17</v>
      </c>
      <c r="G725" s="2" t="s">
        <v>18</v>
      </c>
      <c r="H725" s="2" t="s">
        <v>19</v>
      </c>
      <c r="I725" s="2" t="s">
        <v>20</v>
      </c>
      <c r="J725" s="2" t="s">
        <v>21</v>
      </c>
      <c r="K725" s="2" t="s">
        <v>4007</v>
      </c>
      <c r="L725" s="2" t="s">
        <v>4170</v>
      </c>
      <c r="M725" s="2" t="s">
        <v>4179</v>
      </c>
      <c r="N725" s="2" t="s">
        <v>16</v>
      </c>
    </row>
    <row r="726" spans="1:14">
      <c r="A726" s="2">
        <v>73812</v>
      </c>
      <c r="B726" t="s">
        <v>2728</v>
      </c>
      <c r="C726" s="2" t="s">
        <v>15</v>
      </c>
      <c r="D726" s="2" t="s">
        <v>16</v>
      </c>
      <c r="E726" s="2" t="s">
        <v>2729</v>
      </c>
      <c r="F726" s="2" t="s">
        <v>17</v>
      </c>
      <c r="G726" s="2" t="s">
        <v>18</v>
      </c>
      <c r="H726" s="2" t="s">
        <v>19</v>
      </c>
      <c r="I726" s="2" t="s">
        <v>20</v>
      </c>
      <c r="J726" s="2" t="s">
        <v>21</v>
      </c>
      <c r="K726" s="2" t="s">
        <v>4007</v>
      </c>
      <c r="L726" s="2" t="s">
        <v>4178</v>
      </c>
      <c r="M726" s="2" t="s">
        <v>4179</v>
      </c>
      <c r="N726" s="2" t="s">
        <v>16</v>
      </c>
    </row>
    <row r="727" spans="1:14">
      <c r="A727" s="2">
        <v>5912</v>
      </c>
      <c r="B727" t="s">
        <v>539</v>
      </c>
      <c r="C727" s="2" t="s">
        <v>15</v>
      </c>
      <c r="D727" s="2" t="s">
        <v>16</v>
      </c>
      <c r="E727" s="2" t="s">
        <v>540</v>
      </c>
      <c r="F727" s="2" t="s">
        <v>17</v>
      </c>
      <c r="G727" s="2" t="s">
        <v>18</v>
      </c>
      <c r="H727" s="2" t="s">
        <v>19</v>
      </c>
      <c r="I727" s="2" t="s">
        <v>20</v>
      </c>
      <c r="J727" s="2" t="s">
        <v>21</v>
      </c>
      <c r="K727" s="2" t="s">
        <v>4006</v>
      </c>
      <c r="L727" s="2" t="s">
        <v>4178</v>
      </c>
      <c r="M727" s="2" t="s">
        <v>4179</v>
      </c>
      <c r="N727" s="2" t="s">
        <v>16</v>
      </c>
    </row>
    <row r="728" spans="1:14">
      <c r="A728" s="2">
        <v>5913</v>
      </c>
      <c r="B728" t="s">
        <v>541</v>
      </c>
      <c r="C728" s="2" t="s">
        <v>15</v>
      </c>
      <c r="D728" s="2" t="s">
        <v>16</v>
      </c>
      <c r="E728" s="2" t="s">
        <v>542</v>
      </c>
      <c r="F728" s="2" t="s">
        <v>17</v>
      </c>
      <c r="G728" s="2" t="s">
        <v>18</v>
      </c>
      <c r="H728" s="2" t="s">
        <v>19</v>
      </c>
      <c r="I728" s="2" t="s">
        <v>20</v>
      </c>
      <c r="J728" s="2" t="s">
        <v>21</v>
      </c>
      <c r="K728" s="2" t="s">
        <v>4007</v>
      </c>
      <c r="L728" s="2" t="s">
        <v>4187</v>
      </c>
      <c r="M728" s="2" t="s">
        <v>4179</v>
      </c>
      <c r="N728" s="2" t="s">
        <v>16</v>
      </c>
    </row>
    <row r="729" spans="1:14">
      <c r="A729" s="2">
        <v>5914</v>
      </c>
      <c r="B729" t="s">
        <v>543</v>
      </c>
      <c r="C729" s="2" t="s">
        <v>15</v>
      </c>
      <c r="D729" s="2" t="s">
        <v>16</v>
      </c>
      <c r="E729" s="2" t="s">
        <v>544</v>
      </c>
      <c r="F729" s="2" t="s">
        <v>17</v>
      </c>
      <c r="G729" s="2" t="s">
        <v>18</v>
      </c>
      <c r="H729" s="2" t="s">
        <v>19</v>
      </c>
      <c r="I729" s="2" t="s">
        <v>20</v>
      </c>
      <c r="J729" s="2" t="s">
        <v>21</v>
      </c>
      <c r="K729" s="2" t="s">
        <v>4006</v>
      </c>
      <c r="L729" s="2" t="s">
        <v>4195</v>
      </c>
      <c r="M729" s="2" t="s">
        <v>4179</v>
      </c>
      <c r="N729" s="2" t="s">
        <v>16</v>
      </c>
    </row>
    <row r="730" spans="1:14">
      <c r="A730" s="2">
        <v>5915</v>
      </c>
      <c r="B730" t="s">
        <v>545</v>
      </c>
      <c r="C730" s="2" t="s">
        <v>15</v>
      </c>
      <c r="D730" s="2" t="s">
        <v>16</v>
      </c>
      <c r="E730" s="2" t="s">
        <v>546</v>
      </c>
      <c r="F730" s="2" t="s">
        <v>17</v>
      </c>
      <c r="G730" s="2" t="s">
        <v>18</v>
      </c>
      <c r="H730" s="2" t="s">
        <v>19</v>
      </c>
      <c r="I730" s="2" t="s">
        <v>20</v>
      </c>
      <c r="J730" s="2" t="s">
        <v>21</v>
      </c>
      <c r="K730" s="2" t="s">
        <v>4006</v>
      </c>
      <c r="L730" s="2" t="s">
        <v>4172</v>
      </c>
      <c r="M730" s="2" t="s">
        <v>4179</v>
      </c>
      <c r="N730" s="2" t="s">
        <v>16</v>
      </c>
    </row>
    <row r="731" spans="1:14">
      <c r="A731" s="2">
        <v>5916</v>
      </c>
      <c r="B731" t="s">
        <v>547</v>
      </c>
      <c r="C731" s="2" t="s">
        <v>15</v>
      </c>
      <c r="D731" s="2" t="s">
        <v>16</v>
      </c>
      <c r="E731" s="2" t="s">
        <v>548</v>
      </c>
      <c r="F731" s="2" t="s">
        <v>17</v>
      </c>
      <c r="G731" s="2" t="s">
        <v>18</v>
      </c>
      <c r="H731" s="2" t="s">
        <v>19</v>
      </c>
      <c r="I731" s="2" t="s">
        <v>20</v>
      </c>
      <c r="J731" s="2" t="s">
        <v>21</v>
      </c>
      <c r="K731" s="2" t="s">
        <v>4006</v>
      </c>
      <c r="L731" s="2" t="s">
        <v>4155</v>
      </c>
      <c r="M731" s="2" t="s">
        <v>4179</v>
      </c>
      <c r="N731" s="2" t="s">
        <v>16</v>
      </c>
    </row>
    <row r="732" spans="1:14">
      <c r="A732" s="2">
        <v>5917</v>
      </c>
      <c r="B732" t="s">
        <v>549</v>
      </c>
      <c r="C732" s="2" t="s">
        <v>15</v>
      </c>
      <c r="D732" s="2" t="s">
        <v>16</v>
      </c>
      <c r="E732" s="2" t="s">
        <v>550</v>
      </c>
      <c r="F732" s="2" t="s">
        <v>17</v>
      </c>
      <c r="G732" s="2" t="s">
        <v>18</v>
      </c>
      <c r="H732" s="2" t="s">
        <v>19</v>
      </c>
      <c r="I732" s="2" t="s">
        <v>20</v>
      </c>
      <c r="J732" s="2" t="s">
        <v>21</v>
      </c>
      <c r="K732" s="2" t="s">
        <v>4007</v>
      </c>
      <c r="L732" s="2" t="s">
        <v>4183</v>
      </c>
      <c r="M732" s="2" t="s">
        <v>4179</v>
      </c>
      <c r="N732" s="2" t="s">
        <v>16</v>
      </c>
    </row>
    <row r="733" spans="1:14">
      <c r="A733" s="2">
        <v>5918</v>
      </c>
      <c r="B733" t="s">
        <v>551</v>
      </c>
      <c r="C733" s="2" t="s">
        <v>15</v>
      </c>
      <c r="D733" s="2" t="s">
        <v>16</v>
      </c>
      <c r="E733" s="2" t="s">
        <v>552</v>
      </c>
      <c r="F733" s="2" t="s">
        <v>17</v>
      </c>
      <c r="G733" s="2" t="s">
        <v>18</v>
      </c>
      <c r="H733" s="2" t="s">
        <v>19</v>
      </c>
      <c r="I733" s="2" t="s">
        <v>20</v>
      </c>
      <c r="J733" s="2" t="s">
        <v>21</v>
      </c>
      <c r="K733" s="2" t="s">
        <v>4014</v>
      </c>
      <c r="L733" s="2" t="s">
        <v>4170</v>
      </c>
      <c r="M733" s="2" t="s">
        <v>4179</v>
      </c>
      <c r="N733" s="2" t="s">
        <v>16</v>
      </c>
    </row>
    <row r="734" spans="1:14">
      <c r="A734" s="2">
        <v>5919</v>
      </c>
      <c r="B734" t="s">
        <v>553</v>
      </c>
      <c r="C734" s="2" t="s">
        <v>15</v>
      </c>
      <c r="D734" s="2" t="s">
        <v>16</v>
      </c>
      <c r="E734" s="2" t="s">
        <v>554</v>
      </c>
      <c r="F734" s="2" t="s">
        <v>17</v>
      </c>
      <c r="G734" s="2" t="s">
        <v>18</v>
      </c>
      <c r="H734" s="2" t="s">
        <v>19</v>
      </c>
      <c r="I734" s="2" t="s">
        <v>20</v>
      </c>
      <c r="J734" s="2" t="s">
        <v>21</v>
      </c>
      <c r="K734" s="2" t="s">
        <v>4007</v>
      </c>
      <c r="L734" s="2" t="s">
        <v>4170</v>
      </c>
      <c r="M734" s="2" t="s">
        <v>4179</v>
      </c>
      <c r="N734" s="2" t="s">
        <v>16</v>
      </c>
    </row>
    <row r="735" spans="1:14">
      <c r="A735" s="2">
        <v>5920</v>
      </c>
      <c r="B735" t="s">
        <v>555</v>
      </c>
      <c r="C735" s="2" t="s">
        <v>15</v>
      </c>
      <c r="D735" s="2" t="s">
        <v>16</v>
      </c>
      <c r="E735" s="2" t="s">
        <v>556</v>
      </c>
      <c r="F735" s="2" t="s">
        <v>17</v>
      </c>
      <c r="G735" s="2" t="s">
        <v>18</v>
      </c>
      <c r="H735" s="2" t="s">
        <v>19</v>
      </c>
      <c r="I735" s="2" t="s">
        <v>20</v>
      </c>
      <c r="J735" s="2" t="s">
        <v>21</v>
      </c>
      <c r="K735" s="2" t="s">
        <v>4014</v>
      </c>
      <c r="L735" s="2" t="s">
        <v>4155</v>
      </c>
      <c r="M735" s="2" t="s">
        <v>4179</v>
      </c>
      <c r="N735" s="2" t="s">
        <v>16</v>
      </c>
    </row>
    <row r="736" spans="1:14">
      <c r="A736" s="2">
        <v>5921</v>
      </c>
      <c r="B736" t="s">
        <v>557</v>
      </c>
      <c r="C736" s="2" t="s">
        <v>15</v>
      </c>
      <c r="D736" s="2" t="s">
        <v>16</v>
      </c>
      <c r="E736" s="2" t="s">
        <v>558</v>
      </c>
      <c r="F736" s="2" t="s">
        <v>17</v>
      </c>
      <c r="G736" s="2" t="s">
        <v>18</v>
      </c>
      <c r="H736" s="2" t="s">
        <v>19</v>
      </c>
      <c r="I736" s="2" t="s">
        <v>20</v>
      </c>
      <c r="J736" s="2" t="s">
        <v>21</v>
      </c>
      <c r="K736" s="2" t="s">
        <v>4007</v>
      </c>
      <c r="L736" s="2" t="s">
        <v>4155</v>
      </c>
      <c r="M736" s="2" t="s">
        <v>4179</v>
      </c>
      <c r="N736" s="2" t="s">
        <v>16</v>
      </c>
    </row>
    <row r="737" spans="1:14">
      <c r="A737" s="2">
        <v>5922</v>
      </c>
      <c r="B737" t="s">
        <v>559</v>
      </c>
      <c r="C737" s="2" t="s">
        <v>15</v>
      </c>
      <c r="D737" s="2" t="s">
        <v>16</v>
      </c>
      <c r="E737" s="2" t="s">
        <v>560</v>
      </c>
      <c r="F737" s="2" t="s">
        <v>17</v>
      </c>
      <c r="G737" s="2" t="s">
        <v>18</v>
      </c>
      <c r="H737" s="2" t="s">
        <v>19</v>
      </c>
      <c r="I737" s="2" t="s">
        <v>20</v>
      </c>
      <c r="J737" s="2" t="s">
        <v>21</v>
      </c>
      <c r="K737" s="2" t="s">
        <v>4009</v>
      </c>
      <c r="L737" s="2" t="s">
        <v>4041</v>
      </c>
      <c r="M737" s="2" t="s">
        <v>4186</v>
      </c>
      <c r="N737" s="2" t="s">
        <v>16</v>
      </c>
    </row>
    <row r="738" spans="1:14">
      <c r="A738" s="2">
        <v>6692</v>
      </c>
      <c r="B738" t="s">
        <v>1895</v>
      </c>
      <c r="C738" s="2" t="s">
        <v>15</v>
      </c>
      <c r="D738" s="2" t="s">
        <v>16</v>
      </c>
      <c r="E738" s="2" t="s">
        <v>1896</v>
      </c>
      <c r="F738" s="2" t="s">
        <v>17</v>
      </c>
      <c r="G738" s="2" t="s">
        <v>18</v>
      </c>
      <c r="H738" s="2" t="s">
        <v>19</v>
      </c>
      <c r="I738" s="2" t="s">
        <v>20</v>
      </c>
      <c r="J738" s="2" t="s">
        <v>21</v>
      </c>
      <c r="K738" s="2" t="s">
        <v>4006</v>
      </c>
      <c r="L738" s="2" t="s">
        <v>4178</v>
      </c>
      <c r="M738" s="2" t="s">
        <v>4186</v>
      </c>
      <c r="N738" s="2" t="s">
        <v>16</v>
      </c>
    </row>
    <row r="739" spans="1:14">
      <c r="A739" s="2">
        <v>5924</v>
      </c>
      <c r="B739" t="s">
        <v>561</v>
      </c>
      <c r="C739" s="2" t="s">
        <v>15</v>
      </c>
      <c r="D739" s="2" t="s">
        <v>16</v>
      </c>
      <c r="E739" s="2" t="s">
        <v>562</v>
      </c>
      <c r="F739" s="2" t="s">
        <v>17</v>
      </c>
      <c r="G739" s="2" t="s">
        <v>18</v>
      </c>
      <c r="H739" s="2" t="s">
        <v>19</v>
      </c>
      <c r="I739" s="2" t="s">
        <v>20</v>
      </c>
      <c r="J739" s="2" t="s">
        <v>21</v>
      </c>
      <c r="K739" s="2" t="s">
        <v>4007</v>
      </c>
      <c r="L739" s="2" t="s">
        <v>4187</v>
      </c>
      <c r="M739" s="2" t="s">
        <v>4186</v>
      </c>
      <c r="N739" s="2" t="s">
        <v>16</v>
      </c>
    </row>
    <row r="740" spans="1:14">
      <c r="A740" s="2">
        <v>72847</v>
      </c>
      <c r="B740" t="s">
        <v>2574</v>
      </c>
      <c r="C740" s="2" t="s">
        <v>15</v>
      </c>
      <c r="D740" s="2" t="s">
        <v>16</v>
      </c>
      <c r="E740" s="2" t="s">
        <v>2575</v>
      </c>
      <c r="F740" s="2" t="s">
        <v>17</v>
      </c>
      <c r="G740" s="2" t="s">
        <v>18</v>
      </c>
      <c r="H740" s="2" t="s">
        <v>19</v>
      </c>
      <c r="I740" s="2" t="s">
        <v>20</v>
      </c>
      <c r="J740" s="2" t="s">
        <v>21</v>
      </c>
      <c r="K740" s="2" t="s">
        <v>4007</v>
      </c>
      <c r="L740" s="2" t="s">
        <v>4195</v>
      </c>
      <c r="M740" s="2" t="s">
        <v>4186</v>
      </c>
      <c r="N740" s="2" t="s">
        <v>16</v>
      </c>
    </row>
    <row r="741" spans="1:14">
      <c r="A741" s="2">
        <v>5925</v>
      </c>
      <c r="B741" t="s">
        <v>563</v>
      </c>
      <c r="C741" s="2" t="s">
        <v>15</v>
      </c>
      <c r="D741" s="2" t="s">
        <v>16</v>
      </c>
      <c r="E741" s="2" t="s">
        <v>564</v>
      </c>
      <c r="F741" s="2" t="s">
        <v>17</v>
      </c>
      <c r="G741" s="2" t="s">
        <v>18</v>
      </c>
      <c r="H741" s="2" t="s">
        <v>19</v>
      </c>
      <c r="I741" s="2" t="s">
        <v>20</v>
      </c>
      <c r="J741" s="2" t="s">
        <v>21</v>
      </c>
      <c r="K741" s="2" t="s">
        <v>4006</v>
      </c>
      <c r="L741" s="2" t="s">
        <v>4195</v>
      </c>
      <c r="M741" s="2" t="s">
        <v>4186</v>
      </c>
      <c r="N741" s="2" t="s">
        <v>16</v>
      </c>
    </row>
    <row r="742" spans="1:14">
      <c r="A742" s="2">
        <v>6693</v>
      </c>
      <c r="B742" t="s">
        <v>1897</v>
      </c>
      <c r="C742" s="2" t="s">
        <v>15</v>
      </c>
      <c r="D742" s="2" t="s">
        <v>16</v>
      </c>
      <c r="E742" s="2" t="s">
        <v>1898</v>
      </c>
      <c r="F742" s="2" t="s">
        <v>17</v>
      </c>
      <c r="G742" s="2" t="s">
        <v>18</v>
      </c>
      <c r="H742" s="2" t="s">
        <v>19</v>
      </c>
      <c r="I742" s="2" t="s">
        <v>20</v>
      </c>
      <c r="J742" s="2" t="s">
        <v>21</v>
      </c>
      <c r="K742" s="2" t="s">
        <v>4007</v>
      </c>
      <c r="L742" s="2" t="s">
        <v>4172</v>
      </c>
      <c r="M742" s="2" t="s">
        <v>4186</v>
      </c>
      <c r="N742" s="2" t="s">
        <v>16</v>
      </c>
    </row>
    <row r="743" spans="1:14">
      <c r="A743" s="2">
        <v>6694</v>
      </c>
      <c r="B743" t="s">
        <v>1899</v>
      </c>
      <c r="C743" s="2" t="s">
        <v>15</v>
      </c>
      <c r="D743" s="2" t="s">
        <v>16</v>
      </c>
      <c r="E743" s="2" t="s">
        <v>1900</v>
      </c>
      <c r="F743" s="2" t="s">
        <v>17</v>
      </c>
      <c r="G743" s="2" t="s">
        <v>18</v>
      </c>
      <c r="H743" s="2" t="s">
        <v>19</v>
      </c>
      <c r="I743" s="2" t="s">
        <v>20</v>
      </c>
      <c r="J743" s="2" t="s">
        <v>21</v>
      </c>
      <c r="K743" s="2" t="s">
        <v>4007</v>
      </c>
      <c r="L743" s="2" t="s">
        <v>4170</v>
      </c>
      <c r="M743" s="2" t="s">
        <v>4186</v>
      </c>
      <c r="N743" s="2" t="s">
        <v>16</v>
      </c>
    </row>
    <row r="744" spans="1:14">
      <c r="A744" s="2">
        <v>6695</v>
      </c>
      <c r="B744" t="s">
        <v>1901</v>
      </c>
      <c r="C744" s="2" t="s">
        <v>15</v>
      </c>
      <c r="D744" s="2" t="s">
        <v>16</v>
      </c>
      <c r="E744" s="2" t="s">
        <v>1902</v>
      </c>
      <c r="F744" s="2" t="s">
        <v>17</v>
      </c>
      <c r="G744" s="2" t="s">
        <v>18</v>
      </c>
      <c r="H744" s="2" t="s">
        <v>19</v>
      </c>
      <c r="I744" s="2" t="s">
        <v>20</v>
      </c>
      <c r="J744" s="2" t="s">
        <v>21</v>
      </c>
      <c r="K744" s="2" t="s">
        <v>4007</v>
      </c>
      <c r="L744" s="2" t="s">
        <v>4155</v>
      </c>
      <c r="M744" s="2" t="s">
        <v>4186</v>
      </c>
      <c r="N744" s="2" t="s">
        <v>16</v>
      </c>
    </row>
    <row r="745" spans="1:14">
      <c r="A745" s="2">
        <v>5929</v>
      </c>
      <c r="B745" t="s">
        <v>565</v>
      </c>
      <c r="C745" s="2" t="s">
        <v>15</v>
      </c>
      <c r="D745" s="2" t="s">
        <v>16</v>
      </c>
      <c r="E745" s="2" t="s">
        <v>566</v>
      </c>
      <c r="F745" s="2" t="s">
        <v>17</v>
      </c>
      <c r="G745" s="2" t="s">
        <v>18</v>
      </c>
      <c r="H745" s="2" t="s">
        <v>19</v>
      </c>
      <c r="I745" s="2" t="s">
        <v>20</v>
      </c>
      <c r="J745" s="2" t="s">
        <v>21</v>
      </c>
      <c r="K745" s="2" t="s">
        <v>4006</v>
      </c>
      <c r="L745" s="2" t="s">
        <v>4155</v>
      </c>
      <c r="M745" s="2" t="s">
        <v>4186</v>
      </c>
      <c r="N745" s="2" t="s">
        <v>16</v>
      </c>
    </row>
    <row r="746" spans="1:14">
      <c r="A746" s="2">
        <v>5930</v>
      </c>
      <c r="B746" t="s">
        <v>567</v>
      </c>
      <c r="C746" s="2" t="s">
        <v>15</v>
      </c>
      <c r="D746" s="2" t="s">
        <v>16</v>
      </c>
      <c r="E746" s="2" t="s">
        <v>568</v>
      </c>
      <c r="F746" s="2" t="s">
        <v>17</v>
      </c>
      <c r="G746" s="2" t="s">
        <v>18</v>
      </c>
      <c r="H746" s="2" t="s">
        <v>19</v>
      </c>
      <c r="I746" s="2" t="s">
        <v>20</v>
      </c>
      <c r="J746" s="2" t="s">
        <v>21</v>
      </c>
      <c r="K746" s="2" t="s">
        <v>4006</v>
      </c>
      <c r="L746" s="2" t="s">
        <v>4041</v>
      </c>
      <c r="M746" s="2" t="s">
        <v>4188</v>
      </c>
      <c r="N746" s="2" t="s">
        <v>16</v>
      </c>
    </row>
    <row r="747" spans="1:14">
      <c r="A747" s="2">
        <v>6696</v>
      </c>
      <c r="B747" t="s">
        <v>1903</v>
      </c>
      <c r="C747" s="2" t="s">
        <v>15</v>
      </c>
      <c r="D747" s="2" t="s">
        <v>16</v>
      </c>
      <c r="E747" s="2" t="s">
        <v>1904</v>
      </c>
      <c r="F747" s="2" t="s">
        <v>17</v>
      </c>
      <c r="G747" s="2" t="s">
        <v>18</v>
      </c>
      <c r="H747" s="2" t="s">
        <v>19</v>
      </c>
      <c r="I747" s="2" t="s">
        <v>20</v>
      </c>
      <c r="J747" s="2" t="s">
        <v>21</v>
      </c>
      <c r="K747" s="2" t="s">
        <v>4006</v>
      </c>
      <c r="L747" s="2" t="s">
        <v>4172</v>
      </c>
      <c r="M747" s="2" t="s">
        <v>4188</v>
      </c>
      <c r="N747" s="2" t="s">
        <v>16</v>
      </c>
    </row>
    <row r="748" spans="1:14">
      <c r="A748" s="2">
        <v>6697</v>
      </c>
      <c r="B748" t="s">
        <v>1905</v>
      </c>
      <c r="C748" s="2" t="s">
        <v>15</v>
      </c>
      <c r="D748" s="2" t="s">
        <v>16</v>
      </c>
      <c r="E748" s="2" t="s">
        <v>1906</v>
      </c>
      <c r="F748" s="2" t="s">
        <v>17</v>
      </c>
      <c r="G748" s="2" t="s">
        <v>18</v>
      </c>
      <c r="H748" s="2" t="s">
        <v>19</v>
      </c>
      <c r="I748" s="2" t="s">
        <v>20</v>
      </c>
      <c r="J748" s="2" t="s">
        <v>21</v>
      </c>
      <c r="K748" s="2" t="s">
        <v>4006</v>
      </c>
      <c r="L748" s="2" t="s">
        <v>4170</v>
      </c>
      <c r="M748" s="2" t="s">
        <v>4188</v>
      </c>
      <c r="N748" s="2" t="s">
        <v>16</v>
      </c>
    </row>
    <row r="749" spans="1:14">
      <c r="A749" s="2">
        <v>6698</v>
      </c>
      <c r="B749" t="s">
        <v>1907</v>
      </c>
      <c r="C749" s="2" t="s">
        <v>15</v>
      </c>
      <c r="D749" s="2" t="s">
        <v>16</v>
      </c>
      <c r="E749" s="2" t="s">
        <v>1908</v>
      </c>
      <c r="F749" s="2" t="s">
        <v>17</v>
      </c>
      <c r="G749" s="2" t="s">
        <v>18</v>
      </c>
      <c r="H749" s="2" t="s">
        <v>19</v>
      </c>
      <c r="I749" s="2" t="s">
        <v>20</v>
      </c>
      <c r="J749" s="2" t="s">
        <v>21</v>
      </c>
      <c r="K749" s="2" t="s">
        <v>4006</v>
      </c>
      <c r="L749" s="2" t="s">
        <v>4155</v>
      </c>
      <c r="M749" s="2" t="s">
        <v>4188</v>
      </c>
      <c r="N749" s="2" t="s">
        <v>16</v>
      </c>
    </row>
    <row r="750" spans="1:14">
      <c r="A750" s="2">
        <v>78027</v>
      </c>
      <c r="B750" t="s">
        <v>3250</v>
      </c>
      <c r="C750" s="2" t="s">
        <v>15</v>
      </c>
      <c r="D750" s="2" t="s">
        <v>16</v>
      </c>
      <c r="E750" s="2" t="s">
        <v>3251</v>
      </c>
      <c r="F750" s="2" t="s">
        <v>17</v>
      </c>
      <c r="G750" s="2" t="s">
        <v>18</v>
      </c>
      <c r="H750" s="2" t="s">
        <v>19</v>
      </c>
      <c r="I750" s="2" t="s">
        <v>20</v>
      </c>
      <c r="J750" s="2" t="s">
        <v>21</v>
      </c>
      <c r="K750" s="2" t="s">
        <v>4006</v>
      </c>
      <c r="L750" s="2" t="s">
        <v>4195</v>
      </c>
      <c r="M750" s="2" t="s">
        <v>4189</v>
      </c>
      <c r="N750" s="2" t="s">
        <v>16</v>
      </c>
    </row>
    <row r="751" spans="1:14">
      <c r="A751" s="2">
        <v>6699</v>
      </c>
      <c r="B751" t="s">
        <v>1909</v>
      </c>
      <c r="C751" s="2" t="s">
        <v>15</v>
      </c>
      <c r="D751" s="2" t="s">
        <v>16</v>
      </c>
      <c r="E751" s="2" t="s">
        <v>1910</v>
      </c>
      <c r="F751" s="2" t="s">
        <v>17</v>
      </c>
      <c r="G751" s="2" t="s">
        <v>18</v>
      </c>
      <c r="H751" s="2" t="s">
        <v>19</v>
      </c>
      <c r="I751" s="2" t="s">
        <v>20</v>
      </c>
      <c r="J751" s="2" t="s">
        <v>21</v>
      </c>
      <c r="K751" s="2" t="s">
        <v>4007</v>
      </c>
      <c r="L751" s="2" t="s">
        <v>4170</v>
      </c>
      <c r="M751" s="2" t="s">
        <v>4189</v>
      </c>
      <c r="N751" s="2" t="s">
        <v>16</v>
      </c>
    </row>
    <row r="752" spans="1:14">
      <c r="A752" s="2">
        <v>86436</v>
      </c>
      <c r="B752" t="s">
        <v>3970</v>
      </c>
      <c r="C752" s="2" t="s">
        <v>15</v>
      </c>
      <c r="D752" s="2" t="s">
        <v>16</v>
      </c>
      <c r="E752" s="2" t="s">
        <v>3971</v>
      </c>
      <c r="F752" s="2" t="s">
        <v>17</v>
      </c>
      <c r="G752" s="2" t="s">
        <v>18</v>
      </c>
      <c r="H752" s="2" t="s">
        <v>19</v>
      </c>
      <c r="I752" s="2" t="s">
        <v>20</v>
      </c>
      <c r="J752" s="2" t="s">
        <v>21</v>
      </c>
      <c r="K752" s="2" t="s">
        <v>4006</v>
      </c>
      <c r="L752" s="2" t="s">
        <v>4155</v>
      </c>
      <c r="M752" s="2" t="s">
        <v>4189</v>
      </c>
      <c r="N752" s="2" t="s">
        <v>16</v>
      </c>
    </row>
    <row r="753" spans="1:14">
      <c r="A753" s="2">
        <v>70807</v>
      </c>
      <c r="B753" t="s">
        <v>2222</v>
      </c>
      <c r="C753" s="2" t="s">
        <v>15</v>
      </c>
      <c r="D753" s="2" t="s">
        <v>16</v>
      </c>
      <c r="E753" s="2" t="s">
        <v>2223</v>
      </c>
      <c r="F753" s="2" t="s">
        <v>17</v>
      </c>
      <c r="G753" s="2" t="s">
        <v>18</v>
      </c>
      <c r="H753" s="2" t="s">
        <v>19</v>
      </c>
      <c r="I753" s="2" t="s">
        <v>20</v>
      </c>
      <c r="J753" s="2" t="s">
        <v>21</v>
      </c>
      <c r="K753" s="2" t="s">
        <v>4006</v>
      </c>
      <c r="L753" s="2" t="s">
        <v>4034</v>
      </c>
      <c r="M753" s="2" t="s">
        <v>4190</v>
      </c>
      <c r="N753" s="2" t="s">
        <v>16</v>
      </c>
    </row>
    <row r="754" spans="1:14">
      <c r="A754" s="2">
        <v>72899</v>
      </c>
      <c r="B754" t="s">
        <v>2580</v>
      </c>
      <c r="C754" s="2" t="s">
        <v>15</v>
      </c>
      <c r="D754" s="2" t="s">
        <v>16</v>
      </c>
      <c r="E754" s="2" t="s">
        <v>2581</v>
      </c>
      <c r="F754" s="2" t="s">
        <v>17</v>
      </c>
      <c r="G754" s="2" t="s">
        <v>18</v>
      </c>
      <c r="H754" s="2" t="s">
        <v>19</v>
      </c>
      <c r="I754" s="2" t="s">
        <v>20</v>
      </c>
      <c r="J754" s="2" t="s">
        <v>21</v>
      </c>
      <c r="K754" s="2" t="s">
        <v>4007</v>
      </c>
      <c r="L754" s="2" t="s">
        <v>4155</v>
      </c>
      <c r="M754" s="2" t="s">
        <v>4190</v>
      </c>
      <c r="N754" s="2" t="s">
        <v>16</v>
      </c>
    </row>
    <row r="755" spans="1:14">
      <c r="A755" s="2">
        <v>5935</v>
      </c>
      <c r="B755" t="s">
        <v>569</v>
      </c>
      <c r="C755" s="2" t="s">
        <v>15</v>
      </c>
      <c r="D755" s="2" t="s">
        <v>16</v>
      </c>
      <c r="E755" s="2" t="s">
        <v>570</v>
      </c>
      <c r="F755" s="2" t="s">
        <v>17</v>
      </c>
      <c r="G755" s="2" t="s">
        <v>18</v>
      </c>
      <c r="H755" s="2" t="s">
        <v>19</v>
      </c>
      <c r="I755" s="2" t="s">
        <v>20</v>
      </c>
      <c r="J755" s="2" t="s">
        <v>21</v>
      </c>
      <c r="K755" s="2" t="s">
        <v>4007</v>
      </c>
      <c r="L755" s="2" t="s">
        <v>4178</v>
      </c>
      <c r="M755" s="2" t="s">
        <v>4164</v>
      </c>
      <c r="N755" s="2" t="s">
        <v>16</v>
      </c>
    </row>
    <row r="756" spans="1:14">
      <c r="A756" s="2">
        <v>84427</v>
      </c>
      <c r="B756" t="s">
        <v>3934</v>
      </c>
      <c r="C756" s="2" t="s">
        <v>15</v>
      </c>
      <c r="D756" s="2" t="s">
        <v>16</v>
      </c>
      <c r="E756" s="2" t="s">
        <v>3935</v>
      </c>
      <c r="F756" s="2" t="s">
        <v>17</v>
      </c>
      <c r="G756" s="2" t="s">
        <v>18</v>
      </c>
      <c r="H756" s="2" t="s">
        <v>19</v>
      </c>
      <c r="I756" s="2" t="s">
        <v>20</v>
      </c>
      <c r="J756" s="2" t="s">
        <v>21</v>
      </c>
      <c r="K756" s="2" t="s">
        <v>4006</v>
      </c>
      <c r="L756" s="2" t="s">
        <v>4178</v>
      </c>
      <c r="M756" s="2" t="s">
        <v>4164</v>
      </c>
      <c r="N756" s="2" t="s">
        <v>16</v>
      </c>
    </row>
    <row r="757" spans="1:14">
      <c r="A757" s="2">
        <v>5936</v>
      </c>
      <c r="B757" t="s">
        <v>571</v>
      </c>
      <c r="C757" s="2" t="s">
        <v>15</v>
      </c>
      <c r="D757" s="2" t="s">
        <v>16</v>
      </c>
      <c r="E757" s="2" t="s">
        <v>572</v>
      </c>
      <c r="F757" s="2" t="s">
        <v>17</v>
      </c>
      <c r="G757" s="2" t="s">
        <v>18</v>
      </c>
      <c r="H757" s="2" t="s">
        <v>19</v>
      </c>
      <c r="I757" s="2" t="s">
        <v>20</v>
      </c>
      <c r="J757" s="2" t="s">
        <v>21</v>
      </c>
      <c r="K757" s="2" t="s">
        <v>4006</v>
      </c>
      <c r="L757" s="2" t="s">
        <v>4195</v>
      </c>
      <c r="M757" s="2" t="s">
        <v>4164</v>
      </c>
      <c r="N757" s="2" t="s">
        <v>16</v>
      </c>
    </row>
    <row r="758" spans="1:14">
      <c r="A758" s="2">
        <v>72959</v>
      </c>
      <c r="B758" t="s">
        <v>2606</v>
      </c>
      <c r="C758" s="2" t="s">
        <v>15</v>
      </c>
      <c r="D758" s="2" t="s">
        <v>16</v>
      </c>
      <c r="E758" s="2" t="s">
        <v>2607</v>
      </c>
      <c r="F758" s="2" t="s">
        <v>17</v>
      </c>
      <c r="G758" s="2" t="s">
        <v>18</v>
      </c>
      <c r="H758" s="2" t="s">
        <v>19</v>
      </c>
      <c r="I758" s="2" t="s">
        <v>20</v>
      </c>
      <c r="J758" s="2" t="s">
        <v>21</v>
      </c>
      <c r="K758" s="2" t="s">
        <v>4006</v>
      </c>
      <c r="L758" s="2" t="s">
        <v>4172</v>
      </c>
      <c r="M758" s="2" t="s">
        <v>4164</v>
      </c>
      <c r="N758" s="2" t="s">
        <v>16</v>
      </c>
    </row>
    <row r="759" spans="1:14">
      <c r="A759" s="2">
        <v>85298</v>
      </c>
      <c r="B759" t="s">
        <v>3954</v>
      </c>
      <c r="C759" s="2" t="s">
        <v>15</v>
      </c>
      <c r="D759" s="2" t="s">
        <v>16</v>
      </c>
      <c r="E759" s="2" t="s">
        <v>3955</v>
      </c>
      <c r="F759" s="2" t="s">
        <v>17</v>
      </c>
      <c r="G759" s="2" t="s">
        <v>18</v>
      </c>
      <c r="H759" s="2" t="s">
        <v>19</v>
      </c>
      <c r="I759" s="2" t="s">
        <v>20</v>
      </c>
      <c r="J759" s="2" t="s">
        <v>21</v>
      </c>
      <c r="K759" s="2" t="s">
        <v>4007</v>
      </c>
      <c r="L759" s="2" t="s">
        <v>4172</v>
      </c>
      <c r="M759" s="2" t="s">
        <v>4164</v>
      </c>
      <c r="N759" s="2" t="s">
        <v>16</v>
      </c>
    </row>
    <row r="760" spans="1:14">
      <c r="A760" s="2">
        <v>85301</v>
      </c>
      <c r="B760" t="s">
        <v>3956</v>
      </c>
      <c r="C760" s="2" t="s">
        <v>15</v>
      </c>
      <c r="D760" s="2" t="s">
        <v>16</v>
      </c>
      <c r="E760" s="2" t="s">
        <v>3957</v>
      </c>
      <c r="F760" s="2" t="s">
        <v>17</v>
      </c>
      <c r="G760" s="2" t="s">
        <v>18</v>
      </c>
      <c r="H760" s="2" t="s">
        <v>19</v>
      </c>
      <c r="I760" s="2" t="s">
        <v>20</v>
      </c>
      <c r="J760" s="2" t="s">
        <v>21</v>
      </c>
      <c r="K760" s="2" t="s">
        <v>4007</v>
      </c>
      <c r="L760" s="2" t="s">
        <v>4155</v>
      </c>
      <c r="M760" s="2" t="s">
        <v>4164</v>
      </c>
      <c r="N760" s="2" t="s">
        <v>16</v>
      </c>
    </row>
    <row r="761" spans="1:14">
      <c r="A761" s="2">
        <v>5937</v>
      </c>
      <c r="B761" t="s">
        <v>573</v>
      </c>
      <c r="C761" s="2" t="s">
        <v>15</v>
      </c>
      <c r="D761" s="2" t="s">
        <v>16</v>
      </c>
      <c r="E761" s="2" t="s">
        <v>574</v>
      </c>
      <c r="F761" s="2" t="s">
        <v>17</v>
      </c>
      <c r="G761" s="2" t="s">
        <v>18</v>
      </c>
      <c r="H761" s="2" t="s">
        <v>19</v>
      </c>
      <c r="I761" s="2" t="s">
        <v>20</v>
      </c>
      <c r="J761" s="2" t="s">
        <v>21</v>
      </c>
      <c r="K761" s="2" t="s">
        <v>4006</v>
      </c>
      <c r="L761" s="2" t="s">
        <v>4195</v>
      </c>
      <c r="M761" s="2" t="s">
        <v>4163</v>
      </c>
      <c r="N761" s="2" t="s">
        <v>16</v>
      </c>
    </row>
    <row r="762" spans="1:14">
      <c r="A762" s="2">
        <v>6700</v>
      </c>
      <c r="B762" t="s">
        <v>1911</v>
      </c>
      <c r="C762" s="2" t="s">
        <v>15</v>
      </c>
      <c r="D762" s="2" t="s">
        <v>16</v>
      </c>
      <c r="E762" s="2" t="s">
        <v>1912</v>
      </c>
      <c r="F762" s="2" t="s">
        <v>17</v>
      </c>
      <c r="G762" s="2" t="s">
        <v>18</v>
      </c>
      <c r="H762" s="2" t="s">
        <v>19</v>
      </c>
      <c r="I762" s="2" t="s">
        <v>20</v>
      </c>
      <c r="J762" s="2" t="s">
        <v>21</v>
      </c>
      <c r="K762" s="2" t="s">
        <v>4007</v>
      </c>
      <c r="L762" s="2" t="s">
        <v>4155</v>
      </c>
      <c r="M762" s="2" t="s">
        <v>4163</v>
      </c>
      <c r="N762" s="2" t="s">
        <v>16</v>
      </c>
    </row>
    <row r="763" spans="1:14">
      <c r="A763" s="2">
        <v>73668</v>
      </c>
      <c r="B763" t="s">
        <v>2710</v>
      </c>
      <c r="C763" s="2" t="s">
        <v>15</v>
      </c>
      <c r="D763" s="2" t="s">
        <v>16</v>
      </c>
      <c r="E763" s="2" t="s">
        <v>2711</v>
      </c>
      <c r="F763" s="2" t="s">
        <v>17</v>
      </c>
      <c r="G763" s="2" t="s">
        <v>18</v>
      </c>
      <c r="H763" s="2" t="s">
        <v>19</v>
      </c>
      <c r="I763" s="2" t="s">
        <v>20</v>
      </c>
      <c r="J763" s="2" t="s">
        <v>21</v>
      </c>
      <c r="K763" s="2" t="s">
        <v>4007</v>
      </c>
      <c r="L763" s="2" t="s">
        <v>4260</v>
      </c>
      <c r="M763" s="2" t="s">
        <v>4173</v>
      </c>
      <c r="N763" s="2" t="s">
        <v>16</v>
      </c>
    </row>
    <row r="764" spans="1:14">
      <c r="A764" s="2">
        <v>73569</v>
      </c>
      <c r="B764" t="s">
        <v>2698</v>
      </c>
      <c r="C764" s="2" t="s">
        <v>15</v>
      </c>
      <c r="D764" s="2" t="s">
        <v>16</v>
      </c>
      <c r="E764" s="2" t="s">
        <v>2699</v>
      </c>
      <c r="F764" s="2" t="s">
        <v>17</v>
      </c>
      <c r="G764" s="2" t="s">
        <v>18</v>
      </c>
      <c r="H764" s="2" t="s">
        <v>19</v>
      </c>
      <c r="I764" s="2" t="s">
        <v>20</v>
      </c>
      <c r="J764" s="2" t="s">
        <v>21</v>
      </c>
      <c r="K764" s="2" t="s">
        <v>4013</v>
      </c>
      <c r="L764" s="2" t="s">
        <v>4261</v>
      </c>
      <c r="M764" s="2" t="s">
        <v>4173</v>
      </c>
      <c r="N764" s="2" t="s">
        <v>16</v>
      </c>
    </row>
    <row r="765" spans="1:14">
      <c r="A765" s="2">
        <v>83012</v>
      </c>
      <c r="B765" t="s">
        <v>3895</v>
      </c>
      <c r="C765" s="2" t="s">
        <v>15</v>
      </c>
      <c r="D765" s="2" t="s">
        <v>16</v>
      </c>
      <c r="E765" s="2" t="s">
        <v>3896</v>
      </c>
      <c r="F765" s="2" t="s">
        <v>17</v>
      </c>
      <c r="G765" s="2" t="s">
        <v>18</v>
      </c>
      <c r="H765" s="2" t="s">
        <v>19</v>
      </c>
      <c r="I765" s="2" t="s">
        <v>20</v>
      </c>
      <c r="J765" s="2" t="s">
        <v>21</v>
      </c>
      <c r="K765" s="2" t="s">
        <v>4007</v>
      </c>
      <c r="L765" s="2" t="s">
        <v>4171</v>
      </c>
      <c r="M765" s="2" t="s">
        <v>4173</v>
      </c>
      <c r="N765" s="2" t="s">
        <v>16</v>
      </c>
    </row>
    <row r="766" spans="1:14">
      <c r="A766" s="2">
        <v>74385</v>
      </c>
      <c r="B766" t="s">
        <v>2836</v>
      </c>
      <c r="C766" s="2" t="s">
        <v>15</v>
      </c>
      <c r="D766" s="2" t="s">
        <v>16</v>
      </c>
      <c r="E766" s="2" t="s">
        <v>2837</v>
      </c>
      <c r="F766" s="2" t="s">
        <v>17</v>
      </c>
      <c r="G766" s="2" t="s">
        <v>18</v>
      </c>
      <c r="H766" s="2" t="s">
        <v>19</v>
      </c>
      <c r="I766" s="2" t="s">
        <v>20</v>
      </c>
      <c r="J766" s="2" t="s">
        <v>21</v>
      </c>
      <c r="K766" s="2" t="s">
        <v>4006</v>
      </c>
      <c r="L766" s="2" t="s">
        <v>4178</v>
      </c>
      <c r="M766" s="2" t="s">
        <v>4173</v>
      </c>
      <c r="N766" s="2" t="s">
        <v>16</v>
      </c>
    </row>
    <row r="767" spans="1:14">
      <c r="A767" s="2">
        <v>71377</v>
      </c>
      <c r="B767" t="s">
        <v>2278</v>
      </c>
      <c r="C767" s="2" t="s">
        <v>15</v>
      </c>
      <c r="D767" s="2" t="s">
        <v>16</v>
      </c>
      <c r="E767" s="2" t="s">
        <v>2279</v>
      </c>
      <c r="F767" s="2" t="s">
        <v>17</v>
      </c>
      <c r="G767" s="2" t="s">
        <v>18</v>
      </c>
      <c r="H767" s="2" t="s">
        <v>19</v>
      </c>
      <c r="I767" s="2" t="s">
        <v>20</v>
      </c>
      <c r="J767" s="2" t="s">
        <v>21</v>
      </c>
      <c r="K767" s="2" t="s">
        <v>4013</v>
      </c>
      <c r="L767" s="2" t="s">
        <v>4255</v>
      </c>
      <c r="M767" s="2" t="s">
        <v>4173</v>
      </c>
      <c r="N767" s="2" t="s">
        <v>16</v>
      </c>
    </row>
    <row r="768" spans="1:14">
      <c r="A768" s="2">
        <v>76890</v>
      </c>
      <c r="B768" t="s">
        <v>3152</v>
      </c>
      <c r="C768" s="2" t="s">
        <v>15</v>
      </c>
      <c r="D768" s="2" t="s">
        <v>16</v>
      </c>
      <c r="E768" s="2" t="s">
        <v>3153</v>
      </c>
      <c r="F768" s="2" t="s">
        <v>17</v>
      </c>
      <c r="G768" s="2" t="s">
        <v>18</v>
      </c>
      <c r="H768" s="2" t="s">
        <v>19</v>
      </c>
      <c r="I768" s="2" t="s">
        <v>20</v>
      </c>
      <c r="J768" s="2" t="s">
        <v>21</v>
      </c>
      <c r="K768" s="2" t="s">
        <v>4006</v>
      </c>
      <c r="L768" s="2" t="s">
        <v>4196</v>
      </c>
      <c r="M768" s="2" t="s">
        <v>4173</v>
      </c>
      <c r="N768" s="2" t="s">
        <v>16</v>
      </c>
    </row>
    <row r="769" spans="1:14">
      <c r="A769" s="2">
        <v>76889</v>
      </c>
      <c r="B769" t="s">
        <v>3150</v>
      </c>
      <c r="C769" s="2" t="s">
        <v>15</v>
      </c>
      <c r="D769" s="2" t="s">
        <v>16</v>
      </c>
      <c r="E769" s="2" t="s">
        <v>3151</v>
      </c>
      <c r="F769" s="2" t="s">
        <v>17</v>
      </c>
      <c r="G769" s="2" t="s">
        <v>18</v>
      </c>
      <c r="H769" s="2" t="s">
        <v>19</v>
      </c>
      <c r="I769" s="2" t="s">
        <v>20</v>
      </c>
      <c r="J769" s="2" t="s">
        <v>21</v>
      </c>
      <c r="K769" s="2" t="s">
        <v>4013</v>
      </c>
      <c r="L769" s="2" t="s">
        <v>4262</v>
      </c>
      <c r="M769" s="2" t="s">
        <v>4173</v>
      </c>
      <c r="N769" s="2" t="s">
        <v>16</v>
      </c>
    </row>
    <row r="770" spans="1:14">
      <c r="A770" s="2">
        <v>73443</v>
      </c>
      <c r="B770" t="s">
        <v>2676</v>
      </c>
      <c r="C770" s="2" t="s">
        <v>15</v>
      </c>
      <c r="D770" s="2" t="s">
        <v>16</v>
      </c>
      <c r="E770" s="2" t="s">
        <v>2677</v>
      </c>
      <c r="F770" s="2" t="s">
        <v>17</v>
      </c>
      <c r="G770" s="2" t="s">
        <v>18</v>
      </c>
      <c r="H770" s="2" t="s">
        <v>19</v>
      </c>
      <c r="I770" s="2" t="s">
        <v>20</v>
      </c>
      <c r="J770" s="2" t="s">
        <v>21</v>
      </c>
      <c r="K770" s="2" t="s">
        <v>4007</v>
      </c>
      <c r="L770" s="2" t="s">
        <v>4187</v>
      </c>
      <c r="M770" s="2" t="s">
        <v>4173</v>
      </c>
      <c r="N770" s="2" t="s">
        <v>16</v>
      </c>
    </row>
    <row r="771" spans="1:14">
      <c r="A771" s="2">
        <v>75997</v>
      </c>
      <c r="B771" t="s">
        <v>3020</v>
      </c>
      <c r="C771" s="2" t="s">
        <v>15</v>
      </c>
      <c r="D771" s="2" t="s">
        <v>16</v>
      </c>
      <c r="E771" s="2" t="s">
        <v>3021</v>
      </c>
      <c r="F771" s="2" t="s">
        <v>17</v>
      </c>
      <c r="G771" s="2" t="s">
        <v>18</v>
      </c>
      <c r="H771" s="2" t="s">
        <v>19</v>
      </c>
      <c r="I771" s="2" t="s">
        <v>20</v>
      </c>
      <c r="J771" s="2" t="s">
        <v>21</v>
      </c>
      <c r="K771" s="2" t="s">
        <v>4018</v>
      </c>
      <c r="L771" s="2" t="s">
        <v>4263</v>
      </c>
      <c r="M771" s="2" t="s">
        <v>4173</v>
      </c>
      <c r="N771" s="2" t="s">
        <v>16</v>
      </c>
    </row>
    <row r="772" spans="1:14">
      <c r="A772" s="2">
        <v>5941</v>
      </c>
      <c r="B772" t="s">
        <v>579</v>
      </c>
      <c r="C772" s="2" t="s">
        <v>15</v>
      </c>
      <c r="D772" s="2" t="s">
        <v>16</v>
      </c>
      <c r="E772" s="2" t="s">
        <v>580</v>
      </c>
      <c r="F772" s="2" t="s">
        <v>17</v>
      </c>
      <c r="G772" s="2" t="s">
        <v>18</v>
      </c>
      <c r="H772" s="2" t="s">
        <v>19</v>
      </c>
      <c r="I772" s="2" t="s">
        <v>20</v>
      </c>
      <c r="J772" s="2" t="s">
        <v>21</v>
      </c>
      <c r="K772" s="2" t="s">
        <v>4013</v>
      </c>
      <c r="L772" s="2" t="s">
        <v>4263</v>
      </c>
      <c r="M772" s="2" t="s">
        <v>4173</v>
      </c>
      <c r="N772" s="2" t="s">
        <v>16</v>
      </c>
    </row>
    <row r="773" spans="1:14">
      <c r="A773" s="2">
        <v>72834</v>
      </c>
      <c r="B773" t="s">
        <v>2570</v>
      </c>
      <c r="C773" s="2" t="s">
        <v>15</v>
      </c>
      <c r="D773" s="2" t="s">
        <v>16</v>
      </c>
      <c r="E773" s="2" t="s">
        <v>2571</v>
      </c>
      <c r="F773" s="2" t="s">
        <v>17</v>
      </c>
      <c r="G773" s="2" t="s">
        <v>18</v>
      </c>
      <c r="H773" s="2" t="s">
        <v>19</v>
      </c>
      <c r="I773" s="2" t="s">
        <v>20</v>
      </c>
      <c r="J773" s="2" t="s">
        <v>21</v>
      </c>
      <c r="K773" s="2" t="s">
        <v>4006</v>
      </c>
      <c r="L773" s="2" t="s">
        <v>4195</v>
      </c>
      <c r="M773" s="2" t="s">
        <v>4173</v>
      </c>
      <c r="N773" s="2" t="s">
        <v>16</v>
      </c>
    </row>
    <row r="774" spans="1:14">
      <c r="A774" s="2">
        <v>5939</v>
      </c>
      <c r="B774" t="s">
        <v>575</v>
      </c>
      <c r="C774" s="2" t="s">
        <v>15</v>
      </c>
      <c r="D774" s="2" t="s">
        <v>16</v>
      </c>
      <c r="E774" s="2" t="s">
        <v>576</v>
      </c>
      <c r="F774" s="2" t="s">
        <v>17</v>
      </c>
      <c r="G774" s="2" t="s">
        <v>18</v>
      </c>
      <c r="H774" s="2" t="s">
        <v>19</v>
      </c>
      <c r="I774" s="2" t="s">
        <v>20</v>
      </c>
      <c r="J774" s="2" t="s">
        <v>21</v>
      </c>
      <c r="K774" s="2" t="s">
        <v>4013</v>
      </c>
      <c r="L774" s="2" t="s">
        <v>4264</v>
      </c>
      <c r="M774" s="2" t="s">
        <v>4173</v>
      </c>
      <c r="N774" s="2" t="s">
        <v>16</v>
      </c>
    </row>
    <row r="775" spans="1:14">
      <c r="A775" s="2">
        <v>72372</v>
      </c>
      <c r="B775" t="s">
        <v>2450</v>
      </c>
      <c r="C775" s="2" t="s">
        <v>15</v>
      </c>
      <c r="D775" s="2" t="s">
        <v>16</v>
      </c>
      <c r="E775" s="2" t="s">
        <v>2451</v>
      </c>
      <c r="F775" s="2" t="s">
        <v>17</v>
      </c>
      <c r="G775" s="2" t="s">
        <v>18</v>
      </c>
      <c r="H775" s="2" t="s">
        <v>19</v>
      </c>
      <c r="I775" s="2" t="s">
        <v>20</v>
      </c>
      <c r="J775" s="2" t="s">
        <v>21</v>
      </c>
      <c r="K775" s="2" t="s">
        <v>4007</v>
      </c>
      <c r="L775" s="2" t="s">
        <v>4165</v>
      </c>
      <c r="M775" s="2" t="s">
        <v>4173</v>
      </c>
      <c r="N775" s="2" t="s">
        <v>16</v>
      </c>
    </row>
    <row r="776" spans="1:14">
      <c r="A776" s="2">
        <v>76534</v>
      </c>
      <c r="B776" t="s">
        <v>3068</v>
      </c>
      <c r="C776" s="2" t="s">
        <v>15</v>
      </c>
      <c r="D776" s="2" t="s">
        <v>16</v>
      </c>
      <c r="E776" s="2" t="s">
        <v>3069</v>
      </c>
      <c r="F776" s="2" t="s">
        <v>17</v>
      </c>
      <c r="G776" s="2" t="s">
        <v>18</v>
      </c>
      <c r="H776" s="2" t="s">
        <v>19</v>
      </c>
      <c r="I776" s="2" t="s">
        <v>20</v>
      </c>
      <c r="J776" s="2" t="s">
        <v>21</v>
      </c>
      <c r="K776" s="2" t="s">
        <v>4017</v>
      </c>
      <c r="L776" s="2" t="s">
        <v>4165</v>
      </c>
      <c r="M776" s="2" t="s">
        <v>4173</v>
      </c>
      <c r="N776" s="2" t="s">
        <v>16</v>
      </c>
    </row>
    <row r="777" spans="1:14">
      <c r="A777" s="2">
        <v>70387</v>
      </c>
      <c r="B777" t="s">
        <v>2170</v>
      </c>
      <c r="C777" s="2" t="s">
        <v>15</v>
      </c>
      <c r="D777" s="2" t="s">
        <v>16</v>
      </c>
      <c r="E777" s="2" t="s">
        <v>2171</v>
      </c>
      <c r="F777" s="2" t="s">
        <v>17</v>
      </c>
      <c r="G777" s="2" t="s">
        <v>18</v>
      </c>
      <c r="H777" s="2" t="s">
        <v>19</v>
      </c>
      <c r="I777" s="2" t="s">
        <v>20</v>
      </c>
      <c r="J777" s="2" t="s">
        <v>21</v>
      </c>
      <c r="K777" s="2" t="s">
        <v>4006</v>
      </c>
      <c r="L777" s="2" t="s">
        <v>4172</v>
      </c>
      <c r="M777" s="2" t="s">
        <v>4173</v>
      </c>
      <c r="N777" s="2" t="s">
        <v>16</v>
      </c>
    </row>
    <row r="778" spans="1:14">
      <c r="A778" s="2">
        <v>5940</v>
      </c>
      <c r="B778" t="s">
        <v>577</v>
      </c>
      <c r="C778" s="2" t="s">
        <v>15</v>
      </c>
      <c r="D778" s="2" t="s">
        <v>16</v>
      </c>
      <c r="E778" s="2" t="s">
        <v>578</v>
      </c>
      <c r="F778" s="2" t="s">
        <v>17</v>
      </c>
      <c r="G778" s="2" t="s">
        <v>18</v>
      </c>
      <c r="H778" s="2" t="s">
        <v>19</v>
      </c>
      <c r="I778" s="2" t="s">
        <v>20</v>
      </c>
      <c r="J778" s="2" t="s">
        <v>21</v>
      </c>
      <c r="K778" s="2" t="s">
        <v>4013</v>
      </c>
      <c r="L778" s="2" t="s">
        <v>4227</v>
      </c>
      <c r="M778" s="2" t="s">
        <v>4173</v>
      </c>
      <c r="N778" s="2" t="s">
        <v>16</v>
      </c>
    </row>
    <row r="779" spans="1:14">
      <c r="A779" s="2">
        <v>76533</v>
      </c>
      <c r="B779" t="s">
        <v>3066</v>
      </c>
      <c r="C779" s="2" t="s">
        <v>15</v>
      </c>
      <c r="D779" s="2" t="s">
        <v>16</v>
      </c>
      <c r="E779" s="2" t="s">
        <v>3067</v>
      </c>
      <c r="F779" s="2" t="s">
        <v>17</v>
      </c>
      <c r="G779" s="2" t="s">
        <v>18</v>
      </c>
      <c r="H779" s="2" t="s">
        <v>19</v>
      </c>
      <c r="I779" s="2" t="s">
        <v>20</v>
      </c>
      <c r="J779" s="2" t="s">
        <v>21</v>
      </c>
      <c r="K779" s="2" t="s">
        <v>4007</v>
      </c>
      <c r="L779" s="2" t="s">
        <v>4155</v>
      </c>
      <c r="M779" s="2" t="s">
        <v>4173</v>
      </c>
      <c r="N779" s="2" t="s">
        <v>16</v>
      </c>
    </row>
    <row r="780" spans="1:14">
      <c r="A780" s="2">
        <v>76535</v>
      </c>
      <c r="B780" t="s">
        <v>3070</v>
      </c>
      <c r="C780" s="2" t="s">
        <v>15</v>
      </c>
      <c r="D780" s="2" t="s">
        <v>16</v>
      </c>
      <c r="E780" s="2" t="s">
        <v>3071</v>
      </c>
      <c r="F780" s="2" t="s">
        <v>17</v>
      </c>
      <c r="G780" s="2" t="s">
        <v>18</v>
      </c>
      <c r="H780" s="2" t="s">
        <v>19</v>
      </c>
      <c r="I780" s="2" t="s">
        <v>20</v>
      </c>
      <c r="J780" s="2" t="s">
        <v>21</v>
      </c>
      <c r="K780" s="2" t="s">
        <v>4017</v>
      </c>
      <c r="L780" s="2" t="s">
        <v>4155</v>
      </c>
      <c r="M780" s="2" t="s">
        <v>4173</v>
      </c>
      <c r="N780" s="2" t="s">
        <v>16</v>
      </c>
    </row>
    <row r="781" spans="1:14">
      <c r="A781" s="2">
        <v>75162</v>
      </c>
      <c r="B781" t="s">
        <v>2950</v>
      </c>
      <c r="C781" s="2" t="s">
        <v>15</v>
      </c>
      <c r="D781" s="2" t="s">
        <v>16</v>
      </c>
      <c r="E781" s="2" t="s">
        <v>2951</v>
      </c>
      <c r="F781" s="2" t="s">
        <v>17</v>
      </c>
      <c r="G781" s="2" t="s">
        <v>18</v>
      </c>
      <c r="H781" s="2" t="s">
        <v>19</v>
      </c>
      <c r="I781" s="2" t="s">
        <v>20</v>
      </c>
      <c r="J781" s="2" t="s">
        <v>21</v>
      </c>
      <c r="K781" s="2" t="s">
        <v>4006</v>
      </c>
      <c r="L781" s="2" t="s">
        <v>4006</v>
      </c>
      <c r="M781" s="2" t="s">
        <v>4173</v>
      </c>
      <c r="N781" s="2" t="s">
        <v>16</v>
      </c>
    </row>
    <row r="782" spans="1:14">
      <c r="A782" s="2">
        <v>75161</v>
      </c>
      <c r="B782" t="s">
        <v>2948</v>
      </c>
      <c r="C782" s="2" t="s">
        <v>15</v>
      </c>
      <c r="D782" s="2" t="s">
        <v>16</v>
      </c>
      <c r="E782" s="2" t="s">
        <v>2949</v>
      </c>
      <c r="F782" s="2" t="s">
        <v>17</v>
      </c>
      <c r="G782" s="2" t="s">
        <v>18</v>
      </c>
      <c r="H782" s="2" t="s">
        <v>19</v>
      </c>
      <c r="I782" s="2" t="s">
        <v>20</v>
      </c>
      <c r="J782" s="2" t="s">
        <v>21</v>
      </c>
      <c r="K782" s="2" t="s">
        <v>4013</v>
      </c>
      <c r="L782" s="2" t="s">
        <v>4261</v>
      </c>
      <c r="M782" s="2" t="s">
        <v>4173</v>
      </c>
      <c r="N782" s="2" t="s">
        <v>16</v>
      </c>
    </row>
    <row r="783" spans="1:14">
      <c r="A783" s="2">
        <v>6701</v>
      </c>
      <c r="B783" t="s">
        <v>1913</v>
      </c>
      <c r="C783" s="2" t="s">
        <v>15</v>
      </c>
      <c r="D783" s="2" t="s">
        <v>16</v>
      </c>
      <c r="E783" s="2" t="s">
        <v>1914</v>
      </c>
      <c r="F783" s="2" t="s">
        <v>17</v>
      </c>
      <c r="G783" s="2" t="s">
        <v>18</v>
      </c>
      <c r="H783" s="2" t="s">
        <v>19</v>
      </c>
      <c r="I783" s="2" t="s">
        <v>20</v>
      </c>
      <c r="J783" s="2" t="s">
        <v>21</v>
      </c>
      <c r="K783" s="2" t="s">
        <v>4014</v>
      </c>
      <c r="L783" s="2" t="s">
        <v>4014</v>
      </c>
      <c r="M783" s="2" t="s">
        <v>4173</v>
      </c>
      <c r="N783" s="2" t="s">
        <v>16</v>
      </c>
    </row>
    <row r="784" spans="1:14">
      <c r="A784" s="2">
        <v>74669</v>
      </c>
      <c r="B784" t="s">
        <v>2888</v>
      </c>
      <c r="C784" s="2" t="s">
        <v>15</v>
      </c>
      <c r="D784" s="2" t="s">
        <v>16</v>
      </c>
      <c r="E784" s="2" t="s">
        <v>2889</v>
      </c>
      <c r="F784" s="2" t="s">
        <v>17</v>
      </c>
      <c r="G784" s="2" t="s">
        <v>18</v>
      </c>
      <c r="H784" s="2" t="s">
        <v>19</v>
      </c>
      <c r="I784" s="2" t="s">
        <v>20</v>
      </c>
      <c r="J784" s="2" t="s">
        <v>21</v>
      </c>
      <c r="K784" s="2" t="s">
        <v>4018</v>
      </c>
      <c r="L784" s="2" t="s">
        <v>4018</v>
      </c>
      <c r="M784" s="2" t="s">
        <v>4173</v>
      </c>
      <c r="N784" s="2" t="s">
        <v>16</v>
      </c>
    </row>
    <row r="785" spans="1:14">
      <c r="A785" s="2">
        <v>80853</v>
      </c>
      <c r="B785" t="s">
        <v>3538</v>
      </c>
      <c r="C785" s="2" t="s">
        <v>3322</v>
      </c>
      <c r="D785" s="2" t="s">
        <v>16</v>
      </c>
      <c r="E785" s="2" t="s">
        <v>3539</v>
      </c>
      <c r="F785" s="2" t="s">
        <v>17</v>
      </c>
      <c r="G785" s="2" t="s">
        <v>18</v>
      </c>
      <c r="H785" s="2" t="s">
        <v>19</v>
      </c>
      <c r="I785" s="2" t="s">
        <v>20</v>
      </c>
      <c r="J785" s="2" t="s">
        <v>21</v>
      </c>
      <c r="K785" s="2" t="s">
        <v>4013</v>
      </c>
      <c r="L785" s="2" t="s">
        <v>4013</v>
      </c>
      <c r="M785" s="2" t="s">
        <v>4173</v>
      </c>
      <c r="N785" s="2" t="s">
        <v>16</v>
      </c>
    </row>
    <row r="786" spans="1:14">
      <c r="A786" s="2">
        <v>82530</v>
      </c>
      <c r="B786" t="s">
        <v>3795</v>
      </c>
      <c r="C786" s="2" t="s">
        <v>15</v>
      </c>
      <c r="D786" s="2" t="s">
        <v>16</v>
      </c>
      <c r="E786" s="2" t="s">
        <v>3796</v>
      </c>
      <c r="F786" s="2" t="s">
        <v>17</v>
      </c>
      <c r="G786" s="2" t="s">
        <v>18</v>
      </c>
      <c r="H786" s="2" t="s">
        <v>19</v>
      </c>
      <c r="I786" s="2" t="s">
        <v>20</v>
      </c>
      <c r="J786" s="2" t="s">
        <v>21</v>
      </c>
      <c r="K786" s="2" t="s">
        <v>4006</v>
      </c>
      <c r="L786" s="2" t="s">
        <v>4034</v>
      </c>
      <c r="M786" s="2" t="s">
        <v>4181</v>
      </c>
      <c r="N786" s="2" t="s">
        <v>16</v>
      </c>
    </row>
    <row r="787" spans="1:14">
      <c r="A787" s="2">
        <v>5943</v>
      </c>
      <c r="B787" t="s">
        <v>581</v>
      </c>
      <c r="C787" s="2" t="s">
        <v>15</v>
      </c>
      <c r="D787" s="2" t="s">
        <v>16</v>
      </c>
      <c r="E787" s="2" t="s">
        <v>582</v>
      </c>
      <c r="F787" s="2" t="s">
        <v>17</v>
      </c>
      <c r="G787" s="2" t="s">
        <v>18</v>
      </c>
      <c r="H787" s="2" t="s">
        <v>19</v>
      </c>
      <c r="I787" s="2" t="s">
        <v>20</v>
      </c>
      <c r="J787" s="2" t="s">
        <v>21</v>
      </c>
      <c r="K787" s="2" t="s">
        <v>4013</v>
      </c>
      <c r="L787" s="2" t="s">
        <v>4191</v>
      </c>
      <c r="M787" s="2" t="s">
        <v>4154</v>
      </c>
      <c r="N787" s="2" t="s">
        <v>16</v>
      </c>
    </row>
    <row r="788" spans="1:14">
      <c r="A788" s="2">
        <v>72032</v>
      </c>
      <c r="B788" t="s">
        <v>2404</v>
      </c>
      <c r="C788" s="2" t="s">
        <v>15</v>
      </c>
      <c r="D788" s="2" t="s">
        <v>16</v>
      </c>
      <c r="E788" s="2" t="s">
        <v>2405</v>
      </c>
      <c r="F788" s="2" t="s">
        <v>17</v>
      </c>
      <c r="G788" s="2" t="s">
        <v>18</v>
      </c>
      <c r="H788" s="2" t="s">
        <v>19</v>
      </c>
      <c r="I788" s="2" t="s">
        <v>20</v>
      </c>
      <c r="J788" s="2" t="s">
        <v>21</v>
      </c>
      <c r="K788" s="2" t="s">
        <v>4013</v>
      </c>
      <c r="L788" s="2" t="s">
        <v>4193</v>
      </c>
      <c r="M788" s="2" t="s">
        <v>4154</v>
      </c>
      <c r="N788" s="2" t="s">
        <v>16</v>
      </c>
    </row>
    <row r="789" spans="1:14">
      <c r="A789" s="2">
        <v>5944</v>
      </c>
      <c r="B789" t="s">
        <v>583</v>
      </c>
      <c r="C789" s="2" t="s">
        <v>15</v>
      </c>
      <c r="D789" s="2" t="s">
        <v>16</v>
      </c>
      <c r="E789" s="2" t="s">
        <v>584</v>
      </c>
      <c r="F789" s="2" t="s">
        <v>17</v>
      </c>
      <c r="G789" s="2" t="s">
        <v>18</v>
      </c>
      <c r="H789" s="2" t="s">
        <v>19</v>
      </c>
      <c r="I789" s="2" t="s">
        <v>20</v>
      </c>
      <c r="J789" s="2" t="s">
        <v>21</v>
      </c>
      <c r="K789" s="2" t="s">
        <v>4015</v>
      </c>
      <c r="L789" s="2" t="s">
        <v>4014</v>
      </c>
      <c r="M789" s="2" t="s">
        <v>4154</v>
      </c>
      <c r="N789" s="2" t="s">
        <v>16</v>
      </c>
    </row>
    <row r="790" spans="1:14">
      <c r="A790" s="2">
        <v>72033</v>
      </c>
      <c r="B790" t="s">
        <v>2406</v>
      </c>
      <c r="C790" s="2" t="s">
        <v>15</v>
      </c>
      <c r="D790" s="2" t="s">
        <v>16</v>
      </c>
      <c r="E790" s="2" t="s">
        <v>2407</v>
      </c>
      <c r="F790" s="2" t="s">
        <v>17</v>
      </c>
      <c r="G790" s="2" t="s">
        <v>18</v>
      </c>
      <c r="H790" s="2" t="s">
        <v>19</v>
      </c>
      <c r="I790" s="2" t="s">
        <v>20</v>
      </c>
      <c r="J790" s="2" t="s">
        <v>21</v>
      </c>
      <c r="K790" s="2" t="s">
        <v>4013</v>
      </c>
      <c r="L790" s="2" t="s">
        <v>4021</v>
      </c>
      <c r="M790" s="2" t="s">
        <v>4154</v>
      </c>
      <c r="N790" s="2" t="s">
        <v>16</v>
      </c>
    </row>
    <row r="791" spans="1:14">
      <c r="A791" s="2">
        <v>6702</v>
      </c>
      <c r="B791" t="s">
        <v>1915</v>
      </c>
      <c r="C791" s="2" t="s">
        <v>15</v>
      </c>
      <c r="D791" s="2" t="s">
        <v>16</v>
      </c>
      <c r="E791" s="2" t="s">
        <v>1916</v>
      </c>
      <c r="F791" s="2" t="s">
        <v>17</v>
      </c>
      <c r="G791" s="2" t="s">
        <v>18</v>
      </c>
      <c r="H791" s="2" t="s">
        <v>19</v>
      </c>
      <c r="I791" s="2" t="s">
        <v>20</v>
      </c>
      <c r="J791" s="2" t="s">
        <v>21</v>
      </c>
      <c r="K791" s="2" t="s">
        <v>4014</v>
      </c>
      <c r="L791" s="2" t="s">
        <v>4155</v>
      </c>
      <c r="M791" s="2" t="s">
        <v>4154</v>
      </c>
      <c r="N791" s="2" t="s">
        <v>16</v>
      </c>
    </row>
    <row r="792" spans="1:14">
      <c r="A792" s="2">
        <v>5946</v>
      </c>
      <c r="B792" t="s">
        <v>585</v>
      </c>
      <c r="C792" s="2" t="s">
        <v>15</v>
      </c>
      <c r="D792" s="2" t="s">
        <v>16</v>
      </c>
      <c r="E792" s="2" t="s">
        <v>586</v>
      </c>
      <c r="F792" s="2" t="s">
        <v>17</v>
      </c>
      <c r="G792" s="2" t="s">
        <v>18</v>
      </c>
      <c r="H792" s="2" t="s">
        <v>19</v>
      </c>
      <c r="I792" s="2" t="s">
        <v>20</v>
      </c>
      <c r="J792" s="2" t="s">
        <v>21</v>
      </c>
      <c r="K792" s="2" t="s">
        <v>4014</v>
      </c>
      <c r="L792" s="2" t="s">
        <v>4014</v>
      </c>
      <c r="M792" s="2" t="s">
        <v>4182</v>
      </c>
      <c r="N792" s="2" t="s">
        <v>16</v>
      </c>
    </row>
    <row r="793" spans="1:14">
      <c r="A793" s="2">
        <v>74051</v>
      </c>
      <c r="B793" t="s">
        <v>2774</v>
      </c>
      <c r="C793" s="2" t="s">
        <v>15</v>
      </c>
      <c r="D793" s="2" t="s">
        <v>16</v>
      </c>
      <c r="E793" s="2" t="s">
        <v>2775</v>
      </c>
      <c r="F793" s="2" t="s">
        <v>17</v>
      </c>
      <c r="G793" s="2" t="s">
        <v>18</v>
      </c>
      <c r="H793" s="2" t="s">
        <v>19</v>
      </c>
      <c r="I793" s="2" t="s">
        <v>20</v>
      </c>
      <c r="J793" s="2" t="s">
        <v>21</v>
      </c>
      <c r="K793" s="2" t="s">
        <v>4014</v>
      </c>
      <c r="L793" s="2" t="s">
        <v>4014</v>
      </c>
      <c r="M793" s="2" t="s">
        <v>4156</v>
      </c>
      <c r="N793" s="2" t="s">
        <v>16</v>
      </c>
    </row>
    <row r="794" spans="1:14">
      <c r="A794" s="2">
        <v>72403</v>
      </c>
      <c r="B794" t="s">
        <v>2466</v>
      </c>
      <c r="C794" s="2" t="s">
        <v>15</v>
      </c>
      <c r="D794" s="2" t="s">
        <v>16</v>
      </c>
      <c r="E794" s="2" t="s">
        <v>2467</v>
      </c>
      <c r="F794" s="2" t="s">
        <v>17</v>
      </c>
      <c r="G794" s="2" t="s">
        <v>18</v>
      </c>
      <c r="H794" s="2" t="s">
        <v>19</v>
      </c>
      <c r="I794" s="2" t="s">
        <v>20</v>
      </c>
      <c r="J794" s="2" t="s">
        <v>21</v>
      </c>
      <c r="K794" s="2" t="s">
        <v>4006</v>
      </c>
      <c r="L794" s="2" t="s">
        <v>4014</v>
      </c>
      <c r="M794" s="2" t="s">
        <v>4156</v>
      </c>
      <c r="N794" s="2" t="s">
        <v>16</v>
      </c>
    </row>
    <row r="795" spans="1:14">
      <c r="A795" s="2">
        <v>6703</v>
      </c>
      <c r="B795" t="s">
        <v>1917</v>
      </c>
      <c r="C795" s="2" t="s">
        <v>15</v>
      </c>
      <c r="D795" s="2" t="s">
        <v>16</v>
      </c>
      <c r="E795" s="2" t="s">
        <v>1918</v>
      </c>
      <c r="F795" s="2" t="s">
        <v>17</v>
      </c>
      <c r="G795" s="2" t="s">
        <v>18</v>
      </c>
      <c r="H795" s="2" t="s">
        <v>19</v>
      </c>
      <c r="I795" s="2" t="s">
        <v>20</v>
      </c>
      <c r="J795" s="2" t="s">
        <v>21</v>
      </c>
      <c r="K795" s="2" t="s">
        <v>4014</v>
      </c>
      <c r="L795" s="2" t="s">
        <v>4155</v>
      </c>
      <c r="M795" s="2" t="s">
        <v>4156</v>
      </c>
      <c r="N795" s="2" t="s">
        <v>16</v>
      </c>
    </row>
    <row r="796" spans="1:14">
      <c r="A796" s="2">
        <v>6704</v>
      </c>
      <c r="B796" t="s">
        <v>1919</v>
      </c>
      <c r="C796" s="2" t="s">
        <v>15</v>
      </c>
      <c r="D796" s="2" t="s">
        <v>16</v>
      </c>
      <c r="E796" s="2" t="s">
        <v>1920</v>
      </c>
      <c r="F796" s="2" t="s">
        <v>17</v>
      </c>
      <c r="G796" s="2" t="s">
        <v>18</v>
      </c>
      <c r="H796" s="2" t="s">
        <v>19</v>
      </c>
      <c r="I796" s="2" t="s">
        <v>20</v>
      </c>
      <c r="J796" s="2" t="s">
        <v>21</v>
      </c>
      <c r="K796" s="2" t="s">
        <v>4014</v>
      </c>
      <c r="L796" s="2" t="s">
        <v>4155</v>
      </c>
      <c r="M796" s="2" t="s">
        <v>4216</v>
      </c>
      <c r="N796" s="2" t="s">
        <v>16</v>
      </c>
    </row>
    <row r="797" spans="1:14">
      <c r="A797" s="2">
        <v>6317</v>
      </c>
      <c r="B797" t="s">
        <v>1157</v>
      </c>
      <c r="C797" s="2" t="s">
        <v>15</v>
      </c>
      <c r="D797" s="2" t="s">
        <v>16</v>
      </c>
      <c r="E797" s="2" t="s">
        <v>1158</v>
      </c>
      <c r="F797" s="2" t="s">
        <v>17</v>
      </c>
      <c r="G797" s="2" t="s">
        <v>18</v>
      </c>
      <c r="H797" s="2" t="s">
        <v>19</v>
      </c>
      <c r="I797" s="2" t="s">
        <v>20</v>
      </c>
      <c r="J797" s="2" t="s">
        <v>21</v>
      </c>
      <c r="K797" s="2" t="s">
        <v>4006</v>
      </c>
      <c r="L797" s="2" t="s">
        <v>4195</v>
      </c>
      <c r="M797" s="2" t="s">
        <v>4178</v>
      </c>
      <c r="N797" s="2" t="s">
        <v>16</v>
      </c>
    </row>
    <row r="798" spans="1:14">
      <c r="A798" s="2">
        <v>6318</v>
      </c>
      <c r="B798" t="s">
        <v>1159</v>
      </c>
      <c r="C798" s="2" t="s">
        <v>15</v>
      </c>
      <c r="D798" s="2" t="s">
        <v>16</v>
      </c>
      <c r="E798" s="2" t="s">
        <v>1160</v>
      </c>
      <c r="F798" s="2" t="s">
        <v>17</v>
      </c>
      <c r="G798" s="2" t="s">
        <v>18</v>
      </c>
      <c r="H798" s="2" t="s">
        <v>19</v>
      </c>
      <c r="I798" s="2" t="s">
        <v>20</v>
      </c>
      <c r="J798" s="2" t="s">
        <v>21</v>
      </c>
      <c r="K798" s="2" t="s">
        <v>4006</v>
      </c>
      <c r="L798" s="2" t="s">
        <v>4172</v>
      </c>
      <c r="M798" s="2" t="s">
        <v>4178</v>
      </c>
      <c r="N798" s="2" t="s">
        <v>16</v>
      </c>
    </row>
    <row r="799" spans="1:14">
      <c r="A799" s="2">
        <v>72622</v>
      </c>
      <c r="B799" t="s">
        <v>2518</v>
      </c>
      <c r="C799" s="2" t="s">
        <v>15</v>
      </c>
      <c r="D799" s="2" t="s">
        <v>16</v>
      </c>
      <c r="E799" s="2" t="s">
        <v>2519</v>
      </c>
      <c r="F799" s="2" t="s">
        <v>17</v>
      </c>
      <c r="G799" s="2" t="s">
        <v>18</v>
      </c>
      <c r="H799" s="2" t="s">
        <v>19</v>
      </c>
      <c r="I799" s="2" t="s">
        <v>20</v>
      </c>
      <c r="J799" s="2" t="s">
        <v>21</v>
      </c>
      <c r="K799" s="2" t="s">
        <v>4006</v>
      </c>
      <c r="L799" s="2" t="s">
        <v>4172</v>
      </c>
      <c r="M799" s="2" t="s">
        <v>4199</v>
      </c>
      <c r="N799" s="2" t="s">
        <v>16</v>
      </c>
    </row>
    <row r="800" spans="1:14">
      <c r="A800" s="2">
        <v>6705</v>
      </c>
      <c r="B800" t="s">
        <v>1921</v>
      </c>
      <c r="C800" s="2" t="s">
        <v>15</v>
      </c>
      <c r="D800" s="2" t="s">
        <v>16</v>
      </c>
      <c r="E800" s="2" t="s">
        <v>1922</v>
      </c>
      <c r="F800" s="2" t="s">
        <v>17</v>
      </c>
      <c r="G800" s="2" t="s">
        <v>18</v>
      </c>
      <c r="H800" s="2" t="s">
        <v>19</v>
      </c>
      <c r="I800" s="2" t="s">
        <v>20</v>
      </c>
      <c r="J800" s="2" t="s">
        <v>21</v>
      </c>
      <c r="K800" s="2" t="s">
        <v>4006</v>
      </c>
      <c r="L800" s="2" t="s">
        <v>4034</v>
      </c>
      <c r="M800" s="2" t="s">
        <v>4157</v>
      </c>
      <c r="N800" s="2" t="s">
        <v>16</v>
      </c>
    </row>
    <row r="801" spans="1:14">
      <c r="A801" s="2">
        <v>74058</v>
      </c>
      <c r="B801" t="s">
        <v>2784</v>
      </c>
      <c r="C801" s="2" t="s">
        <v>15</v>
      </c>
      <c r="D801" s="2" t="s">
        <v>16</v>
      </c>
      <c r="E801" s="2" t="s">
        <v>2785</v>
      </c>
      <c r="F801" s="2" t="s">
        <v>17</v>
      </c>
      <c r="G801" s="2" t="s">
        <v>18</v>
      </c>
      <c r="H801" s="2" t="s">
        <v>19</v>
      </c>
      <c r="I801" s="2" t="s">
        <v>20</v>
      </c>
      <c r="J801" s="2" t="s">
        <v>21</v>
      </c>
      <c r="K801" s="2" t="s">
        <v>4013</v>
      </c>
      <c r="L801" s="2" t="s">
        <v>4261</v>
      </c>
      <c r="M801" s="2" t="s">
        <v>4157</v>
      </c>
      <c r="N801" s="2" t="s">
        <v>16</v>
      </c>
    </row>
    <row r="802" spans="1:14">
      <c r="A802" s="2">
        <v>72210</v>
      </c>
      <c r="B802" t="s">
        <v>2414</v>
      </c>
      <c r="C802" s="2" t="s">
        <v>15</v>
      </c>
      <c r="D802" s="2" t="s">
        <v>16</v>
      </c>
      <c r="E802" s="2" t="s">
        <v>2415</v>
      </c>
      <c r="F802" s="2" t="s">
        <v>17</v>
      </c>
      <c r="G802" s="2" t="s">
        <v>18</v>
      </c>
      <c r="H802" s="2" t="s">
        <v>19</v>
      </c>
      <c r="I802" s="2" t="s">
        <v>20</v>
      </c>
      <c r="J802" s="2" t="s">
        <v>21</v>
      </c>
      <c r="K802" s="2" t="s">
        <v>4047</v>
      </c>
      <c r="L802" s="2" t="s">
        <v>4163</v>
      </c>
      <c r="M802" s="2" t="s">
        <v>4157</v>
      </c>
      <c r="N802" s="2" t="s">
        <v>16</v>
      </c>
    </row>
    <row r="803" spans="1:14">
      <c r="A803" s="2">
        <v>72273</v>
      </c>
      <c r="B803" t="s">
        <v>2432</v>
      </c>
      <c r="C803" s="2" t="s">
        <v>15</v>
      </c>
      <c r="D803" s="2" t="s">
        <v>16</v>
      </c>
      <c r="E803" s="2" t="s">
        <v>2433</v>
      </c>
      <c r="F803" s="2" t="s">
        <v>17</v>
      </c>
      <c r="G803" s="2" t="s">
        <v>18</v>
      </c>
      <c r="H803" s="2" t="s">
        <v>19</v>
      </c>
      <c r="I803" s="2" t="s">
        <v>20</v>
      </c>
      <c r="J803" s="2" t="s">
        <v>21</v>
      </c>
      <c r="K803" s="2" t="s">
        <v>4008</v>
      </c>
      <c r="L803" s="2" t="s">
        <v>4163</v>
      </c>
      <c r="M803" s="2" t="s">
        <v>4157</v>
      </c>
      <c r="N803" s="2" t="s">
        <v>16</v>
      </c>
    </row>
    <row r="804" spans="1:14">
      <c r="A804" s="2">
        <v>72209</v>
      </c>
      <c r="B804" t="s">
        <v>2412</v>
      </c>
      <c r="C804" s="2" t="s">
        <v>15</v>
      </c>
      <c r="D804" s="2" t="s">
        <v>16</v>
      </c>
      <c r="E804" s="2" t="s">
        <v>2413</v>
      </c>
      <c r="F804" s="2" t="s">
        <v>17</v>
      </c>
      <c r="G804" s="2" t="s">
        <v>18</v>
      </c>
      <c r="H804" s="2" t="s">
        <v>19</v>
      </c>
      <c r="I804" s="2" t="s">
        <v>20</v>
      </c>
      <c r="J804" s="2" t="s">
        <v>21</v>
      </c>
      <c r="K804" s="2" t="s">
        <v>4018</v>
      </c>
      <c r="L804" s="2" t="s">
        <v>4163</v>
      </c>
      <c r="M804" s="2" t="s">
        <v>4157</v>
      </c>
      <c r="N804" s="2" t="s">
        <v>16</v>
      </c>
    </row>
    <row r="805" spans="1:14">
      <c r="A805" s="2">
        <v>75107</v>
      </c>
      <c r="B805" t="s">
        <v>2936</v>
      </c>
      <c r="C805" s="2" t="s">
        <v>15</v>
      </c>
      <c r="D805" s="2" t="s">
        <v>16</v>
      </c>
      <c r="E805" s="2" t="s">
        <v>2937</v>
      </c>
      <c r="F805" s="2" t="s">
        <v>17</v>
      </c>
      <c r="G805" s="2" t="s">
        <v>18</v>
      </c>
      <c r="H805" s="2" t="s">
        <v>19</v>
      </c>
      <c r="I805" s="2" t="s">
        <v>20</v>
      </c>
      <c r="J805" s="2" t="s">
        <v>21</v>
      </c>
      <c r="K805" s="2" t="s">
        <v>4006</v>
      </c>
      <c r="L805" s="2" t="s">
        <v>4178</v>
      </c>
      <c r="M805" s="2" t="s">
        <v>4157</v>
      </c>
      <c r="N805" s="2" t="s">
        <v>16</v>
      </c>
    </row>
    <row r="806" spans="1:14">
      <c r="A806" s="2">
        <v>6706</v>
      </c>
      <c r="B806" t="s">
        <v>1923</v>
      </c>
      <c r="C806" s="2" t="s">
        <v>15</v>
      </c>
      <c r="D806" s="2" t="s">
        <v>16</v>
      </c>
      <c r="E806" s="2" t="s">
        <v>1924</v>
      </c>
      <c r="F806" s="2" t="s">
        <v>17</v>
      </c>
      <c r="G806" s="2" t="s">
        <v>18</v>
      </c>
      <c r="H806" s="2" t="s">
        <v>19</v>
      </c>
      <c r="I806" s="2" t="s">
        <v>20</v>
      </c>
      <c r="J806" s="2" t="s">
        <v>21</v>
      </c>
      <c r="K806" s="2" t="s">
        <v>4013</v>
      </c>
      <c r="L806" s="2" t="s">
        <v>4255</v>
      </c>
      <c r="M806" s="2" t="s">
        <v>4157</v>
      </c>
      <c r="N806" s="2" t="s">
        <v>16</v>
      </c>
    </row>
    <row r="807" spans="1:14">
      <c r="A807" s="2">
        <v>76933</v>
      </c>
      <c r="B807" t="s">
        <v>3160</v>
      </c>
      <c r="C807" s="2" t="s">
        <v>15</v>
      </c>
      <c r="D807" s="2" t="s">
        <v>16</v>
      </c>
      <c r="E807" s="2" t="s">
        <v>3161</v>
      </c>
      <c r="F807" s="2" t="s">
        <v>17</v>
      </c>
      <c r="G807" s="2" t="s">
        <v>18</v>
      </c>
      <c r="H807" s="2" t="s">
        <v>19</v>
      </c>
      <c r="I807" s="2" t="s">
        <v>20</v>
      </c>
      <c r="J807" s="2" t="s">
        <v>21</v>
      </c>
      <c r="K807" s="2" t="s">
        <v>4013</v>
      </c>
      <c r="L807" s="2" t="s">
        <v>4262</v>
      </c>
      <c r="M807" s="2" t="s">
        <v>4157</v>
      </c>
      <c r="N807" s="2" t="s">
        <v>16</v>
      </c>
    </row>
    <row r="808" spans="1:14">
      <c r="A808" s="2">
        <v>75694</v>
      </c>
      <c r="B808" t="s">
        <v>3002</v>
      </c>
      <c r="C808" s="2" t="s">
        <v>15</v>
      </c>
      <c r="D808" s="2" t="s">
        <v>16</v>
      </c>
      <c r="E808" s="2" t="s">
        <v>3003</v>
      </c>
      <c r="F808" s="2" t="s">
        <v>17</v>
      </c>
      <c r="G808" s="2" t="s">
        <v>18</v>
      </c>
      <c r="H808" s="2" t="s">
        <v>19</v>
      </c>
      <c r="I808" s="2" t="s">
        <v>20</v>
      </c>
      <c r="J808" s="2" t="s">
        <v>21</v>
      </c>
      <c r="K808" s="2" t="s">
        <v>4007</v>
      </c>
      <c r="L808" s="2" t="s">
        <v>4187</v>
      </c>
      <c r="M808" s="2" t="s">
        <v>4157</v>
      </c>
      <c r="N808" s="2" t="s">
        <v>16</v>
      </c>
    </row>
    <row r="809" spans="1:14">
      <c r="A809" s="2">
        <v>75990</v>
      </c>
      <c r="B809" t="s">
        <v>3018</v>
      </c>
      <c r="C809" s="2" t="s">
        <v>15</v>
      </c>
      <c r="D809" s="2" t="s">
        <v>16</v>
      </c>
      <c r="E809" s="2" t="s">
        <v>3019</v>
      </c>
      <c r="F809" s="2" t="s">
        <v>17</v>
      </c>
      <c r="G809" s="2" t="s">
        <v>18</v>
      </c>
      <c r="H809" s="2" t="s">
        <v>19</v>
      </c>
      <c r="I809" s="2" t="s">
        <v>20</v>
      </c>
      <c r="J809" s="2" t="s">
        <v>21</v>
      </c>
      <c r="K809" s="2" t="s">
        <v>4018</v>
      </c>
      <c r="L809" s="2" t="s">
        <v>4263</v>
      </c>
      <c r="M809" s="2" t="s">
        <v>4157</v>
      </c>
      <c r="N809" s="2" t="s">
        <v>16</v>
      </c>
    </row>
    <row r="810" spans="1:14">
      <c r="A810" s="2">
        <v>5989</v>
      </c>
      <c r="B810" t="s">
        <v>635</v>
      </c>
      <c r="C810" s="2" t="s">
        <v>15</v>
      </c>
      <c r="D810" s="2" t="s">
        <v>16</v>
      </c>
      <c r="E810" s="2" t="s">
        <v>636</v>
      </c>
      <c r="F810" s="2" t="s">
        <v>17</v>
      </c>
      <c r="G810" s="2" t="s">
        <v>18</v>
      </c>
      <c r="H810" s="2" t="s">
        <v>19</v>
      </c>
      <c r="I810" s="2" t="s">
        <v>20</v>
      </c>
      <c r="J810" s="2" t="s">
        <v>21</v>
      </c>
      <c r="K810" s="2" t="s">
        <v>4013</v>
      </c>
      <c r="L810" s="2" t="s">
        <v>4263</v>
      </c>
      <c r="M810" s="2" t="s">
        <v>4157</v>
      </c>
      <c r="N810" s="2" t="s">
        <v>16</v>
      </c>
    </row>
    <row r="811" spans="1:14">
      <c r="A811" s="2">
        <v>5951</v>
      </c>
      <c r="B811" t="s">
        <v>587</v>
      </c>
      <c r="C811" s="2" t="s">
        <v>15</v>
      </c>
      <c r="D811" s="2" t="s">
        <v>16</v>
      </c>
      <c r="E811" s="2" t="s">
        <v>588</v>
      </c>
      <c r="F811" s="2" t="s">
        <v>17</v>
      </c>
      <c r="G811" s="2" t="s">
        <v>18</v>
      </c>
      <c r="H811" s="2" t="s">
        <v>19</v>
      </c>
      <c r="I811" s="2" t="s">
        <v>20</v>
      </c>
      <c r="J811" s="2" t="s">
        <v>21</v>
      </c>
      <c r="K811" s="2" t="s">
        <v>4006</v>
      </c>
      <c r="L811" s="2" t="s">
        <v>4195</v>
      </c>
      <c r="M811" s="2" t="s">
        <v>4157</v>
      </c>
      <c r="N811" s="2" t="s">
        <v>16</v>
      </c>
    </row>
    <row r="812" spans="1:14">
      <c r="A812" s="2">
        <v>5952</v>
      </c>
      <c r="B812" t="s">
        <v>589</v>
      </c>
      <c r="C812" s="2" t="s">
        <v>15</v>
      </c>
      <c r="D812" s="2" t="s">
        <v>16</v>
      </c>
      <c r="E812" s="2" t="s">
        <v>590</v>
      </c>
      <c r="F812" s="2" t="s">
        <v>17</v>
      </c>
      <c r="G812" s="2" t="s">
        <v>18</v>
      </c>
      <c r="H812" s="2" t="s">
        <v>19</v>
      </c>
      <c r="I812" s="2" t="s">
        <v>20</v>
      </c>
      <c r="J812" s="2" t="s">
        <v>21</v>
      </c>
      <c r="K812" s="2" t="s">
        <v>4013</v>
      </c>
      <c r="L812" s="2" t="s">
        <v>4264</v>
      </c>
      <c r="M812" s="2" t="s">
        <v>4157</v>
      </c>
      <c r="N812" s="2" t="s">
        <v>16</v>
      </c>
    </row>
    <row r="813" spans="1:14">
      <c r="A813" s="2">
        <v>76536</v>
      </c>
      <c r="B813" t="s">
        <v>3072</v>
      </c>
      <c r="C813" s="2" t="s">
        <v>15</v>
      </c>
      <c r="D813" s="2" t="s">
        <v>16</v>
      </c>
      <c r="E813" s="2" t="s">
        <v>3073</v>
      </c>
      <c r="F813" s="2" t="s">
        <v>17</v>
      </c>
      <c r="G813" s="2" t="s">
        <v>18</v>
      </c>
      <c r="H813" s="2" t="s">
        <v>19</v>
      </c>
      <c r="I813" s="2" t="s">
        <v>20</v>
      </c>
      <c r="J813" s="2" t="s">
        <v>21</v>
      </c>
      <c r="K813" s="2" t="s">
        <v>4017</v>
      </c>
      <c r="L813" s="2" t="s">
        <v>4165</v>
      </c>
      <c r="M813" s="2" t="s">
        <v>4157</v>
      </c>
      <c r="N813" s="2" t="s">
        <v>16</v>
      </c>
    </row>
    <row r="814" spans="1:14">
      <c r="A814" s="2">
        <v>5953</v>
      </c>
      <c r="B814" t="s">
        <v>591</v>
      </c>
      <c r="C814" s="2" t="s">
        <v>15</v>
      </c>
      <c r="D814" s="2" t="s">
        <v>16</v>
      </c>
      <c r="E814" s="2" t="s">
        <v>592</v>
      </c>
      <c r="F814" s="2" t="s">
        <v>17</v>
      </c>
      <c r="G814" s="2" t="s">
        <v>18</v>
      </c>
      <c r="H814" s="2" t="s">
        <v>19</v>
      </c>
      <c r="I814" s="2" t="s">
        <v>20</v>
      </c>
      <c r="J814" s="2" t="s">
        <v>21</v>
      </c>
      <c r="K814" s="2" t="s">
        <v>4006</v>
      </c>
      <c r="L814" s="2" t="s">
        <v>4172</v>
      </c>
      <c r="M814" s="2" t="s">
        <v>4157</v>
      </c>
      <c r="N814" s="2" t="s">
        <v>16</v>
      </c>
    </row>
    <row r="815" spans="1:14">
      <c r="A815" s="2">
        <v>5954</v>
      </c>
      <c r="B815" t="s">
        <v>593</v>
      </c>
      <c r="C815" s="2" t="s">
        <v>15</v>
      </c>
      <c r="D815" s="2" t="s">
        <v>16</v>
      </c>
      <c r="E815" s="2" t="s">
        <v>594</v>
      </c>
      <c r="F815" s="2" t="s">
        <v>17</v>
      </c>
      <c r="G815" s="2" t="s">
        <v>18</v>
      </c>
      <c r="H815" s="2" t="s">
        <v>19</v>
      </c>
      <c r="I815" s="2" t="s">
        <v>20</v>
      </c>
      <c r="J815" s="2" t="s">
        <v>21</v>
      </c>
      <c r="K815" s="2" t="s">
        <v>4013</v>
      </c>
      <c r="L815" s="2" t="s">
        <v>4227</v>
      </c>
      <c r="M815" s="2" t="s">
        <v>4157</v>
      </c>
      <c r="N815" s="2" t="s">
        <v>16</v>
      </c>
    </row>
    <row r="816" spans="1:14">
      <c r="A816" s="2">
        <v>76537</v>
      </c>
      <c r="B816" t="s">
        <v>3074</v>
      </c>
      <c r="C816" s="2" t="s">
        <v>15</v>
      </c>
      <c r="D816" s="2" t="s">
        <v>16</v>
      </c>
      <c r="E816" s="2" t="s">
        <v>3075</v>
      </c>
      <c r="F816" s="2" t="s">
        <v>17</v>
      </c>
      <c r="G816" s="2" t="s">
        <v>18</v>
      </c>
      <c r="H816" s="2" t="s">
        <v>19</v>
      </c>
      <c r="I816" s="2" t="s">
        <v>20</v>
      </c>
      <c r="J816" s="2" t="s">
        <v>21</v>
      </c>
      <c r="K816" s="2" t="s">
        <v>4017</v>
      </c>
      <c r="L816" s="2" t="s">
        <v>4155</v>
      </c>
      <c r="M816" s="2" t="s">
        <v>4157</v>
      </c>
      <c r="N816" s="2" t="s">
        <v>16</v>
      </c>
    </row>
    <row r="817" spans="1:14">
      <c r="A817" s="2">
        <v>75627</v>
      </c>
      <c r="B817" t="s">
        <v>2994</v>
      </c>
      <c r="C817" s="2" t="s">
        <v>15</v>
      </c>
      <c r="D817" s="2" t="s">
        <v>16</v>
      </c>
      <c r="E817" s="2" t="s">
        <v>2995</v>
      </c>
      <c r="F817" s="2" t="s">
        <v>17</v>
      </c>
      <c r="G817" s="2" t="s">
        <v>18</v>
      </c>
      <c r="H817" s="2" t="s">
        <v>19</v>
      </c>
      <c r="I817" s="2" t="s">
        <v>20</v>
      </c>
      <c r="J817" s="2" t="s">
        <v>21</v>
      </c>
      <c r="K817" s="2" t="s">
        <v>4006</v>
      </c>
      <c r="L817" s="2" t="s">
        <v>4006</v>
      </c>
      <c r="M817" s="2" t="s">
        <v>4157</v>
      </c>
      <c r="N817" s="2" t="s">
        <v>16</v>
      </c>
    </row>
    <row r="818" spans="1:14">
      <c r="A818" s="2">
        <v>76538</v>
      </c>
      <c r="B818" t="s">
        <v>3076</v>
      </c>
      <c r="C818" s="2" t="s">
        <v>15</v>
      </c>
      <c r="D818" s="2" t="s">
        <v>16</v>
      </c>
      <c r="E818" s="2" t="s">
        <v>3077</v>
      </c>
      <c r="F818" s="2" t="s">
        <v>17</v>
      </c>
      <c r="G818" s="2" t="s">
        <v>18</v>
      </c>
      <c r="H818" s="2" t="s">
        <v>19</v>
      </c>
      <c r="I818" s="2" t="s">
        <v>20</v>
      </c>
      <c r="J818" s="2" t="s">
        <v>21</v>
      </c>
      <c r="K818" s="2" t="s">
        <v>4017</v>
      </c>
      <c r="L818" s="2" t="s">
        <v>4224</v>
      </c>
      <c r="M818" s="2" t="s">
        <v>4157</v>
      </c>
      <c r="N818" s="2" t="s">
        <v>16</v>
      </c>
    </row>
    <row r="819" spans="1:14">
      <c r="A819" s="2">
        <v>6707</v>
      </c>
      <c r="B819" t="s">
        <v>1925</v>
      </c>
      <c r="C819" s="2" t="s">
        <v>15</v>
      </c>
      <c r="D819" s="2" t="s">
        <v>16</v>
      </c>
      <c r="E819" s="2" t="s">
        <v>1926</v>
      </c>
      <c r="F819" s="2" t="s">
        <v>17</v>
      </c>
      <c r="G819" s="2" t="s">
        <v>18</v>
      </c>
      <c r="H819" s="2" t="s">
        <v>19</v>
      </c>
      <c r="I819" s="2" t="s">
        <v>20</v>
      </c>
      <c r="J819" s="2" t="s">
        <v>21</v>
      </c>
      <c r="K819" s="2" t="s">
        <v>4014</v>
      </c>
      <c r="L819" s="2" t="s">
        <v>4014</v>
      </c>
      <c r="M819" s="2" t="s">
        <v>4157</v>
      </c>
      <c r="N819" s="2" t="s">
        <v>16</v>
      </c>
    </row>
    <row r="820" spans="1:14">
      <c r="A820" s="2">
        <v>71563</v>
      </c>
      <c r="B820" t="s">
        <v>2330</v>
      </c>
      <c r="C820" s="2" t="s">
        <v>15</v>
      </c>
      <c r="D820" s="2" t="s">
        <v>16</v>
      </c>
      <c r="E820" s="2" t="s">
        <v>2331</v>
      </c>
      <c r="F820" s="2" t="s">
        <v>17</v>
      </c>
      <c r="G820" s="2" t="s">
        <v>18</v>
      </c>
      <c r="H820" s="2" t="s">
        <v>19</v>
      </c>
      <c r="I820" s="2" t="s">
        <v>20</v>
      </c>
      <c r="J820" s="2" t="s">
        <v>21</v>
      </c>
      <c r="K820" s="2" t="s">
        <v>4007</v>
      </c>
      <c r="L820" s="2" t="s">
        <v>4007</v>
      </c>
      <c r="M820" s="2" t="s">
        <v>4157</v>
      </c>
      <c r="N820" s="2" t="s">
        <v>16</v>
      </c>
    </row>
    <row r="821" spans="1:14">
      <c r="A821" s="2">
        <v>73714</v>
      </c>
      <c r="B821" t="s">
        <v>2714</v>
      </c>
      <c r="C821" s="2" t="s">
        <v>15</v>
      </c>
      <c r="D821" s="2" t="s">
        <v>16</v>
      </c>
      <c r="E821" s="2" t="s">
        <v>2715</v>
      </c>
      <c r="F821" s="2" t="s">
        <v>17</v>
      </c>
      <c r="G821" s="2" t="s">
        <v>18</v>
      </c>
      <c r="H821" s="2" t="s">
        <v>19</v>
      </c>
      <c r="I821" s="2" t="s">
        <v>20</v>
      </c>
      <c r="J821" s="2" t="s">
        <v>21</v>
      </c>
      <c r="K821" s="2" t="s">
        <v>4008</v>
      </c>
      <c r="L821" s="2" t="s">
        <v>4008</v>
      </c>
      <c r="M821" s="2" t="s">
        <v>4157</v>
      </c>
      <c r="N821" s="2" t="s">
        <v>16</v>
      </c>
    </row>
    <row r="822" spans="1:14">
      <c r="A822" s="2">
        <v>81781</v>
      </c>
      <c r="B822" t="s">
        <v>3691</v>
      </c>
      <c r="C822" s="2" t="s">
        <v>15</v>
      </c>
      <c r="D822" s="2" t="s">
        <v>16</v>
      </c>
      <c r="E822" s="2" t="s">
        <v>3692</v>
      </c>
      <c r="F822" s="2" t="s">
        <v>17</v>
      </c>
      <c r="G822" s="2" t="s">
        <v>18</v>
      </c>
      <c r="H822" s="2" t="s">
        <v>19</v>
      </c>
      <c r="I822" s="2" t="s">
        <v>20</v>
      </c>
      <c r="J822" s="2" t="s">
        <v>21</v>
      </c>
      <c r="K822" s="2" t="s">
        <v>4018</v>
      </c>
      <c r="L822" s="2" t="s">
        <v>4018</v>
      </c>
      <c r="M822" s="2" t="s">
        <v>4157</v>
      </c>
      <c r="N822" s="2" t="s">
        <v>16</v>
      </c>
    </row>
    <row r="823" spans="1:14">
      <c r="A823" s="2">
        <v>73087</v>
      </c>
      <c r="B823" t="s">
        <v>2618</v>
      </c>
      <c r="C823" s="2" t="s">
        <v>15</v>
      </c>
      <c r="D823" s="2" t="s">
        <v>16</v>
      </c>
      <c r="E823" s="2" t="s">
        <v>2619</v>
      </c>
      <c r="F823" s="2" t="s">
        <v>17</v>
      </c>
      <c r="G823" s="2" t="s">
        <v>18</v>
      </c>
      <c r="H823" s="2" t="s">
        <v>19</v>
      </c>
      <c r="I823" s="2" t="s">
        <v>20</v>
      </c>
      <c r="J823" s="2" t="s">
        <v>21</v>
      </c>
      <c r="K823" s="2" t="s">
        <v>4013</v>
      </c>
      <c r="L823" s="2" t="s">
        <v>4013</v>
      </c>
      <c r="M823" s="2" t="s">
        <v>4157</v>
      </c>
      <c r="N823" s="2" t="s">
        <v>16</v>
      </c>
    </row>
    <row r="824" spans="1:14">
      <c r="A824" s="2">
        <v>82531</v>
      </c>
      <c r="B824" t="s">
        <v>3797</v>
      </c>
      <c r="C824" s="2" t="s">
        <v>15</v>
      </c>
      <c r="D824" s="2" t="s">
        <v>16</v>
      </c>
      <c r="E824" s="2" t="s">
        <v>3798</v>
      </c>
      <c r="F824" s="2" t="s">
        <v>17</v>
      </c>
      <c r="G824" s="2" t="s">
        <v>18</v>
      </c>
      <c r="H824" s="2" t="s">
        <v>19</v>
      </c>
      <c r="I824" s="2" t="s">
        <v>20</v>
      </c>
      <c r="J824" s="2" t="s">
        <v>21</v>
      </c>
      <c r="K824" s="2" t="s">
        <v>4006</v>
      </c>
      <c r="L824" s="2" t="s">
        <v>4034</v>
      </c>
      <c r="M824" s="2" t="s">
        <v>4236</v>
      </c>
      <c r="N824" s="2" t="s">
        <v>16</v>
      </c>
    </row>
    <row r="825" spans="1:14">
      <c r="A825" s="2">
        <v>82553</v>
      </c>
      <c r="B825" t="s">
        <v>3803</v>
      </c>
      <c r="C825" s="2" t="s">
        <v>15</v>
      </c>
      <c r="D825" s="2" t="s">
        <v>16</v>
      </c>
      <c r="E825" s="2" t="s">
        <v>3804</v>
      </c>
      <c r="F825" s="2" t="s">
        <v>17</v>
      </c>
      <c r="G825" s="2" t="s">
        <v>18</v>
      </c>
      <c r="H825" s="2" t="s">
        <v>19</v>
      </c>
      <c r="I825" s="2" t="s">
        <v>20</v>
      </c>
      <c r="J825" s="2" t="s">
        <v>21</v>
      </c>
      <c r="K825" s="2" t="s">
        <v>4006</v>
      </c>
      <c r="L825" s="2" t="s">
        <v>4034</v>
      </c>
      <c r="M825" s="2" t="s">
        <v>4203</v>
      </c>
      <c r="N825" s="2" t="s">
        <v>16</v>
      </c>
    </row>
    <row r="826" spans="1:14">
      <c r="A826" s="2">
        <v>6708</v>
      </c>
      <c r="B826" t="s">
        <v>1927</v>
      </c>
      <c r="C826" s="2" t="s">
        <v>15</v>
      </c>
      <c r="D826" s="2" t="s">
        <v>16</v>
      </c>
      <c r="E826" s="2" t="s">
        <v>1928</v>
      </c>
      <c r="F826" s="2" t="s">
        <v>17</v>
      </c>
      <c r="G826" s="2" t="s">
        <v>18</v>
      </c>
      <c r="H826" s="2" t="s">
        <v>19</v>
      </c>
      <c r="I826" s="2" t="s">
        <v>20</v>
      </c>
      <c r="J826" s="2" t="s">
        <v>21</v>
      </c>
      <c r="K826" s="2" t="s">
        <v>4013</v>
      </c>
      <c r="L826" s="2" t="s">
        <v>4191</v>
      </c>
      <c r="M826" s="2" t="s">
        <v>4203</v>
      </c>
      <c r="N826" s="2" t="s">
        <v>16</v>
      </c>
    </row>
    <row r="827" spans="1:14">
      <c r="A827" s="2">
        <v>72464</v>
      </c>
      <c r="B827" t="s">
        <v>2480</v>
      </c>
      <c r="C827" s="2" t="s">
        <v>15</v>
      </c>
      <c r="D827" s="2" t="s">
        <v>16</v>
      </c>
      <c r="E827" s="2" t="s">
        <v>2481</v>
      </c>
      <c r="F827" s="2" t="s">
        <v>17</v>
      </c>
      <c r="G827" s="2" t="s">
        <v>18</v>
      </c>
      <c r="H827" s="2" t="s">
        <v>19</v>
      </c>
      <c r="I827" s="2" t="s">
        <v>20</v>
      </c>
      <c r="J827" s="2" t="s">
        <v>21</v>
      </c>
      <c r="K827" s="2" t="s">
        <v>4007</v>
      </c>
      <c r="L827" s="2" t="s">
        <v>4219</v>
      </c>
      <c r="M827" s="2" t="s">
        <v>4203</v>
      </c>
      <c r="N827" s="2" t="s">
        <v>16</v>
      </c>
    </row>
    <row r="828" spans="1:14">
      <c r="A828" s="2">
        <v>5957</v>
      </c>
      <c r="B828" t="s">
        <v>595</v>
      </c>
      <c r="C828" s="2" t="s">
        <v>15</v>
      </c>
      <c r="D828" s="2" t="s">
        <v>16</v>
      </c>
      <c r="E828" s="2" t="s">
        <v>596</v>
      </c>
      <c r="F828" s="2" t="s">
        <v>17</v>
      </c>
      <c r="G828" s="2" t="s">
        <v>18</v>
      </c>
      <c r="H828" s="2" t="s">
        <v>19</v>
      </c>
      <c r="I828" s="2" t="s">
        <v>20</v>
      </c>
      <c r="J828" s="2" t="s">
        <v>21</v>
      </c>
      <c r="K828" s="2" t="s">
        <v>4014</v>
      </c>
      <c r="L828" s="2" t="s">
        <v>4155</v>
      </c>
      <c r="M828" s="2" t="s">
        <v>4203</v>
      </c>
      <c r="N828" s="2" t="s">
        <v>16</v>
      </c>
    </row>
    <row r="829" spans="1:14">
      <c r="A829" s="2">
        <v>5958</v>
      </c>
      <c r="B829" t="s">
        <v>597</v>
      </c>
      <c r="C829" s="2" t="s">
        <v>15</v>
      </c>
      <c r="D829" s="2" t="s">
        <v>16</v>
      </c>
      <c r="E829" s="2" t="s">
        <v>598</v>
      </c>
      <c r="F829" s="2" t="s">
        <v>17</v>
      </c>
      <c r="G829" s="2" t="s">
        <v>18</v>
      </c>
      <c r="H829" s="2" t="s">
        <v>19</v>
      </c>
      <c r="I829" s="2" t="s">
        <v>20</v>
      </c>
      <c r="J829" s="2" t="s">
        <v>21</v>
      </c>
      <c r="K829" s="2" t="s">
        <v>4014</v>
      </c>
      <c r="L829" s="2" t="s">
        <v>4155</v>
      </c>
      <c r="M829" s="2" t="s">
        <v>4237</v>
      </c>
      <c r="N829" s="2" t="s">
        <v>16</v>
      </c>
    </row>
    <row r="830" spans="1:14">
      <c r="A830" s="2">
        <v>80205</v>
      </c>
      <c r="B830" t="s">
        <v>3433</v>
      </c>
      <c r="C830" s="2" t="s">
        <v>3322</v>
      </c>
      <c r="D830" s="2" t="s">
        <v>16</v>
      </c>
      <c r="E830" s="2" t="s">
        <v>3434</v>
      </c>
      <c r="F830" s="2" t="s">
        <v>17</v>
      </c>
      <c r="G830" s="2" t="s">
        <v>18</v>
      </c>
      <c r="H830" s="2" t="s">
        <v>19</v>
      </c>
      <c r="I830" s="2" t="s">
        <v>20</v>
      </c>
      <c r="J830" s="2" t="s">
        <v>21</v>
      </c>
      <c r="K830" s="2" t="s">
        <v>4006</v>
      </c>
      <c r="L830" s="2" t="s">
        <v>4034</v>
      </c>
      <c r="M830" s="2" t="s">
        <v>4174</v>
      </c>
      <c r="N830" s="2" t="s">
        <v>16</v>
      </c>
    </row>
    <row r="831" spans="1:14">
      <c r="A831" s="2">
        <v>6709</v>
      </c>
      <c r="B831" t="s">
        <v>1929</v>
      </c>
      <c r="C831" s="2" t="s">
        <v>15</v>
      </c>
      <c r="D831" s="2" t="s">
        <v>16</v>
      </c>
      <c r="E831" s="2" t="s">
        <v>1930</v>
      </c>
      <c r="F831" s="2" t="s">
        <v>17</v>
      </c>
      <c r="G831" s="2" t="s">
        <v>18</v>
      </c>
      <c r="H831" s="2" t="s">
        <v>19</v>
      </c>
      <c r="I831" s="2" t="s">
        <v>20</v>
      </c>
      <c r="J831" s="2" t="s">
        <v>21</v>
      </c>
      <c r="K831" s="2" t="s">
        <v>4014</v>
      </c>
      <c r="L831" s="2" t="s">
        <v>4155</v>
      </c>
      <c r="M831" s="2" t="s">
        <v>4174</v>
      </c>
      <c r="N831" s="2" t="s">
        <v>16</v>
      </c>
    </row>
    <row r="832" spans="1:14">
      <c r="A832" s="2">
        <v>74785</v>
      </c>
      <c r="B832" t="s">
        <v>2898</v>
      </c>
      <c r="C832" s="2" t="s">
        <v>15</v>
      </c>
      <c r="D832" s="2" t="s">
        <v>16</v>
      </c>
      <c r="E832" s="2" t="s">
        <v>2899</v>
      </c>
      <c r="F832" s="2" t="s">
        <v>17</v>
      </c>
      <c r="G832" s="2" t="s">
        <v>18</v>
      </c>
      <c r="H832" s="2" t="s">
        <v>19</v>
      </c>
      <c r="I832" s="2" t="s">
        <v>20</v>
      </c>
      <c r="J832" s="2" t="s">
        <v>21</v>
      </c>
      <c r="K832" s="2" t="s">
        <v>4006</v>
      </c>
      <c r="L832" s="2" t="s">
        <v>4034</v>
      </c>
      <c r="M832" s="2" t="s">
        <v>4158</v>
      </c>
      <c r="N832" s="2" t="s">
        <v>16</v>
      </c>
    </row>
    <row r="833" spans="1:14">
      <c r="A833" s="2">
        <v>5960</v>
      </c>
      <c r="B833" t="s">
        <v>599</v>
      </c>
      <c r="C833" s="2" t="s">
        <v>15</v>
      </c>
      <c r="D833" s="2" t="s">
        <v>16</v>
      </c>
      <c r="E833" s="2" t="s">
        <v>600</v>
      </c>
      <c r="F833" s="2" t="s">
        <v>17</v>
      </c>
      <c r="G833" s="2" t="s">
        <v>18</v>
      </c>
      <c r="H833" s="2" t="s">
        <v>19</v>
      </c>
      <c r="I833" s="2" t="s">
        <v>20</v>
      </c>
      <c r="J833" s="2" t="s">
        <v>21</v>
      </c>
      <c r="K833" s="2" t="s">
        <v>4014</v>
      </c>
      <c r="L833" s="2" t="s">
        <v>4178</v>
      </c>
      <c r="M833" s="2" t="s">
        <v>4158</v>
      </c>
      <c r="N833" s="2" t="s">
        <v>16</v>
      </c>
    </row>
    <row r="834" spans="1:14">
      <c r="A834" s="2">
        <v>75222</v>
      </c>
      <c r="B834" t="s">
        <v>2960</v>
      </c>
      <c r="C834" s="2" t="s">
        <v>15</v>
      </c>
      <c r="D834" s="2" t="s">
        <v>16</v>
      </c>
      <c r="E834" s="2" t="s">
        <v>2961</v>
      </c>
      <c r="F834" s="2" t="s">
        <v>17</v>
      </c>
      <c r="G834" s="2" t="s">
        <v>18</v>
      </c>
      <c r="H834" s="2" t="s">
        <v>19</v>
      </c>
      <c r="I834" s="2" t="s">
        <v>20</v>
      </c>
      <c r="J834" s="2" t="s">
        <v>21</v>
      </c>
      <c r="K834" s="2" t="s">
        <v>4006</v>
      </c>
      <c r="L834" s="2" t="s">
        <v>4178</v>
      </c>
      <c r="M834" s="2" t="s">
        <v>4158</v>
      </c>
      <c r="N834" s="2" t="s">
        <v>16</v>
      </c>
    </row>
    <row r="835" spans="1:14">
      <c r="A835" s="2">
        <v>6710</v>
      </c>
      <c r="B835" t="s">
        <v>1931</v>
      </c>
      <c r="C835" s="2" t="s">
        <v>15</v>
      </c>
      <c r="D835" s="2" t="s">
        <v>16</v>
      </c>
      <c r="E835" s="2" t="s">
        <v>1932</v>
      </c>
      <c r="F835" s="2" t="s">
        <v>17</v>
      </c>
      <c r="G835" s="2" t="s">
        <v>18</v>
      </c>
      <c r="H835" s="2" t="s">
        <v>19</v>
      </c>
      <c r="I835" s="2" t="s">
        <v>20</v>
      </c>
      <c r="J835" s="2" t="s">
        <v>21</v>
      </c>
      <c r="K835" s="2" t="s">
        <v>4013</v>
      </c>
      <c r="L835" s="2" t="s">
        <v>4255</v>
      </c>
      <c r="M835" s="2" t="s">
        <v>4158</v>
      </c>
      <c r="N835" s="2" t="s">
        <v>16</v>
      </c>
    </row>
    <row r="836" spans="1:14">
      <c r="A836" s="2">
        <v>75221</v>
      </c>
      <c r="B836" t="s">
        <v>2958</v>
      </c>
      <c r="C836" s="2" t="s">
        <v>15</v>
      </c>
      <c r="D836" s="2" t="s">
        <v>16</v>
      </c>
      <c r="E836" s="2" t="s">
        <v>2959</v>
      </c>
      <c r="F836" s="2" t="s">
        <v>17</v>
      </c>
      <c r="G836" s="2" t="s">
        <v>18</v>
      </c>
      <c r="H836" s="2" t="s">
        <v>19</v>
      </c>
      <c r="I836" s="2" t="s">
        <v>20</v>
      </c>
      <c r="J836" s="2" t="s">
        <v>21</v>
      </c>
      <c r="K836" s="2" t="s">
        <v>4006</v>
      </c>
      <c r="L836" s="2" t="s">
        <v>4195</v>
      </c>
      <c r="M836" s="2" t="s">
        <v>4158</v>
      </c>
      <c r="N836" s="2" t="s">
        <v>16</v>
      </c>
    </row>
    <row r="837" spans="1:14">
      <c r="A837" s="2">
        <v>5962</v>
      </c>
      <c r="B837" t="s">
        <v>601</v>
      </c>
      <c r="C837" s="2" t="s">
        <v>15</v>
      </c>
      <c r="D837" s="2" t="s">
        <v>16</v>
      </c>
      <c r="E837" s="2" t="s">
        <v>602</v>
      </c>
      <c r="F837" s="2" t="s">
        <v>17</v>
      </c>
      <c r="G837" s="2" t="s">
        <v>18</v>
      </c>
      <c r="H837" s="2" t="s">
        <v>19</v>
      </c>
      <c r="I837" s="2" t="s">
        <v>20</v>
      </c>
      <c r="J837" s="2" t="s">
        <v>21</v>
      </c>
      <c r="K837" s="2" t="s">
        <v>4013</v>
      </c>
      <c r="L837" s="2" t="s">
        <v>4264</v>
      </c>
      <c r="M837" s="2" t="s">
        <v>4158</v>
      </c>
      <c r="N837" s="2" t="s">
        <v>16</v>
      </c>
    </row>
    <row r="838" spans="1:14">
      <c r="A838" s="2">
        <v>5963</v>
      </c>
      <c r="B838" t="s">
        <v>603</v>
      </c>
      <c r="C838" s="2" t="s">
        <v>15</v>
      </c>
      <c r="D838" s="2" t="s">
        <v>16</v>
      </c>
      <c r="E838" s="2" t="s">
        <v>604</v>
      </c>
      <c r="F838" s="2" t="s">
        <v>17</v>
      </c>
      <c r="G838" s="2" t="s">
        <v>18</v>
      </c>
      <c r="H838" s="2" t="s">
        <v>19</v>
      </c>
      <c r="I838" s="2" t="s">
        <v>20</v>
      </c>
      <c r="J838" s="2" t="s">
        <v>21</v>
      </c>
      <c r="K838" s="2" t="s">
        <v>4013</v>
      </c>
      <c r="L838" s="2" t="s">
        <v>4165</v>
      </c>
      <c r="M838" s="2" t="s">
        <v>4158</v>
      </c>
      <c r="N838" s="2" t="s">
        <v>16</v>
      </c>
    </row>
    <row r="839" spans="1:14">
      <c r="A839" s="2">
        <v>73233</v>
      </c>
      <c r="B839" t="s">
        <v>2648</v>
      </c>
      <c r="C839" s="2" t="s">
        <v>15</v>
      </c>
      <c r="D839" s="2" t="s">
        <v>16</v>
      </c>
      <c r="E839" s="2" t="s">
        <v>2649</v>
      </c>
      <c r="F839" s="2" t="s">
        <v>17</v>
      </c>
      <c r="G839" s="2" t="s">
        <v>18</v>
      </c>
      <c r="H839" s="2" t="s">
        <v>19</v>
      </c>
      <c r="I839" s="2" t="s">
        <v>20</v>
      </c>
      <c r="J839" s="2" t="s">
        <v>21</v>
      </c>
      <c r="K839" s="2" t="s">
        <v>4006</v>
      </c>
      <c r="L839" s="2" t="s">
        <v>4172</v>
      </c>
      <c r="M839" s="2" t="s">
        <v>4158</v>
      </c>
      <c r="N839" s="2" t="s">
        <v>16</v>
      </c>
    </row>
    <row r="840" spans="1:14">
      <c r="A840" s="2">
        <v>5964</v>
      </c>
      <c r="B840" t="s">
        <v>605</v>
      </c>
      <c r="C840" s="2" t="s">
        <v>15</v>
      </c>
      <c r="D840" s="2" t="s">
        <v>16</v>
      </c>
      <c r="E840" s="2" t="s">
        <v>606</v>
      </c>
      <c r="F840" s="2" t="s">
        <v>17</v>
      </c>
      <c r="G840" s="2" t="s">
        <v>18</v>
      </c>
      <c r="H840" s="2" t="s">
        <v>19</v>
      </c>
      <c r="I840" s="2" t="s">
        <v>20</v>
      </c>
      <c r="J840" s="2" t="s">
        <v>21</v>
      </c>
      <c r="K840" s="2" t="s">
        <v>4013</v>
      </c>
      <c r="L840" s="2" t="s">
        <v>4227</v>
      </c>
      <c r="M840" s="2" t="s">
        <v>4158</v>
      </c>
      <c r="N840" s="2" t="s">
        <v>16</v>
      </c>
    </row>
    <row r="841" spans="1:14">
      <c r="A841" s="2">
        <v>5965</v>
      </c>
      <c r="B841" t="s">
        <v>607</v>
      </c>
      <c r="C841" s="2" t="s">
        <v>15</v>
      </c>
      <c r="D841" s="2" t="s">
        <v>16</v>
      </c>
      <c r="E841" s="2" t="s">
        <v>608</v>
      </c>
      <c r="F841" s="2" t="s">
        <v>17</v>
      </c>
      <c r="G841" s="2" t="s">
        <v>18</v>
      </c>
      <c r="H841" s="2" t="s">
        <v>19</v>
      </c>
      <c r="I841" s="2" t="s">
        <v>20</v>
      </c>
      <c r="J841" s="2" t="s">
        <v>21</v>
      </c>
      <c r="K841" s="2" t="s">
        <v>4017</v>
      </c>
      <c r="L841" s="2" t="s">
        <v>4155</v>
      </c>
      <c r="M841" s="2" t="s">
        <v>4158</v>
      </c>
      <c r="N841" s="2" t="s">
        <v>16</v>
      </c>
    </row>
    <row r="842" spans="1:14">
      <c r="A842" s="2">
        <v>6711</v>
      </c>
      <c r="B842" t="s">
        <v>1933</v>
      </c>
      <c r="C842" s="2" t="s">
        <v>15</v>
      </c>
      <c r="D842" s="2" t="s">
        <v>16</v>
      </c>
      <c r="E842" s="2" t="s">
        <v>1934</v>
      </c>
      <c r="F842" s="2" t="s">
        <v>17</v>
      </c>
      <c r="G842" s="2" t="s">
        <v>18</v>
      </c>
      <c r="H842" s="2" t="s">
        <v>19</v>
      </c>
      <c r="I842" s="2" t="s">
        <v>20</v>
      </c>
      <c r="J842" s="2" t="s">
        <v>21</v>
      </c>
      <c r="K842" s="2" t="s">
        <v>4014</v>
      </c>
      <c r="L842" s="2" t="s">
        <v>4014</v>
      </c>
      <c r="M842" s="2" t="s">
        <v>4158</v>
      </c>
      <c r="N842" s="2" t="s">
        <v>16</v>
      </c>
    </row>
    <row r="843" spans="1:14">
      <c r="A843" s="2">
        <v>71721</v>
      </c>
      <c r="B843" t="s">
        <v>2354</v>
      </c>
      <c r="C843" s="2" t="s">
        <v>15</v>
      </c>
      <c r="D843" s="2" t="s">
        <v>16</v>
      </c>
      <c r="E843" s="2" t="s">
        <v>2355</v>
      </c>
      <c r="F843" s="2" t="s">
        <v>17</v>
      </c>
      <c r="G843" s="2" t="s">
        <v>18</v>
      </c>
      <c r="H843" s="2" t="s">
        <v>19</v>
      </c>
      <c r="I843" s="2" t="s">
        <v>20</v>
      </c>
      <c r="J843" s="2" t="s">
        <v>21</v>
      </c>
      <c r="K843" s="2" t="s">
        <v>4007</v>
      </c>
      <c r="L843" s="2" t="s">
        <v>4007</v>
      </c>
      <c r="M843" s="2" t="s">
        <v>4158</v>
      </c>
      <c r="N843" s="2" t="s">
        <v>16</v>
      </c>
    </row>
    <row r="844" spans="1:14">
      <c r="A844" s="2">
        <v>82898</v>
      </c>
      <c r="B844" t="s">
        <v>3877</v>
      </c>
      <c r="C844" s="2" t="s">
        <v>15</v>
      </c>
      <c r="D844" s="2" t="s">
        <v>16</v>
      </c>
      <c r="E844" s="2" t="s">
        <v>3878</v>
      </c>
      <c r="F844" s="2" t="s">
        <v>17</v>
      </c>
      <c r="G844" s="2" t="s">
        <v>18</v>
      </c>
      <c r="H844" s="2" t="s">
        <v>19</v>
      </c>
      <c r="I844" s="2" t="s">
        <v>20</v>
      </c>
      <c r="J844" s="2" t="s">
        <v>21</v>
      </c>
      <c r="K844" s="2" t="s">
        <v>4006</v>
      </c>
      <c r="L844" s="2" t="s">
        <v>4006</v>
      </c>
      <c r="M844" s="2" t="s">
        <v>4158</v>
      </c>
      <c r="N844" s="2" t="s">
        <v>16</v>
      </c>
    </row>
    <row r="845" spans="1:14">
      <c r="A845" s="2">
        <v>5967</v>
      </c>
      <c r="B845" t="s">
        <v>609</v>
      </c>
      <c r="C845" s="2" t="s">
        <v>15</v>
      </c>
      <c r="D845" s="2" t="s">
        <v>16</v>
      </c>
      <c r="E845" s="2" t="s">
        <v>610</v>
      </c>
      <c r="F845" s="2" t="s">
        <v>17</v>
      </c>
      <c r="G845" s="2" t="s">
        <v>18</v>
      </c>
      <c r="H845" s="2" t="s">
        <v>19</v>
      </c>
      <c r="I845" s="2" t="s">
        <v>20</v>
      </c>
      <c r="J845" s="2" t="s">
        <v>21</v>
      </c>
      <c r="K845" s="2" t="s">
        <v>4013</v>
      </c>
      <c r="L845" s="2" t="s">
        <v>4021</v>
      </c>
      <c r="M845" s="2" t="s">
        <v>4221</v>
      </c>
      <c r="N845" s="2" t="s">
        <v>16</v>
      </c>
    </row>
    <row r="846" spans="1:14">
      <c r="A846" s="2">
        <v>5968</v>
      </c>
      <c r="B846" t="s">
        <v>611</v>
      </c>
      <c r="C846" s="2" t="s">
        <v>15</v>
      </c>
      <c r="D846" s="2" t="s">
        <v>16</v>
      </c>
      <c r="E846" s="2" t="s">
        <v>612</v>
      </c>
      <c r="F846" s="2" t="s">
        <v>17</v>
      </c>
      <c r="G846" s="2" t="s">
        <v>18</v>
      </c>
      <c r="H846" s="2" t="s">
        <v>19</v>
      </c>
      <c r="I846" s="2" t="s">
        <v>20</v>
      </c>
      <c r="J846" s="2" t="s">
        <v>21</v>
      </c>
      <c r="K846" s="2" t="s">
        <v>4014</v>
      </c>
      <c r="L846" s="2" t="s">
        <v>4155</v>
      </c>
      <c r="M846" s="2" t="s">
        <v>4238</v>
      </c>
      <c r="N846" s="2" t="s">
        <v>16</v>
      </c>
    </row>
    <row r="847" spans="1:14">
      <c r="A847" s="2">
        <v>6712</v>
      </c>
      <c r="B847" t="s">
        <v>1935</v>
      </c>
      <c r="C847" s="2" t="s">
        <v>15</v>
      </c>
      <c r="D847" s="2" t="s">
        <v>16</v>
      </c>
      <c r="E847" s="2" t="s">
        <v>1936</v>
      </c>
      <c r="F847" s="2" t="s">
        <v>17</v>
      </c>
      <c r="G847" s="2" t="s">
        <v>18</v>
      </c>
      <c r="H847" s="2" t="s">
        <v>19</v>
      </c>
      <c r="I847" s="2" t="s">
        <v>20</v>
      </c>
      <c r="J847" s="2" t="s">
        <v>21</v>
      </c>
      <c r="K847" s="2" t="s">
        <v>4006</v>
      </c>
      <c r="L847" s="2" t="s">
        <v>4034</v>
      </c>
      <c r="M847" s="2" t="s">
        <v>4159</v>
      </c>
      <c r="N847" s="2" t="s">
        <v>16</v>
      </c>
    </row>
    <row r="848" spans="1:14">
      <c r="A848" s="2">
        <v>82280</v>
      </c>
      <c r="B848" t="s">
        <v>3759</v>
      </c>
      <c r="C848" s="2" t="s">
        <v>15</v>
      </c>
      <c r="D848" s="2" t="s">
        <v>16</v>
      </c>
      <c r="E848" s="2" t="s">
        <v>3760</v>
      </c>
      <c r="F848" s="2" t="s">
        <v>17</v>
      </c>
      <c r="G848" s="2" t="s">
        <v>18</v>
      </c>
      <c r="H848" s="2" t="s">
        <v>19</v>
      </c>
      <c r="I848" s="2" t="s">
        <v>20</v>
      </c>
      <c r="J848" s="2" t="s">
        <v>21</v>
      </c>
      <c r="K848" s="2" t="s">
        <v>4007</v>
      </c>
      <c r="L848" s="2" t="s">
        <v>4178</v>
      </c>
      <c r="M848" s="2" t="s">
        <v>4159</v>
      </c>
      <c r="N848" s="2" t="s">
        <v>16</v>
      </c>
    </row>
    <row r="849" spans="1:14">
      <c r="A849" s="2">
        <v>6713</v>
      </c>
      <c r="B849" t="s">
        <v>1937</v>
      </c>
      <c r="C849" s="2" t="s">
        <v>15</v>
      </c>
      <c r="D849" s="2" t="s">
        <v>16</v>
      </c>
      <c r="E849" s="2" t="s">
        <v>1938</v>
      </c>
      <c r="F849" s="2" t="s">
        <v>17</v>
      </c>
      <c r="G849" s="2" t="s">
        <v>18</v>
      </c>
      <c r="H849" s="2" t="s">
        <v>19</v>
      </c>
      <c r="I849" s="2" t="s">
        <v>20</v>
      </c>
      <c r="J849" s="2" t="s">
        <v>21</v>
      </c>
      <c r="K849" s="2" t="s">
        <v>4013</v>
      </c>
      <c r="L849" s="2" t="s">
        <v>4255</v>
      </c>
      <c r="M849" s="2" t="s">
        <v>4159</v>
      </c>
      <c r="N849" s="2" t="s">
        <v>16</v>
      </c>
    </row>
    <row r="850" spans="1:14">
      <c r="A850" s="2">
        <v>74267</v>
      </c>
      <c r="B850" t="s">
        <v>2810</v>
      </c>
      <c r="C850" s="2" t="s">
        <v>15</v>
      </c>
      <c r="D850" s="2" t="s">
        <v>16</v>
      </c>
      <c r="E850" s="2" t="s">
        <v>2811</v>
      </c>
      <c r="F850" s="2" t="s">
        <v>17</v>
      </c>
      <c r="G850" s="2" t="s">
        <v>18</v>
      </c>
      <c r="H850" s="2" t="s">
        <v>19</v>
      </c>
      <c r="I850" s="2" t="s">
        <v>20</v>
      </c>
      <c r="J850" s="2" t="s">
        <v>21</v>
      </c>
      <c r="K850" s="2" t="s">
        <v>4007</v>
      </c>
      <c r="L850" s="2" t="s">
        <v>4196</v>
      </c>
      <c r="M850" s="2" t="s">
        <v>4159</v>
      </c>
      <c r="N850" s="2" t="s">
        <v>16</v>
      </c>
    </row>
    <row r="851" spans="1:14">
      <c r="A851" s="2">
        <v>69886</v>
      </c>
      <c r="B851" t="s">
        <v>2106</v>
      </c>
      <c r="C851" s="2" t="s">
        <v>15</v>
      </c>
      <c r="D851" s="2" t="s">
        <v>16</v>
      </c>
      <c r="E851" s="2" t="s">
        <v>2107</v>
      </c>
      <c r="F851" s="2" t="s">
        <v>17</v>
      </c>
      <c r="G851" s="2" t="s">
        <v>18</v>
      </c>
      <c r="H851" s="2" t="s">
        <v>19</v>
      </c>
      <c r="I851" s="2" t="s">
        <v>20</v>
      </c>
      <c r="J851" s="2" t="s">
        <v>21</v>
      </c>
      <c r="K851" s="2" t="s">
        <v>4007</v>
      </c>
      <c r="L851" s="2" t="s">
        <v>4187</v>
      </c>
      <c r="M851" s="2" t="s">
        <v>4159</v>
      </c>
      <c r="N851" s="2" t="s">
        <v>16</v>
      </c>
    </row>
    <row r="852" spans="1:14">
      <c r="A852" s="2">
        <v>74325</v>
      </c>
      <c r="B852" t="s">
        <v>2816</v>
      </c>
      <c r="C852" s="2" t="s">
        <v>15</v>
      </c>
      <c r="D852" s="2" t="s">
        <v>16</v>
      </c>
      <c r="E852" s="2" t="s">
        <v>2817</v>
      </c>
      <c r="F852" s="2" t="s">
        <v>17</v>
      </c>
      <c r="G852" s="2" t="s">
        <v>18</v>
      </c>
      <c r="H852" s="2" t="s">
        <v>19</v>
      </c>
      <c r="I852" s="2" t="s">
        <v>20</v>
      </c>
      <c r="J852" s="2" t="s">
        <v>21</v>
      </c>
      <c r="K852" s="2" t="s">
        <v>4007</v>
      </c>
      <c r="L852" s="2" t="s">
        <v>4265</v>
      </c>
      <c r="M852" s="2" t="s">
        <v>4159</v>
      </c>
      <c r="N852" s="2" t="s">
        <v>16</v>
      </c>
    </row>
    <row r="853" spans="1:14">
      <c r="A853" s="2">
        <v>82494</v>
      </c>
      <c r="B853" t="s">
        <v>3793</v>
      </c>
      <c r="C853" s="2" t="s">
        <v>15</v>
      </c>
      <c r="D853" s="2" t="s">
        <v>16</v>
      </c>
      <c r="E853" s="2" t="s">
        <v>3794</v>
      </c>
      <c r="F853" s="2" t="s">
        <v>17</v>
      </c>
      <c r="G853" s="2" t="s">
        <v>18</v>
      </c>
      <c r="H853" s="2" t="s">
        <v>19</v>
      </c>
      <c r="I853" s="2" t="s">
        <v>20</v>
      </c>
      <c r="J853" s="2" t="s">
        <v>21</v>
      </c>
      <c r="K853" s="2" t="s">
        <v>4007</v>
      </c>
      <c r="L853" s="2" t="s">
        <v>4195</v>
      </c>
      <c r="M853" s="2" t="s">
        <v>4159</v>
      </c>
      <c r="N853" s="2" t="s">
        <v>16</v>
      </c>
    </row>
    <row r="854" spans="1:14">
      <c r="A854" s="2">
        <v>69885</v>
      </c>
      <c r="B854" t="s">
        <v>2104</v>
      </c>
      <c r="C854" s="2" t="s">
        <v>15</v>
      </c>
      <c r="D854" s="2" t="s">
        <v>16</v>
      </c>
      <c r="E854" s="2" t="s">
        <v>2105</v>
      </c>
      <c r="F854" s="2" t="s">
        <v>17</v>
      </c>
      <c r="G854" s="2" t="s">
        <v>18</v>
      </c>
      <c r="H854" s="2" t="s">
        <v>19</v>
      </c>
      <c r="I854" s="2" t="s">
        <v>20</v>
      </c>
      <c r="J854" s="2" t="s">
        <v>21</v>
      </c>
      <c r="K854" s="2" t="s">
        <v>4006</v>
      </c>
      <c r="L854" s="2" t="s">
        <v>4195</v>
      </c>
      <c r="M854" s="2" t="s">
        <v>4159</v>
      </c>
      <c r="N854" s="2" t="s">
        <v>16</v>
      </c>
    </row>
    <row r="855" spans="1:14">
      <c r="A855" s="2">
        <v>5971</v>
      </c>
      <c r="B855" t="s">
        <v>613</v>
      </c>
      <c r="C855" s="2" t="s">
        <v>15</v>
      </c>
      <c r="D855" s="2" t="s">
        <v>16</v>
      </c>
      <c r="E855" s="2" t="s">
        <v>614</v>
      </c>
      <c r="F855" s="2" t="s">
        <v>17</v>
      </c>
      <c r="G855" s="2" t="s">
        <v>18</v>
      </c>
      <c r="H855" s="2" t="s">
        <v>19</v>
      </c>
      <c r="I855" s="2" t="s">
        <v>20</v>
      </c>
      <c r="J855" s="2" t="s">
        <v>21</v>
      </c>
      <c r="K855" s="2" t="s">
        <v>4013</v>
      </c>
      <c r="L855" s="2" t="s">
        <v>4264</v>
      </c>
      <c r="M855" s="2" t="s">
        <v>4159</v>
      </c>
      <c r="N855" s="2" t="s">
        <v>16</v>
      </c>
    </row>
    <row r="856" spans="1:14">
      <c r="A856" s="2">
        <v>5972</v>
      </c>
      <c r="B856" t="s">
        <v>615</v>
      </c>
      <c r="C856" s="2" t="s">
        <v>15</v>
      </c>
      <c r="D856" s="2" t="s">
        <v>16</v>
      </c>
      <c r="E856" s="2" t="s">
        <v>616</v>
      </c>
      <c r="F856" s="2" t="s">
        <v>17</v>
      </c>
      <c r="G856" s="2" t="s">
        <v>18</v>
      </c>
      <c r="H856" s="2" t="s">
        <v>19</v>
      </c>
      <c r="I856" s="2" t="s">
        <v>20</v>
      </c>
      <c r="J856" s="2" t="s">
        <v>21</v>
      </c>
      <c r="K856" s="2" t="s">
        <v>4017</v>
      </c>
      <c r="L856" s="2" t="s">
        <v>4165</v>
      </c>
      <c r="M856" s="2" t="s">
        <v>4159</v>
      </c>
      <c r="N856" s="2" t="s">
        <v>16</v>
      </c>
    </row>
    <row r="857" spans="1:14">
      <c r="A857" s="2">
        <v>74793</v>
      </c>
      <c r="B857" t="s">
        <v>2900</v>
      </c>
      <c r="C857" s="2" t="s">
        <v>15</v>
      </c>
      <c r="D857" s="2" t="s">
        <v>16</v>
      </c>
      <c r="E857" s="2" t="s">
        <v>2901</v>
      </c>
      <c r="F857" s="2" t="s">
        <v>17</v>
      </c>
      <c r="G857" s="2" t="s">
        <v>18</v>
      </c>
      <c r="H857" s="2" t="s">
        <v>19</v>
      </c>
      <c r="I857" s="2" t="s">
        <v>20</v>
      </c>
      <c r="J857" s="2" t="s">
        <v>21</v>
      </c>
      <c r="K857" s="2" t="s">
        <v>4007</v>
      </c>
      <c r="L857" s="2" t="s">
        <v>4172</v>
      </c>
      <c r="M857" s="2" t="s">
        <v>4159</v>
      </c>
      <c r="N857" s="2" t="s">
        <v>16</v>
      </c>
    </row>
    <row r="858" spans="1:14">
      <c r="A858" s="2">
        <v>69884</v>
      </c>
      <c r="B858" t="s">
        <v>2102</v>
      </c>
      <c r="C858" s="2" t="s">
        <v>15</v>
      </c>
      <c r="D858" s="2" t="s">
        <v>16</v>
      </c>
      <c r="E858" s="2" t="s">
        <v>2103</v>
      </c>
      <c r="F858" s="2" t="s">
        <v>17</v>
      </c>
      <c r="G858" s="2" t="s">
        <v>18</v>
      </c>
      <c r="H858" s="2" t="s">
        <v>19</v>
      </c>
      <c r="I858" s="2" t="s">
        <v>20</v>
      </c>
      <c r="J858" s="2" t="s">
        <v>21</v>
      </c>
      <c r="K858" s="2" t="s">
        <v>4006</v>
      </c>
      <c r="L858" s="2" t="s">
        <v>4172</v>
      </c>
      <c r="M858" s="2" t="s">
        <v>4159</v>
      </c>
      <c r="N858" s="2" t="s">
        <v>16</v>
      </c>
    </row>
    <row r="859" spans="1:14">
      <c r="A859" s="2">
        <v>5973</v>
      </c>
      <c r="B859" t="s">
        <v>617</v>
      </c>
      <c r="C859" s="2" t="s">
        <v>15</v>
      </c>
      <c r="D859" s="2" t="s">
        <v>16</v>
      </c>
      <c r="E859" s="2" t="s">
        <v>618</v>
      </c>
      <c r="F859" s="2" t="s">
        <v>17</v>
      </c>
      <c r="G859" s="2" t="s">
        <v>18</v>
      </c>
      <c r="H859" s="2" t="s">
        <v>19</v>
      </c>
      <c r="I859" s="2" t="s">
        <v>20</v>
      </c>
      <c r="J859" s="2" t="s">
        <v>21</v>
      </c>
      <c r="K859" s="2" t="s">
        <v>4013</v>
      </c>
      <c r="L859" s="2" t="s">
        <v>4227</v>
      </c>
      <c r="M859" s="2" t="s">
        <v>4159</v>
      </c>
      <c r="N859" s="2" t="s">
        <v>16</v>
      </c>
    </row>
    <row r="860" spans="1:14">
      <c r="A860" s="2">
        <v>5974</v>
      </c>
      <c r="B860" t="s">
        <v>619</v>
      </c>
      <c r="C860" s="2" t="s">
        <v>15</v>
      </c>
      <c r="D860" s="2" t="s">
        <v>16</v>
      </c>
      <c r="E860" s="2" t="s">
        <v>620</v>
      </c>
      <c r="F860" s="2" t="s">
        <v>17</v>
      </c>
      <c r="G860" s="2" t="s">
        <v>18</v>
      </c>
      <c r="H860" s="2" t="s">
        <v>19</v>
      </c>
      <c r="I860" s="2" t="s">
        <v>20</v>
      </c>
      <c r="J860" s="2" t="s">
        <v>21</v>
      </c>
      <c r="K860" s="2" t="s">
        <v>4025</v>
      </c>
      <c r="L860" s="2" t="s">
        <v>4266</v>
      </c>
      <c r="M860" s="2" t="s">
        <v>4159</v>
      </c>
      <c r="N860" s="2" t="s">
        <v>16</v>
      </c>
    </row>
    <row r="861" spans="1:14">
      <c r="A861" s="2">
        <v>5975</v>
      </c>
      <c r="B861" t="s">
        <v>621</v>
      </c>
      <c r="C861" s="2" t="s">
        <v>15</v>
      </c>
      <c r="D861" s="2" t="s">
        <v>16</v>
      </c>
      <c r="E861" s="2" t="s">
        <v>622</v>
      </c>
      <c r="F861" s="2" t="s">
        <v>17</v>
      </c>
      <c r="G861" s="2" t="s">
        <v>18</v>
      </c>
      <c r="H861" s="2" t="s">
        <v>19</v>
      </c>
      <c r="I861" s="2" t="s">
        <v>20</v>
      </c>
      <c r="J861" s="2" t="s">
        <v>21</v>
      </c>
      <c r="K861" s="2" t="s">
        <v>4011</v>
      </c>
      <c r="L861" s="2" t="s">
        <v>4011</v>
      </c>
      <c r="M861" s="2" t="s">
        <v>4159</v>
      </c>
      <c r="N861" s="2" t="s">
        <v>16</v>
      </c>
    </row>
    <row r="862" spans="1:14">
      <c r="A862" s="2">
        <v>73120</v>
      </c>
      <c r="B862" t="s">
        <v>2622</v>
      </c>
      <c r="C862" s="2" t="s">
        <v>15</v>
      </c>
      <c r="D862" s="2" t="s">
        <v>16</v>
      </c>
      <c r="E862" s="2" t="s">
        <v>2623</v>
      </c>
      <c r="F862" s="2" t="s">
        <v>17</v>
      </c>
      <c r="G862" s="2" t="s">
        <v>18</v>
      </c>
      <c r="H862" s="2" t="s">
        <v>19</v>
      </c>
      <c r="I862" s="2" t="s">
        <v>20</v>
      </c>
      <c r="J862" s="2" t="s">
        <v>21</v>
      </c>
      <c r="K862" s="2" t="s">
        <v>4014</v>
      </c>
      <c r="L862" s="2" t="s">
        <v>4014</v>
      </c>
      <c r="M862" s="2" t="s">
        <v>4159</v>
      </c>
      <c r="N862" s="2" t="s">
        <v>16</v>
      </c>
    </row>
    <row r="863" spans="1:14">
      <c r="A863" s="2">
        <v>82283</v>
      </c>
      <c r="B863" t="s">
        <v>3761</v>
      </c>
      <c r="C863" s="2" t="s">
        <v>15</v>
      </c>
      <c r="D863" s="2" t="s">
        <v>16</v>
      </c>
      <c r="E863" s="2" t="s">
        <v>3762</v>
      </c>
      <c r="F863" s="2" t="s">
        <v>17</v>
      </c>
      <c r="G863" s="2" t="s">
        <v>18</v>
      </c>
      <c r="H863" s="2" t="s">
        <v>19</v>
      </c>
      <c r="I863" s="2" t="s">
        <v>20</v>
      </c>
      <c r="J863" s="2" t="s">
        <v>21</v>
      </c>
      <c r="K863" s="2" t="s">
        <v>4007</v>
      </c>
      <c r="L863" s="2" t="s">
        <v>4007</v>
      </c>
      <c r="M863" s="2" t="s">
        <v>4159</v>
      </c>
      <c r="N863" s="2" t="s">
        <v>16</v>
      </c>
    </row>
    <row r="864" spans="1:14">
      <c r="A864" s="2">
        <v>72824</v>
      </c>
      <c r="B864" t="s">
        <v>2568</v>
      </c>
      <c r="C864" s="2" t="s">
        <v>15</v>
      </c>
      <c r="D864" s="2" t="s">
        <v>16</v>
      </c>
      <c r="E864" s="2" t="s">
        <v>2569</v>
      </c>
      <c r="F864" s="2" t="s">
        <v>17</v>
      </c>
      <c r="G864" s="2" t="s">
        <v>18</v>
      </c>
      <c r="H864" s="2" t="s">
        <v>19</v>
      </c>
      <c r="I864" s="2" t="s">
        <v>20</v>
      </c>
      <c r="J864" s="2" t="s">
        <v>21</v>
      </c>
      <c r="K864" s="2" t="s">
        <v>4007</v>
      </c>
      <c r="L864" s="2" t="s">
        <v>4007</v>
      </c>
      <c r="M864" s="2" t="s">
        <v>4159</v>
      </c>
      <c r="N864" s="2" t="s">
        <v>16</v>
      </c>
    </row>
    <row r="865" spans="1:14">
      <c r="A865" s="2">
        <v>82157</v>
      </c>
      <c r="B865" t="s">
        <v>3735</v>
      </c>
      <c r="C865" s="2" t="s">
        <v>15</v>
      </c>
      <c r="D865" s="2" t="s">
        <v>16</v>
      </c>
      <c r="E865" s="2" t="s">
        <v>3736</v>
      </c>
      <c r="F865" s="2" t="s">
        <v>17</v>
      </c>
      <c r="G865" s="2" t="s">
        <v>18</v>
      </c>
      <c r="H865" s="2" t="s">
        <v>19</v>
      </c>
      <c r="I865" s="2" t="s">
        <v>20</v>
      </c>
      <c r="J865" s="2" t="s">
        <v>21</v>
      </c>
      <c r="K865" s="2" t="s">
        <v>4007</v>
      </c>
      <c r="L865" s="2" t="s">
        <v>4007</v>
      </c>
      <c r="M865" s="2" t="s">
        <v>4159</v>
      </c>
      <c r="N865" s="2" t="s">
        <v>16</v>
      </c>
    </row>
    <row r="866" spans="1:14">
      <c r="A866" s="2">
        <v>6714</v>
      </c>
      <c r="B866" t="s">
        <v>1939</v>
      </c>
      <c r="C866" s="2" t="s">
        <v>15</v>
      </c>
      <c r="D866" s="2" t="s">
        <v>16</v>
      </c>
      <c r="E866" s="2" t="s">
        <v>1940</v>
      </c>
      <c r="F866" s="2" t="s">
        <v>17</v>
      </c>
      <c r="G866" s="2" t="s">
        <v>18</v>
      </c>
      <c r="H866" s="2" t="s">
        <v>19</v>
      </c>
      <c r="I866" s="2" t="s">
        <v>20</v>
      </c>
      <c r="J866" s="2" t="s">
        <v>21</v>
      </c>
      <c r="K866" s="2" t="s">
        <v>4014</v>
      </c>
      <c r="L866" s="2" t="s">
        <v>4014</v>
      </c>
      <c r="M866" s="2" t="s">
        <v>4159</v>
      </c>
      <c r="N866" s="2" t="s">
        <v>16</v>
      </c>
    </row>
    <row r="867" spans="1:14">
      <c r="A867" s="2">
        <v>74327</v>
      </c>
      <c r="B867" t="s">
        <v>2818</v>
      </c>
      <c r="C867" s="2" t="s">
        <v>15</v>
      </c>
      <c r="D867" s="2" t="s">
        <v>16</v>
      </c>
      <c r="E867" s="2" t="s">
        <v>2819</v>
      </c>
      <c r="F867" s="2" t="s">
        <v>17</v>
      </c>
      <c r="G867" s="2" t="s">
        <v>18</v>
      </c>
      <c r="H867" s="2" t="s">
        <v>19</v>
      </c>
      <c r="I867" s="2" t="s">
        <v>20</v>
      </c>
      <c r="J867" s="2" t="s">
        <v>21</v>
      </c>
      <c r="K867" s="2" t="s">
        <v>4007</v>
      </c>
      <c r="L867" s="2" t="s">
        <v>4007</v>
      </c>
      <c r="M867" s="2" t="s">
        <v>4159</v>
      </c>
      <c r="N867" s="2" t="s">
        <v>16</v>
      </c>
    </row>
    <row r="868" spans="1:14">
      <c r="A868" s="2">
        <v>6715</v>
      </c>
      <c r="B868" t="s">
        <v>1941</v>
      </c>
      <c r="C868" s="2" t="s">
        <v>15</v>
      </c>
      <c r="D868" s="2" t="s">
        <v>16</v>
      </c>
      <c r="E868" s="2" t="s">
        <v>1942</v>
      </c>
      <c r="F868" s="2" t="s">
        <v>17</v>
      </c>
      <c r="G868" s="2" t="s">
        <v>18</v>
      </c>
      <c r="H868" s="2" t="s">
        <v>19</v>
      </c>
      <c r="I868" s="2" t="s">
        <v>20</v>
      </c>
      <c r="J868" s="2" t="s">
        <v>21</v>
      </c>
      <c r="K868" s="2" t="s">
        <v>4014</v>
      </c>
      <c r="L868" s="2" t="s">
        <v>4155</v>
      </c>
      <c r="M868" s="2" t="s">
        <v>4204</v>
      </c>
      <c r="N868" s="2" t="s">
        <v>16</v>
      </c>
    </row>
    <row r="869" spans="1:14">
      <c r="A869" s="2">
        <v>6716</v>
      </c>
      <c r="B869" t="s">
        <v>1943</v>
      </c>
      <c r="C869" s="2" t="s">
        <v>15</v>
      </c>
      <c r="D869" s="2" t="s">
        <v>16</v>
      </c>
      <c r="E869" s="2" t="s">
        <v>1944</v>
      </c>
      <c r="F869" s="2" t="s">
        <v>17</v>
      </c>
      <c r="G869" s="2" t="s">
        <v>18</v>
      </c>
      <c r="H869" s="2" t="s">
        <v>19</v>
      </c>
      <c r="I869" s="2" t="s">
        <v>20</v>
      </c>
      <c r="J869" s="2" t="s">
        <v>21</v>
      </c>
      <c r="K869" s="2" t="s">
        <v>4006</v>
      </c>
      <c r="L869" s="2" t="s">
        <v>4034</v>
      </c>
      <c r="M869" s="2" t="s">
        <v>4160</v>
      </c>
      <c r="N869" s="2" t="s">
        <v>16</v>
      </c>
    </row>
    <row r="870" spans="1:14">
      <c r="A870" s="2">
        <v>5978</v>
      </c>
      <c r="B870" t="s">
        <v>623</v>
      </c>
      <c r="C870" s="2" t="s">
        <v>15</v>
      </c>
      <c r="D870" s="2" t="s">
        <v>16</v>
      </c>
      <c r="E870" s="2" t="s">
        <v>624</v>
      </c>
      <c r="F870" s="2" t="s">
        <v>17</v>
      </c>
      <c r="G870" s="2" t="s">
        <v>18</v>
      </c>
      <c r="H870" s="2" t="s">
        <v>19</v>
      </c>
      <c r="I870" s="2" t="s">
        <v>20</v>
      </c>
      <c r="J870" s="2" t="s">
        <v>21</v>
      </c>
      <c r="K870" s="2" t="s">
        <v>4007</v>
      </c>
      <c r="L870" s="2" t="s">
        <v>4187</v>
      </c>
      <c r="M870" s="2" t="s">
        <v>4160</v>
      </c>
      <c r="N870" s="2" t="s">
        <v>16</v>
      </c>
    </row>
    <row r="871" spans="1:14">
      <c r="A871" s="2">
        <v>5980</v>
      </c>
      <c r="B871" t="s">
        <v>625</v>
      </c>
      <c r="C871" s="2" t="s">
        <v>15</v>
      </c>
      <c r="D871" s="2" t="s">
        <v>16</v>
      </c>
      <c r="E871" s="2" t="s">
        <v>626</v>
      </c>
      <c r="F871" s="2" t="s">
        <v>17</v>
      </c>
      <c r="G871" s="2" t="s">
        <v>18</v>
      </c>
      <c r="H871" s="2" t="s">
        <v>19</v>
      </c>
      <c r="I871" s="2" t="s">
        <v>20</v>
      </c>
      <c r="J871" s="2" t="s">
        <v>21</v>
      </c>
      <c r="K871" s="2" t="s">
        <v>4006</v>
      </c>
      <c r="L871" s="2" t="s">
        <v>4195</v>
      </c>
      <c r="M871" s="2" t="s">
        <v>4160</v>
      </c>
      <c r="N871" s="2" t="s">
        <v>16</v>
      </c>
    </row>
    <row r="872" spans="1:14">
      <c r="A872" s="2">
        <v>81891</v>
      </c>
      <c r="B872" t="s">
        <v>3693</v>
      </c>
      <c r="C872" s="2" t="s">
        <v>15</v>
      </c>
      <c r="D872" s="2" t="s">
        <v>16</v>
      </c>
      <c r="E872" s="2" t="s">
        <v>3694</v>
      </c>
      <c r="F872" s="2" t="s">
        <v>17</v>
      </c>
      <c r="G872" s="2" t="s">
        <v>18</v>
      </c>
      <c r="H872" s="2" t="s">
        <v>19</v>
      </c>
      <c r="I872" s="2" t="s">
        <v>20</v>
      </c>
      <c r="J872" s="2" t="s">
        <v>21</v>
      </c>
      <c r="K872" s="2" t="s">
        <v>4007</v>
      </c>
      <c r="L872" s="2" t="s">
        <v>4165</v>
      </c>
      <c r="M872" s="2" t="s">
        <v>4160</v>
      </c>
      <c r="N872" s="2" t="s">
        <v>16</v>
      </c>
    </row>
    <row r="873" spans="1:14">
      <c r="A873" s="2">
        <v>5981</v>
      </c>
      <c r="B873" t="s">
        <v>627</v>
      </c>
      <c r="C873" s="2" t="s">
        <v>15</v>
      </c>
      <c r="D873" s="2" t="s">
        <v>16</v>
      </c>
      <c r="E873" s="2" t="s">
        <v>628</v>
      </c>
      <c r="F873" s="2" t="s">
        <v>17</v>
      </c>
      <c r="G873" s="2" t="s">
        <v>18</v>
      </c>
      <c r="H873" s="2" t="s">
        <v>19</v>
      </c>
      <c r="I873" s="2" t="s">
        <v>20</v>
      </c>
      <c r="J873" s="2" t="s">
        <v>21</v>
      </c>
      <c r="K873" s="2" t="s">
        <v>4006</v>
      </c>
      <c r="L873" s="2" t="s">
        <v>4172</v>
      </c>
      <c r="M873" s="2" t="s">
        <v>4160</v>
      </c>
      <c r="N873" s="2" t="s">
        <v>16</v>
      </c>
    </row>
    <row r="874" spans="1:14">
      <c r="A874" s="2">
        <v>70320</v>
      </c>
      <c r="B874" t="s">
        <v>2154</v>
      </c>
      <c r="C874" s="2" t="s">
        <v>15</v>
      </c>
      <c r="D874" s="2" t="s">
        <v>16</v>
      </c>
      <c r="E874" s="2" t="s">
        <v>2155</v>
      </c>
      <c r="F874" s="2" t="s">
        <v>17</v>
      </c>
      <c r="G874" s="2" t="s">
        <v>18</v>
      </c>
      <c r="H874" s="2" t="s">
        <v>19</v>
      </c>
      <c r="I874" s="2" t="s">
        <v>20</v>
      </c>
      <c r="J874" s="2" t="s">
        <v>21</v>
      </c>
      <c r="K874" s="2" t="s">
        <v>4043</v>
      </c>
      <c r="L874" s="2" t="s">
        <v>4172</v>
      </c>
      <c r="M874" s="2" t="s">
        <v>4160</v>
      </c>
      <c r="N874" s="2" t="s">
        <v>16</v>
      </c>
    </row>
    <row r="875" spans="1:14">
      <c r="A875" s="2">
        <v>72341</v>
      </c>
      <c r="B875" t="s">
        <v>2438</v>
      </c>
      <c r="C875" s="2" t="s">
        <v>15</v>
      </c>
      <c r="D875" s="2" t="s">
        <v>16</v>
      </c>
      <c r="E875" s="2" t="s">
        <v>2439</v>
      </c>
      <c r="F875" s="2" t="s">
        <v>17</v>
      </c>
      <c r="G875" s="2" t="s">
        <v>18</v>
      </c>
      <c r="H875" s="2" t="s">
        <v>19</v>
      </c>
      <c r="I875" s="2" t="s">
        <v>20</v>
      </c>
      <c r="J875" s="2" t="s">
        <v>21</v>
      </c>
      <c r="K875" s="2" t="s">
        <v>4013</v>
      </c>
      <c r="L875" s="2" t="s">
        <v>4227</v>
      </c>
      <c r="M875" s="2" t="s">
        <v>4160</v>
      </c>
      <c r="N875" s="2" t="s">
        <v>16</v>
      </c>
    </row>
    <row r="876" spans="1:14">
      <c r="A876" s="2">
        <v>5982</v>
      </c>
      <c r="B876" t="s">
        <v>629</v>
      </c>
      <c r="C876" s="2" t="s">
        <v>15</v>
      </c>
      <c r="D876" s="2" t="s">
        <v>16</v>
      </c>
      <c r="E876" s="2" t="s">
        <v>630</v>
      </c>
      <c r="F876" s="2" t="s">
        <v>17</v>
      </c>
      <c r="G876" s="2" t="s">
        <v>18</v>
      </c>
      <c r="H876" s="2" t="s">
        <v>19</v>
      </c>
      <c r="I876" s="2" t="s">
        <v>20</v>
      </c>
      <c r="J876" s="2" t="s">
        <v>21</v>
      </c>
      <c r="K876" s="2" t="s">
        <v>4006</v>
      </c>
      <c r="L876" s="2" t="s">
        <v>4006</v>
      </c>
      <c r="M876" s="2" t="s">
        <v>4160</v>
      </c>
      <c r="N876" s="2" t="s">
        <v>16</v>
      </c>
    </row>
    <row r="877" spans="1:14">
      <c r="A877" s="2">
        <v>5983</v>
      </c>
      <c r="B877" t="s">
        <v>631</v>
      </c>
      <c r="C877" s="2" t="s">
        <v>15</v>
      </c>
      <c r="D877" s="2" t="s">
        <v>16</v>
      </c>
      <c r="E877" s="2" t="s">
        <v>632</v>
      </c>
      <c r="F877" s="2" t="s">
        <v>17</v>
      </c>
      <c r="G877" s="2" t="s">
        <v>18</v>
      </c>
      <c r="H877" s="2" t="s">
        <v>19</v>
      </c>
      <c r="I877" s="2" t="s">
        <v>20</v>
      </c>
      <c r="J877" s="2" t="s">
        <v>21</v>
      </c>
      <c r="K877" s="2" t="s">
        <v>4011</v>
      </c>
      <c r="L877" s="2" t="s">
        <v>4011</v>
      </c>
      <c r="M877" s="2" t="s">
        <v>4160</v>
      </c>
      <c r="N877" s="2" t="s">
        <v>16</v>
      </c>
    </row>
    <row r="878" spans="1:14">
      <c r="A878" s="2">
        <v>81773</v>
      </c>
      <c r="B878" t="s">
        <v>3689</v>
      </c>
      <c r="C878" s="2" t="s">
        <v>15</v>
      </c>
      <c r="D878" s="2" t="s">
        <v>16</v>
      </c>
      <c r="E878" s="2" t="s">
        <v>3690</v>
      </c>
      <c r="F878" s="2" t="s">
        <v>17</v>
      </c>
      <c r="G878" s="2" t="s">
        <v>18</v>
      </c>
      <c r="H878" s="2" t="s">
        <v>19</v>
      </c>
      <c r="I878" s="2" t="s">
        <v>20</v>
      </c>
      <c r="J878" s="2" t="s">
        <v>21</v>
      </c>
      <c r="K878" s="2" t="s">
        <v>4007</v>
      </c>
      <c r="L878" s="2" t="s">
        <v>4007</v>
      </c>
      <c r="M878" s="2" t="s">
        <v>4160</v>
      </c>
      <c r="N878" s="2" t="s">
        <v>16</v>
      </c>
    </row>
    <row r="879" spans="1:14">
      <c r="A879" s="2">
        <v>6717</v>
      </c>
      <c r="B879" t="s">
        <v>1945</v>
      </c>
      <c r="C879" s="2" t="s">
        <v>15</v>
      </c>
      <c r="D879" s="2" t="s">
        <v>16</v>
      </c>
      <c r="E879" s="2" t="s">
        <v>1946</v>
      </c>
      <c r="F879" s="2" t="s">
        <v>17</v>
      </c>
      <c r="G879" s="2" t="s">
        <v>18</v>
      </c>
      <c r="H879" s="2" t="s">
        <v>19</v>
      </c>
      <c r="I879" s="2" t="s">
        <v>20</v>
      </c>
      <c r="J879" s="2" t="s">
        <v>21</v>
      </c>
      <c r="K879" s="2" t="s">
        <v>4014</v>
      </c>
      <c r="L879" s="2" t="s">
        <v>4014</v>
      </c>
      <c r="M879" s="2" t="s">
        <v>4160</v>
      </c>
      <c r="N879" s="2" t="s">
        <v>16</v>
      </c>
    </row>
    <row r="880" spans="1:14">
      <c r="A880" s="2">
        <v>6718</v>
      </c>
      <c r="B880" t="s">
        <v>1947</v>
      </c>
      <c r="C880" s="2" t="s">
        <v>15</v>
      </c>
      <c r="D880" s="2" t="s">
        <v>16</v>
      </c>
      <c r="E880" s="2" t="s">
        <v>1948</v>
      </c>
      <c r="F880" s="2" t="s">
        <v>17</v>
      </c>
      <c r="G880" s="2" t="s">
        <v>18</v>
      </c>
      <c r="H880" s="2" t="s">
        <v>19</v>
      </c>
      <c r="I880" s="2" t="s">
        <v>20</v>
      </c>
      <c r="J880" s="2" t="s">
        <v>21</v>
      </c>
      <c r="K880" s="2" t="s">
        <v>4007</v>
      </c>
      <c r="L880" s="2" t="s">
        <v>4178</v>
      </c>
      <c r="M880" s="2" t="s">
        <v>4161</v>
      </c>
      <c r="N880" s="2" t="s">
        <v>16</v>
      </c>
    </row>
    <row r="881" spans="1:14">
      <c r="A881" s="2">
        <v>74670</v>
      </c>
      <c r="B881" t="s">
        <v>2890</v>
      </c>
      <c r="C881" s="2" t="s">
        <v>15</v>
      </c>
      <c r="D881" s="2" t="s">
        <v>16</v>
      </c>
      <c r="E881" s="2" t="s">
        <v>2891</v>
      </c>
      <c r="F881" s="2" t="s">
        <v>17</v>
      </c>
      <c r="G881" s="2" t="s">
        <v>18</v>
      </c>
      <c r="H881" s="2" t="s">
        <v>19</v>
      </c>
      <c r="I881" s="2" t="s">
        <v>20</v>
      </c>
      <c r="J881" s="2" t="s">
        <v>21</v>
      </c>
      <c r="K881" s="2" t="s">
        <v>4006</v>
      </c>
      <c r="L881" s="2" t="s">
        <v>4172</v>
      </c>
      <c r="M881" s="2" t="s">
        <v>4161</v>
      </c>
      <c r="N881" s="2" t="s">
        <v>16</v>
      </c>
    </row>
    <row r="882" spans="1:14">
      <c r="A882" s="2">
        <v>6719</v>
      </c>
      <c r="B882" t="s">
        <v>1949</v>
      </c>
      <c r="C882" s="2" t="s">
        <v>15</v>
      </c>
      <c r="D882" s="2" t="s">
        <v>16</v>
      </c>
      <c r="E882" s="2" t="s">
        <v>1950</v>
      </c>
      <c r="F882" s="2" t="s">
        <v>17</v>
      </c>
      <c r="G882" s="2" t="s">
        <v>18</v>
      </c>
      <c r="H882" s="2" t="s">
        <v>19</v>
      </c>
      <c r="I882" s="2" t="s">
        <v>20</v>
      </c>
      <c r="J882" s="2" t="s">
        <v>21</v>
      </c>
      <c r="K882" s="2" t="s">
        <v>4006</v>
      </c>
      <c r="L882" s="2" t="s">
        <v>4006</v>
      </c>
      <c r="M882" s="2" t="s">
        <v>4161</v>
      </c>
      <c r="N882" s="2" t="s">
        <v>16</v>
      </c>
    </row>
    <row r="883" spans="1:14">
      <c r="A883" s="2">
        <v>82285</v>
      </c>
      <c r="B883" t="s">
        <v>3763</v>
      </c>
      <c r="C883" s="2" t="s">
        <v>15</v>
      </c>
      <c r="D883" s="2" t="s">
        <v>16</v>
      </c>
      <c r="E883" s="2" t="s">
        <v>3764</v>
      </c>
      <c r="F883" s="2" t="s">
        <v>17</v>
      </c>
      <c r="G883" s="2" t="s">
        <v>18</v>
      </c>
      <c r="H883" s="2" t="s">
        <v>19</v>
      </c>
      <c r="I883" s="2" t="s">
        <v>20</v>
      </c>
      <c r="J883" s="2" t="s">
        <v>21</v>
      </c>
      <c r="K883" s="2" t="s">
        <v>4007</v>
      </c>
      <c r="L883" s="2" t="s">
        <v>4007</v>
      </c>
      <c r="M883" s="2" t="s">
        <v>4161</v>
      </c>
      <c r="N883" s="2" t="s">
        <v>16</v>
      </c>
    </row>
    <row r="884" spans="1:14">
      <c r="A884" s="2">
        <v>6720</v>
      </c>
      <c r="B884" t="s">
        <v>1951</v>
      </c>
      <c r="C884" s="2" t="s">
        <v>15</v>
      </c>
      <c r="D884" s="2" t="s">
        <v>16</v>
      </c>
      <c r="E884" s="2" t="s">
        <v>1952</v>
      </c>
      <c r="F884" s="2" t="s">
        <v>17</v>
      </c>
      <c r="G884" s="2" t="s">
        <v>18</v>
      </c>
      <c r="H884" s="2" t="s">
        <v>19</v>
      </c>
      <c r="I884" s="2" t="s">
        <v>20</v>
      </c>
      <c r="J884" s="2" t="s">
        <v>21</v>
      </c>
      <c r="K884" s="2" t="s">
        <v>4014</v>
      </c>
      <c r="L884" s="2" t="s">
        <v>4014</v>
      </c>
      <c r="M884" s="2" t="s">
        <v>4161</v>
      </c>
      <c r="N884" s="2" t="s">
        <v>16</v>
      </c>
    </row>
    <row r="885" spans="1:14">
      <c r="A885" s="2">
        <v>73186</v>
      </c>
      <c r="B885" t="s">
        <v>2634</v>
      </c>
      <c r="C885" s="2" t="s">
        <v>15</v>
      </c>
      <c r="D885" s="2" t="s">
        <v>16</v>
      </c>
      <c r="E885" s="2" t="s">
        <v>2635</v>
      </c>
      <c r="F885" s="2" t="s">
        <v>17</v>
      </c>
      <c r="G885" s="2" t="s">
        <v>18</v>
      </c>
      <c r="H885" s="2" t="s">
        <v>19</v>
      </c>
      <c r="I885" s="2" t="s">
        <v>20</v>
      </c>
      <c r="J885" s="2" t="s">
        <v>21</v>
      </c>
      <c r="K885" s="2" t="s">
        <v>4007</v>
      </c>
      <c r="L885" s="2" t="s">
        <v>4007</v>
      </c>
      <c r="M885" s="2" t="s">
        <v>4205</v>
      </c>
      <c r="N885" s="2" t="s">
        <v>16</v>
      </c>
    </row>
    <row r="886" spans="1:14">
      <c r="A886" s="2">
        <v>73254</v>
      </c>
      <c r="B886" t="s">
        <v>2652</v>
      </c>
      <c r="C886" s="2" t="s">
        <v>15</v>
      </c>
      <c r="D886" s="2" t="s">
        <v>16</v>
      </c>
      <c r="E886" s="2" t="s">
        <v>2653</v>
      </c>
      <c r="F886" s="2" t="s">
        <v>17</v>
      </c>
      <c r="G886" s="2" t="s">
        <v>18</v>
      </c>
      <c r="H886" s="2" t="s">
        <v>19</v>
      </c>
      <c r="I886" s="2" t="s">
        <v>20</v>
      </c>
      <c r="J886" s="2" t="s">
        <v>21</v>
      </c>
      <c r="K886" s="2" t="s">
        <v>4014</v>
      </c>
      <c r="L886" s="2" t="s">
        <v>4014</v>
      </c>
      <c r="M886" s="2" t="s">
        <v>4205</v>
      </c>
      <c r="N886" s="2" t="s">
        <v>16</v>
      </c>
    </row>
    <row r="887" spans="1:14">
      <c r="A887" s="2">
        <v>73274</v>
      </c>
      <c r="B887" t="s">
        <v>2656</v>
      </c>
      <c r="C887" s="2" t="s">
        <v>15</v>
      </c>
      <c r="D887" s="2" t="s">
        <v>16</v>
      </c>
      <c r="E887" s="2" t="s">
        <v>2657</v>
      </c>
      <c r="F887" s="2" t="s">
        <v>17</v>
      </c>
      <c r="G887" s="2" t="s">
        <v>18</v>
      </c>
      <c r="H887" s="2" t="s">
        <v>19</v>
      </c>
      <c r="I887" s="2" t="s">
        <v>20</v>
      </c>
      <c r="J887" s="2" t="s">
        <v>21</v>
      </c>
      <c r="K887" s="2" t="s">
        <v>4007</v>
      </c>
      <c r="L887" s="2" t="s">
        <v>4007</v>
      </c>
      <c r="M887" s="2" t="s">
        <v>4205</v>
      </c>
      <c r="N887" s="2" t="s">
        <v>16</v>
      </c>
    </row>
    <row r="888" spans="1:14">
      <c r="A888" s="2">
        <v>5988</v>
      </c>
      <c r="B888" t="s">
        <v>633</v>
      </c>
      <c r="C888" s="2" t="s">
        <v>15</v>
      </c>
      <c r="D888" s="2" t="s">
        <v>16</v>
      </c>
      <c r="E888" s="2" t="s">
        <v>634</v>
      </c>
      <c r="F888" s="2" t="s">
        <v>17</v>
      </c>
      <c r="G888" s="2" t="s">
        <v>18</v>
      </c>
      <c r="H888" s="2" t="s">
        <v>19</v>
      </c>
      <c r="I888" s="2" t="s">
        <v>20</v>
      </c>
      <c r="J888" s="2" t="s">
        <v>21</v>
      </c>
      <c r="K888" s="2" t="s">
        <v>4014</v>
      </c>
      <c r="L888" s="2" t="s">
        <v>4014</v>
      </c>
      <c r="M888" s="2" t="s">
        <v>4205</v>
      </c>
      <c r="N888" s="2" t="s">
        <v>16</v>
      </c>
    </row>
    <row r="889" spans="1:14">
      <c r="A889" s="2">
        <v>81639</v>
      </c>
      <c r="B889" t="s">
        <v>3673</v>
      </c>
      <c r="C889" s="2" t="s">
        <v>15</v>
      </c>
      <c r="D889" s="2" t="s">
        <v>16</v>
      </c>
      <c r="E889" s="2" t="s">
        <v>3674</v>
      </c>
      <c r="F889" s="2" t="s">
        <v>17</v>
      </c>
      <c r="G889" s="2" t="s">
        <v>18</v>
      </c>
      <c r="H889" s="2" t="s">
        <v>19</v>
      </c>
      <c r="I889" s="2" t="s">
        <v>20</v>
      </c>
      <c r="J889" s="2" t="s">
        <v>21</v>
      </c>
      <c r="K889" s="2" t="s">
        <v>4007</v>
      </c>
      <c r="L889" s="2" t="s">
        <v>4007</v>
      </c>
      <c r="M889" s="2" t="s">
        <v>4205</v>
      </c>
      <c r="N889" s="2" t="s">
        <v>16</v>
      </c>
    </row>
    <row r="890" spans="1:14">
      <c r="A890" s="2">
        <v>72554</v>
      </c>
      <c r="B890" t="s">
        <v>2498</v>
      </c>
      <c r="C890" s="2" t="s">
        <v>15</v>
      </c>
      <c r="D890" s="2" t="s">
        <v>16</v>
      </c>
      <c r="E890" s="2" t="s">
        <v>2499</v>
      </c>
      <c r="F890" s="2" t="s">
        <v>17</v>
      </c>
      <c r="G890" s="2" t="s">
        <v>18</v>
      </c>
      <c r="H890" s="2" t="s">
        <v>19</v>
      </c>
      <c r="I890" s="2" t="s">
        <v>20</v>
      </c>
      <c r="J890" s="2" t="s">
        <v>21</v>
      </c>
      <c r="K890" s="2" t="s">
        <v>4041</v>
      </c>
      <c r="L890" s="2" t="s">
        <v>4178</v>
      </c>
      <c r="M890" s="2" t="s">
        <v>4162</v>
      </c>
      <c r="N890" s="2" t="s">
        <v>16</v>
      </c>
    </row>
    <row r="891" spans="1:14">
      <c r="A891" s="2">
        <v>6721</v>
      </c>
      <c r="B891" t="s">
        <v>1953</v>
      </c>
      <c r="C891" s="2" t="s">
        <v>15</v>
      </c>
      <c r="D891" s="2" t="s">
        <v>16</v>
      </c>
      <c r="E891" s="2" t="s">
        <v>1954</v>
      </c>
      <c r="F891" s="2" t="s">
        <v>17</v>
      </c>
      <c r="G891" s="2" t="s">
        <v>18</v>
      </c>
      <c r="H891" s="2" t="s">
        <v>19</v>
      </c>
      <c r="I891" s="2" t="s">
        <v>20</v>
      </c>
      <c r="J891" s="2" t="s">
        <v>21</v>
      </c>
      <c r="K891" s="2" t="s">
        <v>4007</v>
      </c>
      <c r="L891" s="2" t="s">
        <v>4007</v>
      </c>
      <c r="M891" s="2" t="s">
        <v>4162</v>
      </c>
      <c r="N891" s="2" t="s">
        <v>16</v>
      </c>
    </row>
    <row r="892" spans="1:14">
      <c r="A892" s="2">
        <v>5991</v>
      </c>
      <c r="B892" t="s">
        <v>637</v>
      </c>
      <c r="C892" s="2" t="s">
        <v>15</v>
      </c>
      <c r="D892" s="2" t="s">
        <v>16</v>
      </c>
      <c r="E892" s="2" t="s">
        <v>638</v>
      </c>
      <c r="F892" s="2" t="s">
        <v>17</v>
      </c>
      <c r="G892" s="2" t="s">
        <v>18</v>
      </c>
      <c r="H892" s="2" t="s">
        <v>19</v>
      </c>
      <c r="I892" s="2" t="s">
        <v>20</v>
      </c>
      <c r="J892" s="2" t="s">
        <v>21</v>
      </c>
      <c r="K892" s="2" t="s">
        <v>4015</v>
      </c>
      <c r="L892" s="2" t="s">
        <v>4015</v>
      </c>
      <c r="M892" s="2" t="s">
        <v>4184</v>
      </c>
      <c r="N892" s="2" t="s">
        <v>16</v>
      </c>
    </row>
    <row r="893" spans="1:14">
      <c r="A893" s="2">
        <v>71657</v>
      </c>
      <c r="B893" t="s">
        <v>2348</v>
      </c>
      <c r="C893" s="2" t="s">
        <v>15</v>
      </c>
      <c r="D893" s="2" t="s">
        <v>16</v>
      </c>
      <c r="E893" s="2" t="s">
        <v>2349</v>
      </c>
      <c r="F893" s="2" t="s">
        <v>17</v>
      </c>
      <c r="G893" s="2" t="s">
        <v>18</v>
      </c>
      <c r="H893" s="2" t="s">
        <v>19</v>
      </c>
      <c r="I893" s="2" t="s">
        <v>20</v>
      </c>
      <c r="J893" s="2" t="s">
        <v>21</v>
      </c>
      <c r="K893" s="2" t="s">
        <v>4007</v>
      </c>
      <c r="L893" s="2" t="s">
        <v>4007</v>
      </c>
      <c r="M893" s="2" t="s">
        <v>4184</v>
      </c>
      <c r="N893" s="2" t="s">
        <v>16</v>
      </c>
    </row>
    <row r="894" spans="1:14">
      <c r="A894" s="2">
        <v>82899</v>
      </c>
      <c r="B894" t="s">
        <v>3879</v>
      </c>
      <c r="C894" s="2" t="s">
        <v>15</v>
      </c>
      <c r="D894" s="2" t="s">
        <v>16</v>
      </c>
      <c r="E894" s="2" t="s">
        <v>3880</v>
      </c>
      <c r="F894" s="2" t="s">
        <v>17</v>
      </c>
      <c r="G894" s="2" t="s">
        <v>18</v>
      </c>
      <c r="H894" s="2" t="s">
        <v>19</v>
      </c>
      <c r="I894" s="2" t="s">
        <v>20</v>
      </c>
      <c r="J894" s="2" t="s">
        <v>21</v>
      </c>
      <c r="K894" s="2" t="s">
        <v>4006</v>
      </c>
      <c r="L894" s="2" t="s">
        <v>4006</v>
      </c>
      <c r="M894" s="2" t="s">
        <v>4184</v>
      </c>
      <c r="N894" s="2" t="s">
        <v>16</v>
      </c>
    </row>
    <row r="895" spans="1:14">
      <c r="A895" s="2">
        <v>74347</v>
      </c>
      <c r="B895" t="s">
        <v>2822</v>
      </c>
      <c r="C895" s="2" t="s">
        <v>15</v>
      </c>
      <c r="D895" s="2" t="s">
        <v>16</v>
      </c>
      <c r="E895" s="2" t="s">
        <v>2823</v>
      </c>
      <c r="F895" s="2" t="s">
        <v>17</v>
      </c>
      <c r="G895" s="2" t="s">
        <v>18</v>
      </c>
      <c r="H895" s="2" t="s">
        <v>19</v>
      </c>
      <c r="I895" s="2" t="s">
        <v>20</v>
      </c>
      <c r="J895" s="2" t="s">
        <v>21</v>
      </c>
      <c r="K895" s="2" t="s">
        <v>4006</v>
      </c>
      <c r="L895" s="2" t="s">
        <v>4155</v>
      </c>
      <c r="M895" s="2" t="s">
        <v>4186</v>
      </c>
      <c r="N895" s="2" t="s">
        <v>16</v>
      </c>
    </row>
    <row r="896" spans="1:14">
      <c r="A896" s="2">
        <v>6337</v>
      </c>
      <c r="B896" t="s">
        <v>1195</v>
      </c>
      <c r="C896" s="2" t="s">
        <v>15</v>
      </c>
      <c r="D896" s="2" t="s">
        <v>16</v>
      </c>
      <c r="E896" s="2" t="s">
        <v>1196</v>
      </c>
      <c r="F896" s="2" t="s">
        <v>17</v>
      </c>
      <c r="G896" s="2" t="s">
        <v>18</v>
      </c>
      <c r="H896" s="2" t="s">
        <v>19</v>
      </c>
      <c r="I896" s="2" t="s">
        <v>20</v>
      </c>
      <c r="J896" s="2" t="s">
        <v>21</v>
      </c>
      <c r="K896" s="2" t="s">
        <v>4018</v>
      </c>
      <c r="L896" s="2" t="s">
        <v>4191</v>
      </c>
      <c r="M896" s="2" t="s">
        <v>4185</v>
      </c>
      <c r="N896" s="2" t="s">
        <v>16</v>
      </c>
    </row>
    <row r="897" spans="1:14">
      <c r="A897" s="2">
        <v>5160</v>
      </c>
      <c r="B897" t="s">
        <v>64</v>
      </c>
      <c r="C897" s="2" t="s">
        <v>15</v>
      </c>
      <c r="D897" s="2" t="s">
        <v>16</v>
      </c>
      <c r="E897" s="2" t="s">
        <v>65</v>
      </c>
      <c r="F897" s="2" t="s">
        <v>17</v>
      </c>
      <c r="G897" s="2" t="s">
        <v>18</v>
      </c>
      <c r="H897" s="2" t="s">
        <v>19</v>
      </c>
      <c r="I897" s="2" t="s">
        <v>20</v>
      </c>
      <c r="J897" s="2" t="s">
        <v>21</v>
      </c>
      <c r="K897" s="2" t="s">
        <v>4013</v>
      </c>
      <c r="L897" s="2" t="s">
        <v>4191</v>
      </c>
      <c r="M897" s="2" t="s">
        <v>4185</v>
      </c>
      <c r="N897" s="2" t="s">
        <v>16</v>
      </c>
    </row>
    <row r="898" spans="1:14">
      <c r="A898" s="2">
        <v>5161</v>
      </c>
      <c r="B898" t="s">
        <v>66</v>
      </c>
      <c r="C898" s="2" t="s">
        <v>15</v>
      </c>
      <c r="D898" s="2" t="s">
        <v>16</v>
      </c>
      <c r="E898" s="2" t="s">
        <v>67</v>
      </c>
      <c r="F898" s="2" t="s">
        <v>17</v>
      </c>
      <c r="G898" s="2" t="s">
        <v>18</v>
      </c>
      <c r="H898" s="2" t="s">
        <v>19</v>
      </c>
      <c r="I898" s="2" t="s">
        <v>20</v>
      </c>
      <c r="J898" s="2" t="s">
        <v>21</v>
      </c>
      <c r="K898" s="2" t="s">
        <v>4013</v>
      </c>
      <c r="L898" s="2" t="s">
        <v>4060</v>
      </c>
      <c r="M898" s="2" t="s">
        <v>4185</v>
      </c>
      <c r="N898" s="2" t="s">
        <v>16</v>
      </c>
    </row>
    <row r="899" spans="1:14">
      <c r="A899" s="2">
        <v>6338</v>
      </c>
      <c r="B899" t="s">
        <v>1197</v>
      </c>
      <c r="C899" s="2" t="s">
        <v>15</v>
      </c>
      <c r="D899" s="2" t="s">
        <v>16</v>
      </c>
      <c r="E899" s="2" t="s">
        <v>1198</v>
      </c>
      <c r="F899" s="2" t="s">
        <v>17</v>
      </c>
      <c r="G899" s="2" t="s">
        <v>18</v>
      </c>
      <c r="H899" s="2" t="s">
        <v>19</v>
      </c>
      <c r="I899" s="2" t="s">
        <v>20</v>
      </c>
      <c r="J899" s="2" t="s">
        <v>21</v>
      </c>
      <c r="K899" s="2" t="s">
        <v>4006</v>
      </c>
      <c r="L899" s="2" t="s">
        <v>4041</v>
      </c>
      <c r="M899" s="2" t="s">
        <v>4185</v>
      </c>
      <c r="N899" s="2" t="s">
        <v>16</v>
      </c>
    </row>
    <row r="900" spans="1:14">
      <c r="A900" s="2">
        <v>5163</v>
      </c>
      <c r="B900" t="s">
        <v>68</v>
      </c>
      <c r="C900" s="2" t="s">
        <v>15</v>
      </c>
      <c r="D900" s="2" t="s">
        <v>16</v>
      </c>
      <c r="E900" s="2" t="s">
        <v>69</v>
      </c>
      <c r="F900" s="2" t="s">
        <v>17</v>
      </c>
      <c r="G900" s="2" t="s">
        <v>18</v>
      </c>
      <c r="H900" s="2" t="s">
        <v>19</v>
      </c>
      <c r="I900" s="2" t="s">
        <v>20</v>
      </c>
      <c r="J900" s="2" t="s">
        <v>21</v>
      </c>
      <c r="K900" s="2" t="s">
        <v>4013</v>
      </c>
      <c r="L900" s="2" t="s">
        <v>4193</v>
      </c>
      <c r="M900" s="2" t="s">
        <v>4185</v>
      </c>
      <c r="N900" s="2" t="s">
        <v>16</v>
      </c>
    </row>
    <row r="901" spans="1:14">
      <c r="A901" s="2">
        <v>5165</v>
      </c>
      <c r="B901" t="s">
        <v>70</v>
      </c>
      <c r="C901" s="2" t="s">
        <v>15</v>
      </c>
      <c r="D901" s="2" t="s">
        <v>16</v>
      </c>
      <c r="E901" s="2" t="s">
        <v>71</v>
      </c>
      <c r="F901" s="2" t="s">
        <v>17</v>
      </c>
      <c r="G901" s="2" t="s">
        <v>18</v>
      </c>
      <c r="H901" s="2" t="s">
        <v>19</v>
      </c>
      <c r="I901" s="2" t="s">
        <v>20</v>
      </c>
      <c r="J901" s="2" t="s">
        <v>21</v>
      </c>
      <c r="K901" s="2" t="s">
        <v>4013</v>
      </c>
      <c r="L901" s="2" t="s">
        <v>4021</v>
      </c>
      <c r="M901" s="2" t="s">
        <v>4185</v>
      </c>
      <c r="N901" s="2" t="s">
        <v>16</v>
      </c>
    </row>
    <row r="902" spans="1:14">
      <c r="A902" s="2">
        <v>6339</v>
      </c>
      <c r="B902" t="s">
        <v>1199</v>
      </c>
      <c r="C902" s="2" t="s">
        <v>15</v>
      </c>
      <c r="D902" s="2" t="s">
        <v>16</v>
      </c>
      <c r="E902" s="2" t="s">
        <v>1200</v>
      </c>
      <c r="F902" s="2" t="s">
        <v>17</v>
      </c>
      <c r="G902" s="2" t="s">
        <v>18</v>
      </c>
      <c r="H902" s="2" t="s">
        <v>19</v>
      </c>
      <c r="I902" s="2" t="s">
        <v>20</v>
      </c>
      <c r="J902" s="2" t="s">
        <v>21</v>
      </c>
      <c r="K902" s="2" t="s">
        <v>4021</v>
      </c>
      <c r="L902" s="2" t="s">
        <v>4013</v>
      </c>
      <c r="M902" s="2" t="s">
        <v>4185</v>
      </c>
      <c r="N902" s="2" t="s">
        <v>16</v>
      </c>
    </row>
    <row r="903" spans="1:14">
      <c r="A903" s="2">
        <v>77484</v>
      </c>
      <c r="B903" t="s">
        <v>3190</v>
      </c>
      <c r="C903" s="2" t="s">
        <v>15</v>
      </c>
      <c r="D903" s="2" t="s">
        <v>16</v>
      </c>
      <c r="E903" s="2" t="s">
        <v>3191</v>
      </c>
      <c r="F903" s="2" t="s">
        <v>17</v>
      </c>
      <c r="G903" s="2" t="s">
        <v>18</v>
      </c>
      <c r="H903" s="2" t="s">
        <v>19</v>
      </c>
      <c r="I903" s="2" t="s">
        <v>20</v>
      </c>
      <c r="J903" s="2" t="s">
        <v>21</v>
      </c>
      <c r="K903" s="2" t="s">
        <v>4014</v>
      </c>
      <c r="L903" s="2" t="s">
        <v>4155</v>
      </c>
      <c r="M903" s="2" t="s">
        <v>4235</v>
      </c>
      <c r="N903" s="2" t="s">
        <v>16</v>
      </c>
    </row>
    <row r="904" spans="1:14">
      <c r="A904" s="2">
        <v>78722</v>
      </c>
      <c r="B904" t="s">
        <v>3324</v>
      </c>
      <c r="C904" s="2" t="s">
        <v>15</v>
      </c>
      <c r="D904" s="2" t="s">
        <v>16</v>
      </c>
      <c r="E904" s="2" t="s">
        <v>3325</v>
      </c>
      <c r="F904" s="2" t="s">
        <v>17</v>
      </c>
      <c r="G904" s="2" t="s">
        <v>18</v>
      </c>
      <c r="H904" s="2" t="s">
        <v>19</v>
      </c>
      <c r="I904" s="2" t="s">
        <v>20</v>
      </c>
      <c r="J904" s="2" t="s">
        <v>21</v>
      </c>
      <c r="K904" s="2" t="s">
        <v>4014</v>
      </c>
      <c r="L904" s="2" t="s">
        <v>4014</v>
      </c>
      <c r="M904" s="2" t="s">
        <v>4177</v>
      </c>
      <c r="N904" s="2" t="s">
        <v>16</v>
      </c>
    </row>
    <row r="905" spans="1:14">
      <c r="A905" s="2">
        <v>6340</v>
      </c>
      <c r="B905" t="s">
        <v>1201</v>
      </c>
      <c r="C905" s="2" t="s">
        <v>15</v>
      </c>
      <c r="D905" s="2" t="s">
        <v>16</v>
      </c>
      <c r="E905" s="2" t="s">
        <v>1202</v>
      </c>
      <c r="F905" s="2" t="s">
        <v>17</v>
      </c>
      <c r="G905" s="2" t="s">
        <v>18</v>
      </c>
      <c r="H905" s="2" t="s">
        <v>19</v>
      </c>
      <c r="I905" s="2" t="s">
        <v>20</v>
      </c>
      <c r="J905" s="2" t="s">
        <v>21</v>
      </c>
      <c r="K905" s="2" t="s">
        <v>4006</v>
      </c>
      <c r="L905" s="2" t="s">
        <v>4178</v>
      </c>
      <c r="M905" s="2" t="s">
        <v>4171</v>
      </c>
      <c r="N905" s="2" t="s">
        <v>16</v>
      </c>
    </row>
    <row r="906" spans="1:14">
      <c r="A906" s="2">
        <v>6341</v>
      </c>
      <c r="B906" t="s">
        <v>1203</v>
      </c>
      <c r="C906" s="2" t="s">
        <v>15</v>
      </c>
      <c r="D906" s="2" t="s">
        <v>16</v>
      </c>
      <c r="E906" s="2" t="s">
        <v>1204</v>
      </c>
      <c r="F906" s="2" t="s">
        <v>17</v>
      </c>
      <c r="G906" s="2" t="s">
        <v>18</v>
      </c>
      <c r="H906" s="2" t="s">
        <v>19</v>
      </c>
      <c r="I906" s="2" t="s">
        <v>20</v>
      </c>
      <c r="J906" s="2" t="s">
        <v>21</v>
      </c>
      <c r="K906" s="2" t="s">
        <v>4006</v>
      </c>
      <c r="L906" s="2" t="s">
        <v>4172</v>
      </c>
      <c r="M906" s="2" t="s">
        <v>4171</v>
      </c>
      <c r="N906" s="2" t="s">
        <v>16</v>
      </c>
    </row>
    <row r="907" spans="1:14">
      <c r="A907" s="2">
        <v>6342</v>
      </c>
      <c r="B907" t="s">
        <v>1205</v>
      </c>
      <c r="C907" s="2" t="s">
        <v>15</v>
      </c>
      <c r="D907" s="2" t="s">
        <v>16</v>
      </c>
      <c r="E907" s="2" t="s">
        <v>1206</v>
      </c>
      <c r="F907" s="2" t="s">
        <v>17</v>
      </c>
      <c r="G907" s="2" t="s">
        <v>18</v>
      </c>
      <c r="H907" s="2" t="s">
        <v>19</v>
      </c>
      <c r="I907" s="2" t="s">
        <v>20</v>
      </c>
      <c r="J907" s="2" t="s">
        <v>21</v>
      </c>
      <c r="K907" s="2" t="s">
        <v>4007</v>
      </c>
      <c r="L907" s="2" t="s">
        <v>4170</v>
      </c>
      <c r="M907" s="2" t="s">
        <v>4171</v>
      </c>
      <c r="N907" s="2" t="s">
        <v>16</v>
      </c>
    </row>
    <row r="908" spans="1:14">
      <c r="A908" s="2">
        <v>6343</v>
      </c>
      <c r="B908" t="s">
        <v>1207</v>
      </c>
      <c r="C908" s="2" t="s">
        <v>15</v>
      </c>
      <c r="D908" s="2" t="s">
        <v>16</v>
      </c>
      <c r="E908" s="2" t="s">
        <v>1208</v>
      </c>
      <c r="F908" s="2" t="s">
        <v>17</v>
      </c>
      <c r="G908" s="2" t="s">
        <v>18</v>
      </c>
      <c r="H908" s="2" t="s">
        <v>19</v>
      </c>
      <c r="I908" s="2" t="s">
        <v>20</v>
      </c>
      <c r="J908" s="2" t="s">
        <v>21</v>
      </c>
      <c r="K908" s="2" t="s">
        <v>4007</v>
      </c>
      <c r="L908" s="2" t="s">
        <v>4155</v>
      </c>
      <c r="M908" s="2" t="s">
        <v>4171</v>
      </c>
      <c r="N908" s="2" t="s">
        <v>16</v>
      </c>
    </row>
    <row r="909" spans="1:14">
      <c r="A909" s="2">
        <v>6344</v>
      </c>
      <c r="B909" t="s">
        <v>1209</v>
      </c>
      <c r="C909" s="2" t="s">
        <v>15</v>
      </c>
      <c r="D909" s="2" t="s">
        <v>16</v>
      </c>
      <c r="E909" s="2" t="s">
        <v>1210</v>
      </c>
      <c r="F909" s="2" t="s">
        <v>17</v>
      </c>
      <c r="G909" s="2" t="s">
        <v>18</v>
      </c>
      <c r="H909" s="2" t="s">
        <v>19</v>
      </c>
      <c r="I909" s="2" t="s">
        <v>20</v>
      </c>
      <c r="J909" s="2" t="s">
        <v>21</v>
      </c>
      <c r="K909" s="2" t="s">
        <v>4006</v>
      </c>
      <c r="L909" s="2" t="s">
        <v>4155</v>
      </c>
      <c r="M909" s="2" t="s">
        <v>4171</v>
      </c>
      <c r="N909" s="2" t="s">
        <v>16</v>
      </c>
    </row>
    <row r="910" spans="1:14">
      <c r="A910" s="2">
        <v>6345</v>
      </c>
      <c r="B910" t="s">
        <v>1211</v>
      </c>
      <c r="C910" s="2" t="s">
        <v>15</v>
      </c>
      <c r="D910" s="2" t="s">
        <v>16</v>
      </c>
      <c r="E910" s="2" t="s">
        <v>1212</v>
      </c>
      <c r="F910" s="2" t="s">
        <v>17</v>
      </c>
      <c r="G910" s="2" t="s">
        <v>18</v>
      </c>
      <c r="H910" s="2" t="s">
        <v>19</v>
      </c>
      <c r="I910" s="2" t="s">
        <v>20</v>
      </c>
      <c r="J910" s="2" t="s">
        <v>21</v>
      </c>
      <c r="K910" s="2" t="s">
        <v>4007</v>
      </c>
      <c r="L910" s="2" t="s">
        <v>4178</v>
      </c>
      <c r="M910" s="2" t="s">
        <v>4179</v>
      </c>
      <c r="N910" s="2" t="s">
        <v>16</v>
      </c>
    </row>
    <row r="911" spans="1:14">
      <c r="A911" s="2">
        <v>6346</v>
      </c>
      <c r="B911" t="s">
        <v>1213</v>
      </c>
      <c r="C911" s="2" t="s">
        <v>15</v>
      </c>
      <c r="D911" s="2" t="s">
        <v>16</v>
      </c>
      <c r="E911" s="2" t="s">
        <v>1214</v>
      </c>
      <c r="F911" s="2" t="s">
        <v>17</v>
      </c>
      <c r="G911" s="2" t="s">
        <v>18</v>
      </c>
      <c r="H911" s="2" t="s">
        <v>19</v>
      </c>
      <c r="I911" s="2" t="s">
        <v>20</v>
      </c>
      <c r="J911" s="2" t="s">
        <v>21</v>
      </c>
      <c r="K911" s="2" t="s">
        <v>4006</v>
      </c>
      <c r="L911" s="2" t="s">
        <v>4178</v>
      </c>
      <c r="M911" s="2" t="s">
        <v>4179</v>
      </c>
      <c r="N911" s="2" t="s">
        <v>16</v>
      </c>
    </row>
    <row r="912" spans="1:14">
      <c r="A912" s="2">
        <v>6347</v>
      </c>
      <c r="B912" t="s">
        <v>1215</v>
      </c>
      <c r="C912" s="2" t="s">
        <v>15</v>
      </c>
      <c r="D912" s="2" t="s">
        <v>16</v>
      </c>
      <c r="E912" s="2" t="s">
        <v>1216</v>
      </c>
      <c r="F912" s="2" t="s">
        <v>17</v>
      </c>
      <c r="G912" s="2" t="s">
        <v>18</v>
      </c>
      <c r="H912" s="2" t="s">
        <v>19</v>
      </c>
      <c r="I912" s="2" t="s">
        <v>20</v>
      </c>
      <c r="J912" s="2" t="s">
        <v>21</v>
      </c>
      <c r="K912" s="2" t="s">
        <v>4007</v>
      </c>
      <c r="L912" s="2" t="s">
        <v>4187</v>
      </c>
      <c r="M912" s="2" t="s">
        <v>4179</v>
      </c>
      <c r="N912" s="2" t="s">
        <v>16</v>
      </c>
    </row>
    <row r="913" spans="1:14">
      <c r="A913" s="2">
        <v>6348</v>
      </c>
      <c r="B913" t="s">
        <v>1217</v>
      </c>
      <c r="C913" s="2" t="s">
        <v>15</v>
      </c>
      <c r="D913" s="2" t="s">
        <v>16</v>
      </c>
      <c r="E913" s="2" t="s">
        <v>1218</v>
      </c>
      <c r="F913" s="2" t="s">
        <v>17</v>
      </c>
      <c r="G913" s="2" t="s">
        <v>18</v>
      </c>
      <c r="H913" s="2" t="s">
        <v>19</v>
      </c>
      <c r="I913" s="2" t="s">
        <v>20</v>
      </c>
      <c r="J913" s="2" t="s">
        <v>21</v>
      </c>
      <c r="K913" s="2" t="s">
        <v>4006</v>
      </c>
      <c r="L913" s="2" t="s">
        <v>4187</v>
      </c>
      <c r="M913" s="2" t="s">
        <v>4179</v>
      </c>
      <c r="N913" s="2" t="s">
        <v>16</v>
      </c>
    </row>
    <row r="914" spans="1:14">
      <c r="A914" s="2">
        <v>86791</v>
      </c>
      <c r="B914" t="s">
        <v>3972</v>
      </c>
      <c r="C914" s="2" t="s">
        <v>15</v>
      </c>
      <c r="D914" s="2" t="s">
        <v>16</v>
      </c>
      <c r="E914" s="2" t="s">
        <v>3973</v>
      </c>
      <c r="F914" s="2" t="s">
        <v>17</v>
      </c>
      <c r="G914" s="2" t="s">
        <v>18</v>
      </c>
      <c r="H914" s="2" t="s">
        <v>19</v>
      </c>
      <c r="I914" s="2" t="s">
        <v>20</v>
      </c>
      <c r="J914" s="2" t="s">
        <v>21</v>
      </c>
      <c r="K914" s="2" t="s">
        <v>4007</v>
      </c>
      <c r="L914" s="2" t="s">
        <v>4195</v>
      </c>
      <c r="M914" s="2" t="s">
        <v>4179</v>
      </c>
      <c r="N914" s="2" t="s">
        <v>16</v>
      </c>
    </row>
    <row r="915" spans="1:14">
      <c r="A915" s="2">
        <v>6349</v>
      </c>
      <c r="B915" t="s">
        <v>1219</v>
      </c>
      <c r="C915" s="2" t="s">
        <v>15</v>
      </c>
      <c r="D915" s="2" t="s">
        <v>16</v>
      </c>
      <c r="E915" s="2" t="s">
        <v>1220</v>
      </c>
      <c r="F915" s="2" t="s">
        <v>17</v>
      </c>
      <c r="G915" s="2" t="s">
        <v>18</v>
      </c>
      <c r="H915" s="2" t="s">
        <v>19</v>
      </c>
      <c r="I915" s="2" t="s">
        <v>20</v>
      </c>
      <c r="J915" s="2" t="s">
        <v>21</v>
      </c>
      <c r="K915" s="2" t="s">
        <v>4006</v>
      </c>
      <c r="L915" s="2" t="s">
        <v>4195</v>
      </c>
      <c r="M915" s="2" t="s">
        <v>4179</v>
      </c>
      <c r="N915" s="2" t="s">
        <v>16</v>
      </c>
    </row>
    <row r="916" spans="1:14">
      <c r="A916" s="2">
        <v>5192</v>
      </c>
      <c r="B916" t="s">
        <v>72</v>
      </c>
      <c r="C916" s="2" t="s">
        <v>15</v>
      </c>
      <c r="D916" s="2" t="s">
        <v>16</v>
      </c>
      <c r="E916" s="2" t="s">
        <v>73</v>
      </c>
      <c r="F916" s="2" t="s">
        <v>17</v>
      </c>
      <c r="G916" s="2" t="s">
        <v>18</v>
      </c>
      <c r="H916" s="2" t="s">
        <v>19</v>
      </c>
      <c r="I916" s="2" t="s">
        <v>20</v>
      </c>
      <c r="J916" s="2" t="s">
        <v>21</v>
      </c>
      <c r="K916" s="2" t="s">
        <v>4007</v>
      </c>
      <c r="L916" s="2" t="s">
        <v>4172</v>
      </c>
      <c r="M916" s="2" t="s">
        <v>4179</v>
      </c>
      <c r="N916" s="2" t="s">
        <v>16</v>
      </c>
    </row>
    <row r="917" spans="1:14">
      <c r="A917" s="2">
        <v>5193</v>
      </c>
      <c r="B917" t="s">
        <v>74</v>
      </c>
      <c r="C917" s="2" t="s">
        <v>15</v>
      </c>
      <c r="D917" s="2" t="s">
        <v>16</v>
      </c>
      <c r="E917" s="2" t="s">
        <v>75</v>
      </c>
      <c r="F917" s="2" t="s">
        <v>17</v>
      </c>
      <c r="G917" s="2" t="s">
        <v>18</v>
      </c>
      <c r="H917" s="2" t="s">
        <v>19</v>
      </c>
      <c r="I917" s="2" t="s">
        <v>20</v>
      </c>
      <c r="J917" s="2" t="s">
        <v>21</v>
      </c>
      <c r="K917" s="2" t="s">
        <v>4006</v>
      </c>
      <c r="L917" s="2" t="s">
        <v>4172</v>
      </c>
      <c r="M917" s="2" t="s">
        <v>4179</v>
      </c>
      <c r="N917" s="2" t="s">
        <v>16</v>
      </c>
    </row>
    <row r="918" spans="1:14">
      <c r="A918" s="2">
        <v>6350</v>
      </c>
      <c r="B918" t="s">
        <v>1221</v>
      </c>
      <c r="C918" s="2" t="s">
        <v>15</v>
      </c>
      <c r="D918" s="2" t="s">
        <v>16</v>
      </c>
      <c r="E918" s="2" t="s">
        <v>1222</v>
      </c>
      <c r="F918" s="2" t="s">
        <v>17</v>
      </c>
      <c r="G918" s="2" t="s">
        <v>18</v>
      </c>
      <c r="H918" s="2" t="s">
        <v>19</v>
      </c>
      <c r="I918" s="2" t="s">
        <v>20</v>
      </c>
      <c r="J918" s="2" t="s">
        <v>21</v>
      </c>
      <c r="K918" s="2" t="s">
        <v>4007</v>
      </c>
      <c r="L918" s="2" t="s">
        <v>4172</v>
      </c>
      <c r="M918" s="2" t="s">
        <v>4179</v>
      </c>
      <c r="N918" s="2" t="s">
        <v>16</v>
      </c>
    </row>
    <row r="919" spans="1:14">
      <c r="A919" s="2">
        <v>6351</v>
      </c>
      <c r="B919" t="s">
        <v>1223</v>
      </c>
      <c r="C919" s="2" t="s">
        <v>15</v>
      </c>
      <c r="D919" s="2" t="s">
        <v>16</v>
      </c>
      <c r="E919" s="2" t="s">
        <v>1224</v>
      </c>
      <c r="F919" s="2" t="s">
        <v>17</v>
      </c>
      <c r="G919" s="2" t="s">
        <v>18</v>
      </c>
      <c r="H919" s="2" t="s">
        <v>19</v>
      </c>
      <c r="I919" s="2" t="s">
        <v>20</v>
      </c>
      <c r="J919" s="2" t="s">
        <v>21</v>
      </c>
      <c r="K919" s="2" t="s">
        <v>4006</v>
      </c>
      <c r="L919" s="2" t="s">
        <v>4172</v>
      </c>
      <c r="M919" s="2" t="s">
        <v>4179</v>
      </c>
      <c r="N919" s="2" t="s">
        <v>16</v>
      </c>
    </row>
    <row r="920" spans="1:14">
      <c r="A920" s="2">
        <v>74580</v>
      </c>
      <c r="B920" t="s">
        <v>2874</v>
      </c>
      <c r="C920" s="2" t="s">
        <v>15</v>
      </c>
      <c r="D920" s="2" t="s">
        <v>16</v>
      </c>
      <c r="E920" s="2" t="s">
        <v>2875</v>
      </c>
      <c r="F920" s="2" t="s">
        <v>17</v>
      </c>
      <c r="G920" s="2" t="s">
        <v>18</v>
      </c>
      <c r="H920" s="2" t="s">
        <v>19</v>
      </c>
      <c r="I920" s="2" t="s">
        <v>20</v>
      </c>
      <c r="J920" s="2" t="s">
        <v>21</v>
      </c>
      <c r="K920" s="2" t="s">
        <v>4022</v>
      </c>
      <c r="L920" s="2" t="s">
        <v>4170</v>
      </c>
      <c r="M920" s="2" t="s">
        <v>4179</v>
      </c>
      <c r="N920" s="2" t="s">
        <v>16</v>
      </c>
    </row>
    <row r="921" spans="1:14">
      <c r="A921" s="2">
        <v>6352</v>
      </c>
      <c r="B921" t="s">
        <v>1225</v>
      </c>
      <c r="C921" s="2" t="s">
        <v>15</v>
      </c>
      <c r="D921" s="2" t="s">
        <v>16</v>
      </c>
      <c r="E921" s="2" t="s">
        <v>1226</v>
      </c>
      <c r="F921" s="2" t="s">
        <v>17</v>
      </c>
      <c r="G921" s="2" t="s">
        <v>18</v>
      </c>
      <c r="H921" s="2" t="s">
        <v>19</v>
      </c>
      <c r="I921" s="2" t="s">
        <v>20</v>
      </c>
      <c r="J921" s="2" t="s">
        <v>21</v>
      </c>
      <c r="K921" s="2" t="s">
        <v>4007</v>
      </c>
      <c r="L921" s="2" t="s">
        <v>4170</v>
      </c>
      <c r="M921" s="2" t="s">
        <v>4179</v>
      </c>
      <c r="N921" s="2" t="s">
        <v>16</v>
      </c>
    </row>
    <row r="922" spans="1:14">
      <c r="A922" s="2">
        <v>6353</v>
      </c>
      <c r="B922" t="s">
        <v>1227</v>
      </c>
      <c r="C922" s="2" t="s">
        <v>15</v>
      </c>
      <c r="D922" s="2" t="s">
        <v>16</v>
      </c>
      <c r="E922" s="2" t="s">
        <v>1228</v>
      </c>
      <c r="F922" s="2" t="s">
        <v>17</v>
      </c>
      <c r="G922" s="2" t="s">
        <v>18</v>
      </c>
      <c r="H922" s="2" t="s">
        <v>19</v>
      </c>
      <c r="I922" s="2" t="s">
        <v>20</v>
      </c>
      <c r="J922" s="2" t="s">
        <v>21</v>
      </c>
      <c r="K922" s="2" t="s">
        <v>4007</v>
      </c>
      <c r="L922" s="2" t="s">
        <v>4155</v>
      </c>
      <c r="M922" s="2" t="s">
        <v>4179</v>
      </c>
      <c r="N922" s="2" t="s">
        <v>16</v>
      </c>
    </row>
    <row r="923" spans="1:14">
      <c r="A923" s="2">
        <v>6354</v>
      </c>
      <c r="B923" t="s">
        <v>1229</v>
      </c>
      <c r="C923" s="2" t="s">
        <v>15</v>
      </c>
      <c r="D923" s="2" t="s">
        <v>16</v>
      </c>
      <c r="E923" s="2" t="s">
        <v>1230</v>
      </c>
      <c r="F923" s="2" t="s">
        <v>17</v>
      </c>
      <c r="G923" s="2" t="s">
        <v>18</v>
      </c>
      <c r="H923" s="2" t="s">
        <v>19</v>
      </c>
      <c r="I923" s="2" t="s">
        <v>20</v>
      </c>
      <c r="J923" s="2" t="s">
        <v>21</v>
      </c>
      <c r="K923" s="2" t="s">
        <v>4006</v>
      </c>
      <c r="L923" s="2" t="s">
        <v>4155</v>
      </c>
      <c r="M923" s="2" t="s">
        <v>4179</v>
      </c>
      <c r="N923" s="2" t="s">
        <v>16</v>
      </c>
    </row>
    <row r="924" spans="1:14">
      <c r="A924" s="2">
        <v>5205</v>
      </c>
      <c r="B924" t="s">
        <v>76</v>
      </c>
      <c r="C924" s="2" t="s">
        <v>15</v>
      </c>
      <c r="D924" s="2" t="s">
        <v>16</v>
      </c>
      <c r="E924" s="2" t="s">
        <v>77</v>
      </c>
      <c r="F924" s="2" t="s">
        <v>17</v>
      </c>
      <c r="G924" s="2" t="s">
        <v>18</v>
      </c>
      <c r="H924" s="2" t="s">
        <v>19</v>
      </c>
      <c r="I924" s="2" t="s">
        <v>20</v>
      </c>
      <c r="J924" s="2" t="s">
        <v>21</v>
      </c>
      <c r="K924" s="2" t="s">
        <v>4007</v>
      </c>
      <c r="L924" s="2" t="s">
        <v>4170</v>
      </c>
      <c r="M924" s="2" t="s">
        <v>4186</v>
      </c>
      <c r="N924" s="2" t="s">
        <v>16</v>
      </c>
    </row>
    <row r="925" spans="1:14">
      <c r="A925" s="2">
        <v>5209</v>
      </c>
      <c r="B925" t="s">
        <v>78</v>
      </c>
      <c r="C925" s="2" t="s">
        <v>15</v>
      </c>
      <c r="D925" s="2" t="s">
        <v>16</v>
      </c>
      <c r="E925" s="2" t="s">
        <v>79</v>
      </c>
      <c r="F925" s="2" t="s">
        <v>17</v>
      </c>
      <c r="G925" s="2" t="s">
        <v>18</v>
      </c>
      <c r="H925" s="2" t="s">
        <v>19</v>
      </c>
      <c r="I925" s="2" t="s">
        <v>20</v>
      </c>
      <c r="J925" s="2" t="s">
        <v>21</v>
      </c>
      <c r="K925" s="2" t="s">
        <v>4007</v>
      </c>
      <c r="L925" s="2" t="s">
        <v>4178</v>
      </c>
      <c r="M925" s="2" t="s">
        <v>4186</v>
      </c>
      <c r="N925" s="2" t="s">
        <v>16</v>
      </c>
    </row>
    <row r="926" spans="1:14">
      <c r="A926" s="2">
        <v>6355</v>
      </c>
      <c r="B926" t="s">
        <v>1231</v>
      </c>
      <c r="C926" s="2" t="s">
        <v>15</v>
      </c>
      <c r="D926" s="2" t="s">
        <v>16</v>
      </c>
      <c r="E926" s="2" t="s">
        <v>1232</v>
      </c>
      <c r="F926" s="2" t="s">
        <v>17</v>
      </c>
      <c r="G926" s="2" t="s">
        <v>18</v>
      </c>
      <c r="H926" s="2" t="s">
        <v>19</v>
      </c>
      <c r="I926" s="2" t="s">
        <v>20</v>
      </c>
      <c r="J926" s="2" t="s">
        <v>21</v>
      </c>
      <c r="K926" s="2" t="s">
        <v>4006</v>
      </c>
      <c r="L926" s="2" t="s">
        <v>4178</v>
      </c>
      <c r="M926" s="2" t="s">
        <v>4186</v>
      </c>
      <c r="N926" s="2" t="s">
        <v>16</v>
      </c>
    </row>
    <row r="927" spans="1:14">
      <c r="A927" s="2">
        <v>81921</v>
      </c>
      <c r="B927" t="s">
        <v>3701</v>
      </c>
      <c r="C927" s="2" t="s">
        <v>15</v>
      </c>
      <c r="D927" s="2" t="s">
        <v>16</v>
      </c>
      <c r="E927" s="2" t="s">
        <v>3702</v>
      </c>
      <c r="F927" s="2" t="s">
        <v>17</v>
      </c>
      <c r="G927" s="2" t="s">
        <v>18</v>
      </c>
      <c r="H927" s="2" t="s">
        <v>19</v>
      </c>
      <c r="I927" s="2" t="s">
        <v>20</v>
      </c>
      <c r="J927" s="2" t="s">
        <v>21</v>
      </c>
      <c r="K927" s="2" t="s">
        <v>4006</v>
      </c>
      <c r="L927" s="2" t="s">
        <v>4186</v>
      </c>
      <c r="M927" s="2" t="s">
        <v>4186</v>
      </c>
      <c r="N927" s="2" t="s">
        <v>16</v>
      </c>
    </row>
    <row r="928" spans="1:14">
      <c r="A928" s="2">
        <v>6356</v>
      </c>
      <c r="B928" t="s">
        <v>1233</v>
      </c>
      <c r="C928" s="2" t="s">
        <v>15</v>
      </c>
      <c r="D928" s="2" t="s">
        <v>16</v>
      </c>
      <c r="E928" s="2" t="s">
        <v>1234</v>
      </c>
      <c r="F928" s="2" t="s">
        <v>17</v>
      </c>
      <c r="G928" s="2" t="s">
        <v>18</v>
      </c>
      <c r="H928" s="2" t="s">
        <v>19</v>
      </c>
      <c r="I928" s="2" t="s">
        <v>20</v>
      </c>
      <c r="J928" s="2" t="s">
        <v>21</v>
      </c>
      <c r="K928" s="2" t="s">
        <v>4014</v>
      </c>
      <c r="L928" s="2" t="s">
        <v>4262</v>
      </c>
      <c r="M928" s="2" t="s">
        <v>4186</v>
      </c>
      <c r="N928" s="2" t="s">
        <v>16</v>
      </c>
    </row>
    <row r="929" spans="1:14">
      <c r="A929" s="2">
        <v>5212</v>
      </c>
      <c r="B929" t="s">
        <v>80</v>
      </c>
      <c r="C929" s="2" t="s">
        <v>15</v>
      </c>
      <c r="D929" s="2" t="s">
        <v>16</v>
      </c>
      <c r="E929" s="2" t="s">
        <v>81</v>
      </c>
      <c r="F929" s="2" t="s">
        <v>17</v>
      </c>
      <c r="G929" s="2" t="s">
        <v>18</v>
      </c>
      <c r="H929" s="2" t="s">
        <v>19</v>
      </c>
      <c r="I929" s="2" t="s">
        <v>20</v>
      </c>
      <c r="J929" s="2" t="s">
        <v>21</v>
      </c>
      <c r="K929" s="2" t="s">
        <v>4007</v>
      </c>
      <c r="L929" s="2" t="s">
        <v>4187</v>
      </c>
      <c r="M929" s="2" t="s">
        <v>4186</v>
      </c>
      <c r="N929" s="2" t="s">
        <v>16</v>
      </c>
    </row>
    <row r="930" spans="1:14">
      <c r="A930" s="2">
        <v>72353</v>
      </c>
      <c r="B930" t="s">
        <v>2440</v>
      </c>
      <c r="C930" s="2" t="s">
        <v>15</v>
      </c>
      <c r="D930" s="2" t="s">
        <v>16</v>
      </c>
      <c r="E930" s="2" t="s">
        <v>2441</v>
      </c>
      <c r="F930" s="2" t="s">
        <v>17</v>
      </c>
      <c r="G930" s="2" t="s">
        <v>18</v>
      </c>
      <c r="H930" s="2" t="s">
        <v>19</v>
      </c>
      <c r="I930" s="2" t="s">
        <v>20</v>
      </c>
      <c r="J930" s="2" t="s">
        <v>21</v>
      </c>
      <c r="K930" s="2" t="s">
        <v>4006</v>
      </c>
      <c r="L930" s="2" t="s">
        <v>4187</v>
      </c>
      <c r="M930" s="2" t="s">
        <v>4186</v>
      </c>
      <c r="N930" s="2" t="s">
        <v>16</v>
      </c>
    </row>
    <row r="931" spans="1:14">
      <c r="A931" s="2">
        <v>5213</v>
      </c>
      <c r="B931" t="s">
        <v>82</v>
      </c>
      <c r="C931" s="2" t="s">
        <v>15</v>
      </c>
      <c r="D931" s="2" t="s">
        <v>16</v>
      </c>
      <c r="E931" s="2" t="s">
        <v>83</v>
      </c>
      <c r="F931" s="2" t="s">
        <v>17</v>
      </c>
      <c r="G931" s="2" t="s">
        <v>18</v>
      </c>
      <c r="H931" s="2" t="s">
        <v>19</v>
      </c>
      <c r="I931" s="2" t="s">
        <v>20</v>
      </c>
      <c r="J931" s="2" t="s">
        <v>21</v>
      </c>
      <c r="K931" s="2" t="s">
        <v>4007</v>
      </c>
      <c r="L931" s="2" t="s">
        <v>4195</v>
      </c>
      <c r="M931" s="2" t="s">
        <v>4186</v>
      </c>
      <c r="N931" s="2" t="s">
        <v>16</v>
      </c>
    </row>
    <row r="932" spans="1:14">
      <c r="A932" s="2">
        <v>6357</v>
      </c>
      <c r="B932" t="s">
        <v>1235</v>
      </c>
      <c r="C932" s="2" t="s">
        <v>15</v>
      </c>
      <c r="D932" s="2" t="s">
        <v>16</v>
      </c>
      <c r="E932" s="2" t="s">
        <v>1236</v>
      </c>
      <c r="F932" s="2" t="s">
        <v>17</v>
      </c>
      <c r="G932" s="2" t="s">
        <v>18</v>
      </c>
      <c r="H932" s="2" t="s">
        <v>19</v>
      </c>
      <c r="I932" s="2" t="s">
        <v>20</v>
      </c>
      <c r="J932" s="2" t="s">
        <v>21</v>
      </c>
      <c r="K932" s="2" t="s">
        <v>4006</v>
      </c>
      <c r="L932" s="2" t="s">
        <v>4195</v>
      </c>
      <c r="M932" s="2" t="s">
        <v>4186</v>
      </c>
      <c r="N932" s="2" t="s">
        <v>16</v>
      </c>
    </row>
    <row r="933" spans="1:14">
      <c r="A933" s="2">
        <v>74603</v>
      </c>
      <c r="B933" t="s">
        <v>2880</v>
      </c>
      <c r="C933" s="2" t="s">
        <v>15</v>
      </c>
      <c r="D933" s="2" t="s">
        <v>16</v>
      </c>
      <c r="E933" s="2" t="s">
        <v>2881</v>
      </c>
      <c r="F933" s="2" t="s">
        <v>17</v>
      </c>
      <c r="G933" s="2" t="s">
        <v>18</v>
      </c>
      <c r="H933" s="2" t="s">
        <v>19</v>
      </c>
      <c r="I933" s="2" t="s">
        <v>20</v>
      </c>
      <c r="J933" s="2" t="s">
        <v>21</v>
      </c>
      <c r="K933" s="2" t="s">
        <v>4007</v>
      </c>
      <c r="L933" s="2" t="s">
        <v>4172</v>
      </c>
      <c r="M933" s="2" t="s">
        <v>4186</v>
      </c>
      <c r="N933" s="2" t="s">
        <v>16</v>
      </c>
    </row>
    <row r="934" spans="1:14">
      <c r="A934" s="2">
        <v>6358</v>
      </c>
      <c r="B934" t="s">
        <v>1237</v>
      </c>
      <c r="C934" s="2" t="s">
        <v>15</v>
      </c>
      <c r="D934" s="2" t="s">
        <v>16</v>
      </c>
      <c r="E934" s="2" t="s">
        <v>1238</v>
      </c>
      <c r="F934" s="2" t="s">
        <v>17</v>
      </c>
      <c r="G934" s="2" t="s">
        <v>18</v>
      </c>
      <c r="H934" s="2" t="s">
        <v>19</v>
      </c>
      <c r="I934" s="2" t="s">
        <v>20</v>
      </c>
      <c r="J934" s="2" t="s">
        <v>21</v>
      </c>
      <c r="K934" s="2" t="s">
        <v>4006</v>
      </c>
      <c r="L934" s="2" t="s">
        <v>4172</v>
      </c>
      <c r="M934" s="2" t="s">
        <v>4186</v>
      </c>
      <c r="N934" s="2" t="s">
        <v>16</v>
      </c>
    </row>
    <row r="935" spans="1:14">
      <c r="A935" s="2">
        <v>6359</v>
      </c>
      <c r="B935" t="s">
        <v>1239</v>
      </c>
      <c r="C935" s="2" t="s">
        <v>15</v>
      </c>
      <c r="D935" s="2" t="s">
        <v>16</v>
      </c>
      <c r="E935" s="2" t="s">
        <v>1240</v>
      </c>
      <c r="F935" s="2" t="s">
        <v>17</v>
      </c>
      <c r="G935" s="2" t="s">
        <v>18</v>
      </c>
      <c r="H935" s="2" t="s">
        <v>19</v>
      </c>
      <c r="I935" s="2" t="s">
        <v>20</v>
      </c>
      <c r="J935" s="2" t="s">
        <v>21</v>
      </c>
      <c r="K935" s="2" t="s">
        <v>4019</v>
      </c>
      <c r="L935" s="2" t="s">
        <v>4210</v>
      </c>
      <c r="M935" s="2" t="s">
        <v>4186</v>
      </c>
      <c r="N935" s="2" t="s">
        <v>16</v>
      </c>
    </row>
    <row r="936" spans="1:14">
      <c r="A936" s="2">
        <v>72258</v>
      </c>
      <c r="B936" t="s">
        <v>2426</v>
      </c>
      <c r="C936" s="2" t="s">
        <v>15</v>
      </c>
      <c r="D936" s="2" t="s">
        <v>16</v>
      </c>
      <c r="E936" s="2" t="s">
        <v>2427</v>
      </c>
      <c r="F936" s="2" t="s">
        <v>17</v>
      </c>
      <c r="G936" s="2" t="s">
        <v>18</v>
      </c>
      <c r="H936" s="2" t="s">
        <v>19</v>
      </c>
      <c r="I936" s="2" t="s">
        <v>20</v>
      </c>
      <c r="J936" s="2" t="s">
        <v>21</v>
      </c>
      <c r="K936" s="2" t="s">
        <v>4048</v>
      </c>
      <c r="L936" s="2" t="s">
        <v>4165</v>
      </c>
      <c r="M936" s="2" t="s">
        <v>4186</v>
      </c>
      <c r="N936" s="2" t="s">
        <v>16</v>
      </c>
    </row>
    <row r="937" spans="1:14">
      <c r="A937" s="2">
        <v>72257</v>
      </c>
      <c r="B937" t="s">
        <v>2424</v>
      </c>
      <c r="C937" s="2" t="s">
        <v>15</v>
      </c>
      <c r="D937" s="2" t="s">
        <v>16</v>
      </c>
      <c r="E937" s="2" t="s">
        <v>2425</v>
      </c>
      <c r="F937" s="2" t="s">
        <v>17</v>
      </c>
      <c r="G937" s="2" t="s">
        <v>18</v>
      </c>
      <c r="H937" s="2" t="s">
        <v>19</v>
      </c>
      <c r="I937" s="2" t="s">
        <v>20</v>
      </c>
      <c r="J937" s="2" t="s">
        <v>21</v>
      </c>
      <c r="K937" s="2" t="s">
        <v>4012</v>
      </c>
      <c r="L937" s="2" t="s">
        <v>4165</v>
      </c>
      <c r="M937" s="2" t="s">
        <v>4186</v>
      </c>
      <c r="N937" s="2" t="s">
        <v>16</v>
      </c>
    </row>
    <row r="938" spans="1:14">
      <c r="A938" s="2">
        <v>6360</v>
      </c>
      <c r="B938" t="s">
        <v>1241</v>
      </c>
      <c r="C938" s="2" t="s">
        <v>15</v>
      </c>
      <c r="D938" s="2" t="s">
        <v>16</v>
      </c>
      <c r="E938" s="2" t="s">
        <v>1242</v>
      </c>
      <c r="F938" s="2" t="s">
        <v>17</v>
      </c>
      <c r="G938" s="2" t="s">
        <v>18</v>
      </c>
      <c r="H938" s="2" t="s">
        <v>19</v>
      </c>
      <c r="I938" s="2" t="s">
        <v>20</v>
      </c>
      <c r="J938" s="2" t="s">
        <v>21</v>
      </c>
      <c r="K938" s="2" t="s">
        <v>4007</v>
      </c>
      <c r="L938" s="2" t="s">
        <v>4183</v>
      </c>
      <c r="M938" s="2" t="s">
        <v>4186</v>
      </c>
      <c r="N938" s="2" t="s">
        <v>16</v>
      </c>
    </row>
    <row r="939" spans="1:14">
      <c r="A939" s="2">
        <v>6361</v>
      </c>
      <c r="B939" t="s">
        <v>1243</v>
      </c>
      <c r="C939" s="2" t="s">
        <v>15</v>
      </c>
      <c r="D939" s="2" t="s">
        <v>16</v>
      </c>
      <c r="E939" s="2" t="s">
        <v>1244</v>
      </c>
      <c r="F939" s="2" t="s">
        <v>17</v>
      </c>
      <c r="G939" s="2" t="s">
        <v>18</v>
      </c>
      <c r="H939" s="2" t="s">
        <v>19</v>
      </c>
      <c r="I939" s="2" t="s">
        <v>20</v>
      </c>
      <c r="J939" s="2" t="s">
        <v>21</v>
      </c>
      <c r="K939" s="2" t="s">
        <v>4007</v>
      </c>
      <c r="L939" s="2" t="s">
        <v>4172</v>
      </c>
      <c r="M939" s="2" t="s">
        <v>4186</v>
      </c>
      <c r="N939" s="2" t="s">
        <v>16</v>
      </c>
    </row>
    <row r="940" spans="1:14">
      <c r="A940" s="2">
        <v>6362</v>
      </c>
      <c r="B940" t="s">
        <v>1245</v>
      </c>
      <c r="C940" s="2" t="s">
        <v>15</v>
      </c>
      <c r="D940" s="2" t="s">
        <v>16</v>
      </c>
      <c r="E940" s="2" t="s">
        <v>1246</v>
      </c>
      <c r="F940" s="2" t="s">
        <v>17</v>
      </c>
      <c r="G940" s="2" t="s">
        <v>18</v>
      </c>
      <c r="H940" s="2" t="s">
        <v>19</v>
      </c>
      <c r="I940" s="2" t="s">
        <v>20</v>
      </c>
      <c r="J940" s="2" t="s">
        <v>21</v>
      </c>
      <c r="K940" s="2" t="s">
        <v>4007</v>
      </c>
      <c r="L940" s="2" t="s">
        <v>4170</v>
      </c>
      <c r="M940" s="2" t="s">
        <v>4186</v>
      </c>
      <c r="N940" s="2" t="s">
        <v>16</v>
      </c>
    </row>
    <row r="941" spans="1:14">
      <c r="A941" s="2">
        <v>6363</v>
      </c>
      <c r="B941" t="s">
        <v>1247</v>
      </c>
      <c r="C941" s="2" t="s">
        <v>15</v>
      </c>
      <c r="D941" s="2" t="s">
        <v>16</v>
      </c>
      <c r="E941" s="2" t="s">
        <v>1248</v>
      </c>
      <c r="F941" s="2" t="s">
        <v>17</v>
      </c>
      <c r="G941" s="2" t="s">
        <v>18</v>
      </c>
      <c r="H941" s="2" t="s">
        <v>19</v>
      </c>
      <c r="I941" s="2" t="s">
        <v>20</v>
      </c>
      <c r="J941" s="2" t="s">
        <v>21</v>
      </c>
      <c r="K941" s="2" t="s">
        <v>4007</v>
      </c>
      <c r="L941" s="2" t="s">
        <v>4155</v>
      </c>
      <c r="M941" s="2" t="s">
        <v>4186</v>
      </c>
      <c r="N941" s="2" t="s">
        <v>16</v>
      </c>
    </row>
    <row r="942" spans="1:14">
      <c r="A942" s="2">
        <v>73283</v>
      </c>
      <c r="B942" t="s">
        <v>2658</v>
      </c>
      <c r="C942" s="2" t="s">
        <v>15</v>
      </c>
      <c r="D942" s="2" t="s">
        <v>16</v>
      </c>
      <c r="E942" s="2" t="s">
        <v>2659</v>
      </c>
      <c r="F942" s="2" t="s">
        <v>17</v>
      </c>
      <c r="G942" s="2" t="s">
        <v>18</v>
      </c>
      <c r="H942" s="2" t="s">
        <v>19</v>
      </c>
      <c r="I942" s="2" t="s">
        <v>20</v>
      </c>
      <c r="J942" s="2" t="s">
        <v>21</v>
      </c>
      <c r="K942" s="2" t="s">
        <v>4027</v>
      </c>
      <c r="L942" s="2" t="s">
        <v>4155</v>
      </c>
      <c r="M942" s="2" t="s">
        <v>4186</v>
      </c>
      <c r="N942" s="2" t="s">
        <v>16</v>
      </c>
    </row>
    <row r="943" spans="1:14">
      <c r="A943" s="2">
        <v>6364</v>
      </c>
      <c r="B943" t="s">
        <v>1249</v>
      </c>
      <c r="C943" s="2" t="s">
        <v>15</v>
      </c>
      <c r="D943" s="2" t="s">
        <v>16</v>
      </c>
      <c r="E943" s="2" t="s">
        <v>1250</v>
      </c>
      <c r="F943" s="2" t="s">
        <v>17</v>
      </c>
      <c r="G943" s="2" t="s">
        <v>18</v>
      </c>
      <c r="H943" s="2" t="s">
        <v>19</v>
      </c>
      <c r="I943" s="2" t="s">
        <v>20</v>
      </c>
      <c r="J943" s="2" t="s">
        <v>21</v>
      </c>
      <c r="K943" s="2" t="s">
        <v>4006</v>
      </c>
      <c r="L943" s="2" t="s">
        <v>4155</v>
      </c>
      <c r="M943" s="2" t="s">
        <v>4186</v>
      </c>
      <c r="N943" s="2" t="s">
        <v>16</v>
      </c>
    </row>
    <row r="944" spans="1:14">
      <c r="A944" s="2">
        <v>6365</v>
      </c>
      <c r="B944" t="s">
        <v>1251</v>
      </c>
      <c r="C944" s="2" t="s">
        <v>15</v>
      </c>
      <c r="D944" s="2" t="s">
        <v>16</v>
      </c>
      <c r="E944" s="2" t="s">
        <v>1252</v>
      </c>
      <c r="F944" s="2" t="s">
        <v>17</v>
      </c>
      <c r="G944" s="2" t="s">
        <v>18</v>
      </c>
      <c r="H944" s="2" t="s">
        <v>19</v>
      </c>
      <c r="I944" s="2" t="s">
        <v>20</v>
      </c>
      <c r="J944" s="2" t="s">
        <v>21</v>
      </c>
      <c r="K944" s="2" t="s">
        <v>4015</v>
      </c>
      <c r="L944" s="2" t="s">
        <v>4190</v>
      </c>
      <c r="M944" s="2" t="s">
        <v>4188</v>
      </c>
      <c r="N944" s="2" t="s">
        <v>16</v>
      </c>
    </row>
    <row r="945" spans="1:14">
      <c r="A945" s="2">
        <v>6366</v>
      </c>
      <c r="B945" t="s">
        <v>1253</v>
      </c>
      <c r="C945" s="2" t="s">
        <v>15</v>
      </c>
      <c r="D945" s="2" t="s">
        <v>16</v>
      </c>
      <c r="E945" s="2" t="s">
        <v>1254</v>
      </c>
      <c r="F945" s="2" t="s">
        <v>17</v>
      </c>
      <c r="G945" s="2" t="s">
        <v>18</v>
      </c>
      <c r="H945" s="2" t="s">
        <v>19</v>
      </c>
      <c r="I945" s="2" t="s">
        <v>20</v>
      </c>
      <c r="J945" s="2" t="s">
        <v>21</v>
      </c>
      <c r="K945" s="2" t="s">
        <v>4007</v>
      </c>
      <c r="L945" s="2" t="s">
        <v>4178</v>
      </c>
      <c r="M945" s="2" t="s">
        <v>4188</v>
      </c>
      <c r="N945" s="2" t="s">
        <v>16</v>
      </c>
    </row>
    <row r="946" spans="1:14">
      <c r="A946" s="2">
        <v>6367</v>
      </c>
      <c r="B946" t="s">
        <v>1255</v>
      </c>
      <c r="C946" s="2" t="s">
        <v>15</v>
      </c>
      <c r="D946" s="2" t="s">
        <v>16</v>
      </c>
      <c r="E946" s="2" t="s">
        <v>1256</v>
      </c>
      <c r="F946" s="2" t="s">
        <v>17</v>
      </c>
      <c r="G946" s="2" t="s">
        <v>18</v>
      </c>
      <c r="H946" s="2" t="s">
        <v>19</v>
      </c>
      <c r="I946" s="2" t="s">
        <v>20</v>
      </c>
      <c r="J946" s="2" t="s">
        <v>21</v>
      </c>
      <c r="K946" s="2" t="s">
        <v>4006</v>
      </c>
      <c r="L946" s="2" t="s">
        <v>4178</v>
      </c>
      <c r="M946" s="2" t="s">
        <v>4188</v>
      </c>
      <c r="N946" s="2" t="s">
        <v>16</v>
      </c>
    </row>
    <row r="947" spans="1:14">
      <c r="A947" s="2">
        <v>6368</v>
      </c>
      <c r="B947" t="s">
        <v>1257</v>
      </c>
      <c r="C947" s="2" t="s">
        <v>15</v>
      </c>
      <c r="D947" s="2" t="s">
        <v>16</v>
      </c>
      <c r="E947" s="2" t="s">
        <v>1258</v>
      </c>
      <c r="F947" s="2" t="s">
        <v>17</v>
      </c>
      <c r="G947" s="2" t="s">
        <v>18</v>
      </c>
      <c r="H947" s="2" t="s">
        <v>19</v>
      </c>
      <c r="I947" s="2" t="s">
        <v>20</v>
      </c>
      <c r="J947" s="2" t="s">
        <v>21</v>
      </c>
      <c r="K947" s="2" t="s">
        <v>4006</v>
      </c>
      <c r="L947" s="2" t="s">
        <v>4195</v>
      </c>
      <c r="M947" s="2" t="s">
        <v>4188</v>
      </c>
      <c r="N947" s="2" t="s">
        <v>16</v>
      </c>
    </row>
    <row r="948" spans="1:14">
      <c r="A948" s="2">
        <v>6369</v>
      </c>
      <c r="B948" t="s">
        <v>1259</v>
      </c>
      <c r="C948" s="2" t="s">
        <v>15</v>
      </c>
      <c r="D948" s="2" t="s">
        <v>16</v>
      </c>
      <c r="E948" s="2" t="s">
        <v>1260</v>
      </c>
      <c r="F948" s="2" t="s">
        <v>17</v>
      </c>
      <c r="G948" s="2" t="s">
        <v>18</v>
      </c>
      <c r="H948" s="2" t="s">
        <v>19</v>
      </c>
      <c r="I948" s="2" t="s">
        <v>20</v>
      </c>
      <c r="J948" s="2" t="s">
        <v>21</v>
      </c>
      <c r="K948" s="2" t="s">
        <v>4006</v>
      </c>
      <c r="L948" s="2" t="s">
        <v>4172</v>
      </c>
      <c r="M948" s="2" t="s">
        <v>4188</v>
      </c>
      <c r="N948" s="2" t="s">
        <v>16</v>
      </c>
    </row>
    <row r="949" spans="1:14">
      <c r="A949" s="2">
        <v>6370</v>
      </c>
      <c r="B949" t="s">
        <v>1261</v>
      </c>
      <c r="C949" s="2" t="s">
        <v>15</v>
      </c>
      <c r="D949" s="2" t="s">
        <v>16</v>
      </c>
      <c r="E949" s="2" t="s">
        <v>1262</v>
      </c>
      <c r="F949" s="2" t="s">
        <v>17</v>
      </c>
      <c r="G949" s="2" t="s">
        <v>18</v>
      </c>
      <c r="H949" s="2" t="s">
        <v>19</v>
      </c>
      <c r="I949" s="2" t="s">
        <v>20</v>
      </c>
      <c r="J949" s="2" t="s">
        <v>21</v>
      </c>
      <c r="K949" s="2" t="s">
        <v>4007</v>
      </c>
      <c r="L949" s="2" t="s">
        <v>4172</v>
      </c>
      <c r="M949" s="2" t="s">
        <v>4188</v>
      </c>
      <c r="N949" s="2" t="s">
        <v>16</v>
      </c>
    </row>
    <row r="950" spans="1:14">
      <c r="A950" s="2">
        <v>6371</v>
      </c>
      <c r="B950" t="s">
        <v>1263</v>
      </c>
      <c r="C950" s="2" t="s">
        <v>15</v>
      </c>
      <c r="D950" s="2" t="s">
        <v>16</v>
      </c>
      <c r="E950" s="2" t="s">
        <v>1264</v>
      </c>
      <c r="F950" s="2" t="s">
        <v>17</v>
      </c>
      <c r="G950" s="2" t="s">
        <v>18</v>
      </c>
      <c r="H950" s="2" t="s">
        <v>19</v>
      </c>
      <c r="I950" s="2" t="s">
        <v>20</v>
      </c>
      <c r="J950" s="2" t="s">
        <v>21</v>
      </c>
      <c r="K950" s="2" t="s">
        <v>4006</v>
      </c>
      <c r="L950" s="2" t="s">
        <v>4172</v>
      </c>
      <c r="M950" s="2" t="s">
        <v>4188</v>
      </c>
      <c r="N950" s="2" t="s">
        <v>16</v>
      </c>
    </row>
    <row r="951" spans="1:14">
      <c r="A951" s="2">
        <v>6372</v>
      </c>
      <c r="B951" t="s">
        <v>1265</v>
      </c>
      <c r="C951" s="2" t="s">
        <v>15</v>
      </c>
      <c r="D951" s="2" t="s">
        <v>16</v>
      </c>
      <c r="E951" s="2" t="s">
        <v>1266</v>
      </c>
      <c r="F951" s="2" t="s">
        <v>17</v>
      </c>
      <c r="G951" s="2" t="s">
        <v>18</v>
      </c>
      <c r="H951" s="2" t="s">
        <v>19</v>
      </c>
      <c r="I951" s="2" t="s">
        <v>20</v>
      </c>
      <c r="J951" s="2" t="s">
        <v>21</v>
      </c>
      <c r="K951" s="2" t="s">
        <v>4007</v>
      </c>
      <c r="L951" s="2" t="s">
        <v>4170</v>
      </c>
      <c r="M951" s="2" t="s">
        <v>4188</v>
      </c>
      <c r="N951" s="2" t="s">
        <v>16</v>
      </c>
    </row>
    <row r="952" spans="1:14">
      <c r="A952" s="2">
        <v>6373</v>
      </c>
      <c r="B952" t="s">
        <v>1267</v>
      </c>
      <c r="C952" s="2" t="s">
        <v>15</v>
      </c>
      <c r="D952" s="2" t="s">
        <v>16</v>
      </c>
      <c r="E952" s="2" t="s">
        <v>1268</v>
      </c>
      <c r="F952" s="2" t="s">
        <v>17</v>
      </c>
      <c r="G952" s="2" t="s">
        <v>18</v>
      </c>
      <c r="H952" s="2" t="s">
        <v>19</v>
      </c>
      <c r="I952" s="2" t="s">
        <v>20</v>
      </c>
      <c r="J952" s="2" t="s">
        <v>21</v>
      </c>
      <c r="K952" s="2" t="s">
        <v>4007</v>
      </c>
      <c r="L952" s="2" t="s">
        <v>4155</v>
      </c>
      <c r="M952" s="2" t="s">
        <v>4188</v>
      </c>
      <c r="N952" s="2" t="s">
        <v>16</v>
      </c>
    </row>
    <row r="953" spans="1:14">
      <c r="A953" s="2">
        <v>6374</v>
      </c>
      <c r="B953" t="s">
        <v>1269</v>
      </c>
      <c r="C953" s="2" t="s">
        <v>15</v>
      </c>
      <c r="D953" s="2" t="s">
        <v>16</v>
      </c>
      <c r="E953" s="2" t="s">
        <v>1270</v>
      </c>
      <c r="F953" s="2" t="s">
        <v>17</v>
      </c>
      <c r="G953" s="2" t="s">
        <v>18</v>
      </c>
      <c r="H953" s="2" t="s">
        <v>19</v>
      </c>
      <c r="I953" s="2" t="s">
        <v>20</v>
      </c>
      <c r="J953" s="2" t="s">
        <v>21</v>
      </c>
      <c r="K953" s="2" t="s">
        <v>4006</v>
      </c>
      <c r="L953" s="2" t="s">
        <v>4155</v>
      </c>
      <c r="M953" s="2" t="s">
        <v>4188</v>
      </c>
      <c r="N953" s="2" t="s">
        <v>16</v>
      </c>
    </row>
    <row r="954" spans="1:14">
      <c r="A954" s="2">
        <v>6375</v>
      </c>
      <c r="B954" t="s">
        <v>1271</v>
      </c>
      <c r="C954" s="2" t="s">
        <v>15</v>
      </c>
      <c r="D954" s="2" t="s">
        <v>16</v>
      </c>
      <c r="E954" s="2" t="s">
        <v>1272</v>
      </c>
      <c r="F954" s="2" t="s">
        <v>17</v>
      </c>
      <c r="G954" s="2" t="s">
        <v>18</v>
      </c>
      <c r="H954" s="2" t="s">
        <v>19</v>
      </c>
      <c r="I954" s="2" t="s">
        <v>20</v>
      </c>
      <c r="J954" s="2" t="s">
        <v>21</v>
      </c>
      <c r="K954" s="2" t="s">
        <v>4006</v>
      </c>
      <c r="L954" s="2" t="s">
        <v>4178</v>
      </c>
      <c r="M954" s="2" t="s">
        <v>4189</v>
      </c>
      <c r="N954" s="2" t="s">
        <v>16</v>
      </c>
    </row>
    <row r="955" spans="1:14">
      <c r="A955" s="2">
        <v>6376</v>
      </c>
      <c r="B955" t="s">
        <v>1273</v>
      </c>
      <c r="C955" s="2" t="s">
        <v>15</v>
      </c>
      <c r="D955" s="2" t="s">
        <v>16</v>
      </c>
      <c r="E955" s="2" t="s">
        <v>1274</v>
      </c>
      <c r="F955" s="2" t="s">
        <v>17</v>
      </c>
      <c r="G955" s="2" t="s">
        <v>18</v>
      </c>
      <c r="H955" s="2" t="s">
        <v>19</v>
      </c>
      <c r="I955" s="2" t="s">
        <v>20</v>
      </c>
      <c r="J955" s="2" t="s">
        <v>21</v>
      </c>
      <c r="K955" s="2" t="s">
        <v>4006</v>
      </c>
      <c r="L955" s="2" t="s">
        <v>4195</v>
      </c>
      <c r="M955" s="2" t="s">
        <v>4189</v>
      </c>
      <c r="N955" s="2" t="s">
        <v>16</v>
      </c>
    </row>
    <row r="956" spans="1:14">
      <c r="A956" s="2">
        <v>6377</v>
      </c>
      <c r="B956" t="s">
        <v>1275</v>
      </c>
      <c r="C956" s="2" t="s">
        <v>15</v>
      </c>
      <c r="D956" s="2" t="s">
        <v>16</v>
      </c>
      <c r="E956" s="2" t="s">
        <v>1276</v>
      </c>
      <c r="F956" s="2" t="s">
        <v>17</v>
      </c>
      <c r="G956" s="2" t="s">
        <v>18</v>
      </c>
      <c r="H956" s="2" t="s">
        <v>19</v>
      </c>
      <c r="I956" s="2" t="s">
        <v>20</v>
      </c>
      <c r="J956" s="2" t="s">
        <v>21</v>
      </c>
      <c r="K956" s="2" t="s">
        <v>4007</v>
      </c>
      <c r="L956" s="2" t="s">
        <v>4172</v>
      </c>
      <c r="M956" s="2" t="s">
        <v>4189</v>
      </c>
      <c r="N956" s="2" t="s">
        <v>16</v>
      </c>
    </row>
    <row r="957" spans="1:14">
      <c r="A957" s="2">
        <v>6378</v>
      </c>
      <c r="B957" t="s">
        <v>1277</v>
      </c>
      <c r="C957" s="2" t="s">
        <v>15</v>
      </c>
      <c r="D957" s="2" t="s">
        <v>16</v>
      </c>
      <c r="E957" s="2" t="s">
        <v>1278</v>
      </c>
      <c r="F957" s="2" t="s">
        <v>17</v>
      </c>
      <c r="G957" s="2" t="s">
        <v>18</v>
      </c>
      <c r="H957" s="2" t="s">
        <v>19</v>
      </c>
      <c r="I957" s="2" t="s">
        <v>20</v>
      </c>
      <c r="J957" s="2" t="s">
        <v>21</v>
      </c>
      <c r="K957" s="2" t="s">
        <v>4006</v>
      </c>
      <c r="L957" s="2" t="s">
        <v>4172</v>
      </c>
      <c r="M957" s="2" t="s">
        <v>4189</v>
      </c>
      <c r="N957" s="2" t="s">
        <v>16</v>
      </c>
    </row>
    <row r="958" spans="1:14">
      <c r="A958" s="2">
        <v>6379</v>
      </c>
      <c r="B958" t="s">
        <v>1279</v>
      </c>
      <c r="C958" s="2" t="s">
        <v>15</v>
      </c>
      <c r="D958" s="2" t="s">
        <v>16</v>
      </c>
      <c r="E958" s="2" t="s">
        <v>1280</v>
      </c>
      <c r="F958" s="2" t="s">
        <v>17</v>
      </c>
      <c r="G958" s="2" t="s">
        <v>18</v>
      </c>
      <c r="H958" s="2" t="s">
        <v>19</v>
      </c>
      <c r="I958" s="2" t="s">
        <v>20</v>
      </c>
      <c r="J958" s="2" t="s">
        <v>21</v>
      </c>
      <c r="K958" s="2" t="s">
        <v>4007</v>
      </c>
      <c r="L958" s="2" t="s">
        <v>4172</v>
      </c>
      <c r="M958" s="2" t="s">
        <v>4189</v>
      </c>
      <c r="N958" s="2" t="s">
        <v>16</v>
      </c>
    </row>
    <row r="959" spans="1:14">
      <c r="A959" s="2">
        <v>6380</v>
      </c>
      <c r="B959" t="s">
        <v>1281</v>
      </c>
      <c r="C959" s="2" t="s">
        <v>15</v>
      </c>
      <c r="D959" s="2" t="s">
        <v>16</v>
      </c>
      <c r="E959" s="2" t="s">
        <v>1282</v>
      </c>
      <c r="F959" s="2" t="s">
        <v>17</v>
      </c>
      <c r="G959" s="2" t="s">
        <v>18</v>
      </c>
      <c r="H959" s="2" t="s">
        <v>19</v>
      </c>
      <c r="I959" s="2" t="s">
        <v>20</v>
      </c>
      <c r="J959" s="2" t="s">
        <v>21</v>
      </c>
      <c r="K959" s="2" t="s">
        <v>4007</v>
      </c>
      <c r="L959" s="2" t="s">
        <v>4170</v>
      </c>
      <c r="M959" s="2" t="s">
        <v>4189</v>
      </c>
      <c r="N959" s="2" t="s">
        <v>16</v>
      </c>
    </row>
    <row r="960" spans="1:14">
      <c r="A960" s="2">
        <v>6381</v>
      </c>
      <c r="B960" t="s">
        <v>1283</v>
      </c>
      <c r="C960" s="2" t="s">
        <v>15</v>
      </c>
      <c r="D960" s="2" t="s">
        <v>16</v>
      </c>
      <c r="E960" s="2" t="s">
        <v>1284</v>
      </c>
      <c r="F960" s="2" t="s">
        <v>17</v>
      </c>
      <c r="G960" s="2" t="s">
        <v>18</v>
      </c>
      <c r="H960" s="2" t="s">
        <v>19</v>
      </c>
      <c r="I960" s="2" t="s">
        <v>20</v>
      </c>
      <c r="J960" s="2" t="s">
        <v>21</v>
      </c>
      <c r="K960" s="2" t="s">
        <v>4007</v>
      </c>
      <c r="L960" s="2" t="s">
        <v>4155</v>
      </c>
      <c r="M960" s="2" t="s">
        <v>4189</v>
      </c>
      <c r="N960" s="2" t="s">
        <v>16</v>
      </c>
    </row>
    <row r="961" spans="1:14">
      <c r="A961" s="2">
        <v>6382</v>
      </c>
      <c r="B961" t="s">
        <v>1285</v>
      </c>
      <c r="C961" s="2" t="s">
        <v>15</v>
      </c>
      <c r="D961" s="2" t="s">
        <v>16</v>
      </c>
      <c r="E961" s="2" t="s">
        <v>1286</v>
      </c>
      <c r="F961" s="2" t="s">
        <v>17</v>
      </c>
      <c r="G961" s="2" t="s">
        <v>18</v>
      </c>
      <c r="H961" s="2" t="s">
        <v>19</v>
      </c>
      <c r="I961" s="2" t="s">
        <v>20</v>
      </c>
      <c r="J961" s="2" t="s">
        <v>21</v>
      </c>
      <c r="K961" s="2" t="s">
        <v>4006</v>
      </c>
      <c r="L961" s="2" t="s">
        <v>4155</v>
      </c>
      <c r="M961" s="2" t="s">
        <v>4189</v>
      </c>
      <c r="N961" s="2" t="s">
        <v>16</v>
      </c>
    </row>
    <row r="962" spans="1:14">
      <c r="A962" s="2">
        <v>73780</v>
      </c>
      <c r="B962" t="s">
        <v>2722</v>
      </c>
      <c r="C962" s="2" t="s">
        <v>15</v>
      </c>
      <c r="D962" s="2" t="s">
        <v>16</v>
      </c>
      <c r="E962" s="2" t="s">
        <v>2723</v>
      </c>
      <c r="F962" s="2" t="s">
        <v>17</v>
      </c>
      <c r="G962" s="2" t="s">
        <v>18</v>
      </c>
      <c r="H962" s="2" t="s">
        <v>19</v>
      </c>
      <c r="I962" s="2" t="s">
        <v>20</v>
      </c>
      <c r="J962" s="2" t="s">
        <v>21</v>
      </c>
      <c r="K962" s="2" t="s">
        <v>4007</v>
      </c>
      <c r="L962" s="2" t="s">
        <v>4171</v>
      </c>
      <c r="M962" s="2" t="s">
        <v>4190</v>
      </c>
      <c r="N962" s="2" t="s">
        <v>16</v>
      </c>
    </row>
    <row r="963" spans="1:14">
      <c r="A963" s="2">
        <v>6383</v>
      </c>
      <c r="B963" t="s">
        <v>1287</v>
      </c>
      <c r="C963" s="2" t="s">
        <v>15</v>
      </c>
      <c r="D963" s="2" t="s">
        <v>16</v>
      </c>
      <c r="E963" s="2" t="s">
        <v>1288</v>
      </c>
      <c r="F963" s="2" t="s">
        <v>17</v>
      </c>
      <c r="G963" s="2" t="s">
        <v>18</v>
      </c>
      <c r="H963" s="2" t="s">
        <v>19</v>
      </c>
      <c r="I963" s="2" t="s">
        <v>20</v>
      </c>
      <c r="J963" s="2" t="s">
        <v>21</v>
      </c>
      <c r="K963" s="2" t="s">
        <v>4006</v>
      </c>
      <c r="L963" s="2" t="s">
        <v>4178</v>
      </c>
      <c r="M963" s="2" t="s">
        <v>4190</v>
      </c>
      <c r="N963" s="2" t="s">
        <v>16</v>
      </c>
    </row>
    <row r="964" spans="1:14">
      <c r="A964" s="2">
        <v>6384</v>
      </c>
      <c r="B964" t="s">
        <v>1289</v>
      </c>
      <c r="C964" s="2" t="s">
        <v>15</v>
      </c>
      <c r="D964" s="2" t="s">
        <v>16</v>
      </c>
      <c r="E964" s="2" t="s">
        <v>1290</v>
      </c>
      <c r="F964" s="2" t="s">
        <v>17</v>
      </c>
      <c r="G964" s="2" t="s">
        <v>18</v>
      </c>
      <c r="H964" s="2" t="s">
        <v>19</v>
      </c>
      <c r="I964" s="2" t="s">
        <v>20</v>
      </c>
      <c r="J964" s="2" t="s">
        <v>21</v>
      </c>
      <c r="K964" s="2" t="s">
        <v>4006</v>
      </c>
      <c r="L964" s="2" t="s">
        <v>4187</v>
      </c>
      <c r="M964" s="2" t="s">
        <v>4190</v>
      </c>
      <c r="N964" s="2" t="s">
        <v>16</v>
      </c>
    </row>
    <row r="965" spans="1:14">
      <c r="A965" s="2">
        <v>6385</v>
      </c>
      <c r="B965" t="s">
        <v>1291</v>
      </c>
      <c r="C965" s="2" t="s">
        <v>15</v>
      </c>
      <c r="D965" s="2" t="s">
        <v>16</v>
      </c>
      <c r="E965" s="2" t="s">
        <v>1292</v>
      </c>
      <c r="F965" s="2" t="s">
        <v>17</v>
      </c>
      <c r="G965" s="2" t="s">
        <v>18</v>
      </c>
      <c r="H965" s="2" t="s">
        <v>19</v>
      </c>
      <c r="I965" s="2" t="s">
        <v>20</v>
      </c>
      <c r="J965" s="2" t="s">
        <v>21</v>
      </c>
      <c r="K965" s="2" t="s">
        <v>4006</v>
      </c>
      <c r="L965" s="2" t="s">
        <v>4195</v>
      </c>
      <c r="M965" s="2" t="s">
        <v>4190</v>
      </c>
      <c r="N965" s="2" t="s">
        <v>16</v>
      </c>
    </row>
    <row r="966" spans="1:14">
      <c r="A966" s="2">
        <v>72218</v>
      </c>
      <c r="B966" t="s">
        <v>2422</v>
      </c>
      <c r="C966" s="2" t="s">
        <v>15</v>
      </c>
      <c r="D966" s="2" t="s">
        <v>16</v>
      </c>
      <c r="E966" s="2" t="s">
        <v>2423</v>
      </c>
      <c r="F966" s="2" t="s">
        <v>17</v>
      </c>
      <c r="G966" s="2" t="s">
        <v>18</v>
      </c>
      <c r="H966" s="2" t="s">
        <v>19</v>
      </c>
      <c r="I966" s="2" t="s">
        <v>20</v>
      </c>
      <c r="J966" s="2" t="s">
        <v>21</v>
      </c>
      <c r="K966" s="2" t="s">
        <v>4036</v>
      </c>
      <c r="L966" s="2" t="s">
        <v>4210</v>
      </c>
      <c r="M966" s="2" t="s">
        <v>4190</v>
      </c>
      <c r="N966" s="2" t="s">
        <v>16</v>
      </c>
    </row>
    <row r="967" spans="1:14">
      <c r="A967" s="2">
        <v>72214</v>
      </c>
      <c r="B967" t="s">
        <v>2420</v>
      </c>
      <c r="C967" s="2" t="s">
        <v>15</v>
      </c>
      <c r="D967" s="2" t="s">
        <v>16</v>
      </c>
      <c r="E967" s="2" t="s">
        <v>2421</v>
      </c>
      <c r="F967" s="2" t="s">
        <v>17</v>
      </c>
      <c r="G967" s="2" t="s">
        <v>18</v>
      </c>
      <c r="H967" s="2" t="s">
        <v>19</v>
      </c>
      <c r="I967" s="2" t="s">
        <v>20</v>
      </c>
      <c r="J967" s="2" t="s">
        <v>21</v>
      </c>
      <c r="K967" s="2" t="s">
        <v>4012</v>
      </c>
      <c r="L967" s="2" t="s">
        <v>4210</v>
      </c>
      <c r="M967" s="2" t="s">
        <v>4190</v>
      </c>
      <c r="N967" s="2" t="s">
        <v>16</v>
      </c>
    </row>
    <row r="968" spans="1:14">
      <c r="A968" s="2">
        <v>6386</v>
      </c>
      <c r="B968" t="s">
        <v>1293</v>
      </c>
      <c r="C968" s="2" t="s">
        <v>15</v>
      </c>
      <c r="D968" s="2" t="s">
        <v>16</v>
      </c>
      <c r="E968" s="2" t="s">
        <v>1294</v>
      </c>
      <c r="F968" s="2" t="s">
        <v>17</v>
      </c>
      <c r="G968" s="2" t="s">
        <v>18</v>
      </c>
      <c r="H968" s="2" t="s">
        <v>19</v>
      </c>
      <c r="I968" s="2" t="s">
        <v>20</v>
      </c>
      <c r="J968" s="2" t="s">
        <v>21</v>
      </c>
      <c r="K968" s="2" t="s">
        <v>4007</v>
      </c>
      <c r="L968" s="2" t="s">
        <v>4170</v>
      </c>
      <c r="M968" s="2" t="s">
        <v>4190</v>
      </c>
      <c r="N968" s="2" t="s">
        <v>16</v>
      </c>
    </row>
    <row r="969" spans="1:14">
      <c r="A969" s="2">
        <v>5258</v>
      </c>
      <c r="B969" t="s">
        <v>86</v>
      </c>
      <c r="C969" s="2" t="s">
        <v>15</v>
      </c>
      <c r="D969" s="2" t="s">
        <v>16</v>
      </c>
      <c r="E969" s="2" t="s">
        <v>87</v>
      </c>
      <c r="F969" s="2" t="s">
        <v>17</v>
      </c>
      <c r="G969" s="2" t="s">
        <v>18</v>
      </c>
      <c r="H969" s="2" t="s">
        <v>19</v>
      </c>
      <c r="I969" s="2" t="s">
        <v>20</v>
      </c>
      <c r="J969" s="2" t="s">
        <v>21</v>
      </c>
      <c r="K969" s="2" t="s">
        <v>4007</v>
      </c>
      <c r="L969" s="2" t="s">
        <v>4155</v>
      </c>
      <c r="M969" s="2" t="s">
        <v>4190</v>
      </c>
      <c r="N969" s="2" t="s">
        <v>16</v>
      </c>
    </row>
    <row r="970" spans="1:14">
      <c r="A970" s="2">
        <v>5259</v>
      </c>
      <c r="B970" t="s">
        <v>88</v>
      </c>
      <c r="C970" s="2" t="s">
        <v>15</v>
      </c>
      <c r="D970" s="2" t="s">
        <v>16</v>
      </c>
      <c r="E970" s="2" t="s">
        <v>89</v>
      </c>
      <c r="F970" s="2" t="s">
        <v>17</v>
      </c>
      <c r="G970" s="2" t="s">
        <v>18</v>
      </c>
      <c r="H970" s="2" t="s">
        <v>19</v>
      </c>
      <c r="I970" s="2" t="s">
        <v>20</v>
      </c>
      <c r="J970" s="2" t="s">
        <v>21</v>
      </c>
      <c r="K970" s="2" t="s">
        <v>4006</v>
      </c>
      <c r="L970" s="2" t="s">
        <v>4155</v>
      </c>
      <c r="M970" s="2" t="s">
        <v>4190</v>
      </c>
      <c r="N970" s="2" t="s">
        <v>16</v>
      </c>
    </row>
    <row r="971" spans="1:14">
      <c r="A971" s="2">
        <v>70993</v>
      </c>
      <c r="B971" t="s">
        <v>2246</v>
      </c>
      <c r="C971" s="2" t="s">
        <v>15</v>
      </c>
      <c r="D971" s="2" t="s">
        <v>16</v>
      </c>
      <c r="E971" s="2" t="s">
        <v>2247</v>
      </c>
      <c r="F971" s="2" t="s">
        <v>17</v>
      </c>
      <c r="G971" s="2" t="s">
        <v>18</v>
      </c>
      <c r="H971" s="2" t="s">
        <v>19</v>
      </c>
      <c r="I971" s="2" t="s">
        <v>20</v>
      </c>
      <c r="J971" s="2" t="s">
        <v>21</v>
      </c>
      <c r="K971" s="2" t="s">
        <v>4006</v>
      </c>
      <c r="L971" s="2" t="s">
        <v>4178</v>
      </c>
      <c r="M971" s="2" t="s">
        <v>4164</v>
      </c>
      <c r="N971" s="2" t="s">
        <v>16</v>
      </c>
    </row>
    <row r="972" spans="1:14">
      <c r="A972" s="2">
        <v>72552</v>
      </c>
      <c r="B972" t="s">
        <v>2496</v>
      </c>
      <c r="C972" s="2" t="s">
        <v>15</v>
      </c>
      <c r="D972" s="2" t="s">
        <v>16</v>
      </c>
      <c r="E972" s="2" t="s">
        <v>2497</v>
      </c>
      <c r="F972" s="2" t="s">
        <v>17</v>
      </c>
      <c r="G972" s="2" t="s">
        <v>18</v>
      </c>
      <c r="H972" s="2" t="s">
        <v>19</v>
      </c>
      <c r="I972" s="2" t="s">
        <v>20</v>
      </c>
      <c r="J972" s="2" t="s">
        <v>21</v>
      </c>
      <c r="K972" s="2" t="s">
        <v>4007</v>
      </c>
      <c r="L972" s="2" t="s">
        <v>4198</v>
      </c>
      <c r="M972" s="2" t="s">
        <v>4164</v>
      </c>
      <c r="N972" s="2" t="s">
        <v>16</v>
      </c>
    </row>
    <row r="973" spans="1:14">
      <c r="A973" s="2">
        <v>5266</v>
      </c>
      <c r="B973" t="s">
        <v>90</v>
      </c>
      <c r="C973" s="2" t="s">
        <v>15</v>
      </c>
      <c r="D973" s="2" t="s">
        <v>16</v>
      </c>
      <c r="E973" s="2" t="s">
        <v>91</v>
      </c>
      <c r="F973" s="2" t="s">
        <v>17</v>
      </c>
      <c r="G973" s="2" t="s">
        <v>18</v>
      </c>
      <c r="H973" s="2" t="s">
        <v>19</v>
      </c>
      <c r="I973" s="2" t="s">
        <v>20</v>
      </c>
      <c r="J973" s="2" t="s">
        <v>21</v>
      </c>
      <c r="K973" s="2" t="s">
        <v>4007</v>
      </c>
      <c r="L973" s="2" t="s">
        <v>4187</v>
      </c>
      <c r="M973" s="2" t="s">
        <v>4164</v>
      </c>
      <c r="N973" s="2" t="s">
        <v>16</v>
      </c>
    </row>
    <row r="974" spans="1:14">
      <c r="A974" s="2">
        <v>5269</v>
      </c>
      <c r="B974" t="s">
        <v>92</v>
      </c>
      <c r="C974" s="2" t="s">
        <v>15</v>
      </c>
      <c r="D974" s="2" t="s">
        <v>16</v>
      </c>
      <c r="E974" s="2" t="s">
        <v>93</v>
      </c>
      <c r="F974" s="2" t="s">
        <v>17</v>
      </c>
      <c r="G974" s="2" t="s">
        <v>18</v>
      </c>
      <c r="H974" s="2" t="s">
        <v>19</v>
      </c>
      <c r="I974" s="2" t="s">
        <v>20</v>
      </c>
      <c r="J974" s="2" t="s">
        <v>21</v>
      </c>
      <c r="K974" s="2" t="s">
        <v>4006</v>
      </c>
      <c r="L974" s="2" t="s">
        <v>4195</v>
      </c>
      <c r="M974" s="2" t="s">
        <v>4164</v>
      </c>
      <c r="N974" s="2" t="s">
        <v>16</v>
      </c>
    </row>
    <row r="975" spans="1:14">
      <c r="A975" s="2">
        <v>5270</v>
      </c>
      <c r="B975" t="s">
        <v>94</v>
      </c>
      <c r="C975" s="2" t="s">
        <v>15</v>
      </c>
      <c r="D975" s="2" t="s">
        <v>16</v>
      </c>
      <c r="E975" s="2" t="s">
        <v>95</v>
      </c>
      <c r="F975" s="2" t="s">
        <v>17</v>
      </c>
      <c r="G975" s="2" t="s">
        <v>18</v>
      </c>
      <c r="H975" s="2" t="s">
        <v>19</v>
      </c>
      <c r="I975" s="2" t="s">
        <v>20</v>
      </c>
      <c r="J975" s="2" t="s">
        <v>21</v>
      </c>
      <c r="K975" s="2" t="s">
        <v>4006</v>
      </c>
      <c r="L975" s="2" t="s">
        <v>4172</v>
      </c>
      <c r="M975" s="2" t="s">
        <v>4164</v>
      </c>
      <c r="N975" s="2" t="s">
        <v>16</v>
      </c>
    </row>
    <row r="976" spans="1:14">
      <c r="A976" s="2">
        <v>5273</v>
      </c>
      <c r="B976" t="s">
        <v>96</v>
      </c>
      <c r="C976" s="2" t="s">
        <v>15</v>
      </c>
      <c r="D976" s="2" t="s">
        <v>16</v>
      </c>
      <c r="E976" s="2" t="s">
        <v>97</v>
      </c>
      <c r="F976" s="2" t="s">
        <v>17</v>
      </c>
      <c r="G976" s="2" t="s">
        <v>18</v>
      </c>
      <c r="H976" s="2" t="s">
        <v>19</v>
      </c>
      <c r="I976" s="2" t="s">
        <v>20</v>
      </c>
      <c r="J976" s="2" t="s">
        <v>21</v>
      </c>
      <c r="K976" s="2" t="s">
        <v>4006</v>
      </c>
      <c r="L976" s="2" t="s">
        <v>4155</v>
      </c>
      <c r="M976" s="2" t="s">
        <v>4164</v>
      </c>
      <c r="N976" s="2" t="s">
        <v>16</v>
      </c>
    </row>
    <row r="977" spans="1:14">
      <c r="A977" s="2">
        <v>73797</v>
      </c>
      <c r="B977" t="s">
        <v>2724</v>
      </c>
      <c r="C977" s="2" t="s">
        <v>15</v>
      </c>
      <c r="D977" s="2" t="s">
        <v>16</v>
      </c>
      <c r="E977" s="2" t="s">
        <v>2725</v>
      </c>
      <c r="F977" s="2" t="s">
        <v>17</v>
      </c>
      <c r="G977" s="2" t="s">
        <v>18</v>
      </c>
      <c r="H977" s="2" t="s">
        <v>19</v>
      </c>
      <c r="I977" s="2" t="s">
        <v>20</v>
      </c>
      <c r="J977" s="2" t="s">
        <v>21</v>
      </c>
      <c r="K977" s="2" t="s">
        <v>4034</v>
      </c>
      <c r="L977" s="2" t="s">
        <v>4034</v>
      </c>
      <c r="M977" s="2" t="s">
        <v>4163</v>
      </c>
      <c r="N977" s="2" t="s">
        <v>16</v>
      </c>
    </row>
    <row r="978" spans="1:14">
      <c r="A978" s="2">
        <v>6387</v>
      </c>
      <c r="B978" t="s">
        <v>1295</v>
      </c>
      <c r="C978" s="2" t="s">
        <v>15</v>
      </c>
      <c r="D978" s="2" t="s">
        <v>16</v>
      </c>
      <c r="E978" s="2" t="s">
        <v>1296</v>
      </c>
      <c r="F978" s="2" t="s">
        <v>17</v>
      </c>
      <c r="G978" s="2" t="s">
        <v>18</v>
      </c>
      <c r="H978" s="2" t="s">
        <v>19</v>
      </c>
      <c r="I978" s="2" t="s">
        <v>20</v>
      </c>
      <c r="J978" s="2" t="s">
        <v>21</v>
      </c>
      <c r="K978" s="2" t="s">
        <v>4006</v>
      </c>
      <c r="L978" s="2" t="s">
        <v>4178</v>
      </c>
      <c r="M978" s="2" t="s">
        <v>4163</v>
      </c>
      <c r="N978" s="2" t="s">
        <v>16</v>
      </c>
    </row>
    <row r="979" spans="1:14">
      <c r="A979" s="2">
        <v>6388</v>
      </c>
      <c r="B979" t="s">
        <v>1297</v>
      </c>
      <c r="C979" s="2" t="s">
        <v>15</v>
      </c>
      <c r="D979" s="2" t="s">
        <v>16</v>
      </c>
      <c r="E979" s="2" t="s">
        <v>1298</v>
      </c>
      <c r="F979" s="2" t="s">
        <v>17</v>
      </c>
      <c r="G979" s="2" t="s">
        <v>18</v>
      </c>
      <c r="H979" s="2" t="s">
        <v>19</v>
      </c>
      <c r="I979" s="2" t="s">
        <v>20</v>
      </c>
      <c r="J979" s="2" t="s">
        <v>21</v>
      </c>
      <c r="K979" s="2" t="s">
        <v>4007</v>
      </c>
      <c r="L979" s="2" t="s">
        <v>4187</v>
      </c>
      <c r="M979" s="2" t="s">
        <v>4163</v>
      </c>
      <c r="N979" s="2" t="s">
        <v>16</v>
      </c>
    </row>
    <row r="980" spans="1:14">
      <c r="A980" s="2">
        <v>6389</v>
      </c>
      <c r="B980" t="s">
        <v>1299</v>
      </c>
      <c r="C980" s="2" t="s">
        <v>15</v>
      </c>
      <c r="D980" s="2" t="s">
        <v>16</v>
      </c>
      <c r="E980" s="2" t="s">
        <v>1300</v>
      </c>
      <c r="F980" s="2" t="s">
        <v>17</v>
      </c>
      <c r="G980" s="2" t="s">
        <v>18</v>
      </c>
      <c r="H980" s="2" t="s">
        <v>19</v>
      </c>
      <c r="I980" s="2" t="s">
        <v>20</v>
      </c>
      <c r="J980" s="2" t="s">
        <v>21</v>
      </c>
      <c r="K980" s="2" t="s">
        <v>4006</v>
      </c>
      <c r="L980" s="2" t="s">
        <v>4187</v>
      </c>
      <c r="M980" s="2" t="s">
        <v>4163</v>
      </c>
      <c r="N980" s="2" t="s">
        <v>16</v>
      </c>
    </row>
    <row r="981" spans="1:14">
      <c r="A981" s="2">
        <v>6390</v>
      </c>
      <c r="B981" t="s">
        <v>1301</v>
      </c>
      <c r="C981" s="2" t="s">
        <v>15</v>
      </c>
      <c r="D981" s="2" t="s">
        <v>16</v>
      </c>
      <c r="E981" s="2" t="s">
        <v>1302</v>
      </c>
      <c r="F981" s="2" t="s">
        <v>17</v>
      </c>
      <c r="G981" s="2" t="s">
        <v>18</v>
      </c>
      <c r="H981" s="2" t="s">
        <v>19</v>
      </c>
      <c r="I981" s="2" t="s">
        <v>20</v>
      </c>
      <c r="J981" s="2" t="s">
        <v>21</v>
      </c>
      <c r="K981" s="2" t="s">
        <v>4006</v>
      </c>
      <c r="L981" s="2" t="s">
        <v>4195</v>
      </c>
      <c r="M981" s="2" t="s">
        <v>4163</v>
      </c>
      <c r="N981" s="2" t="s">
        <v>16</v>
      </c>
    </row>
    <row r="982" spans="1:14">
      <c r="A982" s="2">
        <v>6391</v>
      </c>
      <c r="B982" t="s">
        <v>1303</v>
      </c>
      <c r="C982" s="2" t="s">
        <v>15</v>
      </c>
      <c r="D982" s="2" t="s">
        <v>16</v>
      </c>
      <c r="E982" s="2" t="s">
        <v>1304</v>
      </c>
      <c r="F982" s="2" t="s">
        <v>17</v>
      </c>
      <c r="G982" s="2" t="s">
        <v>18</v>
      </c>
      <c r="H982" s="2" t="s">
        <v>19</v>
      </c>
      <c r="I982" s="2" t="s">
        <v>20</v>
      </c>
      <c r="J982" s="2" t="s">
        <v>21</v>
      </c>
      <c r="K982" s="2" t="s">
        <v>4006</v>
      </c>
      <c r="L982" s="2" t="s">
        <v>4172</v>
      </c>
      <c r="M982" s="2" t="s">
        <v>4163</v>
      </c>
      <c r="N982" s="2" t="s">
        <v>16</v>
      </c>
    </row>
    <row r="983" spans="1:14">
      <c r="A983" s="2">
        <v>6392</v>
      </c>
      <c r="B983" t="s">
        <v>1305</v>
      </c>
      <c r="C983" s="2" t="s">
        <v>15</v>
      </c>
      <c r="D983" s="2" t="s">
        <v>16</v>
      </c>
      <c r="E983" s="2" t="s">
        <v>1306</v>
      </c>
      <c r="F983" s="2" t="s">
        <v>17</v>
      </c>
      <c r="G983" s="2" t="s">
        <v>18</v>
      </c>
      <c r="H983" s="2" t="s">
        <v>19</v>
      </c>
      <c r="I983" s="2" t="s">
        <v>20</v>
      </c>
      <c r="J983" s="2" t="s">
        <v>21</v>
      </c>
      <c r="K983" s="2" t="s">
        <v>4007</v>
      </c>
      <c r="L983" s="2" t="s">
        <v>4170</v>
      </c>
      <c r="M983" s="2" t="s">
        <v>4163</v>
      </c>
      <c r="N983" s="2" t="s">
        <v>16</v>
      </c>
    </row>
    <row r="984" spans="1:14">
      <c r="A984" s="2">
        <v>79399</v>
      </c>
      <c r="B984" t="s">
        <v>3401</v>
      </c>
      <c r="C984" s="2" t="s">
        <v>15</v>
      </c>
      <c r="D984" s="2" t="s">
        <v>16</v>
      </c>
      <c r="E984" s="2" t="s">
        <v>3402</v>
      </c>
      <c r="F984" s="2" t="s">
        <v>17</v>
      </c>
      <c r="G984" s="2" t="s">
        <v>18</v>
      </c>
      <c r="H984" s="2" t="s">
        <v>19</v>
      </c>
      <c r="I984" s="2" t="s">
        <v>20</v>
      </c>
      <c r="J984" s="2" t="s">
        <v>21</v>
      </c>
      <c r="K984" s="2" t="s">
        <v>4013</v>
      </c>
      <c r="L984" s="2" t="s">
        <v>4255</v>
      </c>
      <c r="M984" s="2" t="s">
        <v>4173</v>
      </c>
      <c r="N984" s="2" t="s">
        <v>16</v>
      </c>
    </row>
    <row r="985" spans="1:14">
      <c r="A985" s="2">
        <v>6393</v>
      </c>
      <c r="B985" t="s">
        <v>1307</v>
      </c>
      <c r="C985" s="2" t="s">
        <v>15</v>
      </c>
      <c r="D985" s="2" t="s">
        <v>16</v>
      </c>
      <c r="E985" s="2" t="s">
        <v>1308</v>
      </c>
      <c r="F985" s="2" t="s">
        <v>17</v>
      </c>
      <c r="G985" s="2" t="s">
        <v>18</v>
      </c>
      <c r="H985" s="2" t="s">
        <v>19</v>
      </c>
      <c r="I985" s="2" t="s">
        <v>20</v>
      </c>
      <c r="J985" s="2" t="s">
        <v>21</v>
      </c>
      <c r="K985" s="2" t="s">
        <v>4013</v>
      </c>
      <c r="L985" s="2" t="s">
        <v>4264</v>
      </c>
      <c r="M985" s="2" t="s">
        <v>4173</v>
      </c>
      <c r="N985" s="2" t="s">
        <v>16</v>
      </c>
    </row>
    <row r="986" spans="1:14">
      <c r="A986" s="2">
        <v>5291</v>
      </c>
      <c r="B986" t="s">
        <v>98</v>
      </c>
      <c r="C986" s="2" t="s">
        <v>15</v>
      </c>
      <c r="D986" s="2" t="s">
        <v>16</v>
      </c>
      <c r="E986" s="2" t="s">
        <v>99</v>
      </c>
      <c r="F986" s="2" t="s">
        <v>17</v>
      </c>
      <c r="G986" s="2" t="s">
        <v>18</v>
      </c>
      <c r="H986" s="2" t="s">
        <v>19</v>
      </c>
      <c r="I986" s="2" t="s">
        <v>20</v>
      </c>
      <c r="J986" s="2" t="s">
        <v>21</v>
      </c>
      <c r="K986" s="2" t="s">
        <v>4013</v>
      </c>
      <c r="L986" s="2" t="s">
        <v>4227</v>
      </c>
      <c r="M986" s="2" t="s">
        <v>4173</v>
      </c>
      <c r="N986" s="2" t="s">
        <v>16</v>
      </c>
    </row>
    <row r="987" spans="1:14">
      <c r="A987" s="2">
        <v>6394</v>
      </c>
      <c r="B987" t="s">
        <v>1309</v>
      </c>
      <c r="C987" s="2" t="s">
        <v>15</v>
      </c>
      <c r="D987" s="2" t="s">
        <v>16</v>
      </c>
      <c r="E987" s="2" t="s">
        <v>1310</v>
      </c>
      <c r="F987" s="2" t="s">
        <v>17</v>
      </c>
      <c r="G987" s="2" t="s">
        <v>18</v>
      </c>
      <c r="H987" s="2" t="s">
        <v>19</v>
      </c>
      <c r="I987" s="2" t="s">
        <v>20</v>
      </c>
      <c r="J987" s="2" t="s">
        <v>21</v>
      </c>
      <c r="K987" s="2" t="s">
        <v>4017</v>
      </c>
      <c r="L987" s="2" t="s">
        <v>4006</v>
      </c>
      <c r="M987" s="2" t="s">
        <v>4173</v>
      </c>
      <c r="N987" s="2" t="s">
        <v>16</v>
      </c>
    </row>
    <row r="988" spans="1:14">
      <c r="A988" s="2">
        <v>6395</v>
      </c>
      <c r="B988" t="s">
        <v>1311</v>
      </c>
      <c r="C988" s="2" t="s">
        <v>15</v>
      </c>
      <c r="D988" s="2" t="s">
        <v>16</v>
      </c>
      <c r="E988" s="2" t="s">
        <v>1312</v>
      </c>
      <c r="F988" s="2" t="s">
        <v>17</v>
      </c>
      <c r="G988" s="2" t="s">
        <v>18</v>
      </c>
      <c r="H988" s="2" t="s">
        <v>19</v>
      </c>
      <c r="I988" s="2" t="s">
        <v>20</v>
      </c>
      <c r="J988" s="2" t="s">
        <v>21</v>
      </c>
      <c r="K988" s="2" t="s">
        <v>4013</v>
      </c>
      <c r="L988" s="2" t="s">
        <v>4191</v>
      </c>
      <c r="M988" s="2" t="s">
        <v>4154</v>
      </c>
      <c r="N988" s="2" t="s">
        <v>16</v>
      </c>
    </row>
    <row r="989" spans="1:14">
      <c r="A989" s="2">
        <v>79059</v>
      </c>
      <c r="B989" t="s">
        <v>3358</v>
      </c>
      <c r="C989" s="2" t="s">
        <v>15</v>
      </c>
      <c r="D989" s="2" t="s">
        <v>16</v>
      </c>
      <c r="E989" s="2" t="s">
        <v>3359</v>
      </c>
      <c r="F989" s="2" t="s">
        <v>17</v>
      </c>
      <c r="G989" s="2" t="s">
        <v>18</v>
      </c>
      <c r="H989" s="2" t="s">
        <v>19</v>
      </c>
      <c r="I989" s="2" t="s">
        <v>20</v>
      </c>
      <c r="J989" s="2" t="s">
        <v>21</v>
      </c>
      <c r="K989" s="2" t="s">
        <v>4014</v>
      </c>
      <c r="L989" s="2" t="s">
        <v>4155</v>
      </c>
      <c r="M989" s="2" t="s">
        <v>4154</v>
      </c>
      <c r="N989" s="2" t="s">
        <v>16</v>
      </c>
    </row>
    <row r="990" spans="1:14">
      <c r="A990" s="2">
        <v>77496</v>
      </c>
      <c r="B990" t="s">
        <v>3192</v>
      </c>
      <c r="C990" s="2" t="s">
        <v>15</v>
      </c>
      <c r="D990" s="2" t="s">
        <v>16</v>
      </c>
      <c r="E990" s="2" t="s">
        <v>3193</v>
      </c>
      <c r="F990" s="2" t="s">
        <v>17</v>
      </c>
      <c r="G990" s="2" t="s">
        <v>18</v>
      </c>
      <c r="H990" s="2" t="s">
        <v>19</v>
      </c>
      <c r="I990" s="2" t="s">
        <v>20</v>
      </c>
      <c r="J990" s="2" t="s">
        <v>21</v>
      </c>
      <c r="K990" s="2" t="s">
        <v>4014</v>
      </c>
      <c r="L990" s="2" t="s">
        <v>4155</v>
      </c>
      <c r="M990" s="2" t="s">
        <v>4182</v>
      </c>
      <c r="N990" s="2" t="s">
        <v>16</v>
      </c>
    </row>
    <row r="991" spans="1:14">
      <c r="A991" s="2">
        <v>74203</v>
      </c>
      <c r="B991" t="s">
        <v>2796</v>
      </c>
      <c r="C991" s="2" t="s">
        <v>15</v>
      </c>
      <c r="D991" s="2" t="s">
        <v>16</v>
      </c>
      <c r="E991" s="2" t="s">
        <v>2797</v>
      </c>
      <c r="F991" s="2" t="s">
        <v>17</v>
      </c>
      <c r="G991" s="2" t="s">
        <v>18</v>
      </c>
      <c r="H991" s="2" t="s">
        <v>19</v>
      </c>
      <c r="I991" s="2" t="s">
        <v>20</v>
      </c>
      <c r="J991" s="2" t="s">
        <v>21</v>
      </c>
      <c r="K991" s="2" t="s">
        <v>4014</v>
      </c>
      <c r="L991" s="2" t="s">
        <v>4014</v>
      </c>
      <c r="M991" s="2" t="s">
        <v>4156</v>
      </c>
      <c r="N991" s="2" t="s">
        <v>16</v>
      </c>
    </row>
    <row r="992" spans="1:14">
      <c r="A992" s="2">
        <v>73862</v>
      </c>
      <c r="B992" t="s">
        <v>2746</v>
      </c>
      <c r="C992" s="2" t="s">
        <v>15</v>
      </c>
      <c r="D992" s="2" t="s">
        <v>16</v>
      </c>
      <c r="E992" s="2" t="s">
        <v>2747</v>
      </c>
      <c r="F992" s="2" t="s">
        <v>17</v>
      </c>
      <c r="G992" s="2" t="s">
        <v>18</v>
      </c>
      <c r="H992" s="2" t="s">
        <v>19</v>
      </c>
      <c r="I992" s="2" t="s">
        <v>20</v>
      </c>
      <c r="J992" s="2" t="s">
        <v>21</v>
      </c>
      <c r="K992" s="2" t="s">
        <v>4014</v>
      </c>
      <c r="L992" s="2" t="s">
        <v>4155</v>
      </c>
      <c r="M992" s="2" t="s">
        <v>4156</v>
      </c>
      <c r="N992" s="2" t="s">
        <v>16</v>
      </c>
    </row>
    <row r="993" spans="1:14">
      <c r="A993" s="2">
        <v>6396</v>
      </c>
      <c r="B993" t="s">
        <v>1313</v>
      </c>
      <c r="C993" s="2" t="s">
        <v>15</v>
      </c>
      <c r="D993" s="2" t="s">
        <v>16</v>
      </c>
      <c r="E993" s="2" t="s">
        <v>1314</v>
      </c>
      <c r="F993" s="2" t="s">
        <v>17</v>
      </c>
      <c r="G993" s="2" t="s">
        <v>18</v>
      </c>
      <c r="H993" s="2" t="s">
        <v>19</v>
      </c>
      <c r="I993" s="2" t="s">
        <v>20</v>
      </c>
      <c r="J993" s="2" t="s">
        <v>21</v>
      </c>
      <c r="K993" s="2" t="s">
        <v>4006</v>
      </c>
      <c r="L993" s="2" t="s">
        <v>4178</v>
      </c>
      <c r="M993" s="2" t="s">
        <v>4178</v>
      </c>
      <c r="N993" s="2" t="s">
        <v>16</v>
      </c>
    </row>
    <row r="994" spans="1:14">
      <c r="A994" s="2">
        <v>6397</v>
      </c>
      <c r="B994" t="s">
        <v>1315</v>
      </c>
      <c r="C994" s="2" t="s">
        <v>15</v>
      </c>
      <c r="D994" s="2" t="s">
        <v>16</v>
      </c>
      <c r="E994" s="2" t="s">
        <v>1316</v>
      </c>
      <c r="F994" s="2" t="s">
        <v>17</v>
      </c>
      <c r="G994" s="2" t="s">
        <v>18</v>
      </c>
      <c r="H994" s="2" t="s">
        <v>19</v>
      </c>
      <c r="I994" s="2" t="s">
        <v>20</v>
      </c>
      <c r="J994" s="2" t="s">
        <v>21</v>
      </c>
      <c r="K994" s="2" t="s">
        <v>4006</v>
      </c>
      <c r="L994" s="2" t="s">
        <v>4195</v>
      </c>
      <c r="M994" s="2" t="s">
        <v>4178</v>
      </c>
      <c r="N994" s="2" t="s">
        <v>16</v>
      </c>
    </row>
    <row r="995" spans="1:14">
      <c r="A995" s="2">
        <v>6398</v>
      </c>
      <c r="B995" t="s">
        <v>1317</v>
      </c>
      <c r="C995" s="2" t="s">
        <v>15</v>
      </c>
      <c r="D995" s="2" t="s">
        <v>16</v>
      </c>
      <c r="E995" s="2" t="s">
        <v>1318</v>
      </c>
      <c r="F995" s="2" t="s">
        <v>17</v>
      </c>
      <c r="G995" s="2" t="s">
        <v>18</v>
      </c>
      <c r="H995" s="2" t="s">
        <v>19</v>
      </c>
      <c r="I995" s="2" t="s">
        <v>20</v>
      </c>
      <c r="J995" s="2" t="s">
        <v>21</v>
      </c>
      <c r="K995" s="2" t="s">
        <v>4006</v>
      </c>
      <c r="L995" s="2" t="s">
        <v>4172</v>
      </c>
      <c r="M995" s="2" t="s">
        <v>4178</v>
      </c>
      <c r="N995" s="2" t="s">
        <v>16</v>
      </c>
    </row>
    <row r="996" spans="1:14">
      <c r="A996" s="2">
        <v>73832</v>
      </c>
      <c r="B996" t="s">
        <v>2734</v>
      </c>
      <c r="C996" s="2" t="s">
        <v>15</v>
      </c>
      <c r="D996" s="2" t="s">
        <v>16</v>
      </c>
      <c r="E996" s="2" t="s">
        <v>2735</v>
      </c>
      <c r="F996" s="2" t="s">
        <v>17</v>
      </c>
      <c r="G996" s="2" t="s">
        <v>18</v>
      </c>
      <c r="H996" s="2" t="s">
        <v>19</v>
      </c>
      <c r="I996" s="2" t="s">
        <v>20</v>
      </c>
      <c r="J996" s="2" t="s">
        <v>21</v>
      </c>
      <c r="K996" s="2" t="s">
        <v>4007</v>
      </c>
      <c r="L996" s="2" t="s">
        <v>4187</v>
      </c>
      <c r="M996" s="2" t="s">
        <v>4240</v>
      </c>
      <c r="N996" s="2" t="s">
        <v>16</v>
      </c>
    </row>
    <row r="997" spans="1:14">
      <c r="A997" s="2">
        <v>73833</v>
      </c>
      <c r="B997" t="s">
        <v>2736</v>
      </c>
      <c r="C997" s="2" t="s">
        <v>15</v>
      </c>
      <c r="D997" s="2" t="s">
        <v>16</v>
      </c>
      <c r="E997" s="2" t="s">
        <v>2737</v>
      </c>
      <c r="F997" s="2" t="s">
        <v>17</v>
      </c>
      <c r="G997" s="2" t="s">
        <v>18</v>
      </c>
      <c r="H997" s="2" t="s">
        <v>19</v>
      </c>
      <c r="I997" s="2" t="s">
        <v>20</v>
      </c>
      <c r="J997" s="2" t="s">
        <v>21</v>
      </c>
      <c r="K997" s="2" t="s">
        <v>4007</v>
      </c>
      <c r="L997" s="2" t="s">
        <v>4172</v>
      </c>
      <c r="M997" s="2" t="s">
        <v>4240</v>
      </c>
      <c r="N997" s="2" t="s">
        <v>16</v>
      </c>
    </row>
    <row r="998" spans="1:14">
      <c r="A998" s="2">
        <v>73829</v>
      </c>
      <c r="B998" t="s">
        <v>2732</v>
      </c>
      <c r="C998" s="2" t="s">
        <v>15</v>
      </c>
      <c r="D998" s="2" t="s">
        <v>16</v>
      </c>
      <c r="E998" s="2" t="s">
        <v>2733</v>
      </c>
      <c r="F998" s="2" t="s">
        <v>17</v>
      </c>
      <c r="G998" s="2" t="s">
        <v>18</v>
      </c>
      <c r="H998" s="2" t="s">
        <v>19</v>
      </c>
      <c r="I998" s="2" t="s">
        <v>20</v>
      </c>
      <c r="J998" s="2" t="s">
        <v>21</v>
      </c>
      <c r="K998" s="2" t="s">
        <v>4007</v>
      </c>
      <c r="L998" s="2" t="s">
        <v>4155</v>
      </c>
      <c r="M998" s="2" t="s">
        <v>4240</v>
      </c>
      <c r="N998" s="2" t="s">
        <v>16</v>
      </c>
    </row>
    <row r="999" spans="1:14">
      <c r="A999" s="2">
        <v>73847</v>
      </c>
      <c r="B999" t="s">
        <v>2738</v>
      </c>
      <c r="C999" s="2" t="s">
        <v>15</v>
      </c>
      <c r="D999" s="2" t="s">
        <v>16</v>
      </c>
      <c r="E999" s="2" t="s">
        <v>2739</v>
      </c>
      <c r="F999" s="2" t="s">
        <v>17</v>
      </c>
      <c r="G999" s="2" t="s">
        <v>18</v>
      </c>
      <c r="H999" s="2" t="s">
        <v>19</v>
      </c>
      <c r="I999" s="2" t="s">
        <v>20</v>
      </c>
      <c r="J999" s="2" t="s">
        <v>21</v>
      </c>
      <c r="K999" s="2" t="s">
        <v>4007</v>
      </c>
      <c r="L999" s="2" t="s">
        <v>4187</v>
      </c>
      <c r="M999" s="2" t="s">
        <v>4199</v>
      </c>
      <c r="N999" s="2" t="s">
        <v>16</v>
      </c>
    </row>
    <row r="1000" spans="1:14">
      <c r="A1000" s="2">
        <v>5299</v>
      </c>
      <c r="B1000" t="s">
        <v>100</v>
      </c>
      <c r="C1000" s="2" t="s">
        <v>15</v>
      </c>
      <c r="D1000" s="2" t="s">
        <v>16</v>
      </c>
      <c r="E1000" s="2" t="s">
        <v>101</v>
      </c>
      <c r="F1000" s="2" t="s">
        <v>17</v>
      </c>
      <c r="G1000" s="2" t="s">
        <v>18</v>
      </c>
      <c r="H1000" s="2" t="s">
        <v>19</v>
      </c>
      <c r="I1000" s="2" t="s">
        <v>20</v>
      </c>
      <c r="J1000" s="2" t="s">
        <v>21</v>
      </c>
      <c r="K1000" s="2" t="s">
        <v>4006</v>
      </c>
      <c r="L1000" s="2" t="s">
        <v>4172</v>
      </c>
      <c r="M1000" s="2" t="s">
        <v>4199</v>
      </c>
      <c r="N1000" s="2" t="s">
        <v>16</v>
      </c>
    </row>
    <row r="1001" spans="1:14">
      <c r="A1001" s="2">
        <v>73734</v>
      </c>
      <c r="B1001" t="s">
        <v>2716</v>
      </c>
      <c r="C1001" s="2" t="s">
        <v>15</v>
      </c>
      <c r="D1001" s="2" t="s">
        <v>16</v>
      </c>
      <c r="E1001" s="2" t="s">
        <v>2717</v>
      </c>
      <c r="F1001" s="2" t="s">
        <v>17</v>
      </c>
      <c r="G1001" s="2" t="s">
        <v>18</v>
      </c>
      <c r="H1001" s="2" t="s">
        <v>19</v>
      </c>
      <c r="I1001" s="2" t="s">
        <v>20</v>
      </c>
      <c r="J1001" s="2" t="s">
        <v>21</v>
      </c>
      <c r="K1001" s="2" t="s">
        <v>4006</v>
      </c>
      <c r="L1001" s="2" t="s">
        <v>4155</v>
      </c>
      <c r="M1001" s="2" t="s">
        <v>4199</v>
      </c>
      <c r="N1001" s="2" t="s">
        <v>16</v>
      </c>
    </row>
    <row r="1002" spans="1:14">
      <c r="A1002" s="2">
        <v>6399</v>
      </c>
      <c r="B1002" t="s">
        <v>1319</v>
      </c>
      <c r="C1002" s="2" t="s">
        <v>15</v>
      </c>
      <c r="D1002" s="2" t="s">
        <v>16</v>
      </c>
      <c r="E1002" s="2" t="s">
        <v>1320</v>
      </c>
      <c r="F1002" s="2" t="s">
        <v>17</v>
      </c>
      <c r="G1002" s="2" t="s">
        <v>18</v>
      </c>
      <c r="H1002" s="2" t="s">
        <v>19</v>
      </c>
      <c r="I1002" s="2" t="s">
        <v>20</v>
      </c>
      <c r="J1002" s="2" t="s">
        <v>21</v>
      </c>
      <c r="K1002" s="2" t="s">
        <v>4006</v>
      </c>
      <c r="L1002" s="2" t="s">
        <v>4178</v>
      </c>
      <c r="M1002" s="2" t="s">
        <v>4241</v>
      </c>
      <c r="N1002" s="2" t="s">
        <v>16</v>
      </c>
    </row>
    <row r="1003" spans="1:14">
      <c r="A1003" s="2">
        <v>6400</v>
      </c>
      <c r="B1003" t="s">
        <v>1321</v>
      </c>
      <c r="C1003" s="2" t="s">
        <v>15</v>
      </c>
      <c r="D1003" s="2" t="s">
        <v>16</v>
      </c>
      <c r="E1003" s="2" t="s">
        <v>1322</v>
      </c>
      <c r="F1003" s="2" t="s">
        <v>17</v>
      </c>
      <c r="G1003" s="2" t="s">
        <v>18</v>
      </c>
      <c r="H1003" s="2" t="s">
        <v>19</v>
      </c>
      <c r="I1003" s="2" t="s">
        <v>20</v>
      </c>
      <c r="J1003" s="2" t="s">
        <v>21</v>
      </c>
      <c r="K1003" s="2" t="s">
        <v>4006</v>
      </c>
      <c r="L1003" s="2" t="s">
        <v>4195</v>
      </c>
      <c r="M1003" s="2" t="s">
        <v>4241</v>
      </c>
      <c r="N1003" s="2" t="s">
        <v>16</v>
      </c>
    </row>
    <row r="1004" spans="1:14">
      <c r="A1004" s="2">
        <v>6401</v>
      </c>
      <c r="B1004" t="s">
        <v>1323</v>
      </c>
      <c r="C1004" s="2" t="s">
        <v>15</v>
      </c>
      <c r="D1004" s="2" t="s">
        <v>16</v>
      </c>
      <c r="E1004" s="2" t="s">
        <v>1324</v>
      </c>
      <c r="F1004" s="2" t="s">
        <v>17</v>
      </c>
      <c r="G1004" s="2" t="s">
        <v>18</v>
      </c>
      <c r="H1004" s="2" t="s">
        <v>19</v>
      </c>
      <c r="I1004" s="2" t="s">
        <v>20</v>
      </c>
      <c r="J1004" s="2" t="s">
        <v>21</v>
      </c>
      <c r="K1004" s="2" t="s">
        <v>4006</v>
      </c>
      <c r="L1004" s="2" t="s">
        <v>4172</v>
      </c>
      <c r="M1004" s="2" t="s">
        <v>4241</v>
      </c>
      <c r="N1004" s="2" t="s">
        <v>16</v>
      </c>
    </row>
    <row r="1005" spans="1:14">
      <c r="A1005" s="2">
        <v>72544</v>
      </c>
      <c r="B1005" t="s">
        <v>2490</v>
      </c>
      <c r="C1005" s="2" t="s">
        <v>15</v>
      </c>
      <c r="D1005" s="2" t="s">
        <v>16</v>
      </c>
      <c r="E1005" s="2" t="s">
        <v>2491</v>
      </c>
      <c r="F1005" s="2" t="s">
        <v>17</v>
      </c>
      <c r="G1005" s="2" t="s">
        <v>18</v>
      </c>
      <c r="H1005" s="2" t="s">
        <v>19</v>
      </c>
      <c r="I1005" s="2" t="s">
        <v>20</v>
      </c>
      <c r="J1005" s="2" t="s">
        <v>21</v>
      </c>
      <c r="K1005" s="2" t="s">
        <v>4006</v>
      </c>
      <c r="L1005" s="2" t="s">
        <v>4178</v>
      </c>
      <c r="M1005" s="2" t="s">
        <v>4200</v>
      </c>
      <c r="N1005" s="2" t="s">
        <v>16</v>
      </c>
    </row>
    <row r="1006" spans="1:14">
      <c r="A1006" s="2">
        <v>72490</v>
      </c>
      <c r="B1006" t="s">
        <v>2482</v>
      </c>
      <c r="C1006" s="2" t="s">
        <v>15</v>
      </c>
      <c r="D1006" s="2" t="s">
        <v>16</v>
      </c>
      <c r="E1006" s="2" t="s">
        <v>2483</v>
      </c>
      <c r="F1006" s="2" t="s">
        <v>17</v>
      </c>
      <c r="G1006" s="2" t="s">
        <v>18</v>
      </c>
      <c r="H1006" s="2" t="s">
        <v>19</v>
      </c>
      <c r="I1006" s="2" t="s">
        <v>20</v>
      </c>
      <c r="J1006" s="2" t="s">
        <v>21</v>
      </c>
      <c r="K1006" s="2" t="s">
        <v>4006</v>
      </c>
      <c r="L1006" s="2" t="s">
        <v>4195</v>
      </c>
      <c r="M1006" s="2" t="s">
        <v>4200</v>
      </c>
      <c r="N1006" s="2" t="s">
        <v>16</v>
      </c>
    </row>
    <row r="1007" spans="1:14">
      <c r="A1007" s="2">
        <v>72558</v>
      </c>
      <c r="B1007" t="s">
        <v>2500</v>
      </c>
      <c r="C1007" s="2" t="s">
        <v>15</v>
      </c>
      <c r="D1007" s="2" t="s">
        <v>16</v>
      </c>
      <c r="E1007" s="2" t="s">
        <v>2501</v>
      </c>
      <c r="F1007" s="2" t="s">
        <v>17</v>
      </c>
      <c r="G1007" s="2" t="s">
        <v>18</v>
      </c>
      <c r="H1007" s="2" t="s">
        <v>19</v>
      </c>
      <c r="I1007" s="2" t="s">
        <v>20</v>
      </c>
      <c r="J1007" s="2" t="s">
        <v>21</v>
      </c>
      <c r="K1007" s="2" t="s">
        <v>4006</v>
      </c>
      <c r="L1007" s="2" t="s">
        <v>4172</v>
      </c>
      <c r="M1007" s="2" t="s">
        <v>4200</v>
      </c>
      <c r="N1007" s="2" t="s">
        <v>16</v>
      </c>
    </row>
    <row r="1008" spans="1:14">
      <c r="A1008" s="2">
        <v>72591</v>
      </c>
      <c r="B1008" t="s">
        <v>2508</v>
      </c>
      <c r="C1008" s="2" t="s">
        <v>15</v>
      </c>
      <c r="D1008" s="2" t="s">
        <v>16</v>
      </c>
      <c r="E1008" s="2" t="s">
        <v>2509</v>
      </c>
      <c r="F1008" s="2" t="s">
        <v>17</v>
      </c>
      <c r="G1008" s="2" t="s">
        <v>18</v>
      </c>
      <c r="H1008" s="2" t="s">
        <v>19</v>
      </c>
      <c r="I1008" s="2" t="s">
        <v>20</v>
      </c>
      <c r="J1008" s="2" t="s">
        <v>21</v>
      </c>
      <c r="K1008" s="2" t="s">
        <v>4008</v>
      </c>
      <c r="L1008" s="2" t="s">
        <v>4163</v>
      </c>
      <c r="M1008" s="2" t="s">
        <v>4157</v>
      </c>
      <c r="N1008" s="2" t="s">
        <v>16</v>
      </c>
    </row>
    <row r="1009" spans="1:14">
      <c r="A1009" s="2">
        <v>72590</v>
      </c>
      <c r="B1009" t="s">
        <v>2506</v>
      </c>
      <c r="C1009" s="2" t="s">
        <v>15</v>
      </c>
      <c r="D1009" s="2" t="s">
        <v>16</v>
      </c>
      <c r="E1009" s="2" t="s">
        <v>2507</v>
      </c>
      <c r="F1009" s="2" t="s">
        <v>17</v>
      </c>
      <c r="G1009" s="2" t="s">
        <v>18</v>
      </c>
      <c r="H1009" s="2" t="s">
        <v>19</v>
      </c>
      <c r="I1009" s="2" t="s">
        <v>20</v>
      </c>
      <c r="J1009" s="2" t="s">
        <v>21</v>
      </c>
      <c r="K1009" s="2" t="s">
        <v>4018</v>
      </c>
      <c r="L1009" s="2" t="s">
        <v>4163</v>
      </c>
      <c r="M1009" s="2" t="s">
        <v>4157</v>
      </c>
      <c r="N1009" s="2" t="s">
        <v>16</v>
      </c>
    </row>
    <row r="1010" spans="1:14">
      <c r="A1010" s="2">
        <v>6402</v>
      </c>
      <c r="B1010" t="s">
        <v>1325</v>
      </c>
      <c r="C1010" s="2" t="s">
        <v>15</v>
      </c>
      <c r="D1010" s="2" t="s">
        <v>16</v>
      </c>
      <c r="E1010" s="2" t="s">
        <v>1326</v>
      </c>
      <c r="F1010" s="2" t="s">
        <v>17</v>
      </c>
      <c r="G1010" s="2" t="s">
        <v>18</v>
      </c>
      <c r="H1010" s="2" t="s">
        <v>19</v>
      </c>
      <c r="I1010" s="2" t="s">
        <v>20</v>
      </c>
      <c r="J1010" s="2" t="s">
        <v>21</v>
      </c>
      <c r="K1010" s="2" t="s">
        <v>4018</v>
      </c>
      <c r="L1010" s="2" t="s">
        <v>4255</v>
      </c>
      <c r="M1010" s="2" t="s">
        <v>4157</v>
      </c>
      <c r="N1010" s="2" t="s">
        <v>16</v>
      </c>
    </row>
    <row r="1011" spans="1:14">
      <c r="A1011" s="2">
        <v>6403</v>
      </c>
      <c r="B1011" t="s">
        <v>1327</v>
      </c>
      <c r="C1011" s="2" t="s">
        <v>15</v>
      </c>
      <c r="D1011" s="2" t="s">
        <v>16</v>
      </c>
      <c r="E1011" s="2" t="s">
        <v>1328</v>
      </c>
      <c r="F1011" s="2" t="s">
        <v>17</v>
      </c>
      <c r="G1011" s="2" t="s">
        <v>18</v>
      </c>
      <c r="H1011" s="2" t="s">
        <v>19</v>
      </c>
      <c r="I1011" s="2" t="s">
        <v>20</v>
      </c>
      <c r="J1011" s="2" t="s">
        <v>21</v>
      </c>
      <c r="K1011" s="2" t="s">
        <v>4013</v>
      </c>
      <c r="L1011" s="2" t="s">
        <v>4255</v>
      </c>
      <c r="M1011" s="2" t="s">
        <v>4157</v>
      </c>
      <c r="N1011" s="2" t="s">
        <v>16</v>
      </c>
    </row>
    <row r="1012" spans="1:14">
      <c r="A1012" s="2">
        <v>6404</v>
      </c>
      <c r="B1012" t="s">
        <v>1329</v>
      </c>
      <c r="C1012" s="2" t="s">
        <v>15</v>
      </c>
      <c r="D1012" s="2" t="s">
        <v>16</v>
      </c>
      <c r="E1012" s="2" t="s">
        <v>1330</v>
      </c>
      <c r="F1012" s="2" t="s">
        <v>17</v>
      </c>
      <c r="G1012" s="2" t="s">
        <v>18</v>
      </c>
      <c r="H1012" s="2" t="s">
        <v>19</v>
      </c>
      <c r="I1012" s="2" t="s">
        <v>20</v>
      </c>
      <c r="J1012" s="2" t="s">
        <v>21</v>
      </c>
      <c r="K1012" s="2" t="s">
        <v>4018</v>
      </c>
      <c r="L1012" s="2" t="s">
        <v>4263</v>
      </c>
      <c r="M1012" s="2" t="s">
        <v>4157</v>
      </c>
      <c r="N1012" s="2" t="s">
        <v>16</v>
      </c>
    </row>
    <row r="1013" spans="1:14">
      <c r="A1013" s="2">
        <v>5309</v>
      </c>
      <c r="B1013" t="s">
        <v>102</v>
      </c>
      <c r="C1013" s="2" t="s">
        <v>15</v>
      </c>
      <c r="D1013" s="2" t="s">
        <v>16</v>
      </c>
      <c r="E1013" s="2" t="s">
        <v>103</v>
      </c>
      <c r="F1013" s="2" t="s">
        <v>17</v>
      </c>
      <c r="G1013" s="2" t="s">
        <v>18</v>
      </c>
      <c r="H1013" s="2" t="s">
        <v>19</v>
      </c>
      <c r="I1013" s="2" t="s">
        <v>20</v>
      </c>
      <c r="J1013" s="2" t="s">
        <v>21</v>
      </c>
      <c r="K1013" s="2" t="s">
        <v>4013</v>
      </c>
      <c r="L1013" s="2" t="s">
        <v>4263</v>
      </c>
      <c r="M1013" s="2" t="s">
        <v>4157</v>
      </c>
      <c r="N1013" s="2" t="s">
        <v>16</v>
      </c>
    </row>
    <row r="1014" spans="1:14">
      <c r="A1014" s="2">
        <v>6405</v>
      </c>
      <c r="B1014" t="s">
        <v>1331</v>
      </c>
      <c r="C1014" s="2" t="s">
        <v>15</v>
      </c>
      <c r="D1014" s="2" t="s">
        <v>16</v>
      </c>
      <c r="E1014" s="2" t="s">
        <v>1332</v>
      </c>
      <c r="F1014" s="2" t="s">
        <v>17</v>
      </c>
      <c r="G1014" s="2" t="s">
        <v>18</v>
      </c>
      <c r="H1014" s="2" t="s">
        <v>19</v>
      </c>
      <c r="I1014" s="2" t="s">
        <v>20</v>
      </c>
      <c r="J1014" s="2" t="s">
        <v>21</v>
      </c>
      <c r="K1014" s="2" t="s">
        <v>4013</v>
      </c>
      <c r="L1014" s="2" t="s">
        <v>4264</v>
      </c>
      <c r="M1014" s="2" t="s">
        <v>4157</v>
      </c>
      <c r="N1014" s="2" t="s">
        <v>16</v>
      </c>
    </row>
    <row r="1015" spans="1:14">
      <c r="A1015" s="2">
        <v>79403</v>
      </c>
      <c r="B1015" t="s">
        <v>3405</v>
      </c>
      <c r="C1015" s="2" t="s">
        <v>15</v>
      </c>
      <c r="D1015" s="2" t="s">
        <v>16</v>
      </c>
      <c r="E1015" s="2" t="s">
        <v>3406</v>
      </c>
      <c r="F1015" s="2" t="s">
        <v>17</v>
      </c>
      <c r="G1015" s="2" t="s">
        <v>18</v>
      </c>
      <c r="H1015" s="2" t="s">
        <v>19</v>
      </c>
      <c r="I1015" s="2" t="s">
        <v>20</v>
      </c>
      <c r="J1015" s="2" t="s">
        <v>21</v>
      </c>
      <c r="K1015" s="2" t="s">
        <v>4006</v>
      </c>
      <c r="L1015" s="2" t="s">
        <v>4172</v>
      </c>
      <c r="M1015" s="2" t="s">
        <v>4157</v>
      </c>
      <c r="N1015" s="2" t="s">
        <v>16</v>
      </c>
    </row>
    <row r="1016" spans="1:14">
      <c r="A1016" s="2">
        <v>5311</v>
      </c>
      <c r="B1016" t="s">
        <v>104</v>
      </c>
      <c r="C1016" s="2" t="s">
        <v>15</v>
      </c>
      <c r="D1016" s="2" t="s">
        <v>16</v>
      </c>
      <c r="E1016" s="2" t="s">
        <v>105</v>
      </c>
      <c r="F1016" s="2" t="s">
        <v>17</v>
      </c>
      <c r="G1016" s="2" t="s">
        <v>18</v>
      </c>
      <c r="H1016" s="2" t="s">
        <v>19</v>
      </c>
      <c r="I1016" s="2" t="s">
        <v>20</v>
      </c>
      <c r="J1016" s="2" t="s">
        <v>21</v>
      </c>
      <c r="K1016" s="2" t="s">
        <v>4013</v>
      </c>
      <c r="L1016" s="2" t="s">
        <v>4227</v>
      </c>
      <c r="M1016" s="2" t="s">
        <v>4157</v>
      </c>
      <c r="N1016" s="2" t="s">
        <v>16</v>
      </c>
    </row>
    <row r="1017" spans="1:14">
      <c r="A1017" s="2">
        <v>6406</v>
      </c>
      <c r="B1017" t="s">
        <v>1333</v>
      </c>
      <c r="C1017" s="2" t="s">
        <v>15</v>
      </c>
      <c r="D1017" s="2" t="s">
        <v>16</v>
      </c>
      <c r="E1017" s="2" t="s">
        <v>1334</v>
      </c>
      <c r="F1017" s="2" t="s">
        <v>17</v>
      </c>
      <c r="G1017" s="2" t="s">
        <v>18</v>
      </c>
      <c r="H1017" s="2" t="s">
        <v>19</v>
      </c>
      <c r="I1017" s="2" t="s">
        <v>20</v>
      </c>
      <c r="J1017" s="2" t="s">
        <v>21</v>
      </c>
      <c r="K1017" s="2" t="s">
        <v>4006</v>
      </c>
      <c r="L1017" s="2" t="s">
        <v>4006</v>
      </c>
      <c r="M1017" s="2" t="s">
        <v>4157</v>
      </c>
      <c r="N1017" s="2" t="s">
        <v>16</v>
      </c>
    </row>
    <row r="1018" spans="1:14">
      <c r="A1018" s="2">
        <v>6407</v>
      </c>
      <c r="B1018" t="s">
        <v>1335</v>
      </c>
      <c r="C1018" s="2" t="s">
        <v>15</v>
      </c>
      <c r="D1018" s="2" t="s">
        <v>16</v>
      </c>
      <c r="E1018" s="2" t="s">
        <v>1336</v>
      </c>
      <c r="F1018" s="2" t="s">
        <v>17</v>
      </c>
      <c r="G1018" s="2" t="s">
        <v>18</v>
      </c>
      <c r="H1018" s="2" t="s">
        <v>19</v>
      </c>
      <c r="I1018" s="2" t="s">
        <v>20</v>
      </c>
      <c r="J1018" s="2" t="s">
        <v>21</v>
      </c>
      <c r="K1018" s="2" t="s">
        <v>4017</v>
      </c>
      <c r="L1018" s="2" t="s">
        <v>4006</v>
      </c>
      <c r="M1018" s="2" t="s">
        <v>4157</v>
      </c>
      <c r="N1018" s="2" t="s">
        <v>16</v>
      </c>
    </row>
    <row r="1019" spans="1:14">
      <c r="A1019" s="2">
        <v>79286</v>
      </c>
      <c r="B1019" t="s">
        <v>3381</v>
      </c>
      <c r="C1019" s="2" t="s">
        <v>15</v>
      </c>
      <c r="D1019" s="2" t="s">
        <v>16</v>
      </c>
      <c r="E1019" s="2" t="s">
        <v>3382</v>
      </c>
      <c r="F1019" s="2" t="s">
        <v>17</v>
      </c>
      <c r="G1019" s="2" t="s">
        <v>18</v>
      </c>
      <c r="H1019" s="2" t="s">
        <v>19</v>
      </c>
      <c r="I1019" s="2" t="s">
        <v>20</v>
      </c>
      <c r="J1019" s="2" t="s">
        <v>21</v>
      </c>
      <c r="K1019" s="2" t="s">
        <v>4047</v>
      </c>
      <c r="L1019" s="2" t="s">
        <v>4047</v>
      </c>
      <c r="M1019" s="2" t="s">
        <v>4157</v>
      </c>
      <c r="N1019" s="2" t="s">
        <v>16</v>
      </c>
    </row>
    <row r="1020" spans="1:14">
      <c r="A1020" s="2">
        <v>6408</v>
      </c>
      <c r="B1020" t="s">
        <v>1337</v>
      </c>
      <c r="C1020" s="2" t="s">
        <v>15</v>
      </c>
      <c r="D1020" s="2" t="s">
        <v>16</v>
      </c>
      <c r="E1020" s="2" t="s">
        <v>1338</v>
      </c>
      <c r="F1020" s="2" t="s">
        <v>17</v>
      </c>
      <c r="G1020" s="2" t="s">
        <v>18</v>
      </c>
      <c r="H1020" s="2" t="s">
        <v>19</v>
      </c>
      <c r="I1020" s="2" t="s">
        <v>20</v>
      </c>
      <c r="J1020" s="2" t="s">
        <v>21</v>
      </c>
      <c r="K1020" s="2" t="s">
        <v>4014</v>
      </c>
      <c r="L1020" s="2" t="s">
        <v>4014</v>
      </c>
      <c r="M1020" s="2" t="s">
        <v>4157</v>
      </c>
      <c r="N1020" s="2" t="s">
        <v>16</v>
      </c>
    </row>
    <row r="1021" spans="1:14">
      <c r="A1021" s="2">
        <v>5315</v>
      </c>
      <c r="B1021" t="s">
        <v>106</v>
      </c>
      <c r="C1021" s="2" t="s">
        <v>15</v>
      </c>
      <c r="D1021" s="2" t="s">
        <v>16</v>
      </c>
      <c r="E1021" s="2" t="s">
        <v>107</v>
      </c>
      <c r="F1021" s="2" t="s">
        <v>17</v>
      </c>
      <c r="G1021" s="2" t="s">
        <v>18</v>
      </c>
      <c r="H1021" s="2" t="s">
        <v>19</v>
      </c>
      <c r="I1021" s="2" t="s">
        <v>20</v>
      </c>
      <c r="J1021" s="2" t="s">
        <v>21</v>
      </c>
      <c r="K1021" s="2" t="s">
        <v>4007</v>
      </c>
      <c r="L1021" s="2" t="s">
        <v>4007</v>
      </c>
      <c r="M1021" s="2" t="s">
        <v>4157</v>
      </c>
      <c r="N1021" s="2" t="s">
        <v>16</v>
      </c>
    </row>
    <row r="1022" spans="1:14">
      <c r="A1022" s="2">
        <v>72424</v>
      </c>
      <c r="B1022" t="s">
        <v>2468</v>
      </c>
      <c r="C1022" s="2" t="s">
        <v>15</v>
      </c>
      <c r="D1022" s="2" t="s">
        <v>16</v>
      </c>
      <c r="E1022" s="2" t="s">
        <v>2469</v>
      </c>
      <c r="F1022" s="2" t="s">
        <v>17</v>
      </c>
      <c r="G1022" s="2" t="s">
        <v>18</v>
      </c>
      <c r="H1022" s="2" t="s">
        <v>19</v>
      </c>
      <c r="I1022" s="2" t="s">
        <v>20</v>
      </c>
      <c r="J1022" s="2" t="s">
        <v>21</v>
      </c>
      <c r="K1022" s="2" t="s">
        <v>4007</v>
      </c>
      <c r="L1022" s="2" t="s">
        <v>4219</v>
      </c>
      <c r="M1022" s="2" t="s">
        <v>4203</v>
      </c>
      <c r="N1022" s="2" t="s">
        <v>16</v>
      </c>
    </row>
    <row r="1023" spans="1:14">
      <c r="A1023" s="2">
        <v>6409</v>
      </c>
      <c r="B1023" t="s">
        <v>1339</v>
      </c>
      <c r="C1023" s="2" t="s">
        <v>15</v>
      </c>
      <c r="D1023" s="2" t="s">
        <v>16</v>
      </c>
      <c r="E1023" s="2" t="s">
        <v>1340</v>
      </c>
      <c r="F1023" s="2" t="s">
        <v>17</v>
      </c>
      <c r="G1023" s="2" t="s">
        <v>18</v>
      </c>
      <c r="H1023" s="2" t="s">
        <v>19</v>
      </c>
      <c r="I1023" s="2" t="s">
        <v>20</v>
      </c>
      <c r="J1023" s="2" t="s">
        <v>21</v>
      </c>
      <c r="K1023" s="2" t="s">
        <v>4013</v>
      </c>
      <c r="L1023" s="2" t="s">
        <v>4193</v>
      </c>
      <c r="M1023" s="2" t="s">
        <v>4203</v>
      </c>
      <c r="N1023" s="2" t="s">
        <v>16</v>
      </c>
    </row>
    <row r="1024" spans="1:14">
      <c r="A1024" s="2">
        <v>75416</v>
      </c>
      <c r="B1024" t="s">
        <v>2970</v>
      </c>
      <c r="C1024" s="2" t="s">
        <v>15</v>
      </c>
      <c r="D1024" s="2" t="s">
        <v>16</v>
      </c>
      <c r="E1024" s="2" t="s">
        <v>2971</v>
      </c>
      <c r="F1024" s="2" t="s">
        <v>17</v>
      </c>
      <c r="G1024" s="2" t="s">
        <v>18</v>
      </c>
      <c r="H1024" s="2" t="s">
        <v>19</v>
      </c>
      <c r="I1024" s="2" t="s">
        <v>20</v>
      </c>
      <c r="J1024" s="2" t="s">
        <v>21</v>
      </c>
      <c r="K1024" s="2" t="s">
        <v>4006</v>
      </c>
      <c r="L1024" s="2" t="s">
        <v>4034</v>
      </c>
      <c r="M1024" s="2" t="s">
        <v>4158</v>
      </c>
      <c r="N1024" s="2" t="s">
        <v>16</v>
      </c>
    </row>
    <row r="1025" spans="1:14">
      <c r="A1025" s="2">
        <v>6410</v>
      </c>
      <c r="B1025" t="s">
        <v>1341</v>
      </c>
      <c r="C1025" s="2" t="s">
        <v>15</v>
      </c>
      <c r="D1025" s="2" t="s">
        <v>16</v>
      </c>
      <c r="E1025" s="2" t="s">
        <v>1342</v>
      </c>
      <c r="F1025" s="2" t="s">
        <v>17</v>
      </c>
      <c r="G1025" s="2" t="s">
        <v>18</v>
      </c>
      <c r="H1025" s="2" t="s">
        <v>19</v>
      </c>
      <c r="I1025" s="2" t="s">
        <v>20</v>
      </c>
      <c r="J1025" s="2" t="s">
        <v>21</v>
      </c>
      <c r="K1025" s="2" t="s">
        <v>4013</v>
      </c>
      <c r="L1025" s="2" t="s">
        <v>4255</v>
      </c>
      <c r="M1025" s="2" t="s">
        <v>4158</v>
      </c>
      <c r="N1025" s="2" t="s">
        <v>16</v>
      </c>
    </row>
    <row r="1026" spans="1:14">
      <c r="A1026" s="2">
        <v>79402</v>
      </c>
      <c r="B1026" t="s">
        <v>3403</v>
      </c>
      <c r="C1026" s="2" t="s">
        <v>15</v>
      </c>
      <c r="D1026" s="2" t="s">
        <v>16</v>
      </c>
      <c r="E1026" s="2" t="s">
        <v>3404</v>
      </c>
      <c r="F1026" s="2" t="s">
        <v>17</v>
      </c>
      <c r="G1026" s="2" t="s">
        <v>18</v>
      </c>
      <c r="H1026" s="2" t="s">
        <v>19</v>
      </c>
      <c r="I1026" s="2" t="s">
        <v>20</v>
      </c>
      <c r="J1026" s="2" t="s">
        <v>21</v>
      </c>
      <c r="K1026" s="2" t="s">
        <v>4006</v>
      </c>
      <c r="L1026" s="2" t="s">
        <v>4195</v>
      </c>
      <c r="M1026" s="2" t="s">
        <v>4158</v>
      </c>
      <c r="N1026" s="2" t="s">
        <v>16</v>
      </c>
    </row>
    <row r="1027" spans="1:14">
      <c r="A1027" s="2">
        <v>75237</v>
      </c>
      <c r="B1027" t="s">
        <v>2962</v>
      </c>
      <c r="C1027" s="2" t="s">
        <v>15</v>
      </c>
      <c r="D1027" s="2" t="s">
        <v>16</v>
      </c>
      <c r="E1027" s="2" t="s">
        <v>2963</v>
      </c>
      <c r="F1027" s="2" t="s">
        <v>17</v>
      </c>
      <c r="G1027" s="2" t="s">
        <v>18</v>
      </c>
      <c r="H1027" s="2" t="s">
        <v>19</v>
      </c>
      <c r="I1027" s="2" t="s">
        <v>20</v>
      </c>
      <c r="J1027" s="2" t="s">
        <v>21</v>
      </c>
      <c r="K1027" s="2" t="s">
        <v>4006</v>
      </c>
      <c r="L1027" s="2" t="s">
        <v>4172</v>
      </c>
      <c r="M1027" s="2" t="s">
        <v>4158</v>
      </c>
      <c r="N1027" s="2" t="s">
        <v>16</v>
      </c>
    </row>
    <row r="1028" spans="1:14">
      <c r="A1028" s="2">
        <v>72944</v>
      </c>
      <c r="B1028" t="s">
        <v>2602</v>
      </c>
      <c r="C1028" s="2" t="s">
        <v>15</v>
      </c>
      <c r="D1028" s="2" t="s">
        <v>16</v>
      </c>
      <c r="E1028" s="2" t="s">
        <v>2603</v>
      </c>
      <c r="F1028" s="2" t="s">
        <v>17</v>
      </c>
      <c r="G1028" s="2" t="s">
        <v>18</v>
      </c>
      <c r="H1028" s="2" t="s">
        <v>19</v>
      </c>
      <c r="I1028" s="2" t="s">
        <v>20</v>
      </c>
      <c r="J1028" s="2" t="s">
        <v>21</v>
      </c>
      <c r="K1028" s="2" t="s">
        <v>4013</v>
      </c>
      <c r="L1028" s="2" t="s">
        <v>4227</v>
      </c>
      <c r="M1028" s="2" t="s">
        <v>4158</v>
      </c>
      <c r="N1028" s="2" t="s">
        <v>16</v>
      </c>
    </row>
    <row r="1029" spans="1:14">
      <c r="A1029" s="2">
        <v>74574</v>
      </c>
      <c r="B1029" t="s">
        <v>2872</v>
      </c>
      <c r="C1029" s="2" t="s">
        <v>15</v>
      </c>
      <c r="D1029" s="2" t="s">
        <v>16</v>
      </c>
      <c r="E1029" s="2" t="s">
        <v>2873</v>
      </c>
      <c r="F1029" s="2" t="s">
        <v>17</v>
      </c>
      <c r="G1029" s="2" t="s">
        <v>18</v>
      </c>
      <c r="H1029" s="2" t="s">
        <v>19</v>
      </c>
      <c r="I1029" s="2" t="s">
        <v>20</v>
      </c>
      <c r="J1029" s="2" t="s">
        <v>21</v>
      </c>
      <c r="K1029" s="2" t="s">
        <v>4006</v>
      </c>
      <c r="L1029" s="2" t="s">
        <v>4006</v>
      </c>
      <c r="M1029" s="2" t="s">
        <v>4158</v>
      </c>
      <c r="N1029" s="2" t="s">
        <v>16</v>
      </c>
    </row>
    <row r="1030" spans="1:14">
      <c r="A1030" s="2">
        <v>79308</v>
      </c>
      <c r="B1030" t="s">
        <v>3389</v>
      </c>
      <c r="C1030" s="2" t="s">
        <v>15</v>
      </c>
      <c r="D1030" s="2" t="s">
        <v>16</v>
      </c>
      <c r="E1030" s="2" t="s">
        <v>3390</v>
      </c>
      <c r="F1030" s="2" t="s">
        <v>17</v>
      </c>
      <c r="G1030" s="2" t="s">
        <v>18</v>
      </c>
      <c r="H1030" s="2" t="s">
        <v>19</v>
      </c>
      <c r="I1030" s="2" t="s">
        <v>20</v>
      </c>
      <c r="J1030" s="2" t="s">
        <v>21</v>
      </c>
      <c r="K1030" s="2" t="s">
        <v>4047</v>
      </c>
      <c r="L1030" s="2" t="s">
        <v>4047</v>
      </c>
      <c r="M1030" s="2" t="s">
        <v>4158</v>
      </c>
      <c r="N1030" s="2" t="s">
        <v>16</v>
      </c>
    </row>
    <row r="1031" spans="1:14">
      <c r="A1031" s="2">
        <v>79660</v>
      </c>
      <c r="B1031" t="s">
        <v>3413</v>
      </c>
      <c r="C1031" s="2" t="s">
        <v>15</v>
      </c>
      <c r="D1031" s="2" t="s">
        <v>16</v>
      </c>
      <c r="E1031" s="2" t="s">
        <v>3414</v>
      </c>
      <c r="F1031" s="2" t="s">
        <v>17</v>
      </c>
      <c r="G1031" s="2" t="s">
        <v>18</v>
      </c>
      <c r="H1031" s="2" t="s">
        <v>19</v>
      </c>
      <c r="I1031" s="2" t="s">
        <v>20</v>
      </c>
      <c r="J1031" s="2" t="s">
        <v>21</v>
      </c>
      <c r="K1031" s="2" t="s">
        <v>4014</v>
      </c>
      <c r="L1031" s="2" t="s">
        <v>4014</v>
      </c>
      <c r="M1031" s="2" t="s">
        <v>4158</v>
      </c>
      <c r="N1031" s="2" t="s">
        <v>16</v>
      </c>
    </row>
    <row r="1032" spans="1:14">
      <c r="A1032" s="2">
        <v>70259</v>
      </c>
      <c r="B1032" t="s">
        <v>2148</v>
      </c>
      <c r="C1032" s="2" t="s">
        <v>15</v>
      </c>
      <c r="D1032" s="2" t="s">
        <v>16</v>
      </c>
      <c r="E1032" s="2" t="s">
        <v>2149</v>
      </c>
      <c r="F1032" s="2" t="s">
        <v>17</v>
      </c>
      <c r="G1032" s="2" t="s">
        <v>18</v>
      </c>
      <c r="H1032" s="2" t="s">
        <v>19</v>
      </c>
      <c r="I1032" s="2" t="s">
        <v>20</v>
      </c>
      <c r="J1032" s="2" t="s">
        <v>21</v>
      </c>
      <c r="K1032" s="2" t="s">
        <v>4014</v>
      </c>
      <c r="L1032" s="2" t="s">
        <v>4014</v>
      </c>
      <c r="M1032" s="2" t="s">
        <v>4158</v>
      </c>
      <c r="N1032" s="2" t="s">
        <v>16</v>
      </c>
    </row>
    <row r="1033" spans="1:14">
      <c r="A1033" s="2">
        <v>6411</v>
      </c>
      <c r="B1033" t="s">
        <v>1343</v>
      </c>
      <c r="C1033" s="2" t="s">
        <v>15</v>
      </c>
      <c r="D1033" s="2" t="s">
        <v>16</v>
      </c>
      <c r="E1033" s="2" t="s">
        <v>1344</v>
      </c>
      <c r="F1033" s="2" t="s">
        <v>17</v>
      </c>
      <c r="G1033" s="2" t="s">
        <v>18</v>
      </c>
      <c r="H1033" s="2" t="s">
        <v>19</v>
      </c>
      <c r="I1033" s="2" t="s">
        <v>20</v>
      </c>
      <c r="J1033" s="2" t="s">
        <v>21</v>
      </c>
      <c r="K1033" s="2" t="s">
        <v>4007</v>
      </c>
      <c r="L1033" s="2" t="s">
        <v>4007</v>
      </c>
      <c r="M1033" s="2" t="s">
        <v>4158</v>
      </c>
      <c r="N1033" s="2" t="s">
        <v>16</v>
      </c>
    </row>
    <row r="1034" spans="1:14">
      <c r="A1034" s="2">
        <v>6412</v>
      </c>
      <c r="B1034" t="s">
        <v>1345</v>
      </c>
      <c r="C1034" s="2" t="s">
        <v>15</v>
      </c>
      <c r="D1034" s="2" t="s">
        <v>16</v>
      </c>
      <c r="E1034" s="2" t="s">
        <v>1346</v>
      </c>
      <c r="F1034" s="2" t="s">
        <v>17</v>
      </c>
      <c r="G1034" s="2" t="s">
        <v>18</v>
      </c>
      <c r="H1034" s="2" t="s">
        <v>19</v>
      </c>
      <c r="I1034" s="2" t="s">
        <v>20</v>
      </c>
      <c r="J1034" s="2" t="s">
        <v>21</v>
      </c>
      <c r="K1034" s="2" t="s">
        <v>4006</v>
      </c>
      <c r="L1034" s="2" t="s">
        <v>4034</v>
      </c>
      <c r="M1034" s="2" t="s">
        <v>4159</v>
      </c>
      <c r="N1034" s="2" t="s">
        <v>16</v>
      </c>
    </row>
    <row r="1035" spans="1:14">
      <c r="A1035" s="2">
        <v>5320</v>
      </c>
      <c r="B1035" t="s">
        <v>108</v>
      </c>
      <c r="C1035" s="2" t="s">
        <v>15</v>
      </c>
      <c r="D1035" s="2" t="s">
        <v>16</v>
      </c>
      <c r="E1035" s="2" t="s">
        <v>109</v>
      </c>
      <c r="F1035" s="2" t="s">
        <v>17</v>
      </c>
      <c r="G1035" s="2" t="s">
        <v>18</v>
      </c>
      <c r="H1035" s="2" t="s">
        <v>19</v>
      </c>
      <c r="I1035" s="2" t="s">
        <v>20</v>
      </c>
      <c r="J1035" s="2" t="s">
        <v>21</v>
      </c>
      <c r="K1035" s="2" t="s">
        <v>4006</v>
      </c>
      <c r="L1035" s="2" t="s">
        <v>4195</v>
      </c>
      <c r="M1035" s="2" t="s">
        <v>4159</v>
      </c>
      <c r="N1035" s="2" t="s">
        <v>16</v>
      </c>
    </row>
    <row r="1036" spans="1:14">
      <c r="A1036" s="2">
        <v>80560</v>
      </c>
      <c r="B1036" t="s">
        <v>3473</v>
      </c>
      <c r="C1036" s="2" t="s">
        <v>15</v>
      </c>
      <c r="D1036" s="2" t="s">
        <v>16</v>
      </c>
      <c r="E1036" s="2" t="s">
        <v>3474</v>
      </c>
      <c r="F1036" s="2" t="s">
        <v>17</v>
      </c>
      <c r="G1036" s="2" t="s">
        <v>18</v>
      </c>
      <c r="H1036" s="2" t="s">
        <v>19</v>
      </c>
      <c r="I1036" s="2" t="s">
        <v>20</v>
      </c>
      <c r="J1036" s="2" t="s">
        <v>21</v>
      </c>
      <c r="K1036" s="2" t="s">
        <v>4058</v>
      </c>
      <c r="L1036" s="2" t="s">
        <v>4172</v>
      </c>
      <c r="M1036" s="2" t="s">
        <v>4159</v>
      </c>
      <c r="N1036" s="2" t="s">
        <v>16</v>
      </c>
    </row>
    <row r="1037" spans="1:14">
      <c r="A1037" s="2">
        <v>80047</v>
      </c>
      <c r="B1037" t="s">
        <v>3427</v>
      </c>
      <c r="C1037" s="2" t="s">
        <v>15</v>
      </c>
      <c r="D1037" s="2" t="s">
        <v>16</v>
      </c>
      <c r="E1037" s="2" t="s">
        <v>3428</v>
      </c>
      <c r="F1037" s="2" t="s">
        <v>17</v>
      </c>
      <c r="G1037" s="2" t="s">
        <v>18</v>
      </c>
      <c r="H1037" s="2" t="s">
        <v>19</v>
      </c>
      <c r="I1037" s="2" t="s">
        <v>20</v>
      </c>
      <c r="J1037" s="2" t="s">
        <v>21</v>
      </c>
      <c r="K1037" s="2" t="s">
        <v>4056</v>
      </c>
      <c r="L1037" s="2" t="s">
        <v>4172</v>
      </c>
      <c r="M1037" s="2" t="s">
        <v>4159</v>
      </c>
      <c r="N1037" s="2" t="s">
        <v>16</v>
      </c>
    </row>
    <row r="1038" spans="1:14">
      <c r="A1038" s="2">
        <v>6413</v>
      </c>
      <c r="B1038" t="s">
        <v>1347</v>
      </c>
      <c r="C1038" s="2" t="s">
        <v>15</v>
      </c>
      <c r="D1038" s="2" t="s">
        <v>16</v>
      </c>
      <c r="E1038" s="2" t="s">
        <v>1348</v>
      </c>
      <c r="F1038" s="2" t="s">
        <v>17</v>
      </c>
      <c r="G1038" s="2" t="s">
        <v>18</v>
      </c>
      <c r="H1038" s="2" t="s">
        <v>19</v>
      </c>
      <c r="I1038" s="2" t="s">
        <v>20</v>
      </c>
      <c r="J1038" s="2" t="s">
        <v>21</v>
      </c>
      <c r="K1038" s="2" t="s">
        <v>4014</v>
      </c>
      <c r="L1038" s="2" t="s">
        <v>4014</v>
      </c>
      <c r="M1038" s="2" t="s">
        <v>4159</v>
      </c>
      <c r="N1038" s="2" t="s">
        <v>16</v>
      </c>
    </row>
    <row r="1039" spans="1:14">
      <c r="A1039" s="2">
        <v>6414</v>
      </c>
      <c r="B1039" t="s">
        <v>1349</v>
      </c>
      <c r="C1039" s="2" t="s">
        <v>15</v>
      </c>
      <c r="D1039" s="2" t="s">
        <v>16</v>
      </c>
      <c r="E1039" s="2" t="s">
        <v>1350</v>
      </c>
      <c r="F1039" s="2" t="s">
        <v>17</v>
      </c>
      <c r="G1039" s="2" t="s">
        <v>18</v>
      </c>
      <c r="H1039" s="2" t="s">
        <v>19</v>
      </c>
      <c r="I1039" s="2" t="s">
        <v>20</v>
      </c>
      <c r="J1039" s="2" t="s">
        <v>21</v>
      </c>
      <c r="K1039" s="2" t="s">
        <v>4007</v>
      </c>
      <c r="L1039" s="2" t="s">
        <v>4007</v>
      </c>
      <c r="M1039" s="2" t="s">
        <v>4159</v>
      </c>
      <c r="N1039" s="2" t="s">
        <v>16</v>
      </c>
    </row>
    <row r="1040" spans="1:14">
      <c r="A1040" s="2">
        <v>81412</v>
      </c>
      <c r="B1040" t="s">
        <v>3631</v>
      </c>
      <c r="C1040" s="2" t="s">
        <v>15</v>
      </c>
      <c r="D1040" s="2" t="s">
        <v>16</v>
      </c>
      <c r="E1040" s="2" t="s">
        <v>3632</v>
      </c>
      <c r="F1040" s="2" t="s">
        <v>17</v>
      </c>
      <c r="G1040" s="2" t="s">
        <v>18</v>
      </c>
      <c r="H1040" s="2" t="s">
        <v>19</v>
      </c>
      <c r="I1040" s="2" t="s">
        <v>20</v>
      </c>
      <c r="J1040" s="2" t="s">
        <v>21</v>
      </c>
      <c r="K1040" s="2" t="s">
        <v>4006</v>
      </c>
      <c r="L1040" s="2" t="s">
        <v>4006</v>
      </c>
      <c r="M1040" s="2" t="s">
        <v>4159</v>
      </c>
      <c r="N1040" s="2" t="s">
        <v>16</v>
      </c>
    </row>
    <row r="1041" spans="1:14">
      <c r="A1041" s="2">
        <v>6415</v>
      </c>
      <c r="B1041" t="s">
        <v>1351</v>
      </c>
      <c r="C1041" s="2" t="s">
        <v>15</v>
      </c>
      <c r="D1041" s="2" t="s">
        <v>16</v>
      </c>
      <c r="E1041" s="2" t="s">
        <v>1352</v>
      </c>
      <c r="F1041" s="2" t="s">
        <v>17</v>
      </c>
      <c r="G1041" s="2" t="s">
        <v>18</v>
      </c>
      <c r="H1041" s="2" t="s">
        <v>19</v>
      </c>
      <c r="I1041" s="2" t="s">
        <v>20</v>
      </c>
      <c r="J1041" s="2" t="s">
        <v>21</v>
      </c>
      <c r="K1041" s="2" t="s">
        <v>4006</v>
      </c>
      <c r="L1041" s="2" t="s">
        <v>4034</v>
      </c>
      <c r="M1041" s="2" t="s">
        <v>4160</v>
      </c>
      <c r="N1041" s="2" t="s">
        <v>16</v>
      </c>
    </row>
    <row r="1042" spans="1:14">
      <c r="A1042" s="2">
        <v>5325</v>
      </c>
      <c r="B1042" t="s">
        <v>110</v>
      </c>
      <c r="C1042" s="2" t="s">
        <v>15</v>
      </c>
      <c r="D1042" s="2" t="s">
        <v>16</v>
      </c>
      <c r="E1042" s="2" t="s">
        <v>111</v>
      </c>
      <c r="F1042" s="2" t="s">
        <v>17</v>
      </c>
      <c r="G1042" s="2" t="s">
        <v>18</v>
      </c>
      <c r="H1042" s="2" t="s">
        <v>19</v>
      </c>
      <c r="I1042" s="2" t="s">
        <v>20</v>
      </c>
      <c r="J1042" s="2" t="s">
        <v>21</v>
      </c>
      <c r="K1042" s="2" t="s">
        <v>4006</v>
      </c>
      <c r="L1042" s="2" t="s">
        <v>4195</v>
      </c>
      <c r="M1042" s="2" t="s">
        <v>4160</v>
      </c>
      <c r="N1042" s="2" t="s">
        <v>16</v>
      </c>
    </row>
    <row r="1043" spans="1:14">
      <c r="A1043" s="2">
        <v>5326</v>
      </c>
      <c r="B1043" t="s">
        <v>112</v>
      </c>
      <c r="C1043" s="2" t="s">
        <v>15</v>
      </c>
      <c r="D1043" s="2" t="s">
        <v>16</v>
      </c>
      <c r="E1043" s="2" t="s">
        <v>113</v>
      </c>
      <c r="F1043" s="2" t="s">
        <v>17</v>
      </c>
      <c r="G1043" s="2" t="s">
        <v>18</v>
      </c>
      <c r="H1043" s="2" t="s">
        <v>19</v>
      </c>
      <c r="I1043" s="2" t="s">
        <v>20</v>
      </c>
      <c r="J1043" s="2" t="s">
        <v>21</v>
      </c>
      <c r="K1043" s="2" t="s">
        <v>4006</v>
      </c>
      <c r="L1043" s="2" t="s">
        <v>4172</v>
      </c>
      <c r="M1043" s="2" t="s">
        <v>4160</v>
      </c>
      <c r="N1043" s="2" t="s">
        <v>16</v>
      </c>
    </row>
    <row r="1044" spans="1:14">
      <c r="A1044" s="2">
        <v>81938</v>
      </c>
      <c r="B1044" t="s">
        <v>3705</v>
      </c>
      <c r="C1044" s="2" t="s">
        <v>15</v>
      </c>
      <c r="D1044" s="2" t="s">
        <v>16</v>
      </c>
      <c r="E1044" s="2" t="s">
        <v>3706</v>
      </c>
      <c r="F1044" s="2" t="s">
        <v>17</v>
      </c>
      <c r="G1044" s="2" t="s">
        <v>18</v>
      </c>
      <c r="H1044" s="2" t="s">
        <v>19</v>
      </c>
      <c r="I1044" s="2" t="s">
        <v>20</v>
      </c>
      <c r="J1044" s="2" t="s">
        <v>21</v>
      </c>
      <c r="K1044" s="2" t="s">
        <v>4007</v>
      </c>
      <c r="L1044" s="2" t="s">
        <v>4007</v>
      </c>
      <c r="M1044" s="2" t="s">
        <v>4160</v>
      </c>
      <c r="N1044" s="2" t="s">
        <v>16</v>
      </c>
    </row>
    <row r="1045" spans="1:14">
      <c r="A1045" s="2">
        <v>80628</v>
      </c>
      <c r="B1045" t="s">
        <v>3484</v>
      </c>
      <c r="C1045" s="2" t="s">
        <v>15</v>
      </c>
      <c r="D1045" s="2" t="s">
        <v>16</v>
      </c>
      <c r="E1045" s="2" t="s">
        <v>3485</v>
      </c>
      <c r="F1045" s="2" t="s">
        <v>17</v>
      </c>
      <c r="G1045" s="2" t="s">
        <v>18</v>
      </c>
      <c r="H1045" s="2" t="s">
        <v>19</v>
      </c>
      <c r="I1045" s="2" t="s">
        <v>20</v>
      </c>
      <c r="J1045" s="2" t="s">
        <v>21</v>
      </c>
      <c r="K1045" s="2" t="s">
        <v>4007</v>
      </c>
      <c r="L1045" s="2" t="s">
        <v>4178</v>
      </c>
      <c r="M1045" s="2" t="s">
        <v>4161</v>
      </c>
      <c r="N1045" s="2" t="s">
        <v>16</v>
      </c>
    </row>
    <row r="1046" spans="1:14">
      <c r="A1046" s="2">
        <v>80703</v>
      </c>
      <c r="B1046" t="s">
        <v>3507</v>
      </c>
      <c r="C1046" s="2" t="s">
        <v>15</v>
      </c>
      <c r="D1046" s="2" t="s">
        <v>16</v>
      </c>
      <c r="E1046" s="2" t="s">
        <v>3508</v>
      </c>
      <c r="F1046" s="2" t="s">
        <v>17</v>
      </c>
      <c r="G1046" s="2" t="s">
        <v>18</v>
      </c>
      <c r="H1046" s="2" t="s">
        <v>19</v>
      </c>
      <c r="I1046" s="2" t="s">
        <v>20</v>
      </c>
      <c r="J1046" s="2" t="s">
        <v>21</v>
      </c>
      <c r="K1046" s="2" t="s">
        <v>4007</v>
      </c>
      <c r="L1046" s="2" t="s">
        <v>4195</v>
      </c>
      <c r="M1046" s="2" t="s">
        <v>4161</v>
      </c>
      <c r="N1046" s="2" t="s">
        <v>16</v>
      </c>
    </row>
    <row r="1047" spans="1:14">
      <c r="A1047" s="2">
        <v>80704</v>
      </c>
      <c r="B1047" t="s">
        <v>3509</v>
      </c>
      <c r="C1047" s="2" t="s">
        <v>15</v>
      </c>
      <c r="D1047" s="2" t="s">
        <v>16</v>
      </c>
      <c r="E1047" s="2" t="s">
        <v>3510</v>
      </c>
      <c r="F1047" s="2" t="s">
        <v>17</v>
      </c>
      <c r="G1047" s="2" t="s">
        <v>18</v>
      </c>
      <c r="H1047" s="2" t="s">
        <v>19</v>
      </c>
      <c r="I1047" s="2" t="s">
        <v>20</v>
      </c>
      <c r="J1047" s="2" t="s">
        <v>21</v>
      </c>
      <c r="K1047" s="2" t="s">
        <v>4007</v>
      </c>
      <c r="L1047" s="2" t="s">
        <v>4172</v>
      </c>
      <c r="M1047" s="2" t="s">
        <v>4161</v>
      </c>
      <c r="N1047" s="2" t="s">
        <v>16</v>
      </c>
    </row>
    <row r="1048" spans="1:14">
      <c r="A1048" s="2">
        <v>80229</v>
      </c>
      <c r="B1048" t="s">
        <v>3449</v>
      </c>
      <c r="C1048" s="2" t="s">
        <v>15</v>
      </c>
      <c r="D1048" s="2" t="s">
        <v>16</v>
      </c>
      <c r="E1048" s="2" t="s">
        <v>3450</v>
      </c>
      <c r="F1048" s="2" t="s">
        <v>17</v>
      </c>
      <c r="G1048" s="2" t="s">
        <v>18</v>
      </c>
      <c r="H1048" s="2" t="s">
        <v>19</v>
      </c>
      <c r="I1048" s="2" t="s">
        <v>20</v>
      </c>
      <c r="J1048" s="2" t="s">
        <v>21</v>
      </c>
      <c r="K1048" s="2" t="s">
        <v>4007</v>
      </c>
      <c r="L1048" s="2" t="s">
        <v>4007</v>
      </c>
      <c r="M1048" s="2" t="s">
        <v>4161</v>
      </c>
      <c r="N1048" s="2" t="s">
        <v>16</v>
      </c>
    </row>
    <row r="1049" spans="1:14">
      <c r="A1049" s="2">
        <v>5329</v>
      </c>
      <c r="B1049" t="s">
        <v>114</v>
      </c>
      <c r="C1049" s="2" t="s">
        <v>15</v>
      </c>
      <c r="D1049" s="2" t="s">
        <v>16</v>
      </c>
      <c r="E1049" s="2" t="s">
        <v>115</v>
      </c>
      <c r="F1049" s="2" t="s">
        <v>17</v>
      </c>
      <c r="G1049" s="2" t="s">
        <v>18</v>
      </c>
      <c r="H1049" s="2" t="s">
        <v>19</v>
      </c>
      <c r="I1049" s="2" t="s">
        <v>20</v>
      </c>
      <c r="J1049" s="2" t="s">
        <v>21</v>
      </c>
      <c r="K1049" s="2" t="s">
        <v>4014</v>
      </c>
      <c r="L1049" s="2" t="s">
        <v>4014</v>
      </c>
      <c r="M1049" s="2" t="s">
        <v>4161</v>
      </c>
      <c r="N1049" s="2" t="s">
        <v>16</v>
      </c>
    </row>
    <row r="1050" spans="1:14">
      <c r="A1050" s="2">
        <v>6416</v>
      </c>
      <c r="B1050" t="s">
        <v>1353</v>
      </c>
      <c r="C1050" s="2" t="s">
        <v>15</v>
      </c>
      <c r="D1050" s="2" t="s">
        <v>16</v>
      </c>
      <c r="E1050" s="2" t="s">
        <v>1354</v>
      </c>
      <c r="F1050" s="2" t="s">
        <v>17</v>
      </c>
      <c r="G1050" s="2" t="s">
        <v>18</v>
      </c>
      <c r="H1050" s="2" t="s">
        <v>19</v>
      </c>
      <c r="I1050" s="2" t="s">
        <v>20</v>
      </c>
      <c r="J1050" s="2" t="s">
        <v>21</v>
      </c>
      <c r="K1050" s="2" t="s">
        <v>4007</v>
      </c>
      <c r="L1050" s="2" t="s">
        <v>4007</v>
      </c>
      <c r="M1050" s="2" t="s">
        <v>4161</v>
      </c>
      <c r="N1050" s="2" t="s">
        <v>16</v>
      </c>
    </row>
    <row r="1051" spans="1:14">
      <c r="A1051" s="2">
        <v>74602</v>
      </c>
      <c r="B1051" t="s">
        <v>2878</v>
      </c>
      <c r="C1051" s="2" t="s">
        <v>15</v>
      </c>
      <c r="D1051" s="2" t="s">
        <v>16</v>
      </c>
      <c r="E1051" s="2" t="s">
        <v>2879</v>
      </c>
      <c r="F1051" s="2" t="s">
        <v>17</v>
      </c>
      <c r="G1051" s="2" t="s">
        <v>18</v>
      </c>
      <c r="H1051" s="2" t="s">
        <v>19</v>
      </c>
      <c r="I1051" s="2" t="s">
        <v>20</v>
      </c>
      <c r="J1051" s="2" t="s">
        <v>21</v>
      </c>
      <c r="K1051" s="2" t="s">
        <v>4007</v>
      </c>
      <c r="L1051" s="2" t="s">
        <v>4178</v>
      </c>
      <c r="M1051" s="2" t="s">
        <v>4205</v>
      </c>
      <c r="N1051" s="2" t="s">
        <v>16</v>
      </c>
    </row>
    <row r="1052" spans="1:14">
      <c r="A1052" s="2">
        <v>5333</v>
      </c>
      <c r="B1052" t="s">
        <v>116</v>
      </c>
      <c r="C1052" s="2" t="s">
        <v>15</v>
      </c>
      <c r="D1052" s="2" t="s">
        <v>16</v>
      </c>
      <c r="E1052" s="2" t="s">
        <v>117</v>
      </c>
      <c r="F1052" s="2" t="s">
        <v>17</v>
      </c>
      <c r="G1052" s="2" t="s">
        <v>18</v>
      </c>
      <c r="H1052" s="2" t="s">
        <v>19</v>
      </c>
      <c r="I1052" s="2" t="s">
        <v>20</v>
      </c>
      <c r="J1052" s="2" t="s">
        <v>21</v>
      </c>
      <c r="K1052" s="2" t="s">
        <v>4007</v>
      </c>
      <c r="L1052" s="2" t="s">
        <v>4007</v>
      </c>
      <c r="M1052" s="2" t="s">
        <v>4205</v>
      </c>
      <c r="N1052" s="2" t="s">
        <v>16</v>
      </c>
    </row>
    <row r="1053" spans="1:14">
      <c r="A1053" s="2">
        <v>5334</v>
      </c>
      <c r="B1053" t="s">
        <v>118</v>
      </c>
      <c r="C1053" s="2" t="s">
        <v>15</v>
      </c>
      <c r="D1053" s="2" t="s">
        <v>16</v>
      </c>
      <c r="E1053" s="2" t="s">
        <v>119</v>
      </c>
      <c r="F1053" s="2" t="s">
        <v>17</v>
      </c>
      <c r="G1053" s="2" t="s">
        <v>18</v>
      </c>
      <c r="H1053" s="2" t="s">
        <v>19</v>
      </c>
      <c r="I1053" s="2" t="s">
        <v>20</v>
      </c>
      <c r="J1053" s="2" t="s">
        <v>21</v>
      </c>
      <c r="K1053" s="2" t="s">
        <v>4007</v>
      </c>
      <c r="L1053" s="2" t="s">
        <v>4007</v>
      </c>
      <c r="M1053" s="2" t="s">
        <v>4205</v>
      </c>
      <c r="N1053" s="2" t="s">
        <v>16</v>
      </c>
    </row>
    <row r="1054" spans="1:14">
      <c r="A1054" s="2">
        <v>6417</v>
      </c>
      <c r="B1054" t="s">
        <v>1355</v>
      </c>
      <c r="C1054" s="2" t="s">
        <v>15</v>
      </c>
      <c r="D1054" s="2" t="s">
        <v>16</v>
      </c>
      <c r="E1054" s="2" t="s">
        <v>1356</v>
      </c>
      <c r="F1054" s="2" t="s">
        <v>17</v>
      </c>
      <c r="G1054" s="2" t="s">
        <v>18</v>
      </c>
      <c r="H1054" s="2" t="s">
        <v>19</v>
      </c>
      <c r="I1054" s="2" t="s">
        <v>20</v>
      </c>
      <c r="J1054" s="2" t="s">
        <v>21</v>
      </c>
      <c r="K1054" s="2" t="s">
        <v>4032</v>
      </c>
      <c r="L1054" s="2" t="s">
        <v>4032</v>
      </c>
      <c r="M1054" s="2" t="s">
        <v>4162</v>
      </c>
      <c r="N1054" s="2" t="s">
        <v>16</v>
      </c>
    </row>
    <row r="1055" spans="1:14">
      <c r="A1055" s="2">
        <v>6418</v>
      </c>
      <c r="B1055" t="s">
        <v>1357</v>
      </c>
      <c r="C1055" s="2" t="s">
        <v>15</v>
      </c>
      <c r="D1055" s="2" t="s">
        <v>16</v>
      </c>
      <c r="E1055" s="2" t="s">
        <v>1358</v>
      </c>
      <c r="F1055" s="2" t="s">
        <v>17</v>
      </c>
      <c r="G1055" s="2" t="s">
        <v>18</v>
      </c>
      <c r="H1055" s="2" t="s">
        <v>19</v>
      </c>
      <c r="I1055" s="2" t="s">
        <v>20</v>
      </c>
      <c r="J1055" s="2" t="s">
        <v>21</v>
      </c>
      <c r="K1055" s="2" t="s">
        <v>4007</v>
      </c>
      <c r="L1055" s="2" t="s">
        <v>4007</v>
      </c>
      <c r="M1055" s="2" t="s">
        <v>4162</v>
      </c>
      <c r="N1055" s="2" t="s">
        <v>16</v>
      </c>
    </row>
    <row r="1056" spans="1:14">
      <c r="A1056" s="2">
        <v>6419</v>
      </c>
      <c r="B1056" t="s">
        <v>1359</v>
      </c>
      <c r="C1056" s="2" t="s">
        <v>15</v>
      </c>
      <c r="D1056" s="2" t="s">
        <v>16</v>
      </c>
      <c r="E1056" s="2" t="s">
        <v>1360</v>
      </c>
      <c r="F1056" s="2" t="s">
        <v>17</v>
      </c>
      <c r="G1056" s="2" t="s">
        <v>18</v>
      </c>
      <c r="H1056" s="2" t="s">
        <v>19</v>
      </c>
      <c r="I1056" s="2" t="s">
        <v>20</v>
      </c>
      <c r="J1056" s="2" t="s">
        <v>21</v>
      </c>
      <c r="K1056" s="2" t="s">
        <v>4007</v>
      </c>
      <c r="L1056" s="2" t="s">
        <v>4007</v>
      </c>
      <c r="M1056" s="2" t="s">
        <v>4162</v>
      </c>
      <c r="N1056" s="2" t="s">
        <v>16</v>
      </c>
    </row>
    <row r="1057" spans="1:14">
      <c r="A1057" s="2">
        <v>81085</v>
      </c>
      <c r="B1057" t="s">
        <v>3564</v>
      </c>
      <c r="C1057" s="2" t="s">
        <v>15</v>
      </c>
      <c r="D1057" s="2" t="s">
        <v>16</v>
      </c>
      <c r="E1057" s="2" t="s">
        <v>3565</v>
      </c>
      <c r="F1057" s="2" t="s">
        <v>17</v>
      </c>
      <c r="G1057" s="2" t="s">
        <v>18</v>
      </c>
      <c r="H1057" s="2" t="s">
        <v>19</v>
      </c>
      <c r="I1057" s="2" t="s">
        <v>20</v>
      </c>
      <c r="J1057" s="2" t="s">
        <v>21</v>
      </c>
      <c r="K1057" s="2" t="s">
        <v>4006</v>
      </c>
      <c r="L1057" s="2" t="s">
        <v>4034</v>
      </c>
      <c r="M1057" s="2" t="s">
        <v>4184</v>
      </c>
      <c r="N1057" s="2" t="s">
        <v>16</v>
      </c>
    </row>
    <row r="1058" spans="1:14">
      <c r="A1058" s="2">
        <v>74617</v>
      </c>
      <c r="B1058" t="s">
        <v>2882</v>
      </c>
      <c r="C1058" s="2" t="s">
        <v>15</v>
      </c>
      <c r="D1058" s="2" t="s">
        <v>16</v>
      </c>
      <c r="E1058" s="2" t="s">
        <v>2883</v>
      </c>
      <c r="F1058" s="2" t="s">
        <v>17</v>
      </c>
      <c r="G1058" s="2" t="s">
        <v>18</v>
      </c>
      <c r="H1058" s="2" t="s">
        <v>19</v>
      </c>
      <c r="I1058" s="2" t="s">
        <v>20</v>
      </c>
      <c r="J1058" s="2" t="s">
        <v>21</v>
      </c>
      <c r="K1058" s="2" t="s">
        <v>4007</v>
      </c>
      <c r="L1058" s="2" t="s">
        <v>4178</v>
      </c>
      <c r="M1058" s="2" t="s">
        <v>4184</v>
      </c>
      <c r="N1058" s="2" t="s">
        <v>16</v>
      </c>
    </row>
    <row r="1059" spans="1:14">
      <c r="A1059" s="2">
        <v>81336</v>
      </c>
      <c r="B1059" t="s">
        <v>3616</v>
      </c>
      <c r="C1059" s="2" t="s">
        <v>15</v>
      </c>
      <c r="D1059" s="2" t="s">
        <v>16</v>
      </c>
      <c r="E1059" s="2" t="s">
        <v>3617</v>
      </c>
      <c r="F1059" s="2" t="s">
        <v>17</v>
      </c>
      <c r="G1059" s="2" t="s">
        <v>18</v>
      </c>
      <c r="H1059" s="2" t="s">
        <v>19</v>
      </c>
      <c r="I1059" s="2" t="s">
        <v>20</v>
      </c>
      <c r="J1059" s="2" t="s">
        <v>21</v>
      </c>
      <c r="K1059" s="2" t="s">
        <v>4007</v>
      </c>
      <c r="L1059" s="2" t="s">
        <v>4195</v>
      </c>
      <c r="M1059" s="2" t="s">
        <v>4184</v>
      </c>
      <c r="N1059" s="2" t="s">
        <v>16</v>
      </c>
    </row>
    <row r="1060" spans="1:14">
      <c r="A1060" s="2">
        <v>5340</v>
      </c>
      <c r="B1060" t="s">
        <v>120</v>
      </c>
      <c r="C1060" s="2" t="s">
        <v>15</v>
      </c>
      <c r="D1060" s="2" t="s">
        <v>16</v>
      </c>
      <c r="E1060" s="2" t="s">
        <v>121</v>
      </c>
      <c r="F1060" s="2" t="s">
        <v>17</v>
      </c>
      <c r="G1060" s="2" t="s">
        <v>18</v>
      </c>
      <c r="H1060" s="2" t="s">
        <v>19</v>
      </c>
      <c r="I1060" s="2" t="s">
        <v>20</v>
      </c>
      <c r="J1060" s="2" t="s">
        <v>21</v>
      </c>
      <c r="K1060" s="2" t="s">
        <v>4006</v>
      </c>
      <c r="L1060" s="2" t="s">
        <v>4195</v>
      </c>
      <c r="M1060" s="2" t="s">
        <v>4184</v>
      </c>
      <c r="N1060" s="2" t="s">
        <v>16</v>
      </c>
    </row>
    <row r="1061" spans="1:14">
      <c r="A1061" s="2">
        <v>73219</v>
      </c>
      <c r="B1061" t="s">
        <v>2646</v>
      </c>
      <c r="C1061" s="2" t="s">
        <v>15</v>
      </c>
      <c r="D1061" s="2" t="s">
        <v>16</v>
      </c>
      <c r="E1061" s="2" t="s">
        <v>2647</v>
      </c>
      <c r="F1061" s="2" t="s">
        <v>17</v>
      </c>
      <c r="G1061" s="2" t="s">
        <v>18</v>
      </c>
      <c r="H1061" s="2" t="s">
        <v>19</v>
      </c>
      <c r="I1061" s="2" t="s">
        <v>20</v>
      </c>
      <c r="J1061" s="2" t="s">
        <v>21</v>
      </c>
      <c r="K1061" s="2" t="s">
        <v>4007</v>
      </c>
      <c r="L1061" s="2" t="s">
        <v>4007</v>
      </c>
      <c r="M1061" s="2" t="s">
        <v>4184</v>
      </c>
      <c r="N1061" s="2" t="s">
        <v>16</v>
      </c>
    </row>
    <row r="1062" spans="1:14">
      <c r="A1062" s="2">
        <v>6420</v>
      </c>
      <c r="B1062" t="s">
        <v>1361</v>
      </c>
      <c r="C1062" s="2" t="s">
        <v>15</v>
      </c>
      <c r="D1062" s="2" t="s">
        <v>16</v>
      </c>
      <c r="E1062" s="2" t="s">
        <v>1362</v>
      </c>
      <c r="F1062" s="2" t="s">
        <v>17</v>
      </c>
      <c r="G1062" s="2" t="s">
        <v>18</v>
      </c>
      <c r="H1062" s="2" t="s">
        <v>19</v>
      </c>
      <c r="I1062" s="2" t="s">
        <v>20</v>
      </c>
      <c r="J1062" s="2" t="s">
        <v>21</v>
      </c>
      <c r="K1062" s="2" t="s">
        <v>4007</v>
      </c>
      <c r="L1062" s="2" t="s">
        <v>4007</v>
      </c>
      <c r="M1062" s="2" t="s">
        <v>4184</v>
      </c>
      <c r="N1062" s="2" t="s">
        <v>16</v>
      </c>
    </row>
    <row r="1063" spans="1:14">
      <c r="A1063" s="2">
        <v>5343</v>
      </c>
      <c r="B1063" t="s">
        <v>122</v>
      </c>
      <c r="C1063" s="2" t="s">
        <v>15</v>
      </c>
      <c r="D1063" s="2" t="s">
        <v>16</v>
      </c>
      <c r="E1063" s="2" t="s">
        <v>123</v>
      </c>
      <c r="F1063" s="2" t="s">
        <v>17</v>
      </c>
      <c r="G1063" s="2" t="s">
        <v>18</v>
      </c>
      <c r="H1063" s="2" t="s">
        <v>19</v>
      </c>
      <c r="I1063" s="2" t="s">
        <v>20</v>
      </c>
      <c r="J1063" s="2" t="s">
        <v>21</v>
      </c>
      <c r="K1063" s="2" t="s">
        <v>4007</v>
      </c>
      <c r="L1063" s="2" t="s">
        <v>4007</v>
      </c>
      <c r="M1063" s="2" t="s">
        <v>4184</v>
      </c>
      <c r="N1063" s="2" t="s">
        <v>16</v>
      </c>
    </row>
    <row r="1064" spans="1:14">
      <c r="A1064" s="2">
        <v>73238</v>
      </c>
      <c r="B1064" t="s">
        <v>2650</v>
      </c>
      <c r="C1064" s="2" t="s">
        <v>15</v>
      </c>
      <c r="D1064" s="2" t="s">
        <v>16</v>
      </c>
      <c r="E1064" s="2" t="s">
        <v>2651</v>
      </c>
      <c r="F1064" s="2" t="s">
        <v>17</v>
      </c>
      <c r="G1064" s="2" t="s">
        <v>18</v>
      </c>
      <c r="H1064" s="2" t="s">
        <v>19</v>
      </c>
      <c r="I1064" s="2" t="s">
        <v>20</v>
      </c>
      <c r="J1064" s="2" t="s">
        <v>21</v>
      </c>
      <c r="K1064" s="2" t="s">
        <v>4006</v>
      </c>
      <c r="L1064" s="2" t="s">
        <v>4006</v>
      </c>
      <c r="M1064" s="2" t="s">
        <v>4184</v>
      </c>
      <c r="N1064" s="2" t="s">
        <v>16</v>
      </c>
    </row>
    <row r="1065" spans="1:14">
      <c r="A1065" s="2">
        <v>71564</v>
      </c>
      <c r="B1065" t="s">
        <v>2332</v>
      </c>
      <c r="C1065" s="2" t="s">
        <v>15</v>
      </c>
      <c r="D1065" s="2" t="s">
        <v>16</v>
      </c>
      <c r="E1065" s="2" t="s">
        <v>2333</v>
      </c>
      <c r="F1065" s="2" t="s">
        <v>17</v>
      </c>
      <c r="G1065" s="2" t="s">
        <v>18</v>
      </c>
      <c r="H1065" s="2" t="s">
        <v>19</v>
      </c>
      <c r="I1065" s="2" t="s">
        <v>20</v>
      </c>
      <c r="J1065" s="2" t="s">
        <v>21</v>
      </c>
      <c r="K1065" s="2" t="s">
        <v>4007</v>
      </c>
      <c r="L1065" s="2" t="s">
        <v>4155</v>
      </c>
      <c r="M1065" s="2" t="s">
        <v>4242</v>
      </c>
      <c r="N1065" s="2" t="s">
        <v>16</v>
      </c>
    </row>
    <row r="1066" spans="1:14">
      <c r="A1066" s="2">
        <v>6607</v>
      </c>
      <c r="B1066" t="s">
        <v>1731</v>
      </c>
      <c r="C1066" s="2" t="s">
        <v>15</v>
      </c>
      <c r="D1066" s="2" t="s">
        <v>16</v>
      </c>
      <c r="E1066" s="2" t="s">
        <v>1732</v>
      </c>
      <c r="F1066" s="2" t="s">
        <v>17</v>
      </c>
      <c r="G1066" s="2" t="s">
        <v>18</v>
      </c>
      <c r="H1066" s="2" t="s">
        <v>19</v>
      </c>
      <c r="I1066" s="2" t="s">
        <v>20</v>
      </c>
      <c r="J1066" s="2" t="s">
        <v>21</v>
      </c>
      <c r="K1066" s="2" t="s">
        <v>4014</v>
      </c>
      <c r="L1066" s="2" t="s">
        <v>4155</v>
      </c>
      <c r="M1066" s="2" t="s">
        <v>4175</v>
      </c>
      <c r="N1066" s="2" t="s">
        <v>16</v>
      </c>
    </row>
    <row r="1067" spans="1:14">
      <c r="A1067" s="2">
        <v>82760</v>
      </c>
      <c r="B1067" t="s">
        <v>3857</v>
      </c>
      <c r="C1067" s="2" t="s">
        <v>15</v>
      </c>
      <c r="D1067" s="2" t="s">
        <v>16</v>
      </c>
      <c r="E1067" s="2" t="s">
        <v>3858</v>
      </c>
      <c r="F1067" s="2" t="s">
        <v>17</v>
      </c>
      <c r="G1067" s="2" t="s">
        <v>18</v>
      </c>
      <c r="H1067" s="2" t="s">
        <v>19</v>
      </c>
      <c r="I1067" s="2" t="s">
        <v>20</v>
      </c>
      <c r="J1067" s="2" t="s">
        <v>21</v>
      </c>
      <c r="K1067" s="2" t="s">
        <v>4006</v>
      </c>
      <c r="L1067" s="2" t="s">
        <v>4034</v>
      </c>
      <c r="M1067" s="2" t="s">
        <v>4231</v>
      </c>
      <c r="N1067" s="2" t="s">
        <v>16</v>
      </c>
    </row>
    <row r="1068" spans="1:14">
      <c r="A1068" s="2">
        <v>70343</v>
      </c>
      <c r="B1068" t="s">
        <v>2158</v>
      </c>
      <c r="C1068" s="2" t="s">
        <v>15</v>
      </c>
      <c r="D1068" s="2" t="s">
        <v>16</v>
      </c>
      <c r="E1068" s="2" t="s">
        <v>2159</v>
      </c>
      <c r="F1068" s="2" t="s">
        <v>17</v>
      </c>
      <c r="G1068" s="2" t="s">
        <v>18</v>
      </c>
      <c r="H1068" s="2" t="s">
        <v>19</v>
      </c>
      <c r="I1068" s="2" t="s">
        <v>20</v>
      </c>
      <c r="J1068" s="2" t="s">
        <v>21</v>
      </c>
      <c r="K1068" s="2" t="s">
        <v>4014</v>
      </c>
      <c r="L1068" s="2" t="s">
        <v>4014</v>
      </c>
      <c r="M1068" s="2" t="s">
        <v>4225</v>
      </c>
      <c r="N1068" s="2" t="s">
        <v>16</v>
      </c>
    </row>
    <row r="1069" spans="1:14">
      <c r="A1069" s="2">
        <v>77685</v>
      </c>
      <c r="B1069" t="s">
        <v>3208</v>
      </c>
      <c r="C1069" s="2" t="s">
        <v>15</v>
      </c>
      <c r="D1069" s="2" t="s">
        <v>16</v>
      </c>
      <c r="E1069" s="2" t="s">
        <v>3209</v>
      </c>
      <c r="F1069" s="2" t="s">
        <v>17</v>
      </c>
      <c r="G1069" s="2" t="s">
        <v>18</v>
      </c>
      <c r="H1069" s="2" t="s">
        <v>19</v>
      </c>
      <c r="I1069" s="2" t="s">
        <v>20</v>
      </c>
      <c r="J1069" s="2" t="s">
        <v>21</v>
      </c>
      <c r="K1069" s="2" t="s">
        <v>4007</v>
      </c>
      <c r="L1069" s="2" t="s">
        <v>4011</v>
      </c>
      <c r="M1069" s="2" t="s">
        <v>4185</v>
      </c>
      <c r="N1069" s="2" t="s">
        <v>16</v>
      </c>
    </row>
    <row r="1070" spans="1:14">
      <c r="A1070" s="2">
        <v>77681</v>
      </c>
      <c r="B1070" t="s">
        <v>3204</v>
      </c>
      <c r="C1070" s="2" t="s">
        <v>15</v>
      </c>
      <c r="D1070" s="2" t="s">
        <v>16</v>
      </c>
      <c r="E1070" s="2" t="s">
        <v>3205</v>
      </c>
      <c r="F1070" s="2" t="s">
        <v>17</v>
      </c>
      <c r="G1070" s="2" t="s">
        <v>18</v>
      </c>
      <c r="H1070" s="2" t="s">
        <v>19</v>
      </c>
      <c r="I1070" s="2" t="s">
        <v>20</v>
      </c>
      <c r="J1070" s="2" t="s">
        <v>21</v>
      </c>
      <c r="K1070" s="2" t="s">
        <v>4006</v>
      </c>
      <c r="L1070" s="2" t="s">
        <v>4041</v>
      </c>
      <c r="M1070" s="2" t="s">
        <v>4185</v>
      </c>
      <c r="N1070" s="2" t="s">
        <v>16</v>
      </c>
    </row>
    <row r="1071" spans="1:14">
      <c r="A1071" s="2">
        <v>79035</v>
      </c>
      <c r="B1071" t="s">
        <v>3356</v>
      </c>
      <c r="C1071" s="2" t="s">
        <v>15</v>
      </c>
      <c r="D1071" s="2" t="s">
        <v>16</v>
      </c>
      <c r="E1071" s="2" t="s">
        <v>3357</v>
      </c>
      <c r="F1071" s="2" t="s">
        <v>17</v>
      </c>
      <c r="G1071" s="2" t="s">
        <v>18</v>
      </c>
      <c r="H1071" s="2" t="s">
        <v>19</v>
      </c>
      <c r="I1071" s="2" t="s">
        <v>20</v>
      </c>
      <c r="J1071" s="2" t="s">
        <v>21</v>
      </c>
      <c r="K1071" s="2" t="s">
        <v>4013</v>
      </c>
      <c r="L1071" s="2" t="s">
        <v>4193</v>
      </c>
      <c r="M1071" s="2" t="s">
        <v>4185</v>
      </c>
      <c r="N1071" s="2" t="s">
        <v>16</v>
      </c>
    </row>
    <row r="1072" spans="1:14">
      <c r="A1072" s="2">
        <v>72401</v>
      </c>
      <c r="B1072" t="s">
        <v>2462</v>
      </c>
      <c r="C1072" s="2" t="s">
        <v>15</v>
      </c>
      <c r="D1072" s="2" t="s">
        <v>16</v>
      </c>
      <c r="E1072" s="2" t="s">
        <v>2463</v>
      </c>
      <c r="F1072" s="2" t="s">
        <v>17</v>
      </c>
      <c r="G1072" s="2" t="s">
        <v>18</v>
      </c>
      <c r="H1072" s="2" t="s">
        <v>19</v>
      </c>
      <c r="I1072" s="2" t="s">
        <v>20</v>
      </c>
      <c r="J1072" s="2" t="s">
        <v>21</v>
      </c>
      <c r="K1072" s="2" t="s">
        <v>4014</v>
      </c>
      <c r="L1072" s="2" t="s">
        <v>4014</v>
      </c>
      <c r="M1072" s="2" t="s">
        <v>4185</v>
      </c>
      <c r="N1072" s="2" t="s">
        <v>16</v>
      </c>
    </row>
    <row r="1073" spans="1:14">
      <c r="A1073" s="2">
        <v>77679</v>
      </c>
      <c r="B1073" t="s">
        <v>3200</v>
      </c>
      <c r="C1073" s="2" t="s">
        <v>15</v>
      </c>
      <c r="D1073" s="2" t="s">
        <v>16</v>
      </c>
      <c r="E1073" s="2" t="s">
        <v>3201</v>
      </c>
      <c r="F1073" s="2" t="s">
        <v>17</v>
      </c>
      <c r="G1073" s="2" t="s">
        <v>18</v>
      </c>
      <c r="H1073" s="2" t="s">
        <v>19</v>
      </c>
      <c r="I1073" s="2" t="s">
        <v>20</v>
      </c>
      <c r="J1073" s="2" t="s">
        <v>21</v>
      </c>
      <c r="K1073" s="2" t="s">
        <v>4006</v>
      </c>
      <c r="L1073" s="2" t="s">
        <v>4014</v>
      </c>
      <c r="M1073" s="2" t="s">
        <v>4185</v>
      </c>
      <c r="N1073" s="2" t="s">
        <v>16</v>
      </c>
    </row>
    <row r="1074" spans="1:14">
      <c r="A1074" s="2">
        <v>5680</v>
      </c>
      <c r="B1074" t="s">
        <v>243</v>
      </c>
      <c r="C1074" s="2" t="s">
        <v>15</v>
      </c>
      <c r="D1074" s="2" t="s">
        <v>16</v>
      </c>
      <c r="E1074" s="2" t="s">
        <v>244</v>
      </c>
      <c r="F1074" s="2" t="s">
        <v>17</v>
      </c>
      <c r="G1074" s="2" t="s">
        <v>18</v>
      </c>
      <c r="H1074" s="2" t="s">
        <v>19</v>
      </c>
      <c r="I1074" s="2" t="s">
        <v>20</v>
      </c>
      <c r="J1074" s="2" t="s">
        <v>21</v>
      </c>
      <c r="K1074" s="2" t="s">
        <v>4013</v>
      </c>
      <c r="L1074" s="2" t="s">
        <v>4021</v>
      </c>
      <c r="M1074" s="2" t="s">
        <v>4185</v>
      </c>
      <c r="N1074" s="2" t="s">
        <v>16</v>
      </c>
    </row>
    <row r="1075" spans="1:14">
      <c r="A1075" s="2">
        <v>6608</v>
      </c>
      <c r="B1075" t="s">
        <v>1733</v>
      </c>
      <c r="C1075" s="2" t="s">
        <v>15</v>
      </c>
      <c r="D1075" s="2" t="s">
        <v>16</v>
      </c>
      <c r="E1075" s="2" t="s">
        <v>1734</v>
      </c>
      <c r="F1075" s="2" t="s">
        <v>17</v>
      </c>
      <c r="G1075" s="2" t="s">
        <v>18</v>
      </c>
      <c r="H1075" s="2" t="s">
        <v>19</v>
      </c>
      <c r="I1075" s="2" t="s">
        <v>20</v>
      </c>
      <c r="J1075" s="2" t="s">
        <v>21</v>
      </c>
      <c r="K1075" s="2" t="s">
        <v>4014</v>
      </c>
      <c r="L1075" s="2" t="s">
        <v>4155</v>
      </c>
      <c r="M1075" s="2" t="s">
        <v>4185</v>
      </c>
      <c r="N1075" s="2" t="s">
        <v>16</v>
      </c>
    </row>
    <row r="1076" spans="1:14">
      <c r="A1076" s="2">
        <v>70360</v>
      </c>
      <c r="B1076" t="s">
        <v>2162</v>
      </c>
      <c r="C1076" s="2" t="s">
        <v>15</v>
      </c>
      <c r="D1076" s="2" t="s">
        <v>16</v>
      </c>
      <c r="E1076" s="2" t="s">
        <v>2163</v>
      </c>
      <c r="F1076" s="2" t="s">
        <v>17</v>
      </c>
      <c r="G1076" s="2" t="s">
        <v>18</v>
      </c>
      <c r="H1076" s="2" t="s">
        <v>19</v>
      </c>
      <c r="I1076" s="2" t="s">
        <v>20</v>
      </c>
      <c r="J1076" s="2" t="s">
        <v>21</v>
      </c>
      <c r="K1076" s="2" t="s">
        <v>4014</v>
      </c>
      <c r="L1076" s="2" t="s">
        <v>4014</v>
      </c>
      <c r="M1076" s="2" t="s">
        <v>4177</v>
      </c>
      <c r="N1076" s="2" t="s">
        <v>16</v>
      </c>
    </row>
    <row r="1077" spans="1:14">
      <c r="A1077" s="2">
        <v>6609</v>
      </c>
      <c r="B1077" t="s">
        <v>1735</v>
      </c>
      <c r="C1077" s="2" t="s">
        <v>15</v>
      </c>
      <c r="D1077" s="2" t="s">
        <v>16</v>
      </c>
      <c r="E1077" s="2" t="s">
        <v>1736</v>
      </c>
      <c r="F1077" s="2" t="s">
        <v>17</v>
      </c>
      <c r="G1077" s="2" t="s">
        <v>18</v>
      </c>
      <c r="H1077" s="2" t="s">
        <v>19</v>
      </c>
      <c r="I1077" s="2" t="s">
        <v>20</v>
      </c>
      <c r="J1077" s="2" t="s">
        <v>21</v>
      </c>
      <c r="K1077" s="2" t="s">
        <v>4014</v>
      </c>
      <c r="L1077" s="2" t="s">
        <v>4155</v>
      </c>
      <c r="M1077" s="2" t="s">
        <v>4177</v>
      </c>
      <c r="N1077" s="2" t="s">
        <v>16</v>
      </c>
    </row>
    <row r="1078" spans="1:14">
      <c r="A1078" s="2">
        <v>70203</v>
      </c>
      <c r="B1078" t="s">
        <v>2146</v>
      </c>
      <c r="C1078" s="2" t="s">
        <v>15</v>
      </c>
      <c r="D1078" s="2" t="s">
        <v>16</v>
      </c>
      <c r="E1078" s="2" t="s">
        <v>2147</v>
      </c>
      <c r="F1078" s="2" t="s">
        <v>17</v>
      </c>
      <c r="G1078" s="2" t="s">
        <v>18</v>
      </c>
      <c r="H1078" s="2" t="s">
        <v>19</v>
      </c>
      <c r="I1078" s="2" t="s">
        <v>20</v>
      </c>
      <c r="J1078" s="2" t="s">
        <v>21</v>
      </c>
      <c r="K1078" s="2" t="s">
        <v>4014</v>
      </c>
      <c r="L1078" s="2" t="s">
        <v>4014</v>
      </c>
      <c r="M1078" s="2" t="s">
        <v>4209</v>
      </c>
      <c r="N1078" s="2" t="s">
        <v>16</v>
      </c>
    </row>
    <row r="1079" spans="1:14">
      <c r="A1079" s="2">
        <v>87323</v>
      </c>
      <c r="B1079" t="s">
        <v>3987</v>
      </c>
      <c r="C1079" s="2" t="s">
        <v>15</v>
      </c>
      <c r="D1079" s="2" t="s">
        <v>16</v>
      </c>
      <c r="E1079" s="2" t="s">
        <v>3988</v>
      </c>
      <c r="F1079" s="2" t="s">
        <v>17</v>
      </c>
      <c r="G1079" s="2" t="s">
        <v>18</v>
      </c>
      <c r="H1079" s="2" t="s">
        <v>19</v>
      </c>
      <c r="I1079" s="2" t="s">
        <v>20</v>
      </c>
      <c r="J1079" s="2" t="s">
        <v>21</v>
      </c>
      <c r="K1079" s="2" t="s">
        <v>4010</v>
      </c>
      <c r="L1079" s="2" t="s">
        <v>4243</v>
      </c>
      <c r="M1079" s="2" t="s">
        <v>4209</v>
      </c>
      <c r="N1079" s="2" t="s">
        <v>16</v>
      </c>
    </row>
    <row r="1080" spans="1:14">
      <c r="A1080" s="2">
        <v>76539</v>
      </c>
      <c r="B1080" t="s">
        <v>3078</v>
      </c>
      <c r="C1080" s="2" t="s">
        <v>15</v>
      </c>
      <c r="D1080" s="2" t="s">
        <v>16</v>
      </c>
      <c r="E1080" s="2" t="s">
        <v>3079</v>
      </c>
      <c r="F1080" s="2" t="s">
        <v>17</v>
      </c>
      <c r="G1080" s="2" t="s">
        <v>18</v>
      </c>
      <c r="H1080" s="2" t="s">
        <v>19</v>
      </c>
      <c r="I1080" s="2" t="s">
        <v>20</v>
      </c>
      <c r="J1080" s="2" t="s">
        <v>21</v>
      </c>
      <c r="K1080" s="2" t="s">
        <v>4018</v>
      </c>
      <c r="L1080" s="2" t="s">
        <v>4263</v>
      </c>
      <c r="M1080" s="2" t="s">
        <v>4171</v>
      </c>
      <c r="N1080" s="2" t="s">
        <v>16</v>
      </c>
    </row>
    <row r="1081" spans="1:14">
      <c r="A1081" s="2">
        <v>76540</v>
      </c>
      <c r="B1081" t="s">
        <v>3080</v>
      </c>
      <c r="C1081" s="2" t="s">
        <v>15</v>
      </c>
      <c r="D1081" s="2" t="s">
        <v>16</v>
      </c>
      <c r="E1081" s="2" t="s">
        <v>3081</v>
      </c>
      <c r="F1081" s="2" t="s">
        <v>17</v>
      </c>
      <c r="G1081" s="2" t="s">
        <v>18</v>
      </c>
      <c r="H1081" s="2" t="s">
        <v>19</v>
      </c>
      <c r="I1081" s="2" t="s">
        <v>20</v>
      </c>
      <c r="J1081" s="2" t="s">
        <v>21</v>
      </c>
      <c r="K1081" s="2" t="s">
        <v>4018</v>
      </c>
      <c r="L1081" s="2" t="s">
        <v>4206</v>
      </c>
      <c r="M1081" s="2" t="s">
        <v>4171</v>
      </c>
      <c r="N1081" s="2" t="s">
        <v>16</v>
      </c>
    </row>
    <row r="1082" spans="1:14">
      <c r="A1082" s="2">
        <v>6610</v>
      </c>
      <c r="B1082" t="s">
        <v>1737</v>
      </c>
      <c r="C1082" s="2" t="s">
        <v>15</v>
      </c>
      <c r="D1082" s="2" t="s">
        <v>16</v>
      </c>
      <c r="E1082" s="2" t="s">
        <v>1738</v>
      </c>
      <c r="F1082" s="2" t="s">
        <v>17</v>
      </c>
      <c r="G1082" s="2" t="s">
        <v>18</v>
      </c>
      <c r="H1082" s="2" t="s">
        <v>19</v>
      </c>
      <c r="I1082" s="2" t="s">
        <v>20</v>
      </c>
      <c r="J1082" s="2" t="s">
        <v>21</v>
      </c>
      <c r="K1082" s="2" t="s">
        <v>4007</v>
      </c>
      <c r="L1082" s="2" t="s">
        <v>4211</v>
      </c>
      <c r="M1082" s="2" t="s">
        <v>4171</v>
      </c>
      <c r="N1082" s="2" t="s">
        <v>16</v>
      </c>
    </row>
    <row r="1083" spans="1:14">
      <c r="A1083" s="2">
        <v>84423</v>
      </c>
      <c r="B1083" t="s">
        <v>3932</v>
      </c>
      <c r="C1083" s="2" t="s">
        <v>15</v>
      </c>
      <c r="D1083" s="2" t="s">
        <v>16</v>
      </c>
      <c r="E1083" s="2" t="s">
        <v>3933</v>
      </c>
      <c r="F1083" s="2" t="s">
        <v>17</v>
      </c>
      <c r="G1083" s="2" t="s">
        <v>18</v>
      </c>
      <c r="H1083" s="2" t="s">
        <v>19</v>
      </c>
      <c r="I1083" s="2" t="s">
        <v>20</v>
      </c>
      <c r="J1083" s="2" t="s">
        <v>21</v>
      </c>
      <c r="K1083" s="2" t="s">
        <v>4007</v>
      </c>
      <c r="L1083" s="2" t="s">
        <v>4183</v>
      </c>
      <c r="M1083" s="2" t="s">
        <v>4171</v>
      </c>
      <c r="N1083" s="2" t="s">
        <v>16</v>
      </c>
    </row>
    <row r="1084" spans="1:14">
      <c r="A1084" s="2">
        <v>6611</v>
      </c>
      <c r="B1084" t="s">
        <v>1739</v>
      </c>
      <c r="C1084" s="2" t="s">
        <v>15</v>
      </c>
      <c r="D1084" s="2" t="s">
        <v>16</v>
      </c>
      <c r="E1084" s="2" t="s">
        <v>1740</v>
      </c>
      <c r="F1084" s="2" t="s">
        <v>17</v>
      </c>
      <c r="G1084" s="2" t="s">
        <v>18</v>
      </c>
      <c r="H1084" s="2" t="s">
        <v>19</v>
      </c>
      <c r="I1084" s="2" t="s">
        <v>20</v>
      </c>
      <c r="J1084" s="2" t="s">
        <v>21</v>
      </c>
      <c r="K1084" s="2" t="s">
        <v>4007</v>
      </c>
      <c r="L1084" s="2" t="s">
        <v>4212</v>
      </c>
      <c r="M1084" s="2" t="s">
        <v>4171</v>
      </c>
      <c r="N1084" s="2" t="s">
        <v>16</v>
      </c>
    </row>
    <row r="1085" spans="1:14">
      <c r="A1085" s="2">
        <v>6612</v>
      </c>
      <c r="B1085" t="s">
        <v>1741</v>
      </c>
      <c r="C1085" s="2" t="s">
        <v>15</v>
      </c>
      <c r="D1085" s="2" t="s">
        <v>16</v>
      </c>
      <c r="E1085" s="2" t="s">
        <v>1742</v>
      </c>
      <c r="F1085" s="2" t="s">
        <v>17</v>
      </c>
      <c r="G1085" s="2" t="s">
        <v>18</v>
      </c>
      <c r="H1085" s="2" t="s">
        <v>19</v>
      </c>
      <c r="I1085" s="2" t="s">
        <v>20</v>
      </c>
      <c r="J1085" s="2" t="s">
        <v>21</v>
      </c>
      <c r="K1085" s="2" t="s">
        <v>4007</v>
      </c>
      <c r="L1085" s="2" t="s">
        <v>4170</v>
      </c>
      <c r="M1085" s="2" t="s">
        <v>4171</v>
      </c>
      <c r="N1085" s="2" t="s">
        <v>16</v>
      </c>
    </row>
    <row r="1086" spans="1:14">
      <c r="A1086" s="2">
        <v>84415</v>
      </c>
      <c r="B1086" t="s">
        <v>3920</v>
      </c>
      <c r="C1086" s="2" t="s">
        <v>15</v>
      </c>
      <c r="D1086" s="2" t="s">
        <v>16</v>
      </c>
      <c r="E1086" s="2" t="s">
        <v>3921</v>
      </c>
      <c r="F1086" s="2" t="s">
        <v>17</v>
      </c>
      <c r="G1086" s="2" t="s">
        <v>18</v>
      </c>
      <c r="H1086" s="2" t="s">
        <v>19</v>
      </c>
      <c r="I1086" s="2" t="s">
        <v>20</v>
      </c>
      <c r="J1086" s="2" t="s">
        <v>21</v>
      </c>
      <c r="K1086" s="2" t="s">
        <v>4007</v>
      </c>
      <c r="L1086" s="2" t="s">
        <v>4155</v>
      </c>
      <c r="M1086" s="2" t="s">
        <v>4171</v>
      </c>
      <c r="N1086" s="2" t="s">
        <v>16</v>
      </c>
    </row>
    <row r="1087" spans="1:14">
      <c r="A1087" s="2">
        <v>74357</v>
      </c>
      <c r="B1087" t="s">
        <v>2826</v>
      </c>
      <c r="C1087" s="2" t="s">
        <v>15</v>
      </c>
      <c r="D1087" s="2" t="s">
        <v>16</v>
      </c>
      <c r="E1087" s="2" t="s">
        <v>2827</v>
      </c>
      <c r="F1087" s="2" t="s">
        <v>17</v>
      </c>
      <c r="G1087" s="2" t="s">
        <v>18</v>
      </c>
      <c r="H1087" s="2" t="s">
        <v>19</v>
      </c>
      <c r="I1087" s="2" t="s">
        <v>20</v>
      </c>
      <c r="J1087" s="2" t="s">
        <v>21</v>
      </c>
      <c r="K1087" s="2" t="s">
        <v>4006</v>
      </c>
      <c r="L1087" s="2" t="s">
        <v>4195</v>
      </c>
      <c r="M1087" s="2" t="s">
        <v>4179</v>
      </c>
      <c r="N1087" s="2" t="s">
        <v>16</v>
      </c>
    </row>
    <row r="1088" spans="1:14">
      <c r="A1088" s="2">
        <v>5687</v>
      </c>
      <c r="B1088" t="s">
        <v>245</v>
      </c>
      <c r="C1088" s="2" t="s">
        <v>15</v>
      </c>
      <c r="D1088" s="2" t="s">
        <v>16</v>
      </c>
      <c r="E1088" s="2" t="s">
        <v>246</v>
      </c>
      <c r="F1088" s="2" t="s">
        <v>17</v>
      </c>
      <c r="G1088" s="2" t="s">
        <v>18</v>
      </c>
      <c r="H1088" s="2" t="s">
        <v>19</v>
      </c>
      <c r="I1088" s="2" t="s">
        <v>20</v>
      </c>
      <c r="J1088" s="2" t="s">
        <v>21</v>
      </c>
      <c r="K1088" s="2" t="s">
        <v>4007</v>
      </c>
      <c r="L1088" s="2" t="s">
        <v>4170</v>
      </c>
      <c r="M1088" s="2" t="s">
        <v>4179</v>
      </c>
      <c r="N1088" s="2" t="s">
        <v>16</v>
      </c>
    </row>
    <row r="1089" spans="1:14">
      <c r="A1089" s="2">
        <v>73099</v>
      </c>
      <c r="B1089" t="s">
        <v>2620</v>
      </c>
      <c r="C1089" s="2" t="s">
        <v>15</v>
      </c>
      <c r="D1089" s="2" t="s">
        <v>16</v>
      </c>
      <c r="E1089" s="2" t="s">
        <v>2621</v>
      </c>
      <c r="F1089" s="2" t="s">
        <v>17</v>
      </c>
      <c r="G1089" s="2" t="s">
        <v>18</v>
      </c>
      <c r="H1089" s="2" t="s">
        <v>19</v>
      </c>
      <c r="I1089" s="2" t="s">
        <v>20</v>
      </c>
      <c r="J1089" s="2" t="s">
        <v>21</v>
      </c>
      <c r="K1089" s="2" t="s">
        <v>4006</v>
      </c>
      <c r="L1089" s="2" t="s">
        <v>4187</v>
      </c>
      <c r="M1089" s="2" t="s">
        <v>4186</v>
      </c>
      <c r="N1089" s="2" t="s">
        <v>16</v>
      </c>
    </row>
    <row r="1090" spans="1:14">
      <c r="A1090" s="2">
        <v>84404</v>
      </c>
      <c r="B1090" t="s">
        <v>3911</v>
      </c>
      <c r="C1090" s="2" t="s">
        <v>3912</v>
      </c>
      <c r="D1090" s="2" t="s">
        <v>16</v>
      </c>
      <c r="E1090" s="2" t="s">
        <v>3913</v>
      </c>
      <c r="F1090" s="2" t="s">
        <v>17</v>
      </c>
      <c r="G1090" s="2" t="s">
        <v>18</v>
      </c>
      <c r="H1090" s="2" t="s">
        <v>19</v>
      </c>
      <c r="I1090" s="2" t="s">
        <v>20</v>
      </c>
      <c r="J1090" s="2" t="s">
        <v>21</v>
      </c>
      <c r="K1090" s="2" t="s">
        <v>4022</v>
      </c>
      <c r="L1090" s="2" t="s">
        <v>4165</v>
      </c>
      <c r="M1090" s="2" t="s">
        <v>4186</v>
      </c>
      <c r="N1090" s="2" t="s">
        <v>16</v>
      </c>
    </row>
    <row r="1091" spans="1:14">
      <c r="A1091" s="2">
        <v>5688</v>
      </c>
      <c r="B1091" t="s">
        <v>247</v>
      </c>
      <c r="C1091" s="2" t="s">
        <v>15</v>
      </c>
      <c r="D1091" s="2" t="s">
        <v>16</v>
      </c>
      <c r="E1091" s="2" t="s">
        <v>248</v>
      </c>
      <c r="F1091" s="2" t="s">
        <v>17</v>
      </c>
      <c r="G1091" s="2" t="s">
        <v>18</v>
      </c>
      <c r="H1091" s="2" t="s">
        <v>19</v>
      </c>
      <c r="I1091" s="2" t="s">
        <v>20</v>
      </c>
      <c r="J1091" s="2" t="s">
        <v>21</v>
      </c>
      <c r="K1091" s="2" t="s">
        <v>4007</v>
      </c>
      <c r="L1091" s="2" t="s">
        <v>4155</v>
      </c>
      <c r="M1091" s="2" t="s">
        <v>4186</v>
      </c>
      <c r="N1091" s="2" t="s">
        <v>16</v>
      </c>
    </row>
    <row r="1092" spans="1:14">
      <c r="A1092" s="2">
        <v>5228</v>
      </c>
      <c r="B1092" t="s">
        <v>84</v>
      </c>
      <c r="C1092" s="2" t="s">
        <v>15</v>
      </c>
      <c r="D1092" s="2" t="s">
        <v>16</v>
      </c>
      <c r="E1092" s="2" t="s">
        <v>85</v>
      </c>
      <c r="F1092" s="2" t="s">
        <v>17</v>
      </c>
      <c r="G1092" s="2" t="s">
        <v>18</v>
      </c>
      <c r="H1092" s="2" t="s">
        <v>19</v>
      </c>
      <c r="I1092" s="2" t="s">
        <v>20</v>
      </c>
      <c r="J1092" s="2" t="s">
        <v>21</v>
      </c>
      <c r="K1092" s="2" t="s">
        <v>4006</v>
      </c>
      <c r="L1092" s="2" t="s">
        <v>4195</v>
      </c>
      <c r="M1092" s="2" t="s">
        <v>4188</v>
      </c>
      <c r="N1092" s="2" t="s">
        <v>16</v>
      </c>
    </row>
    <row r="1093" spans="1:14">
      <c r="A1093" s="2">
        <v>6613</v>
      </c>
      <c r="B1093" t="s">
        <v>1743</v>
      </c>
      <c r="C1093" s="2" t="s">
        <v>15</v>
      </c>
      <c r="D1093" s="2" t="s">
        <v>16</v>
      </c>
      <c r="E1093" s="2" t="s">
        <v>1744</v>
      </c>
      <c r="F1093" s="2" t="s">
        <v>17</v>
      </c>
      <c r="G1093" s="2" t="s">
        <v>18</v>
      </c>
      <c r="H1093" s="2" t="s">
        <v>19</v>
      </c>
      <c r="I1093" s="2" t="s">
        <v>20</v>
      </c>
      <c r="J1093" s="2" t="s">
        <v>21</v>
      </c>
      <c r="K1093" s="2" t="s">
        <v>4007</v>
      </c>
      <c r="L1093" s="2" t="s">
        <v>4211</v>
      </c>
      <c r="M1093" s="2" t="s">
        <v>4188</v>
      </c>
      <c r="N1093" s="2" t="s">
        <v>16</v>
      </c>
    </row>
    <row r="1094" spans="1:14">
      <c r="A1094" s="2">
        <v>6614</v>
      </c>
      <c r="B1094" t="s">
        <v>1745</v>
      </c>
      <c r="C1094" s="2" t="s">
        <v>15</v>
      </c>
      <c r="D1094" s="2" t="s">
        <v>16</v>
      </c>
      <c r="E1094" s="2" t="s">
        <v>1746</v>
      </c>
      <c r="F1094" s="2" t="s">
        <v>17</v>
      </c>
      <c r="G1094" s="2" t="s">
        <v>18</v>
      </c>
      <c r="H1094" s="2" t="s">
        <v>19</v>
      </c>
      <c r="I1094" s="2" t="s">
        <v>20</v>
      </c>
      <c r="J1094" s="2" t="s">
        <v>21</v>
      </c>
      <c r="K1094" s="2" t="s">
        <v>4007</v>
      </c>
      <c r="L1094" s="2" t="s">
        <v>4212</v>
      </c>
      <c r="M1094" s="2" t="s">
        <v>4188</v>
      </c>
      <c r="N1094" s="2" t="s">
        <v>16</v>
      </c>
    </row>
    <row r="1095" spans="1:14">
      <c r="A1095" s="2">
        <v>6615</v>
      </c>
      <c r="B1095" t="s">
        <v>1747</v>
      </c>
      <c r="C1095" s="2" t="s">
        <v>15</v>
      </c>
      <c r="D1095" s="2" t="s">
        <v>16</v>
      </c>
      <c r="E1095" s="2" t="s">
        <v>1748</v>
      </c>
      <c r="F1095" s="2" t="s">
        <v>17</v>
      </c>
      <c r="G1095" s="2" t="s">
        <v>18</v>
      </c>
      <c r="H1095" s="2" t="s">
        <v>19</v>
      </c>
      <c r="I1095" s="2" t="s">
        <v>20</v>
      </c>
      <c r="J1095" s="2" t="s">
        <v>21</v>
      </c>
      <c r="K1095" s="2" t="s">
        <v>4007</v>
      </c>
      <c r="L1095" s="2" t="s">
        <v>4155</v>
      </c>
      <c r="M1095" s="2" t="s">
        <v>4188</v>
      </c>
      <c r="N1095" s="2" t="s">
        <v>16</v>
      </c>
    </row>
    <row r="1096" spans="1:14">
      <c r="A1096" s="2">
        <v>6616</v>
      </c>
      <c r="B1096" t="s">
        <v>1749</v>
      </c>
      <c r="C1096" s="2" t="s">
        <v>15</v>
      </c>
      <c r="D1096" s="2" t="s">
        <v>16</v>
      </c>
      <c r="E1096" s="2" t="s">
        <v>1750</v>
      </c>
      <c r="F1096" s="2" t="s">
        <v>17</v>
      </c>
      <c r="G1096" s="2" t="s">
        <v>18</v>
      </c>
      <c r="H1096" s="2" t="s">
        <v>19</v>
      </c>
      <c r="I1096" s="2" t="s">
        <v>20</v>
      </c>
      <c r="J1096" s="2" t="s">
        <v>21</v>
      </c>
      <c r="K1096" s="2" t="s">
        <v>4007</v>
      </c>
      <c r="L1096" s="2" t="s">
        <v>4170</v>
      </c>
      <c r="M1096" s="2" t="s">
        <v>4189</v>
      </c>
      <c r="N1096" s="2" t="s">
        <v>16</v>
      </c>
    </row>
    <row r="1097" spans="1:14">
      <c r="A1097" s="2">
        <v>6617</v>
      </c>
      <c r="B1097" t="s">
        <v>1751</v>
      </c>
      <c r="C1097" s="2" t="s">
        <v>15</v>
      </c>
      <c r="D1097" s="2" t="s">
        <v>16</v>
      </c>
      <c r="E1097" s="2" t="s">
        <v>1752</v>
      </c>
      <c r="F1097" s="2" t="s">
        <v>17</v>
      </c>
      <c r="G1097" s="2" t="s">
        <v>18</v>
      </c>
      <c r="H1097" s="2" t="s">
        <v>19</v>
      </c>
      <c r="I1097" s="2" t="s">
        <v>20</v>
      </c>
      <c r="J1097" s="2" t="s">
        <v>21</v>
      </c>
      <c r="K1097" s="2" t="s">
        <v>4007</v>
      </c>
      <c r="L1097" s="2" t="s">
        <v>4183</v>
      </c>
      <c r="M1097" s="2" t="s">
        <v>4190</v>
      </c>
      <c r="N1097" s="2" t="s">
        <v>16</v>
      </c>
    </row>
    <row r="1098" spans="1:14">
      <c r="A1098" s="2">
        <v>5694</v>
      </c>
      <c r="B1098" t="s">
        <v>249</v>
      </c>
      <c r="C1098" s="2" t="s">
        <v>15</v>
      </c>
      <c r="D1098" s="2" t="s">
        <v>16</v>
      </c>
      <c r="E1098" s="2" t="s">
        <v>250</v>
      </c>
      <c r="F1098" s="2" t="s">
        <v>17</v>
      </c>
      <c r="G1098" s="2" t="s">
        <v>18</v>
      </c>
      <c r="H1098" s="2" t="s">
        <v>19</v>
      </c>
      <c r="I1098" s="2" t="s">
        <v>20</v>
      </c>
      <c r="J1098" s="2" t="s">
        <v>21</v>
      </c>
      <c r="K1098" s="2" t="s">
        <v>4006</v>
      </c>
      <c r="L1098" s="2" t="s">
        <v>4155</v>
      </c>
      <c r="M1098" s="2" t="s">
        <v>4190</v>
      </c>
      <c r="N1098" s="2" t="s">
        <v>16</v>
      </c>
    </row>
    <row r="1099" spans="1:14">
      <c r="A1099" s="2">
        <v>84428</v>
      </c>
      <c r="B1099" t="s">
        <v>3936</v>
      </c>
      <c r="C1099" s="2" t="s">
        <v>15</v>
      </c>
      <c r="D1099" s="2" t="s">
        <v>16</v>
      </c>
      <c r="E1099" s="2" t="s">
        <v>3937</v>
      </c>
      <c r="F1099" s="2" t="s">
        <v>17</v>
      </c>
      <c r="G1099" s="2" t="s">
        <v>18</v>
      </c>
      <c r="H1099" s="2" t="s">
        <v>19</v>
      </c>
      <c r="I1099" s="2" t="s">
        <v>20</v>
      </c>
      <c r="J1099" s="2" t="s">
        <v>21</v>
      </c>
      <c r="K1099" s="2" t="s">
        <v>4006</v>
      </c>
      <c r="L1099" s="2" t="s">
        <v>4172</v>
      </c>
      <c r="M1099" s="2" t="s">
        <v>4164</v>
      </c>
      <c r="N1099" s="2" t="s">
        <v>16</v>
      </c>
    </row>
    <row r="1100" spans="1:14">
      <c r="A1100" s="2">
        <v>84422</v>
      </c>
      <c r="B1100" t="s">
        <v>3930</v>
      </c>
      <c r="C1100" s="2" t="s">
        <v>15</v>
      </c>
      <c r="D1100" s="2" t="s">
        <v>16</v>
      </c>
      <c r="E1100" s="2" t="s">
        <v>3931</v>
      </c>
      <c r="F1100" s="2" t="s">
        <v>17</v>
      </c>
      <c r="G1100" s="2" t="s">
        <v>18</v>
      </c>
      <c r="H1100" s="2" t="s">
        <v>19</v>
      </c>
      <c r="I1100" s="2" t="s">
        <v>20</v>
      </c>
      <c r="J1100" s="2" t="s">
        <v>21</v>
      </c>
      <c r="K1100" s="2" t="s">
        <v>4006</v>
      </c>
      <c r="L1100" s="2" t="s">
        <v>4172</v>
      </c>
      <c r="M1100" s="2" t="s">
        <v>4163</v>
      </c>
      <c r="N1100" s="2" t="s">
        <v>16</v>
      </c>
    </row>
    <row r="1101" spans="1:14">
      <c r="A1101" s="2">
        <v>4960</v>
      </c>
      <c r="B1101" t="s">
        <v>28</v>
      </c>
      <c r="C1101" s="2" t="s">
        <v>15</v>
      </c>
      <c r="D1101" s="2" t="s">
        <v>16</v>
      </c>
      <c r="E1101" s="2" t="s">
        <v>29</v>
      </c>
      <c r="F1101" s="2" t="s">
        <v>17</v>
      </c>
      <c r="G1101" s="2" t="s">
        <v>18</v>
      </c>
      <c r="H1101" s="2" t="s">
        <v>19</v>
      </c>
      <c r="I1101" s="2" t="s">
        <v>20</v>
      </c>
      <c r="J1101" s="2" t="s">
        <v>21</v>
      </c>
      <c r="K1101" s="2" t="s">
        <v>4007</v>
      </c>
      <c r="L1101" s="2" t="s">
        <v>4187</v>
      </c>
      <c r="M1101" s="2" t="s">
        <v>4197</v>
      </c>
      <c r="N1101" s="2" t="s">
        <v>16</v>
      </c>
    </row>
    <row r="1102" spans="1:14">
      <c r="A1102" s="2">
        <v>82258</v>
      </c>
      <c r="B1102" t="s">
        <v>3749</v>
      </c>
      <c r="C1102" s="2" t="s">
        <v>15</v>
      </c>
      <c r="D1102" s="2" t="s">
        <v>16</v>
      </c>
      <c r="E1102" s="2" t="s">
        <v>3750</v>
      </c>
      <c r="F1102" s="2" t="s">
        <v>17</v>
      </c>
      <c r="G1102" s="2" t="s">
        <v>18</v>
      </c>
      <c r="H1102" s="2" t="s">
        <v>19</v>
      </c>
      <c r="I1102" s="2" t="s">
        <v>20</v>
      </c>
      <c r="J1102" s="2" t="s">
        <v>21</v>
      </c>
      <c r="K1102" s="2" t="s">
        <v>4006</v>
      </c>
      <c r="L1102" s="2" t="s">
        <v>4034</v>
      </c>
      <c r="M1102" s="2" t="s">
        <v>4173</v>
      </c>
      <c r="N1102" s="2" t="s">
        <v>16</v>
      </c>
    </row>
    <row r="1103" spans="1:14">
      <c r="A1103" s="2">
        <v>84401</v>
      </c>
      <c r="B1103" t="s">
        <v>3909</v>
      </c>
      <c r="C1103" s="2" t="s">
        <v>15</v>
      </c>
      <c r="D1103" s="2" t="s">
        <v>16</v>
      </c>
      <c r="E1103" s="2" t="s">
        <v>3910</v>
      </c>
      <c r="F1103" s="2" t="s">
        <v>17</v>
      </c>
      <c r="G1103" s="2" t="s">
        <v>18</v>
      </c>
      <c r="H1103" s="2" t="s">
        <v>19</v>
      </c>
      <c r="I1103" s="2" t="s">
        <v>20</v>
      </c>
      <c r="J1103" s="2" t="s">
        <v>21</v>
      </c>
      <c r="K1103" s="2" t="s">
        <v>4013</v>
      </c>
      <c r="L1103" s="2" t="s">
        <v>4255</v>
      </c>
      <c r="M1103" s="2" t="s">
        <v>4173</v>
      </c>
      <c r="N1103" s="2" t="s">
        <v>16</v>
      </c>
    </row>
    <row r="1104" spans="1:14">
      <c r="A1104" s="2">
        <v>77686</v>
      </c>
      <c r="B1104" t="s">
        <v>3210</v>
      </c>
      <c r="C1104" s="2" t="s">
        <v>15</v>
      </c>
      <c r="D1104" s="2" t="s">
        <v>16</v>
      </c>
      <c r="E1104" s="2" t="s">
        <v>3211</v>
      </c>
      <c r="F1104" s="2" t="s">
        <v>17</v>
      </c>
      <c r="G1104" s="2" t="s">
        <v>18</v>
      </c>
      <c r="H1104" s="2" t="s">
        <v>19</v>
      </c>
      <c r="I1104" s="2" t="s">
        <v>20</v>
      </c>
      <c r="J1104" s="2" t="s">
        <v>21</v>
      </c>
      <c r="K1104" s="2" t="s">
        <v>4007</v>
      </c>
      <c r="L1104" s="2" t="s">
        <v>4187</v>
      </c>
      <c r="M1104" s="2" t="s">
        <v>4173</v>
      </c>
      <c r="N1104" s="2" t="s">
        <v>16</v>
      </c>
    </row>
    <row r="1105" spans="1:14">
      <c r="A1105" s="2">
        <v>76541</v>
      </c>
      <c r="B1105" t="s">
        <v>3082</v>
      </c>
      <c r="C1105" s="2" t="s">
        <v>15</v>
      </c>
      <c r="D1105" s="2" t="s">
        <v>16</v>
      </c>
      <c r="E1105" s="2" t="s">
        <v>3083</v>
      </c>
      <c r="F1105" s="2" t="s">
        <v>17</v>
      </c>
      <c r="G1105" s="2" t="s">
        <v>18</v>
      </c>
      <c r="H1105" s="2" t="s">
        <v>19</v>
      </c>
      <c r="I1105" s="2" t="s">
        <v>20</v>
      </c>
      <c r="J1105" s="2" t="s">
        <v>21</v>
      </c>
      <c r="K1105" s="2" t="s">
        <v>4018</v>
      </c>
      <c r="L1105" s="2" t="s">
        <v>4263</v>
      </c>
      <c r="M1105" s="2" t="s">
        <v>4173</v>
      </c>
      <c r="N1105" s="2" t="s">
        <v>16</v>
      </c>
    </row>
    <row r="1106" spans="1:14">
      <c r="A1106" s="2">
        <v>77117</v>
      </c>
      <c r="B1106" t="s">
        <v>3170</v>
      </c>
      <c r="C1106" s="2" t="s">
        <v>15</v>
      </c>
      <c r="D1106" s="2" t="s">
        <v>16</v>
      </c>
      <c r="E1106" s="2" t="s">
        <v>3171</v>
      </c>
      <c r="F1106" s="2" t="s">
        <v>17</v>
      </c>
      <c r="G1106" s="2" t="s">
        <v>18</v>
      </c>
      <c r="H1106" s="2" t="s">
        <v>19</v>
      </c>
      <c r="I1106" s="2" t="s">
        <v>20</v>
      </c>
      <c r="J1106" s="2" t="s">
        <v>21</v>
      </c>
      <c r="K1106" s="2" t="s">
        <v>4006</v>
      </c>
      <c r="L1106" s="2" t="s">
        <v>4195</v>
      </c>
      <c r="M1106" s="2" t="s">
        <v>4173</v>
      </c>
      <c r="N1106" s="2" t="s">
        <v>16</v>
      </c>
    </row>
    <row r="1107" spans="1:14">
      <c r="A1107" s="2">
        <v>83193</v>
      </c>
      <c r="B1107" t="s">
        <v>3899</v>
      </c>
      <c r="C1107" s="2" t="s">
        <v>15</v>
      </c>
      <c r="D1107" s="2" t="s">
        <v>16</v>
      </c>
      <c r="E1107" s="2" t="s">
        <v>3900</v>
      </c>
      <c r="F1107" s="2" t="s">
        <v>17</v>
      </c>
      <c r="G1107" s="2" t="s">
        <v>18</v>
      </c>
      <c r="H1107" s="2" t="s">
        <v>19</v>
      </c>
      <c r="I1107" s="2" t="s">
        <v>20</v>
      </c>
      <c r="J1107" s="2" t="s">
        <v>21</v>
      </c>
      <c r="K1107" s="2" t="s">
        <v>4017</v>
      </c>
      <c r="L1107" s="2" t="s">
        <v>4165</v>
      </c>
      <c r="M1107" s="2" t="s">
        <v>4173</v>
      </c>
      <c r="N1107" s="2" t="s">
        <v>16</v>
      </c>
    </row>
    <row r="1108" spans="1:14">
      <c r="A1108" s="2">
        <v>76542</v>
      </c>
      <c r="B1108" t="s">
        <v>3084</v>
      </c>
      <c r="C1108" s="2" t="s">
        <v>15</v>
      </c>
      <c r="D1108" s="2" t="s">
        <v>16</v>
      </c>
      <c r="E1108" s="2" t="s">
        <v>3085</v>
      </c>
      <c r="F1108" s="2" t="s">
        <v>17</v>
      </c>
      <c r="G1108" s="2" t="s">
        <v>18</v>
      </c>
      <c r="H1108" s="2" t="s">
        <v>19</v>
      </c>
      <c r="I1108" s="2" t="s">
        <v>20</v>
      </c>
      <c r="J1108" s="2" t="s">
        <v>21</v>
      </c>
      <c r="K1108" s="2" t="s">
        <v>4018</v>
      </c>
      <c r="L1108" s="2" t="s">
        <v>4206</v>
      </c>
      <c r="M1108" s="2" t="s">
        <v>4173</v>
      </c>
      <c r="N1108" s="2" t="s">
        <v>16</v>
      </c>
    </row>
    <row r="1109" spans="1:14">
      <c r="A1109" s="2">
        <v>5695</v>
      </c>
      <c r="B1109" t="s">
        <v>251</v>
      </c>
      <c r="C1109" s="2" t="s">
        <v>15</v>
      </c>
      <c r="D1109" s="2" t="s">
        <v>16</v>
      </c>
      <c r="E1109" s="2" t="s">
        <v>252</v>
      </c>
      <c r="F1109" s="2" t="s">
        <v>17</v>
      </c>
      <c r="G1109" s="2" t="s">
        <v>18</v>
      </c>
      <c r="H1109" s="2" t="s">
        <v>19</v>
      </c>
      <c r="I1109" s="2" t="s">
        <v>20</v>
      </c>
      <c r="J1109" s="2" t="s">
        <v>21</v>
      </c>
      <c r="K1109" s="2" t="s">
        <v>4014</v>
      </c>
      <c r="L1109" s="2" t="s">
        <v>4172</v>
      </c>
      <c r="M1109" s="2" t="s">
        <v>4173</v>
      </c>
      <c r="N1109" s="2" t="s">
        <v>16</v>
      </c>
    </row>
    <row r="1110" spans="1:14">
      <c r="A1110" s="2">
        <v>77680</v>
      </c>
      <c r="B1110" t="s">
        <v>3202</v>
      </c>
      <c r="C1110" s="2" t="s">
        <v>15</v>
      </c>
      <c r="D1110" s="2" t="s">
        <v>16</v>
      </c>
      <c r="E1110" s="2" t="s">
        <v>3203</v>
      </c>
      <c r="F1110" s="2" t="s">
        <v>17</v>
      </c>
      <c r="G1110" s="2" t="s">
        <v>18</v>
      </c>
      <c r="H1110" s="2" t="s">
        <v>19</v>
      </c>
      <c r="I1110" s="2" t="s">
        <v>20</v>
      </c>
      <c r="J1110" s="2" t="s">
        <v>21</v>
      </c>
      <c r="K1110" s="2" t="s">
        <v>4006</v>
      </c>
      <c r="L1110" s="2" t="s">
        <v>4172</v>
      </c>
      <c r="M1110" s="2" t="s">
        <v>4173</v>
      </c>
      <c r="N1110" s="2" t="s">
        <v>16</v>
      </c>
    </row>
    <row r="1111" spans="1:14">
      <c r="A1111" s="2">
        <v>77567</v>
      </c>
      <c r="B1111" t="s">
        <v>3198</v>
      </c>
      <c r="C1111" s="2" t="s">
        <v>15</v>
      </c>
      <c r="D1111" s="2" t="s">
        <v>16</v>
      </c>
      <c r="E1111" s="2" t="s">
        <v>3199</v>
      </c>
      <c r="F1111" s="2" t="s">
        <v>17</v>
      </c>
      <c r="G1111" s="2" t="s">
        <v>18</v>
      </c>
      <c r="H1111" s="2" t="s">
        <v>19</v>
      </c>
      <c r="I1111" s="2" t="s">
        <v>20</v>
      </c>
      <c r="J1111" s="2" t="s">
        <v>21</v>
      </c>
      <c r="K1111" s="2" t="s">
        <v>4017</v>
      </c>
      <c r="L1111" s="2" t="s">
        <v>4155</v>
      </c>
      <c r="M1111" s="2" t="s">
        <v>4173</v>
      </c>
      <c r="N1111" s="2" t="s">
        <v>16</v>
      </c>
    </row>
    <row r="1112" spans="1:14">
      <c r="A1112" s="2">
        <v>82761</v>
      </c>
      <c r="B1112" t="s">
        <v>3859</v>
      </c>
      <c r="C1112" s="2" t="s">
        <v>15</v>
      </c>
      <c r="D1112" s="2" t="s">
        <v>16</v>
      </c>
      <c r="E1112" s="2" t="s">
        <v>3860</v>
      </c>
      <c r="F1112" s="2" t="s">
        <v>17</v>
      </c>
      <c r="G1112" s="2" t="s">
        <v>18</v>
      </c>
      <c r="H1112" s="2" t="s">
        <v>19</v>
      </c>
      <c r="I1112" s="2" t="s">
        <v>20</v>
      </c>
      <c r="J1112" s="2" t="s">
        <v>21</v>
      </c>
      <c r="K1112" s="2" t="s">
        <v>4006</v>
      </c>
      <c r="L1112" s="2" t="s">
        <v>4034</v>
      </c>
      <c r="M1112" s="2" t="s">
        <v>4181</v>
      </c>
      <c r="N1112" s="2" t="s">
        <v>16</v>
      </c>
    </row>
    <row r="1113" spans="1:14">
      <c r="A1113" s="2">
        <v>6620</v>
      </c>
      <c r="B1113" t="s">
        <v>1753</v>
      </c>
      <c r="C1113" s="2" t="s">
        <v>15</v>
      </c>
      <c r="D1113" s="2" t="s">
        <v>16</v>
      </c>
      <c r="E1113" s="2" t="s">
        <v>1754</v>
      </c>
      <c r="F1113" s="2" t="s">
        <v>17</v>
      </c>
      <c r="G1113" s="2" t="s">
        <v>18</v>
      </c>
      <c r="H1113" s="2" t="s">
        <v>19</v>
      </c>
      <c r="I1113" s="2" t="s">
        <v>20</v>
      </c>
      <c r="J1113" s="2" t="s">
        <v>21</v>
      </c>
      <c r="K1113" s="2" t="s">
        <v>4014</v>
      </c>
      <c r="L1113" s="2" t="s">
        <v>4155</v>
      </c>
      <c r="M1113" s="2" t="s">
        <v>4154</v>
      </c>
      <c r="N1113" s="2" t="s">
        <v>16</v>
      </c>
    </row>
    <row r="1114" spans="1:14">
      <c r="A1114" s="2">
        <v>70374</v>
      </c>
      <c r="B1114" t="s">
        <v>2168</v>
      </c>
      <c r="C1114" s="2" t="s">
        <v>15</v>
      </c>
      <c r="D1114" s="2" t="s">
        <v>16</v>
      </c>
      <c r="E1114" s="2" t="s">
        <v>2169</v>
      </c>
      <c r="F1114" s="2" t="s">
        <v>17</v>
      </c>
      <c r="G1114" s="2" t="s">
        <v>18</v>
      </c>
      <c r="H1114" s="2" t="s">
        <v>19</v>
      </c>
      <c r="I1114" s="2" t="s">
        <v>20</v>
      </c>
      <c r="J1114" s="2" t="s">
        <v>21</v>
      </c>
      <c r="K1114" s="2" t="s">
        <v>4014</v>
      </c>
      <c r="L1114" s="2" t="s">
        <v>4014</v>
      </c>
      <c r="M1114" s="2" t="s">
        <v>4156</v>
      </c>
      <c r="N1114" s="2" t="s">
        <v>16</v>
      </c>
    </row>
    <row r="1115" spans="1:14">
      <c r="A1115" s="2">
        <v>5699</v>
      </c>
      <c r="B1115" t="s">
        <v>253</v>
      </c>
      <c r="C1115" s="2" t="s">
        <v>15</v>
      </c>
      <c r="D1115" s="2" t="s">
        <v>16</v>
      </c>
      <c r="E1115" s="2" t="s">
        <v>254</v>
      </c>
      <c r="F1115" s="2" t="s">
        <v>17</v>
      </c>
      <c r="G1115" s="2" t="s">
        <v>18</v>
      </c>
      <c r="H1115" s="2" t="s">
        <v>19</v>
      </c>
      <c r="I1115" s="2" t="s">
        <v>20</v>
      </c>
      <c r="J1115" s="2" t="s">
        <v>21</v>
      </c>
      <c r="K1115" s="2" t="s">
        <v>4006</v>
      </c>
      <c r="L1115" s="2" t="s">
        <v>4014</v>
      </c>
      <c r="M1115" s="2" t="s">
        <v>4156</v>
      </c>
      <c r="N1115" s="2" t="s">
        <v>16</v>
      </c>
    </row>
    <row r="1116" spans="1:14">
      <c r="A1116" s="2">
        <v>6621</v>
      </c>
      <c r="B1116" t="s">
        <v>1755</v>
      </c>
      <c r="C1116" s="2" t="s">
        <v>15</v>
      </c>
      <c r="D1116" s="2" t="s">
        <v>16</v>
      </c>
      <c r="E1116" s="2" t="s">
        <v>1756</v>
      </c>
      <c r="F1116" s="2" t="s">
        <v>17</v>
      </c>
      <c r="G1116" s="2" t="s">
        <v>18</v>
      </c>
      <c r="H1116" s="2" t="s">
        <v>19</v>
      </c>
      <c r="I1116" s="2" t="s">
        <v>20</v>
      </c>
      <c r="J1116" s="2" t="s">
        <v>21</v>
      </c>
      <c r="K1116" s="2" t="s">
        <v>4014</v>
      </c>
      <c r="L1116" s="2" t="s">
        <v>4155</v>
      </c>
      <c r="M1116" s="2" t="s">
        <v>4156</v>
      </c>
      <c r="N1116" s="2" t="s">
        <v>16</v>
      </c>
    </row>
    <row r="1117" spans="1:14">
      <c r="A1117" s="2">
        <v>71991</v>
      </c>
      <c r="B1117" t="s">
        <v>2400</v>
      </c>
      <c r="C1117" s="2" t="s">
        <v>15</v>
      </c>
      <c r="D1117" s="2" t="s">
        <v>16</v>
      </c>
      <c r="E1117" s="2" t="s">
        <v>2401</v>
      </c>
      <c r="F1117" s="2" t="s">
        <v>17</v>
      </c>
      <c r="G1117" s="2" t="s">
        <v>18</v>
      </c>
      <c r="H1117" s="2" t="s">
        <v>19</v>
      </c>
      <c r="I1117" s="2" t="s">
        <v>20</v>
      </c>
      <c r="J1117" s="2" t="s">
        <v>21</v>
      </c>
      <c r="K1117" s="2" t="s">
        <v>4014</v>
      </c>
      <c r="L1117" s="2" t="s">
        <v>4014</v>
      </c>
      <c r="M1117" s="2" t="s">
        <v>4216</v>
      </c>
      <c r="N1117" s="2" t="s">
        <v>16</v>
      </c>
    </row>
    <row r="1118" spans="1:14">
      <c r="A1118" s="2">
        <v>81213</v>
      </c>
      <c r="B1118" t="s">
        <v>3600</v>
      </c>
      <c r="C1118" s="2" t="s">
        <v>15</v>
      </c>
      <c r="D1118" s="2" t="s">
        <v>16</v>
      </c>
      <c r="E1118" s="2" t="s">
        <v>3601</v>
      </c>
      <c r="F1118" s="2" t="s">
        <v>17</v>
      </c>
      <c r="G1118" s="2" t="s">
        <v>18</v>
      </c>
      <c r="H1118" s="2" t="s">
        <v>19</v>
      </c>
      <c r="I1118" s="2" t="s">
        <v>20</v>
      </c>
      <c r="J1118" s="2" t="s">
        <v>21</v>
      </c>
      <c r="K1118" s="2" t="s">
        <v>4006</v>
      </c>
      <c r="L1118" s="2" t="s">
        <v>4034</v>
      </c>
      <c r="M1118" s="2" t="s">
        <v>4157</v>
      </c>
      <c r="N1118" s="2" t="s">
        <v>16</v>
      </c>
    </row>
    <row r="1119" spans="1:14">
      <c r="A1119" s="2">
        <v>76544</v>
      </c>
      <c r="B1119" t="s">
        <v>3086</v>
      </c>
      <c r="C1119" s="2" t="s">
        <v>15</v>
      </c>
      <c r="D1119" s="2" t="s">
        <v>16</v>
      </c>
      <c r="E1119" s="2" t="s">
        <v>3087</v>
      </c>
      <c r="F1119" s="2" t="s">
        <v>17</v>
      </c>
      <c r="G1119" s="2" t="s">
        <v>18</v>
      </c>
      <c r="H1119" s="2" t="s">
        <v>19</v>
      </c>
      <c r="I1119" s="2" t="s">
        <v>20</v>
      </c>
      <c r="J1119" s="2" t="s">
        <v>21</v>
      </c>
      <c r="K1119" s="2" t="s">
        <v>4017</v>
      </c>
      <c r="L1119" s="2" t="s">
        <v>4210</v>
      </c>
      <c r="M1119" s="2" t="s">
        <v>4157</v>
      </c>
      <c r="N1119" s="2" t="s">
        <v>16</v>
      </c>
    </row>
    <row r="1120" spans="1:14">
      <c r="A1120" s="2">
        <v>77687</v>
      </c>
      <c r="B1120" t="s">
        <v>3212</v>
      </c>
      <c r="C1120" s="2" t="s">
        <v>15</v>
      </c>
      <c r="D1120" s="2" t="s">
        <v>16</v>
      </c>
      <c r="E1120" s="2" t="s">
        <v>3213</v>
      </c>
      <c r="F1120" s="2" t="s">
        <v>17</v>
      </c>
      <c r="G1120" s="2" t="s">
        <v>18</v>
      </c>
      <c r="H1120" s="2" t="s">
        <v>19</v>
      </c>
      <c r="I1120" s="2" t="s">
        <v>20</v>
      </c>
      <c r="J1120" s="2" t="s">
        <v>21</v>
      </c>
      <c r="K1120" s="2" t="s">
        <v>4007</v>
      </c>
      <c r="L1120" s="2" t="s">
        <v>4187</v>
      </c>
      <c r="M1120" s="2" t="s">
        <v>4157</v>
      </c>
      <c r="N1120" s="2" t="s">
        <v>16</v>
      </c>
    </row>
    <row r="1121" spans="1:14">
      <c r="A1121" s="2">
        <v>76545</v>
      </c>
      <c r="B1121" t="s">
        <v>3088</v>
      </c>
      <c r="C1121" s="2" t="s">
        <v>15</v>
      </c>
      <c r="D1121" s="2" t="s">
        <v>16</v>
      </c>
      <c r="E1121" s="2" t="s">
        <v>3089</v>
      </c>
      <c r="F1121" s="2" t="s">
        <v>17</v>
      </c>
      <c r="G1121" s="2" t="s">
        <v>18</v>
      </c>
      <c r="H1121" s="2" t="s">
        <v>19</v>
      </c>
      <c r="I1121" s="2" t="s">
        <v>20</v>
      </c>
      <c r="J1121" s="2" t="s">
        <v>21</v>
      </c>
      <c r="K1121" s="2" t="s">
        <v>4018</v>
      </c>
      <c r="L1121" s="2" t="s">
        <v>4263</v>
      </c>
      <c r="M1121" s="2" t="s">
        <v>4157</v>
      </c>
      <c r="N1121" s="2" t="s">
        <v>16</v>
      </c>
    </row>
    <row r="1122" spans="1:14">
      <c r="A1122" s="2">
        <v>77684</v>
      </c>
      <c r="B1122" t="s">
        <v>3206</v>
      </c>
      <c r="C1122" s="2" t="s">
        <v>15</v>
      </c>
      <c r="D1122" s="2" t="s">
        <v>16</v>
      </c>
      <c r="E1122" s="2" t="s">
        <v>3207</v>
      </c>
      <c r="F1122" s="2" t="s">
        <v>17</v>
      </c>
      <c r="G1122" s="2" t="s">
        <v>18</v>
      </c>
      <c r="H1122" s="2" t="s">
        <v>19</v>
      </c>
      <c r="I1122" s="2" t="s">
        <v>20</v>
      </c>
      <c r="J1122" s="2" t="s">
        <v>21</v>
      </c>
      <c r="K1122" s="2" t="s">
        <v>4006</v>
      </c>
      <c r="L1122" s="2" t="s">
        <v>4195</v>
      </c>
      <c r="M1122" s="2" t="s">
        <v>4157</v>
      </c>
      <c r="N1122" s="2" t="s">
        <v>16</v>
      </c>
    </row>
    <row r="1123" spans="1:14">
      <c r="A1123" s="2">
        <v>83194</v>
      </c>
      <c r="B1123" t="s">
        <v>3901</v>
      </c>
      <c r="C1123" s="2" t="s">
        <v>15</v>
      </c>
      <c r="D1123" s="2" t="s">
        <v>16</v>
      </c>
      <c r="E1123" s="2" t="s">
        <v>3902</v>
      </c>
      <c r="F1123" s="2" t="s">
        <v>17</v>
      </c>
      <c r="G1123" s="2" t="s">
        <v>18</v>
      </c>
      <c r="H1123" s="2" t="s">
        <v>19</v>
      </c>
      <c r="I1123" s="2" t="s">
        <v>20</v>
      </c>
      <c r="J1123" s="2" t="s">
        <v>21</v>
      </c>
      <c r="K1123" s="2" t="s">
        <v>4017</v>
      </c>
      <c r="L1123" s="2" t="s">
        <v>4165</v>
      </c>
      <c r="M1123" s="2" t="s">
        <v>4157</v>
      </c>
      <c r="N1123" s="2" t="s">
        <v>16</v>
      </c>
    </row>
    <row r="1124" spans="1:14">
      <c r="A1124" s="2">
        <v>76546</v>
      </c>
      <c r="B1124" t="s">
        <v>3090</v>
      </c>
      <c r="C1124" s="2" t="s">
        <v>15</v>
      </c>
      <c r="D1124" s="2" t="s">
        <v>16</v>
      </c>
      <c r="E1124" s="2" t="s">
        <v>3091</v>
      </c>
      <c r="F1124" s="2" t="s">
        <v>17</v>
      </c>
      <c r="G1124" s="2" t="s">
        <v>18</v>
      </c>
      <c r="H1124" s="2" t="s">
        <v>19</v>
      </c>
      <c r="I1124" s="2" t="s">
        <v>20</v>
      </c>
      <c r="J1124" s="2" t="s">
        <v>21</v>
      </c>
      <c r="K1124" s="2" t="s">
        <v>4018</v>
      </c>
      <c r="L1124" s="2" t="s">
        <v>4206</v>
      </c>
      <c r="M1124" s="2" t="s">
        <v>4157</v>
      </c>
      <c r="N1124" s="2" t="s">
        <v>16</v>
      </c>
    </row>
    <row r="1125" spans="1:14">
      <c r="A1125" s="2">
        <v>5702</v>
      </c>
      <c r="B1125" t="s">
        <v>257</v>
      </c>
      <c r="C1125" s="2" t="s">
        <v>15</v>
      </c>
      <c r="D1125" s="2" t="s">
        <v>16</v>
      </c>
      <c r="E1125" s="2" t="s">
        <v>258</v>
      </c>
      <c r="F1125" s="2" t="s">
        <v>17</v>
      </c>
      <c r="G1125" s="2" t="s">
        <v>18</v>
      </c>
      <c r="H1125" s="2" t="s">
        <v>19</v>
      </c>
      <c r="I1125" s="2" t="s">
        <v>20</v>
      </c>
      <c r="J1125" s="2" t="s">
        <v>21</v>
      </c>
      <c r="K1125" s="2" t="s">
        <v>4006</v>
      </c>
      <c r="L1125" s="2" t="s">
        <v>4172</v>
      </c>
      <c r="M1125" s="2" t="s">
        <v>4157</v>
      </c>
      <c r="N1125" s="2" t="s">
        <v>16</v>
      </c>
    </row>
    <row r="1126" spans="1:14">
      <c r="A1126" s="2">
        <v>78290</v>
      </c>
      <c r="B1126" t="s">
        <v>3292</v>
      </c>
      <c r="C1126" s="2" t="s">
        <v>15</v>
      </c>
      <c r="D1126" s="2" t="s">
        <v>16</v>
      </c>
      <c r="E1126" s="2" t="s">
        <v>3293</v>
      </c>
      <c r="F1126" s="2" t="s">
        <v>17</v>
      </c>
      <c r="G1126" s="2" t="s">
        <v>18</v>
      </c>
      <c r="H1126" s="2" t="s">
        <v>19</v>
      </c>
      <c r="I1126" s="2" t="s">
        <v>20</v>
      </c>
      <c r="J1126" s="2" t="s">
        <v>21</v>
      </c>
      <c r="K1126" s="2" t="s">
        <v>4006</v>
      </c>
      <c r="L1126" s="2" t="s">
        <v>4155</v>
      </c>
      <c r="M1126" s="2" t="s">
        <v>4157</v>
      </c>
      <c r="N1126" s="2" t="s">
        <v>16</v>
      </c>
    </row>
    <row r="1127" spans="1:14">
      <c r="A1127" s="2">
        <v>82079</v>
      </c>
      <c r="B1127" t="s">
        <v>3721</v>
      </c>
      <c r="C1127" s="2" t="s">
        <v>15</v>
      </c>
      <c r="D1127" s="2" t="s">
        <v>16</v>
      </c>
      <c r="E1127" s="2" t="s">
        <v>3722</v>
      </c>
      <c r="F1127" s="2" t="s">
        <v>17</v>
      </c>
      <c r="G1127" s="2" t="s">
        <v>18</v>
      </c>
      <c r="H1127" s="2" t="s">
        <v>19</v>
      </c>
      <c r="I1127" s="2" t="s">
        <v>20</v>
      </c>
      <c r="J1127" s="2" t="s">
        <v>21</v>
      </c>
      <c r="K1127" s="2" t="s">
        <v>4006</v>
      </c>
      <c r="L1127" s="2" t="s">
        <v>4006</v>
      </c>
      <c r="M1127" s="2" t="s">
        <v>4157</v>
      </c>
      <c r="N1127" s="2" t="s">
        <v>16</v>
      </c>
    </row>
    <row r="1128" spans="1:14">
      <c r="A1128" s="2">
        <v>76547</v>
      </c>
      <c r="B1128" t="s">
        <v>3092</v>
      </c>
      <c r="C1128" s="2" t="s">
        <v>15</v>
      </c>
      <c r="D1128" s="2" t="s">
        <v>16</v>
      </c>
      <c r="E1128" s="2" t="s">
        <v>3093</v>
      </c>
      <c r="F1128" s="2" t="s">
        <v>17</v>
      </c>
      <c r="G1128" s="2" t="s">
        <v>18</v>
      </c>
      <c r="H1128" s="2" t="s">
        <v>19</v>
      </c>
      <c r="I1128" s="2" t="s">
        <v>20</v>
      </c>
      <c r="J1128" s="2" t="s">
        <v>21</v>
      </c>
      <c r="K1128" s="2" t="s">
        <v>4017</v>
      </c>
      <c r="L1128" s="2" t="s">
        <v>4224</v>
      </c>
      <c r="M1128" s="2" t="s">
        <v>4157</v>
      </c>
      <c r="N1128" s="2" t="s">
        <v>16</v>
      </c>
    </row>
    <row r="1129" spans="1:14">
      <c r="A1129" s="2">
        <v>6622</v>
      </c>
      <c r="B1129" t="s">
        <v>1757</v>
      </c>
      <c r="C1129" s="2" t="s">
        <v>15</v>
      </c>
      <c r="D1129" s="2" t="s">
        <v>16</v>
      </c>
      <c r="E1129" s="2" t="s">
        <v>1758</v>
      </c>
      <c r="F1129" s="2" t="s">
        <v>17</v>
      </c>
      <c r="G1129" s="2" t="s">
        <v>18</v>
      </c>
      <c r="H1129" s="2" t="s">
        <v>19</v>
      </c>
      <c r="I1129" s="2" t="s">
        <v>20</v>
      </c>
      <c r="J1129" s="2" t="s">
        <v>21</v>
      </c>
      <c r="K1129" s="2" t="s">
        <v>4014</v>
      </c>
      <c r="L1129" s="2" t="s">
        <v>4014</v>
      </c>
      <c r="M1129" s="2" t="s">
        <v>4157</v>
      </c>
      <c r="N1129" s="2" t="s">
        <v>16</v>
      </c>
    </row>
    <row r="1130" spans="1:14">
      <c r="A1130" s="2">
        <v>82762</v>
      </c>
      <c r="B1130" t="s">
        <v>3861</v>
      </c>
      <c r="C1130" s="2" t="s">
        <v>15</v>
      </c>
      <c r="D1130" s="2" t="s">
        <v>16</v>
      </c>
      <c r="E1130" s="2" t="s">
        <v>3862</v>
      </c>
      <c r="F1130" s="2" t="s">
        <v>17</v>
      </c>
      <c r="G1130" s="2" t="s">
        <v>18</v>
      </c>
      <c r="H1130" s="2" t="s">
        <v>19</v>
      </c>
      <c r="I1130" s="2" t="s">
        <v>20</v>
      </c>
      <c r="J1130" s="2" t="s">
        <v>21</v>
      </c>
      <c r="K1130" s="2" t="s">
        <v>4006</v>
      </c>
      <c r="L1130" s="2" t="s">
        <v>4034</v>
      </c>
      <c r="M1130" s="2" t="s">
        <v>4236</v>
      </c>
      <c r="N1130" s="2" t="s">
        <v>16</v>
      </c>
    </row>
    <row r="1131" spans="1:14">
      <c r="A1131" s="2">
        <v>85133</v>
      </c>
      <c r="B1131" t="s">
        <v>3950</v>
      </c>
      <c r="C1131" s="2" t="s">
        <v>15</v>
      </c>
      <c r="D1131" s="2" t="s">
        <v>16</v>
      </c>
      <c r="E1131" s="2" t="s">
        <v>3951</v>
      </c>
      <c r="F1131" s="2" t="s">
        <v>17</v>
      </c>
      <c r="G1131" s="2" t="s">
        <v>18</v>
      </c>
      <c r="H1131" s="2" t="s">
        <v>19</v>
      </c>
      <c r="I1131" s="2" t="s">
        <v>20</v>
      </c>
      <c r="J1131" s="2" t="s">
        <v>21</v>
      </c>
      <c r="K1131" s="2" t="s">
        <v>4006</v>
      </c>
      <c r="L1131" s="2" t="s">
        <v>4034</v>
      </c>
      <c r="M1131" s="2" t="s">
        <v>4203</v>
      </c>
      <c r="N1131" s="2" t="s">
        <v>16</v>
      </c>
    </row>
    <row r="1132" spans="1:14">
      <c r="A1132" s="2">
        <v>72672</v>
      </c>
      <c r="B1132" t="s">
        <v>2520</v>
      </c>
      <c r="C1132" s="2" t="s">
        <v>15</v>
      </c>
      <c r="D1132" s="2" t="s">
        <v>16</v>
      </c>
      <c r="E1132" s="2" t="s">
        <v>2521</v>
      </c>
      <c r="F1132" s="2" t="s">
        <v>17</v>
      </c>
      <c r="G1132" s="2" t="s">
        <v>18</v>
      </c>
      <c r="H1132" s="2" t="s">
        <v>19</v>
      </c>
      <c r="I1132" s="2" t="s">
        <v>20</v>
      </c>
      <c r="J1132" s="2" t="s">
        <v>21</v>
      </c>
      <c r="K1132" s="2" t="s">
        <v>4007</v>
      </c>
      <c r="L1132" s="2" t="s">
        <v>4219</v>
      </c>
      <c r="M1132" s="2" t="s">
        <v>4203</v>
      </c>
      <c r="N1132" s="2" t="s">
        <v>16</v>
      </c>
    </row>
    <row r="1133" spans="1:14">
      <c r="A1133" s="2">
        <v>84416</v>
      </c>
      <c r="B1133" t="s">
        <v>3922</v>
      </c>
      <c r="C1133" s="2" t="s">
        <v>15</v>
      </c>
      <c r="D1133" s="2" t="s">
        <v>16</v>
      </c>
      <c r="E1133" s="2" t="s">
        <v>3923</v>
      </c>
      <c r="F1133" s="2" t="s">
        <v>17</v>
      </c>
      <c r="G1133" s="2" t="s">
        <v>18</v>
      </c>
      <c r="H1133" s="2" t="s">
        <v>19</v>
      </c>
      <c r="I1133" s="2" t="s">
        <v>20</v>
      </c>
      <c r="J1133" s="2" t="s">
        <v>21</v>
      </c>
      <c r="K1133" s="2" t="s">
        <v>4013</v>
      </c>
      <c r="L1133" s="2" t="s">
        <v>4193</v>
      </c>
      <c r="M1133" s="2" t="s">
        <v>4203</v>
      </c>
      <c r="N1133" s="2" t="s">
        <v>16</v>
      </c>
    </row>
    <row r="1134" spans="1:14">
      <c r="A1134" s="2">
        <v>84413</v>
      </c>
      <c r="B1134" t="s">
        <v>3918</v>
      </c>
      <c r="C1134" s="2" t="s">
        <v>15</v>
      </c>
      <c r="D1134" s="2" t="s">
        <v>16</v>
      </c>
      <c r="E1134" s="2" t="s">
        <v>3919</v>
      </c>
      <c r="F1134" s="2" t="s">
        <v>17</v>
      </c>
      <c r="G1134" s="2" t="s">
        <v>18</v>
      </c>
      <c r="H1134" s="2" t="s">
        <v>19</v>
      </c>
      <c r="I1134" s="2" t="s">
        <v>20</v>
      </c>
      <c r="J1134" s="2" t="s">
        <v>21</v>
      </c>
      <c r="K1134" s="2" t="s">
        <v>4013</v>
      </c>
      <c r="L1134" s="2" t="s">
        <v>4021</v>
      </c>
      <c r="M1134" s="2" t="s">
        <v>4203</v>
      </c>
      <c r="N1134" s="2" t="s">
        <v>16</v>
      </c>
    </row>
    <row r="1135" spans="1:14">
      <c r="A1135" s="2">
        <v>70530</v>
      </c>
      <c r="B1135" t="s">
        <v>2196</v>
      </c>
      <c r="C1135" s="2" t="s">
        <v>15</v>
      </c>
      <c r="D1135" s="2" t="s">
        <v>16</v>
      </c>
      <c r="E1135" s="2" t="s">
        <v>2197</v>
      </c>
      <c r="F1135" s="2" t="s">
        <v>17</v>
      </c>
      <c r="G1135" s="2" t="s">
        <v>18</v>
      </c>
      <c r="H1135" s="2" t="s">
        <v>19</v>
      </c>
      <c r="I1135" s="2" t="s">
        <v>20</v>
      </c>
      <c r="J1135" s="2" t="s">
        <v>21</v>
      </c>
      <c r="K1135" s="2" t="s">
        <v>4014</v>
      </c>
      <c r="L1135" s="2" t="s">
        <v>4014</v>
      </c>
      <c r="M1135" s="2" t="s">
        <v>4174</v>
      </c>
      <c r="N1135" s="2" t="s">
        <v>16</v>
      </c>
    </row>
    <row r="1136" spans="1:14">
      <c r="A1136" s="2">
        <v>6623</v>
      </c>
      <c r="B1136" t="s">
        <v>1759</v>
      </c>
      <c r="C1136" s="2" t="s">
        <v>15</v>
      </c>
      <c r="D1136" s="2" t="s">
        <v>16</v>
      </c>
      <c r="E1136" s="2" t="s">
        <v>1760</v>
      </c>
      <c r="F1136" s="2" t="s">
        <v>17</v>
      </c>
      <c r="G1136" s="2" t="s">
        <v>18</v>
      </c>
      <c r="H1136" s="2" t="s">
        <v>19</v>
      </c>
      <c r="I1136" s="2" t="s">
        <v>20</v>
      </c>
      <c r="J1136" s="2" t="s">
        <v>21</v>
      </c>
      <c r="K1136" s="2" t="s">
        <v>4014</v>
      </c>
      <c r="L1136" s="2" t="s">
        <v>4155</v>
      </c>
      <c r="M1136" s="2" t="s">
        <v>4174</v>
      </c>
      <c r="N1136" s="2" t="s">
        <v>16</v>
      </c>
    </row>
    <row r="1137" spans="1:14">
      <c r="A1137" s="2">
        <v>5705</v>
      </c>
      <c r="B1137" t="s">
        <v>259</v>
      </c>
      <c r="C1137" s="2" t="s">
        <v>15</v>
      </c>
      <c r="D1137" s="2" t="s">
        <v>16</v>
      </c>
      <c r="E1137" s="2" t="s">
        <v>260</v>
      </c>
      <c r="F1137" s="2" t="s">
        <v>17</v>
      </c>
      <c r="G1137" s="2" t="s">
        <v>18</v>
      </c>
      <c r="H1137" s="2" t="s">
        <v>19</v>
      </c>
      <c r="I1137" s="2" t="s">
        <v>20</v>
      </c>
      <c r="J1137" s="2" t="s">
        <v>21</v>
      </c>
      <c r="K1137" s="2" t="s">
        <v>4006</v>
      </c>
      <c r="L1137" s="2" t="s">
        <v>4034</v>
      </c>
      <c r="M1137" s="2" t="s">
        <v>4158</v>
      </c>
      <c r="N1137" s="2" t="s">
        <v>16</v>
      </c>
    </row>
    <row r="1138" spans="1:14">
      <c r="A1138" s="2">
        <v>76548</v>
      </c>
      <c r="B1138" t="s">
        <v>3094</v>
      </c>
      <c r="C1138" s="2" t="s">
        <v>15</v>
      </c>
      <c r="D1138" s="2" t="s">
        <v>16</v>
      </c>
      <c r="E1138" s="2" t="s">
        <v>3095</v>
      </c>
      <c r="F1138" s="2" t="s">
        <v>17</v>
      </c>
      <c r="G1138" s="2" t="s">
        <v>18</v>
      </c>
      <c r="H1138" s="2" t="s">
        <v>19</v>
      </c>
      <c r="I1138" s="2" t="s">
        <v>20</v>
      </c>
      <c r="J1138" s="2" t="s">
        <v>21</v>
      </c>
      <c r="K1138" s="2" t="s">
        <v>4006</v>
      </c>
      <c r="L1138" s="2" t="s">
        <v>4195</v>
      </c>
      <c r="M1138" s="2" t="s">
        <v>4158</v>
      </c>
      <c r="N1138" s="2" t="s">
        <v>16</v>
      </c>
    </row>
    <row r="1139" spans="1:14">
      <c r="A1139" s="2">
        <v>5706</v>
      </c>
      <c r="B1139" t="s">
        <v>261</v>
      </c>
      <c r="C1139" s="2" t="s">
        <v>15</v>
      </c>
      <c r="D1139" s="2" t="s">
        <v>16</v>
      </c>
      <c r="E1139" s="2" t="s">
        <v>262</v>
      </c>
      <c r="F1139" s="2" t="s">
        <v>17</v>
      </c>
      <c r="G1139" s="2" t="s">
        <v>18</v>
      </c>
      <c r="H1139" s="2" t="s">
        <v>19</v>
      </c>
      <c r="I1139" s="2" t="s">
        <v>20</v>
      </c>
      <c r="J1139" s="2" t="s">
        <v>21</v>
      </c>
      <c r="K1139" s="2" t="s">
        <v>4014</v>
      </c>
      <c r="L1139" s="2" t="s">
        <v>4172</v>
      </c>
      <c r="M1139" s="2" t="s">
        <v>4158</v>
      </c>
      <c r="N1139" s="2" t="s">
        <v>16</v>
      </c>
    </row>
    <row r="1140" spans="1:14">
      <c r="A1140" s="2">
        <v>5707</v>
      </c>
      <c r="B1140" t="s">
        <v>263</v>
      </c>
      <c r="C1140" s="2" t="s">
        <v>15</v>
      </c>
      <c r="D1140" s="2" t="s">
        <v>16</v>
      </c>
      <c r="E1140" s="2" t="s">
        <v>264</v>
      </c>
      <c r="F1140" s="2" t="s">
        <v>17</v>
      </c>
      <c r="G1140" s="2" t="s">
        <v>18</v>
      </c>
      <c r="H1140" s="2" t="s">
        <v>19</v>
      </c>
      <c r="I1140" s="2" t="s">
        <v>20</v>
      </c>
      <c r="J1140" s="2" t="s">
        <v>21</v>
      </c>
      <c r="K1140" s="2" t="s">
        <v>4006</v>
      </c>
      <c r="L1140" s="2" t="s">
        <v>4172</v>
      </c>
      <c r="M1140" s="2" t="s">
        <v>4158</v>
      </c>
      <c r="N1140" s="2" t="s">
        <v>16</v>
      </c>
    </row>
    <row r="1141" spans="1:14">
      <c r="A1141" s="2">
        <v>78291</v>
      </c>
      <c r="B1141" t="s">
        <v>3294</v>
      </c>
      <c r="C1141" s="2" t="s">
        <v>15</v>
      </c>
      <c r="D1141" s="2" t="s">
        <v>16</v>
      </c>
      <c r="E1141" s="2" t="s">
        <v>3295</v>
      </c>
      <c r="F1141" s="2" t="s">
        <v>17</v>
      </c>
      <c r="G1141" s="2" t="s">
        <v>18</v>
      </c>
      <c r="H1141" s="2" t="s">
        <v>19</v>
      </c>
      <c r="I1141" s="2" t="s">
        <v>20</v>
      </c>
      <c r="J1141" s="2" t="s">
        <v>21</v>
      </c>
      <c r="K1141" s="2" t="s">
        <v>4006</v>
      </c>
      <c r="L1141" s="2" t="s">
        <v>4155</v>
      </c>
      <c r="M1141" s="2" t="s">
        <v>4158</v>
      </c>
      <c r="N1141" s="2" t="s">
        <v>16</v>
      </c>
    </row>
    <row r="1142" spans="1:14">
      <c r="A1142" s="2">
        <v>6624</v>
      </c>
      <c r="B1142" t="s">
        <v>1761</v>
      </c>
      <c r="C1142" s="2" t="s">
        <v>15</v>
      </c>
      <c r="D1142" s="2" t="s">
        <v>16</v>
      </c>
      <c r="E1142" s="2" t="s">
        <v>1762</v>
      </c>
      <c r="F1142" s="2" t="s">
        <v>17</v>
      </c>
      <c r="G1142" s="2" t="s">
        <v>18</v>
      </c>
      <c r="H1142" s="2" t="s">
        <v>19</v>
      </c>
      <c r="I1142" s="2" t="s">
        <v>20</v>
      </c>
      <c r="J1142" s="2" t="s">
        <v>21</v>
      </c>
      <c r="K1142" s="2" t="s">
        <v>4014</v>
      </c>
      <c r="L1142" s="2" t="s">
        <v>4014</v>
      </c>
      <c r="M1142" s="2" t="s">
        <v>4158</v>
      </c>
      <c r="N1142" s="2" t="s">
        <v>16</v>
      </c>
    </row>
    <row r="1143" spans="1:14">
      <c r="A1143" s="2">
        <v>72802</v>
      </c>
      <c r="B1143" t="s">
        <v>2558</v>
      </c>
      <c r="C1143" s="2" t="s">
        <v>15</v>
      </c>
      <c r="D1143" s="2" t="s">
        <v>16</v>
      </c>
      <c r="E1143" s="2" t="s">
        <v>2559</v>
      </c>
      <c r="F1143" s="2" t="s">
        <v>17</v>
      </c>
      <c r="G1143" s="2" t="s">
        <v>18</v>
      </c>
      <c r="H1143" s="2" t="s">
        <v>19</v>
      </c>
      <c r="I1143" s="2" t="s">
        <v>20</v>
      </c>
      <c r="J1143" s="2" t="s">
        <v>21</v>
      </c>
      <c r="K1143" s="2" t="s">
        <v>4007</v>
      </c>
      <c r="L1143" s="2" t="s">
        <v>4007</v>
      </c>
      <c r="M1143" s="2" t="s">
        <v>4158</v>
      </c>
      <c r="N1143" s="2" t="s">
        <v>16</v>
      </c>
    </row>
    <row r="1144" spans="1:14">
      <c r="A1144" s="2">
        <v>70357</v>
      </c>
      <c r="B1144" t="s">
        <v>2160</v>
      </c>
      <c r="C1144" s="2" t="s">
        <v>15</v>
      </c>
      <c r="D1144" s="2" t="s">
        <v>16</v>
      </c>
      <c r="E1144" s="2" t="s">
        <v>2161</v>
      </c>
      <c r="F1144" s="2" t="s">
        <v>17</v>
      </c>
      <c r="G1144" s="2" t="s">
        <v>18</v>
      </c>
      <c r="H1144" s="2" t="s">
        <v>19</v>
      </c>
      <c r="I1144" s="2" t="s">
        <v>20</v>
      </c>
      <c r="J1144" s="2" t="s">
        <v>21</v>
      </c>
      <c r="K1144" s="2" t="s">
        <v>4014</v>
      </c>
      <c r="L1144" s="2" t="s">
        <v>4014</v>
      </c>
      <c r="M1144" s="2" t="s">
        <v>4230</v>
      </c>
      <c r="N1144" s="2" t="s">
        <v>16</v>
      </c>
    </row>
    <row r="1145" spans="1:14">
      <c r="A1145" s="2">
        <v>6625</v>
      </c>
      <c r="B1145" t="s">
        <v>1763</v>
      </c>
      <c r="C1145" s="2" t="s">
        <v>15</v>
      </c>
      <c r="D1145" s="2" t="s">
        <v>16</v>
      </c>
      <c r="E1145" s="2" t="s">
        <v>1764</v>
      </c>
      <c r="F1145" s="2" t="s">
        <v>17</v>
      </c>
      <c r="G1145" s="2" t="s">
        <v>18</v>
      </c>
      <c r="H1145" s="2" t="s">
        <v>19</v>
      </c>
      <c r="I1145" s="2" t="s">
        <v>20</v>
      </c>
      <c r="J1145" s="2" t="s">
        <v>21</v>
      </c>
      <c r="K1145" s="2" t="s">
        <v>4006</v>
      </c>
      <c r="L1145" s="2" t="s">
        <v>4034</v>
      </c>
      <c r="M1145" s="2" t="s">
        <v>4159</v>
      </c>
      <c r="N1145" s="2" t="s">
        <v>16</v>
      </c>
    </row>
    <row r="1146" spans="1:14">
      <c r="A1146" s="2">
        <v>82445</v>
      </c>
      <c r="B1146" t="s">
        <v>3783</v>
      </c>
      <c r="C1146" s="2" t="s">
        <v>15</v>
      </c>
      <c r="D1146" s="2" t="s">
        <v>16</v>
      </c>
      <c r="E1146" s="2" t="s">
        <v>3784</v>
      </c>
      <c r="F1146" s="2" t="s">
        <v>17</v>
      </c>
      <c r="G1146" s="2" t="s">
        <v>18</v>
      </c>
      <c r="H1146" s="2" t="s">
        <v>19</v>
      </c>
      <c r="I1146" s="2" t="s">
        <v>20</v>
      </c>
      <c r="J1146" s="2" t="s">
        <v>21</v>
      </c>
      <c r="K1146" s="2" t="s">
        <v>4007</v>
      </c>
      <c r="L1146" s="2" t="s">
        <v>4178</v>
      </c>
      <c r="M1146" s="2" t="s">
        <v>4159</v>
      </c>
      <c r="N1146" s="2" t="s">
        <v>16</v>
      </c>
    </row>
    <row r="1147" spans="1:14">
      <c r="A1147" s="2">
        <v>84429</v>
      </c>
      <c r="B1147" t="s">
        <v>3938</v>
      </c>
      <c r="C1147" s="2" t="s">
        <v>15</v>
      </c>
      <c r="D1147" s="2" t="s">
        <v>16</v>
      </c>
      <c r="E1147" s="2" t="s">
        <v>3939</v>
      </c>
      <c r="F1147" s="2" t="s">
        <v>17</v>
      </c>
      <c r="G1147" s="2" t="s">
        <v>18</v>
      </c>
      <c r="H1147" s="2" t="s">
        <v>19</v>
      </c>
      <c r="I1147" s="2" t="s">
        <v>20</v>
      </c>
      <c r="J1147" s="2" t="s">
        <v>21</v>
      </c>
      <c r="K1147" s="2" t="s">
        <v>4006</v>
      </c>
      <c r="L1147" s="2" t="s">
        <v>4195</v>
      </c>
      <c r="M1147" s="2" t="s">
        <v>4159</v>
      </c>
      <c r="N1147" s="2" t="s">
        <v>16</v>
      </c>
    </row>
    <row r="1148" spans="1:14">
      <c r="A1148" s="2">
        <v>72896</v>
      </c>
      <c r="B1148" t="s">
        <v>2578</v>
      </c>
      <c r="C1148" s="2" t="s">
        <v>15</v>
      </c>
      <c r="D1148" s="2" t="s">
        <v>16</v>
      </c>
      <c r="E1148" s="2" t="s">
        <v>2579</v>
      </c>
      <c r="F1148" s="2" t="s">
        <v>17</v>
      </c>
      <c r="G1148" s="2" t="s">
        <v>18</v>
      </c>
      <c r="H1148" s="2" t="s">
        <v>19</v>
      </c>
      <c r="I1148" s="2" t="s">
        <v>20</v>
      </c>
      <c r="J1148" s="2" t="s">
        <v>21</v>
      </c>
      <c r="K1148" s="2" t="s">
        <v>4014</v>
      </c>
      <c r="L1148" s="2" t="s">
        <v>4172</v>
      </c>
      <c r="M1148" s="2" t="s">
        <v>4159</v>
      </c>
      <c r="N1148" s="2" t="s">
        <v>16</v>
      </c>
    </row>
    <row r="1149" spans="1:14">
      <c r="A1149" s="2">
        <v>84430</v>
      </c>
      <c r="B1149" t="s">
        <v>3940</v>
      </c>
      <c r="C1149" s="2" t="s">
        <v>15</v>
      </c>
      <c r="D1149" s="2" t="s">
        <v>16</v>
      </c>
      <c r="E1149" s="2" t="s">
        <v>3941</v>
      </c>
      <c r="F1149" s="2" t="s">
        <v>17</v>
      </c>
      <c r="G1149" s="2" t="s">
        <v>18</v>
      </c>
      <c r="H1149" s="2" t="s">
        <v>19</v>
      </c>
      <c r="I1149" s="2" t="s">
        <v>20</v>
      </c>
      <c r="J1149" s="2" t="s">
        <v>21</v>
      </c>
      <c r="K1149" s="2" t="s">
        <v>4006</v>
      </c>
      <c r="L1149" s="2" t="s">
        <v>4172</v>
      </c>
      <c r="M1149" s="2" t="s">
        <v>4159</v>
      </c>
      <c r="N1149" s="2" t="s">
        <v>16</v>
      </c>
    </row>
    <row r="1150" spans="1:14">
      <c r="A1150" s="2">
        <v>82286</v>
      </c>
      <c r="B1150" t="s">
        <v>3765</v>
      </c>
      <c r="C1150" s="2" t="s">
        <v>15</v>
      </c>
      <c r="D1150" s="2" t="s">
        <v>16</v>
      </c>
      <c r="E1150" s="2" t="s">
        <v>3766</v>
      </c>
      <c r="F1150" s="2" t="s">
        <v>17</v>
      </c>
      <c r="G1150" s="2" t="s">
        <v>18</v>
      </c>
      <c r="H1150" s="2" t="s">
        <v>19</v>
      </c>
      <c r="I1150" s="2" t="s">
        <v>20</v>
      </c>
      <c r="J1150" s="2" t="s">
        <v>21</v>
      </c>
      <c r="K1150" s="2" t="s">
        <v>4007</v>
      </c>
      <c r="L1150" s="2" t="s">
        <v>4007</v>
      </c>
      <c r="M1150" s="2" t="s">
        <v>4159</v>
      </c>
      <c r="N1150" s="2" t="s">
        <v>16</v>
      </c>
    </row>
    <row r="1151" spans="1:14">
      <c r="A1151" s="2">
        <v>82264</v>
      </c>
      <c r="B1151" t="s">
        <v>3757</v>
      </c>
      <c r="C1151" s="2" t="s">
        <v>15</v>
      </c>
      <c r="D1151" s="2" t="s">
        <v>16</v>
      </c>
      <c r="E1151" s="2" t="s">
        <v>3758</v>
      </c>
      <c r="F1151" s="2" t="s">
        <v>17</v>
      </c>
      <c r="G1151" s="2" t="s">
        <v>18</v>
      </c>
      <c r="H1151" s="2" t="s">
        <v>19</v>
      </c>
      <c r="I1151" s="2" t="s">
        <v>20</v>
      </c>
      <c r="J1151" s="2" t="s">
        <v>21</v>
      </c>
      <c r="K1151" s="2" t="s">
        <v>4007</v>
      </c>
      <c r="L1151" s="2" t="s">
        <v>4007</v>
      </c>
      <c r="M1151" s="2" t="s">
        <v>4159</v>
      </c>
      <c r="N1151" s="2" t="s">
        <v>16</v>
      </c>
    </row>
    <row r="1152" spans="1:14">
      <c r="A1152" s="2">
        <v>6626</v>
      </c>
      <c r="B1152" t="s">
        <v>1765</v>
      </c>
      <c r="C1152" s="2" t="s">
        <v>15</v>
      </c>
      <c r="D1152" s="2" t="s">
        <v>16</v>
      </c>
      <c r="E1152" s="2" t="s">
        <v>1766</v>
      </c>
      <c r="F1152" s="2" t="s">
        <v>17</v>
      </c>
      <c r="G1152" s="2" t="s">
        <v>18</v>
      </c>
      <c r="H1152" s="2" t="s">
        <v>19</v>
      </c>
      <c r="I1152" s="2" t="s">
        <v>20</v>
      </c>
      <c r="J1152" s="2" t="s">
        <v>21</v>
      </c>
      <c r="K1152" s="2" t="s">
        <v>4014</v>
      </c>
      <c r="L1152" s="2" t="s">
        <v>4014</v>
      </c>
      <c r="M1152" s="2" t="s">
        <v>4159</v>
      </c>
      <c r="N1152" s="2" t="s">
        <v>16</v>
      </c>
    </row>
    <row r="1153" spans="1:14">
      <c r="A1153" s="2">
        <v>82287</v>
      </c>
      <c r="B1153" t="s">
        <v>3767</v>
      </c>
      <c r="C1153" s="2" t="s">
        <v>15</v>
      </c>
      <c r="D1153" s="2" t="s">
        <v>16</v>
      </c>
      <c r="E1153" s="2" t="s">
        <v>3768</v>
      </c>
      <c r="F1153" s="2" t="s">
        <v>17</v>
      </c>
      <c r="G1153" s="2" t="s">
        <v>18</v>
      </c>
      <c r="H1153" s="2" t="s">
        <v>19</v>
      </c>
      <c r="I1153" s="2" t="s">
        <v>20</v>
      </c>
      <c r="J1153" s="2" t="s">
        <v>21</v>
      </c>
      <c r="K1153" s="2" t="s">
        <v>4007</v>
      </c>
      <c r="L1153" s="2" t="s">
        <v>4007</v>
      </c>
      <c r="M1153" s="2" t="s">
        <v>4159</v>
      </c>
      <c r="N1153" s="2" t="s">
        <v>16</v>
      </c>
    </row>
    <row r="1154" spans="1:14">
      <c r="A1154" s="2">
        <v>80284</v>
      </c>
      <c r="B1154" t="s">
        <v>3457</v>
      </c>
      <c r="C1154" s="2" t="s">
        <v>15</v>
      </c>
      <c r="D1154" s="2" t="s">
        <v>16</v>
      </c>
      <c r="E1154" s="2" t="s">
        <v>3458</v>
      </c>
      <c r="F1154" s="2" t="s">
        <v>17</v>
      </c>
      <c r="G1154" s="2" t="s">
        <v>18</v>
      </c>
      <c r="H1154" s="2" t="s">
        <v>19</v>
      </c>
      <c r="I1154" s="2" t="s">
        <v>20</v>
      </c>
      <c r="J1154" s="2" t="s">
        <v>21</v>
      </c>
      <c r="K1154" s="2" t="s">
        <v>4006</v>
      </c>
      <c r="L1154" s="2" t="s">
        <v>4034</v>
      </c>
      <c r="M1154" s="2" t="s">
        <v>4244</v>
      </c>
      <c r="N1154" s="2" t="s">
        <v>16</v>
      </c>
    </row>
    <row r="1155" spans="1:14">
      <c r="A1155" s="2">
        <v>5701</v>
      </c>
      <c r="B1155" t="s">
        <v>255</v>
      </c>
      <c r="C1155" s="2" t="s">
        <v>15</v>
      </c>
      <c r="D1155" s="2" t="s">
        <v>16</v>
      </c>
      <c r="E1155" s="2" t="s">
        <v>256</v>
      </c>
      <c r="F1155" s="2" t="s">
        <v>17</v>
      </c>
      <c r="G1155" s="2" t="s">
        <v>18</v>
      </c>
      <c r="H1155" s="2" t="s">
        <v>19</v>
      </c>
      <c r="I1155" s="2" t="s">
        <v>20</v>
      </c>
      <c r="J1155" s="2" t="s">
        <v>21</v>
      </c>
      <c r="K1155" s="2" t="s">
        <v>4006</v>
      </c>
      <c r="L1155" s="2" t="s">
        <v>4014</v>
      </c>
      <c r="M1155" s="2" t="s">
        <v>4204</v>
      </c>
      <c r="N1155" s="2" t="s">
        <v>16</v>
      </c>
    </row>
    <row r="1156" spans="1:14">
      <c r="A1156" s="2">
        <v>6627</v>
      </c>
      <c r="B1156" t="s">
        <v>1767</v>
      </c>
      <c r="C1156" s="2" t="s">
        <v>15</v>
      </c>
      <c r="D1156" s="2" t="s">
        <v>16</v>
      </c>
      <c r="E1156" s="2" t="s">
        <v>1768</v>
      </c>
      <c r="F1156" s="2" t="s">
        <v>17</v>
      </c>
      <c r="G1156" s="2" t="s">
        <v>18</v>
      </c>
      <c r="H1156" s="2" t="s">
        <v>19</v>
      </c>
      <c r="I1156" s="2" t="s">
        <v>20</v>
      </c>
      <c r="J1156" s="2" t="s">
        <v>21</v>
      </c>
      <c r="K1156" s="2" t="s">
        <v>4014</v>
      </c>
      <c r="L1156" s="2" t="s">
        <v>4155</v>
      </c>
      <c r="M1156" s="2" t="s">
        <v>4204</v>
      </c>
      <c r="N1156" s="2" t="s">
        <v>16</v>
      </c>
    </row>
    <row r="1157" spans="1:14">
      <c r="A1157" s="2">
        <v>6628</v>
      </c>
      <c r="B1157" t="s">
        <v>1769</v>
      </c>
      <c r="C1157" s="2" t="s">
        <v>15</v>
      </c>
      <c r="D1157" s="2" t="s">
        <v>16</v>
      </c>
      <c r="E1157" s="2" t="s">
        <v>1770</v>
      </c>
      <c r="F1157" s="2" t="s">
        <v>17</v>
      </c>
      <c r="G1157" s="2" t="s">
        <v>18</v>
      </c>
      <c r="H1157" s="2" t="s">
        <v>19</v>
      </c>
      <c r="I1157" s="2" t="s">
        <v>20</v>
      </c>
      <c r="J1157" s="2" t="s">
        <v>21</v>
      </c>
      <c r="K1157" s="2" t="s">
        <v>4006</v>
      </c>
      <c r="L1157" s="2" t="s">
        <v>4034</v>
      </c>
      <c r="M1157" s="2" t="s">
        <v>4160</v>
      </c>
      <c r="N1157" s="2" t="s">
        <v>16</v>
      </c>
    </row>
    <row r="1158" spans="1:14">
      <c r="A1158" s="2">
        <v>76549</v>
      </c>
      <c r="B1158" t="s">
        <v>3096</v>
      </c>
      <c r="C1158" s="2" t="s">
        <v>15</v>
      </c>
      <c r="D1158" s="2" t="s">
        <v>16</v>
      </c>
      <c r="E1158" s="2" t="s">
        <v>3097</v>
      </c>
      <c r="F1158" s="2" t="s">
        <v>17</v>
      </c>
      <c r="G1158" s="2" t="s">
        <v>18</v>
      </c>
      <c r="H1158" s="2" t="s">
        <v>19</v>
      </c>
      <c r="I1158" s="2" t="s">
        <v>20</v>
      </c>
      <c r="J1158" s="2" t="s">
        <v>21</v>
      </c>
      <c r="K1158" s="2" t="s">
        <v>4018</v>
      </c>
      <c r="L1158" s="2" t="s">
        <v>4263</v>
      </c>
      <c r="M1158" s="2" t="s">
        <v>4160</v>
      </c>
      <c r="N1158" s="2" t="s">
        <v>16</v>
      </c>
    </row>
    <row r="1159" spans="1:14">
      <c r="A1159" s="2">
        <v>84419</v>
      </c>
      <c r="B1159" t="s">
        <v>3928</v>
      </c>
      <c r="C1159" s="2" t="s">
        <v>15</v>
      </c>
      <c r="D1159" s="2" t="s">
        <v>16</v>
      </c>
      <c r="E1159" s="2" t="s">
        <v>3929</v>
      </c>
      <c r="F1159" s="2" t="s">
        <v>17</v>
      </c>
      <c r="G1159" s="2" t="s">
        <v>18</v>
      </c>
      <c r="H1159" s="2" t="s">
        <v>19</v>
      </c>
      <c r="I1159" s="2" t="s">
        <v>20</v>
      </c>
      <c r="J1159" s="2" t="s">
        <v>21</v>
      </c>
      <c r="K1159" s="2" t="s">
        <v>4006</v>
      </c>
      <c r="L1159" s="2" t="s">
        <v>4195</v>
      </c>
      <c r="M1159" s="2" t="s">
        <v>4160</v>
      </c>
      <c r="N1159" s="2" t="s">
        <v>16</v>
      </c>
    </row>
    <row r="1160" spans="1:14">
      <c r="A1160" s="2">
        <v>69926</v>
      </c>
      <c r="B1160" t="s">
        <v>2108</v>
      </c>
      <c r="C1160" s="2" t="s">
        <v>15</v>
      </c>
      <c r="D1160" s="2" t="s">
        <v>16</v>
      </c>
      <c r="E1160" s="2" t="s">
        <v>2109</v>
      </c>
      <c r="F1160" s="2" t="s">
        <v>17</v>
      </c>
      <c r="G1160" s="2" t="s">
        <v>18</v>
      </c>
      <c r="H1160" s="2" t="s">
        <v>19</v>
      </c>
      <c r="I1160" s="2" t="s">
        <v>20</v>
      </c>
      <c r="J1160" s="2" t="s">
        <v>21</v>
      </c>
      <c r="K1160" s="2" t="s">
        <v>4014</v>
      </c>
      <c r="L1160" s="2" t="s">
        <v>4172</v>
      </c>
      <c r="M1160" s="2" t="s">
        <v>4160</v>
      </c>
      <c r="N1160" s="2" t="s">
        <v>16</v>
      </c>
    </row>
    <row r="1161" spans="1:14">
      <c r="A1161" s="2">
        <v>84408</v>
      </c>
      <c r="B1161" t="s">
        <v>3916</v>
      </c>
      <c r="C1161" s="2" t="s">
        <v>15</v>
      </c>
      <c r="D1161" s="2" t="s">
        <v>16</v>
      </c>
      <c r="E1161" s="2" t="s">
        <v>3917</v>
      </c>
      <c r="F1161" s="2" t="s">
        <v>17</v>
      </c>
      <c r="G1161" s="2" t="s">
        <v>18</v>
      </c>
      <c r="H1161" s="2" t="s">
        <v>19</v>
      </c>
      <c r="I1161" s="2" t="s">
        <v>20</v>
      </c>
      <c r="J1161" s="2" t="s">
        <v>21</v>
      </c>
      <c r="K1161" s="2" t="s">
        <v>4006</v>
      </c>
      <c r="L1161" s="2" t="s">
        <v>4172</v>
      </c>
      <c r="M1161" s="2" t="s">
        <v>4160</v>
      </c>
      <c r="N1161" s="2" t="s">
        <v>16</v>
      </c>
    </row>
    <row r="1162" spans="1:14">
      <c r="A1162" s="2">
        <v>6629</v>
      </c>
      <c r="B1162" t="s">
        <v>1771</v>
      </c>
      <c r="C1162" s="2" t="s">
        <v>15</v>
      </c>
      <c r="D1162" s="2" t="s">
        <v>16</v>
      </c>
      <c r="E1162" s="2" t="s">
        <v>1772</v>
      </c>
      <c r="F1162" s="2" t="s">
        <v>17</v>
      </c>
      <c r="G1162" s="2" t="s">
        <v>18</v>
      </c>
      <c r="H1162" s="2" t="s">
        <v>19</v>
      </c>
      <c r="I1162" s="2" t="s">
        <v>20</v>
      </c>
      <c r="J1162" s="2" t="s">
        <v>21</v>
      </c>
      <c r="K1162" s="2" t="s">
        <v>4014</v>
      </c>
      <c r="L1162" s="2" t="s">
        <v>4014</v>
      </c>
      <c r="M1162" s="2" t="s">
        <v>4160</v>
      </c>
      <c r="N1162" s="2" t="s">
        <v>16</v>
      </c>
    </row>
    <row r="1163" spans="1:14">
      <c r="A1163" s="2">
        <v>6630</v>
      </c>
      <c r="B1163" t="s">
        <v>1773</v>
      </c>
      <c r="C1163" s="2" t="s">
        <v>15</v>
      </c>
      <c r="D1163" s="2" t="s">
        <v>16</v>
      </c>
      <c r="E1163" s="2" t="s">
        <v>1774</v>
      </c>
      <c r="F1163" s="2" t="s">
        <v>17</v>
      </c>
      <c r="G1163" s="2" t="s">
        <v>18</v>
      </c>
      <c r="H1163" s="2" t="s">
        <v>19</v>
      </c>
      <c r="I1163" s="2" t="s">
        <v>20</v>
      </c>
      <c r="J1163" s="2" t="s">
        <v>21</v>
      </c>
      <c r="K1163" s="2" t="s">
        <v>4006</v>
      </c>
      <c r="L1163" s="2" t="s">
        <v>4034</v>
      </c>
      <c r="M1163" s="2" t="s">
        <v>4161</v>
      </c>
      <c r="N1163" s="2" t="s">
        <v>16</v>
      </c>
    </row>
    <row r="1164" spans="1:14">
      <c r="A1164" s="2">
        <v>81344</v>
      </c>
      <c r="B1164" t="s">
        <v>3620</v>
      </c>
      <c r="C1164" s="2" t="s">
        <v>15</v>
      </c>
      <c r="D1164" s="2" t="s">
        <v>16</v>
      </c>
      <c r="E1164" s="2" t="s">
        <v>3621</v>
      </c>
      <c r="F1164" s="2" t="s">
        <v>17</v>
      </c>
      <c r="G1164" s="2" t="s">
        <v>18</v>
      </c>
      <c r="H1164" s="2" t="s">
        <v>19</v>
      </c>
      <c r="I1164" s="2" t="s">
        <v>20</v>
      </c>
      <c r="J1164" s="2" t="s">
        <v>21</v>
      </c>
      <c r="K1164" s="2" t="s">
        <v>4007</v>
      </c>
      <c r="L1164" s="2" t="s">
        <v>4178</v>
      </c>
      <c r="M1164" s="2" t="s">
        <v>4161</v>
      </c>
      <c r="N1164" s="2" t="s">
        <v>16</v>
      </c>
    </row>
    <row r="1165" spans="1:14">
      <c r="A1165" s="2">
        <v>82288</v>
      </c>
      <c r="B1165" t="s">
        <v>3769</v>
      </c>
      <c r="C1165" s="2" t="s">
        <v>15</v>
      </c>
      <c r="D1165" s="2" t="s">
        <v>16</v>
      </c>
      <c r="E1165" s="2" t="s">
        <v>3770</v>
      </c>
      <c r="F1165" s="2" t="s">
        <v>17</v>
      </c>
      <c r="G1165" s="2" t="s">
        <v>18</v>
      </c>
      <c r="H1165" s="2" t="s">
        <v>19</v>
      </c>
      <c r="I1165" s="2" t="s">
        <v>20</v>
      </c>
      <c r="J1165" s="2" t="s">
        <v>21</v>
      </c>
      <c r="K1165" s="2" t="s">
        <v>4007</v>
      </c>
      <c r="L1165" s="2" t="s">
        <v>4007</v>
      </c>
      <c r="M1165" s="2" t="s">
        <v>4161</v>
      </c>
      <c r="N1165" s="2" t="s">
        <v>16</v>
      </c>
    </row>
    <row r="1166" spans="1:14">
      <c r="A1166" s="2">
        <v>6631</v>
      </c>
      <c r="B1166" t="s">
        <v>1775</v>
      </c>
      <c r="C1166" s="2" t="s">
        <v>15</v>
      </c>
      <c r="D1166" s="2" t="s">
        <v>16</v>
      </c>
      <c r="E1166" s="2" t="s">
        <v>1776</v>
      </c>
      <c r="F1166" s="2" t="s">
        <v>17</v>
      </c>
      <c r="G1166" s="2" t="s">
        <v>18</v>
      </c>
      <c r="H1166" s="2" t="s">
        <v>19</v>
      </c>
      <c r="I1166" s="2" t="s">
        <v>20</v>
      </c>
      <c r="J1166" s="2" t="s">
        <v>21</v>
      </c>
      <c r="K1166" s="2" t="s">
        <v>4014</v>
      </c>
      <c r="L1166" s="2" t="s">
        <v>4014</v>
      </c>
      <c r="M1166" s="2" t="s">
        <v>4161</v>
      </c>
      <c r="N1166" s="2" t="s">
        <v>16</v>
      </c>
    </row>
    <row r="1167" spans="1:14">
      <c r="A1167" s="2">
        <v>5716</v>
      </c>
      <c r="B1167" t="s">
        <v>265</v>
      </c>
      <c r="C1167" s="2" t="s">
        <v>15</v>
      </c>
      <c r="D1167" s="2" t="s">
        <v>16</v>
      </c>
      <c r="E1167" s="2" t="s">
        <v>266</v>
      </c>
      <c r="F1167" s="2" t="s">
        <v>17</v>
      </c>
      <c r="G1167" s="2" t="s">
        <v>18</v>
      </c>
      <c r="H1167" s="2" t="s">
        <v>19</v>
      </c>
      <c r="I1167" s="2" t="s">
        <v>20</v>
      </c>
      <c r="J1167" s="2" t="s">
        <v>21</v>
      </c>
      <c r="K1167" s="2" t="s">
        <v>4014</v>
      </c>
      <c r="L1167" s="2" t="s">
        <v>4014</v>
      </c>
      <c r="M1167" s="2" t="s">
        <v>4205</v>
      </c>
      <c r="N1167" s="2" t="s">
        <v>16</v>
      </c>
    </row>
    <row r="1168" spans="1:14">
      <c r="A1168" s="2">
        <v>6632</v>
      </c>
      <c r="B1168" t="s">
        <v>1777</v>
      </c>
      <c r="C1168" s="2" t="s">
        <v>15</v>
      </c>
      <c r="D1168" s="2" t="s">
        <v>16</v>
      </c>
      <c r="E1168" s="2" t="s">
        <v>1778</v>
      </c>
      <c r="F1168" s="2" t="s">
        <v>17</v>
      </c>
      <c r="G1168" s="2" t="s">
        <v>18</v>
      </c>
      <c r="H1168" s="2" t="s">
        <v>19</v>
      </c>
      <c r="I1168" s="2" t="s">
        <v>20</v>
      </c>
      <c r="J1168" s="2" t="s">
        <v>21</v>
      </c>
      <c r="K1168" s="2" t="s">
        <v>4007</v>
      </c>
      <c r="L1168" s="2" t="s">
        <v>4007</v>
      </c>
      <c r="M1168" s="2" t="s">
        <v>4162</v>
      </c>
      <c r="N1168" s="2" t="s">
        <v>16</v>
      </c>
    </row>
    <row r="1169" spans="1:14">
      <c r="A1169" s="2">
        <v>5029</v>
      </c>
      <c r="B1169" t="s">
        <v>32</v>
      </c>
      <c r="C1169" s="2" t="s">
        <v>15</v>
      </c>
      <c r="D1169" s="2" t="s">
        <v>16</v>
      </c>
      <c r="E1169" s="2" t="s">
        <v>33</v>
      </c>
      <c r="F1169" s="2" t="s">
        <v>17</v>
      </c>
      <c r="G1169" s="2" t="s">
        <v>18</v>
      </c>
      <c r="H1169" s="2" t="s">
        <v>19</v>
      </c>
      <c r="I1169" s="2" t="s">
        <v>20</v>
      </c>
      <c r="J1169" s="2" t="s">
        <v>21</v>
      </c>
      <c r="K1169" s="2" t="s">
        <v>4008</v>
      </c>
      <c r="L1169" s="2" t="s">
        <v>4008</v>
      </c>
      <c r="M1169" s="2" t="s">
        <v>4184</v>
      </c>
      <c r="N1169" s="2" t="s">
        <v>16</v>
      </c>
    </row>
    <row r="1170" spans="1:14">
      <c r="A1170" s="2">
        <v>6421</v>
      </c>
      <c r="B1170" t="s">
        <v>1363</v>
      </c>
      <c r="C1170" s="2" t="s">
        <v>15</v>
      </c>
      <c r="D1170" s="2" t="s">
        <v>16</v>
      </c>
      <c r="E1170" s="2" t="s">
        <v>1364</v>
      </c>
      <c r="F1170" s="2" t="s">
        <v>17</v>
      </c>
      <c r="G1170" s="2" t="s">
        <v>18</v>
      </c>
      <c r="H1170" s="2" t="s">
        <v>19</v>
      </c>
      <c r="I1170" s="2" t="s">
        <v>20</v>
      </c>
      <c r="J1170" s="2" t="s">
        <v>21</v>
      </c>
      <c r="K1170" s="2" t="s">
        <v>4013</v>
      </c>
      <c r="L1170" s="2" t="s">
        <v>4193</v>
      </c>
      <c r="M1170" s="2" t="s">
        <v>4223</v>
      </c>
      <c r="N1170" s="2" t="s">
        <v>16</v>
      </c>
    </row>
    <row r="1171" spans="1:14">
      <c r="A1171" s="2">
        <v>6422</v>
      </c>
      <c r="B1171" t="s">
        <v>1365</v>
      </c>
      <c r="C1171" s="2" t="s">
        <v>15</v>
      </c>
      <c r="D1171" s="2" t="s">
        <v>16</v>
      </c>
      <c r="E1171" s="2" t="s">
        <v>1366</v>
      </c>
      <c r="F1171" s="2" t="s">
        <v>17</v>
      </c>
      <c r="G1171" s="2" t="s">
        <v>18</v>
      </c>
      <c r="H1171" s="2" t="s">
        <v>19</v>
      </c>
      <c r="I1171" s="2" t="s">
        <v>20</v>
      </c>
      <c r="J1171" s="2" t="s">
        <v>21</v>
      </c>
      <c r="K1171" s="2" t="s">
        <v>4013</v>
      </c>
      <c r="L1171" s="2" t="s">
        <v>4021</v>
      </c>
      <c r="M1171" s="2" t="s">
        <v>4223</v>
      </c>
      <c r="N1171" s="2" t="s">
        <v>16</v>
      </c>
    </row>
    <row r="1172" spans="1:14">
      <c r="A1172" s="2">
        <v>6423</v>
      </c>
      <c r="B1172" t="s">
        <v>1367</v>
      </c>
      <c r="C1172" s="2" t="s">
        <v>15</v>
      </c>
      <c r="D1172" s="2" t="s">
        <v>16</v>
      </c>
      <c r="E1172" s="2" t="s">
        <v>1368</v>
      </c>
      <c r="F1172" s="2" t="s">
        <v>17</v>
      </c>
      <c r="G1172" s="2" t="s">
        <v>18</v>
      </c>
      <c r="H1172" s="2" t="s">
        <v>19</v>
      </c>
      <c r="I1172" s="2" t="s">
        <v>20</v>
      </c>
      <c r="J1172" s="2" t="s">
        <v>21</v>
      </c>
      <c r="K1172" s="2" t="s">
        <v>4013</v>
      </c>
      <c r="L1172" s="2" t="s">
        <v>4155</v>
      </c>
      <c r="M1172" s="2" t="s">
        <v>4223</v>
      </c>
      <c r="N1172" s="2" t="s">
        <v>16</v>
      </c>
    </row>
    <row r="1173" spans="1:14">
      <c r="A1173" s="2">
        <v>6424</v>
      </c>
      <c r="B1173" t="s">
        <v>1369</v>
      </c>
      <c r="C1173" s="2" t="s">
        <v>15</v>
      </c>
      <c r="D1173" s="2" t="s">
        <v>16</v>
      </c>
      <c r="E1173" s="2" t="s">
        <v>1370</v>
      </c>
      <c r="F1173" s="2" t="s">
        <v>17</v>
      </c>
      <c r="G1173" s="2" t="s">
        <v>18</v>
      </c>
      <c r="H1173" s="2" t="s">
        <v>19</v>
      </c>
      <c r="I1173" s="2" t="s">
        <v>20</v>
      </c>
      <c r="J1173" s="2" t="s">
        <v>21</v>
      </c>
      <c r="K1173" s="2" t="s">
        <v>4013</v>
      </c>
      <c r="L1173" s="2" t="s">
        <v>4191</v>
      </c>
      <c r="M1173" s="2" t="s">
        <v>4185</v>
      </c>
      <c r="N1173" s="2" t="s">
        <v>16</v>
      </c>
    </row>
    <row r="1174" spans="1:14">
      <c r="A1174" s="2">
        <v>6425</v>
      </c>
      <c r="B1174" t="s">
        <v>1371</v>
      </c>
      <c r="C1174" s="2" t="s">
        <v>15</v>
      </c>
      <c r="D1174" s="2" t="s">
        <v>16</v>
      </c>
      <c r="E1174" s="2" t="s">
        <v>1372</v>
      </c>
      <c r="F1174" s="2" t="s">
        <v>17</v>
      </c>
      <c r="G1174" s="2" t="s">
        <v>18</v>
      </c>
      <c r="H1174" s="2" t="s">
        <v>19</v>
      </c>
      <c r="I1174" s="2" t="s">
        <v>20</v>
      </c>
      <c r="J1174" s="2" t="s">
        <v>21</v>
      </c>
      <c r="K1174" s="2" t="s">
        <v>4013</v>
      </c>
      <c r="L1174" s="2" t="s">
        <v>4060</v>
      </c>
      <c r="M1174" s="2" t="s">
        <v>4185</v>
      </c>
      <c r="N1174" s="2" t="s">
        <v>16</v>
      </c>
    </row>
    <row r="1175" spans="1:14">
      <c r="A1175" s="2">
        <v>6426</v>
      </c>
      <c r="B1175" t="s">
        <v>1373</v>
      </c>
      <c r="C1175" s="2" t="s">
        <v>15</v>
      </c>
      <c r="D1175" s="2" t="s">
        <v>16</v>
      </c>
      <c r="E1175" s="2" t="s">
        <v>1374</v>
      </c>
      <c r="F1175" s="2" t="s">
        <v>17</v>
      </c>
      <c r="G1175" s="2" t="s">
        <v>18</v>
      </c>
      <c r="H1175" s="2" t="s">
        <v>19</v>
      </c>
      <c r="I1175" s="2" t="s">
        <v>20</v>
      </c>
      <c r="J1175" s="2" t="s">
        <v>21</v>
      </c>
      <c r="K1175" s="2" t="s">
        <v>4013</v>
      </c>
      <c r="L1175" s="2" t="s">
        <v>4193</v>
      </c>
      <c r="M1175" s="2" t="s">
        <v>4185</v>
      </c>
      <c r="N1175" s="2" t="s">
        <v>16</v>
      </c>
    </row>
    <row r="1176" spans="1:14">
      <c r="A1176" s="2">
        <v>6427</v>
      </c>
      <c r="B1176" t="s">
        <v>1375</v>
      </c>
      <c r="C1176" s="2" t="s">
        <v>15</v>
      </c>
      <c r="D1176" s="2" t="s">
        <v>16</v>
      </c>
      <c r="E1176" s="2" t="s">
        <v>1376</v>
      </c>
      <c r="F1176" s="2" t="s">
        <v>17</v>
      </c>
      <c r="G1176" s="2" t="s">
        <v>18</v>
      </c>
      <c r="H1176" s="2" t="s">
        <v>19</v>
      </c>
      <c r="I1176" s="2" t="s">
        <v>20</v>
      </c>
      <c r="J1176" s="2" t="s">
        <v>21</v>
      </c>
      <c r="K1176" s="2" t="s">
        <v>4013</v>
      </c>
      <c r="L1176" s="2" t="s">
        <v>4021</v>
      </c>
      <c r="M1176" s="2" t="s">
        <v>4185</v>
      </c>
      <c r="N1176" s="2" t="s">
        <v>16</v>
      </c>
    </row>
    <row r="1177" spans="1:14">
      <c r="A1177" s="2">
        <v>6428</v>
      </c>
      <c r="B1177" t="s">
        <v>1377</v>
      </c>
      <c r="C1177" s="2" t="s">
        <v>15</v>
      </c>
      <c r="D1177" s="2" t="s">
        <v>16</v>
      </c>
      <c r="E1177" s="2" t="s">
        <v>1378</v>
      </c>
      <c r="F1177" s="2" t="s">
        <v>17</v>
      </c>
      <c r="G1177" s="2" t="s">
        <v>18</v>
      </c>
      <c r="H1177" s="2" t="s">
        <v>19</v>
      </c>
      <c r="I1177" s="2" t="s">
        <v>20</v>
      </c>
      <c r="J1177" s="2" t="s">
        <v>21</v>
      </c>
      <c r="K1177" s="2" t="s">
        <v>4017</v>
      </c>
      <c r="L1177" s="2" t="s">
        <v>4006</v>
      </c>
      <c r="M1177" s="2" t="s">
        <v>4185</v>
      </c>
      <c r="N1177" s="2" t="s">
        <v>16</v>
      </c>
    </row>
    <row r="1178" spans="1:14">
      <c r="A1178" s="2">
        <v>6429</v>
      </c>
      <c r="B1178" t="s">
        <v>1379</v>
      </c>
      <c r="C1178" s="2" t="s">
        <v>15</v>
      </c>
      <c r="D1178" s="2" t="s">
        <v>16</v>
      </c>
      <c r="E1178" s="2" t="s">
        <v>1380</v>
      </c>
      <c r="F1178" s="2" t="s">
        <v>17</v>
      </c>
      <c r="G1178" s="2" t="s">
        <v>18</v>
      </c>
      <c r="H1178" s="2" t="s">
        <v>19</v>
      </c>
      <c r="I1178" s="2" t="s">
        <v>20</v>
      </c>
      <c r="J1178" s="2" t="s">
        <v>21</v>
      </c>
      <c r="K1178" s="2" t="s">
        <v>4010</v>
      </c>
      <c r="L1178" s="2" t="s">
        <v>4006</v>
      </c>
      <c r="M1178" s="2" t="s">
        <v>4185</v>
      </c>
      <c r="N1178" s="2" t="s">
        <v>16</v>
      </c>
    </row>
    <row r="1179" spans="1:14">
      <c r="A1179" s="2">
        <v>6430</v>
      </c>
      <c r="B1179" t="s">
        <v>1381</v>
      </c>
      <c r="C1179" s="2" t="s">
        <v>15</v>
      </c>
      <c r="D1179" s="2" t="s">
        <v>16</v>
      </c>
      <c r="E1179" s="2" t="s">
        <v>1382</v>
      </c>
      <c r="F1179" s="2" t="s">
        <v>17</v>
      </c>
      <c r="G1179" s="2" t="s">
        <v>18</v>
      </c>
      <c r="H1179" s="2" t="s">
        <v>19</v>
      </c>
      <c r="I1179" s="2" t="s">
        <v>20</v>
      </c>
      <c r="J1179" s="2" t="s">
        <v>21</v>
      </c>
      <c r="K1179" s="2" t="s">
        <v>4013</v>
      </c>
      <c r="L1179" s="2" t="s">
        <v>4193</v>
      </c>
      <c r="M1179" s="2" t="s">
        <v>4235</v>
      </c>
      <c r="N1179" s="2" t="s">
        <v>16</v>
      </c>
    </row>
    <row r="1180" spans="1:14">
      <c r="A1180" s="2">
        <v>6431</v>
      </c>
      <c r="B1180" t="s">
        <v>1383</v>
      </c>
      <c r="C1180" s="2" t="s">
        <v>15</v>
      </c>
      <c r="D1180" s="2" t="s">
        <v>16</v>
      </c>
      <c r="E1180" s="2" t="s">
        <v>1384</v>
      </c>
      <c r="F1180" s="2" t="s">
        <v>17</v>
      </c>
      <c r="G1180" s="2" t="s">
        <v>18</v>
      </c>
      <c r="H1180" s="2" t="s">
        <v>19</v>
      </c>
      <c r="I1180" s="2" t="s">
        <v>20</v>
      </c>
      <c r="J1180" s="2" t="s">
        <v>21</v>
      </c>
      <c r="K1180" s="2" t="s">
        <v>4013</v>
      </c>
      <c r="L1180" s="2" t="s">
        <v>4021</v>
      </c>
      <c r="M1180" s="2" t="s">
        <v>4235</v>
      </c>
      <c r="N1180" s="2" t="s">
        <v>16</v>
      </c>
    </row>
    <row r="1181" spans="1:14">
      <c r="A1181" s="2">
        <v>6432</v>
      </c>
      <c r="B1181" t="s">
        <v>1385</v>
      </c>
      <c r="C1181" s="2" t="s">
        <v>15</v>
      </c>
      <c r="D1181" s="2" t="s">
        <v>16</v>
      </c>
      <c r="E1181" s="2" t="s">
        <v>1386</v>
      </c>
      <c r="F1181" s="2" t="s">
        <v>17</v>
      </c>
      <c r="G1181" s="2" t="s">
        <v>18</v>
      </c>
      <c r="H1181" s="2" t="s">
        <v>19</v>
      </c>
      <c r="I1181" s="2" t="s">
        <v>20</v>
      </c>
      <c r="J1181" s="2" t="s">
        <v>21</v>
      </c>
      <c r="K1181" s="2" t="s">
        <v>4006</v>
      </c>
      <c r="L1181" s="2" t="s">
        <v>4172</v>
      </c>
      <c r="M1181" s="2" t="s">
        <v>4171</v>
      </c>
      <c r="N1181" s="2" t="s">
        <v>16</v>
      </c>
    </row>
    <row r="1182" spans="1:14">
      <c r="A1182" s="2">
        <v>6433</v>
      </c>
      <c r="B1182" t="s">
        <v>1387</v>
      </c>
      <c r="C1182" s="2" t="s">
        <v>15</v>
      </c>
      <c r="D1182" s="2" t="s">
        <v>16</v>
      </c>
      <c r="E1182" s="2" t="s">
        <v>1388</v>
      </c>
      <c r="F1182" s="2" t="s">
        <v>17</v>
      </c>
      <c r="G1182" s="2" t="s">
        <v>18</v>
      </c>
      <c r="H1182" s="2" t="s">
        <v>19</v>
      </c>
      <c r="I1182" s="2" t="s">
        <v>20</v>
      </c>
      <c r="J1182" s="2" t="s">
        <v>21</v>
      </c>
      <c r="K1182" s="2" t="s">
        <v>4007</v>
      </c>
      <c r="L1182" s="2" t="s">
        <v>4155</v>
      </c>
      <c r="M1182" s="2" t="s">
        <v>4171</v>
      </c>
      <c r="N1182" s="2" t="s">
        <v>16</v>
      </c>
    </row>
    <row r="1183" spans="1:14">
      <c r="A1183" s="2">
        <v>6434</v>
      </c>
      <c r="B1183" t="s">
        <v>1389</v>
      </c>
      <c r="C1183" s="2" t="s">
        <v>15</v>
      </c>
      <c r="D1183" s="2" t="s">
        <v>16</v>
      </c>
      <c r="E1183" s="2" t="s">
        <v>1390</v>
      </c>
      <c r="F1183" s="2" t="s">
        <v>17</v>
      </c>
      <c r="G1183" s="2" t="s">
        <v>18</v>
      </c>
      <c r="H1183" s="2" t="s">
        <v>19</v>
      </c>
      <c r="I1183" s="2" t="s">
        <v>20</v>
      </c>
      <c r="J1183" s="2" t="s">
        <v>21</v>
      </c>
      <c r="K1183" s="2" t="s">
        <v>4007</v>
      </c>
      <c r="L1183" s="2" t="s">
        <v>4178</v>
      </c>
      <c r="M1183" s="2" t="s">
        <v>4179</v>
      </c>
      <c r="N1183" s="2" t="s">
        <v>16</v>
      </c>
    </row>
    <row r="1184" spans="1:14">
      <c r="A1184" s="2">
        <v>6436</v>
      </c>
      <c r="B1184" t="s">
        <v>1391</v>
      </c>
      <c r="C1184" s="2" t="s">
        <v>15</v>
      </c>
      <c r="D1184" s="2" t="s">
        <v>16</v>
      </c>
      <c r="E1184" s="2" t="s">
        <v>1392</v>
      </c>
      <c r="F1184" s="2" t="s">
        <v>17</v>
      </c>
      <c r="G1184" s="2" t="s">
        <v>18</v>
      </c>
      <c r="H1184" s="2" t="s">
        <v>19</v>
      </c>
      <c r="I1184" s="2" t="s">
        <v>20</v>
      </c>
      <c r="J1184" s="2" t="s">
        <v>21</v>
      </c>
      <c r="K1184" s="2" t="s">
        <v>4006</v>
      </c>
      <c r="L1184" s="2" t="s">
        <v>4155</v>
      </c>
      <c r="M1184" s="2" t="s">
        <v>4188</v>
      </c>
      <c r="N1184" s="2" t="s">
        <v>16</v>
      </c>
    </row>
    <row r="1185" spans="1:14">
      <c r="A1185" s="2">
        <v>6437</v>
      </c>
      <c r="B1185" t="s">
        <v>1393</v>
      </c>
      <c r="C1185" s="2" t="s">
        <v>15</v>
      </c>
      <c r="D1185" s="2" t="s">
        <v>16</v>
      </c>
      <c r="E1185" s="2" t="s">
        <v>1394</v>
      </c>
      <c r="F1185" s="2" t="s">
        <v>17</v>
      </c>
      <c r="G1185" s="2" t="s">
        <v>18</v>
      </c>
      <c r="H1185" s="2" t="s">
        <v>19</v>
      </c>
      <c r="I1185" s="2" t="s">
        <v>20</v>
      </c>
      <c r="J1185" s="2" t="s">
        <v>21</v>
      </c>
      <c r="K1185" s="2" t="s">
        <v>4007</v>
      </c>
      <c r="L1185" s="2" t="s">
        <v>4178</v>
      </c>
      <c r="M1185" s="2" t="s">
        <v>4189</v>
      </c>
      <c r="N1185" s="2" t="s">
        <v>16</v>
      </c>
    </row>
    <row r="1186" spans="1:14">
      <c r="A1186" s="2">
        <v>6438</v>
      </c>
      <c r="B1186" t="s">
        <v>1395</v>
      </c>
      <c r="C1186" s="2" t="s">
        <v>15</v>
      </c>
      <c r="D1186" s="2" t="s">
        <v>16</v>
      </c>
      <c r="E1186" s="2" t="s">
        <v>1396</v>
      </c>
      <c r="F1186" s="2" t="s">
        <v>17</v>
      </c>
      <c r="G1186" s="2" t="s">
        <v>18</v>
      </c>
      <c r="H1186" s="2" t="s">
        <v>19</v>
      </c>
      <c r="I1186" s="2" t="s">
        <v>20</v>
      </c>
      <c r="J1186" s="2" t="s">
        <v>21</v>
      </c>
      <c r="K1186" s="2" t="s">
        <v>4006</v>
      </c>
      <c r="L1186" s="2" t="s">
        <v>4178</v>
      </c>
      <c r="M1186" s="2" t="s">
        <v>4189</v>
      </c>
      <c r="N1186" s="2" t="s">
        <v>16</v>
      </c>
    </row>
    <row r="1187" spans="1:14">
      <c r="A1187" s="2">
        <v>6439</v>
      </c>
      <c r="B1187" t="s">
        <v>1397</v>
      </c>
      <c r="C1187" s="2" t="s">
        <v>15</v>
      </c>
      <c r="D1187" s="2" t="s">
        <v>16</v>
      </c>
      <c r="E1187" s="2" t="s">
        <v>1398</v>
      </c>
      <c r="F1187" s="2" t="s">
        <v>17</v>
      </c>
      <c r="G1187" s="2" t="s">
        <v>18</v>
      </c>
      <c r="H1187" s="2" t="s">
        <v>19</v>
      </c>
      <c r="I1187" s="2" t="s">
        <v>20</v>
      </c>
      <c r="J1187" s="2" t="s">
        <v>21</v>
      </c>
      <c r="K1187" s="2" t="s">
        <v>4006</v>
      </c>
      <c r="L1187" s="2" t="s">
        <v>4195</v>
      </c>
      <c r="M1187" s="2" t="s">
        <v>4189</v>
      </c>
      <c r="N1187" s="2" t="s">
        <v>16</v>
      </c>
    </row>
    <row r="1188" spans="1:14">
      <c r="A1188" s="2">
        <v>6440</v>
      </c>
      <c r="B1188" t="s">
        <v>1399</v>
      </c>
      <c r="C1188" s="2" t="s">
        <v>15</v>
      </c>
      <c r="D1188" s="2" t="s">
        <v>16</v>
      </c>
      <c r="E1188" s="2" t="s">
        <v>1400</v>
      </c>
      <c r="F1188" s="2" t="s">
        <v>17</v>
      </c>
      <c r="G1188" s="2" t="s">
        <v>18</v>
      </c>
      <c r="H1188" s="2" t="s">
        <v>19</v>
      </c>
      <c r="I1188" s="2" t="s">
        <v>20</v>
      </c>
      <c r="J1188" s="2" t="s">
        <v>21</v>
      </c>
      <c r="K1188" s="2" t="s">
        <v>4007</v>
      </c>
      <c r="L1188" s="2" t="s">
        <v>4170</v>
      </c>
      <c r="M1188" s="2" t="s">
        <v>4189</v>
      </c>
      <c r="N1188" s="2" t="s">
        <v>16</v>
      </c>
    </row>
    <row r="1189" spans="1:14">
      <c r="A1189" s="2">
        <v>70458</v>
      </c>
      <c r="B1189" t="s">
        <v>2174</v>
      </c>
      <c r="C1189" s="2" t="s">
        <v>15</v>
      </c>
      <c r="D1189" s="2" t="s">
        <v>16</v>
      </c>
      <c r="E1189" s="2" t="s">
        <v>2175</v>
      </c>
      <c r="F1189" s="2" t="s">
        <v>17</v>
      </c>
      <c r="G1189" s="2" t="s">
        <v>18</v>
      </c>
      <c r="H1189" s="2" t="s">
        <v>19</v>
      </c>
      <c r="I1189" s="2" t="s">
        <v>20</v>
      </c>
      <c r="J1189" s="2" t="s">
        <v>21</v>
      </c>
      <c r="K1189" s="2" t="s">
        <v>4006</v>
      </c>
      <c r="L1189" s="2" t="s">
        <v>4195</v>
      </c>
      <c r="M1189" s="2" t="s">
        <v>4164</v>
      </c>
      <c r="N1189" s="2" t="s">
        <v>16</v>
      </c>
    </row>
    <row r="1190" spans="1:14">
      <c r="A1190" s="2">
        <v>6441</v>
      </c>
      <c r="B1190" t="s">
        <v>1401</v>
      </c>
      <c r="C1190" s="2" t="s">
        <v>15</v>
      </c>
      <c r="D1190" s="2" t="s">
        <v>16</v>
      </c>
      <c r="E1190" s="2" t="s">
        <v>1402</v>
      </c>
      <c r="F1190" s="2" t="s">
        <v>17</v>
      </c>
      <c r="G1190" s="2" t="s">
        <v>18</v>
      </c>
      <c r="H1190" s="2" t="s">
        <v>19</v>
      </c>
      <c r="I1190" s="2" t="s">
        <v>20</v>
      </c>
      <c r="J1190" s="2" t="s">
        <v>21</v>
      </c>
      <c r="K1190" s="2" t="s">
        <v>4014</v>
      </c>
      <c r="L1190" s="2" t="s">
        <v>4155</v>
      </c>
      <c r="M1190" s="2" t="s">
        <v>4163</v>
      </c>
      <c r="N1190" s="2" t="s">
        <v>16</v>
      </c>
    </row>
    <row r="1191" spans="1:14">
      <c r="A1191" s="2">
        <v>6442</v>
      </c>
      <c r="B1191" t="s">
        <v>1403</v>
      </c>
      <c r="C1191" s="2" t="s">
        <v>15</v>
      </c>
      <c r="D1191" s="2" t="s">
        <v>16</v>
      </c>
      <c r="E1191" s="2" t="s">
        <v>1404</v>
      </c>
      <c r="F1191" s="2" t="s">
        <v>17</v>
      </c>
      <c r="G1191" s="2" t="s">
        <v>18</v>
      </c>
      <c r="H1191" s="2" t="s">
        <v>19</v>
      </c>
      <c r="I1191" s="2" t="s">
        <v>20</v>
      </c>
      <c r="J1191" s="2" t="s">
        <v>21</v>
      </c>
      <c r="K1191" s="2" t="s">
        <v>4017</v>
      </c>
      <c r="L1191" s="2" t="s">
        <v>4006</v>
      </c>
      <c r="M1191" s="2" t="s">
        <v>4173</v>
      </c>
      <c r="N1191" s="2" t="s">
        <v>16</v>
      </c>
    </row>
    <row r="1192" spans="1:14">
      <c r="A1192" s="2">
        <v>6443</v>
      </c>
      <c r="B1192" t="s">
        <v>1405</v>
      </c>
      <c r="C1192" s="2" t="s">
        <v>15</v>
      </c>
      <c r="D1192" s="2" t="s">
        <v>16</v>
      </c>
      <c r="E1192" s="2" t="s">
        <v>1406</v>
      </c>
      <c r="F1192" s="2" t="s">
        <v>17</v>
      </c>
      <c r="G1192" s="2" t="s">
        <v>18</v>
      </c>
      <c r="H1192" s="2" t="s">
        <v>19</v>
      </c>
      <c r="I1192" s="2" t="s">
        <v>20</v>
      </c>
      <c r="J1192" s="2" t="s">
        <v>21</v>
      </c>
      <c r="K1192" s="2" t="s">
        <v>4013</v>
      </c>
      <c r="L1192" s="2" t="s">
        <v>4191</v>
      </c>
      <c r="M1192" s="2" t="s">
        <v>4154</v>
      </c>
      <c r="N1192" s="2" t="s">
        <v>16</v>
      </c>
    </row>
    <row r="1193" spans="1:14">
      <c r="A1193" s="2">
        <v>6444</v>
      </c>
      <c r="B1193" t="s">
        <v>1407</v>
      </c>
      <c r="C1193" s="2" t="s">
        <v>15</v>
      </c>
      <c r="D1193" s="2" t="s">
        <v>16</v>
      </c>
      <c r="E1193" s="2" t="s">
        <v>1408</v>
      </c>
      <c r="F1193" s="2" t="s">
        <v>17</v>
      </c>
      <c r="G1193" s="2" t="s">
        <v>18</v>
      </c>
      <c r="H1193" s="2" t="s">
        <v>19</v>
      </c>
      <c r="I1193" s="2" t="s">
        <v>20</v>
      </c>
      <c r="J1193" s="2" t="s">
        <v>21</v>
      </c>
      <c r="K1193" s="2" t="s">
        <v>4018</v>
      </c>
      <c r="L1193" s="2" t="s">
        <v>4060</v>
      </c>
      <c r="M1193" s="2" t="s">
        <v>4154</v>
      </c>
      <c r="N1193" s="2" t="s">
        <v>16</v>
      </c>
    </row>
    <row r="1194" spans="1:14">
      <c r="A1194" s="2">
        <v>6445</v>
      </c>
      <c r="B1194" t="s">
        <v>1409</v>
      </c>
      <c r="C1194" s="2" t="s">
        <v>15</v>
      </c>
      <c r="D1194" s="2" t="s">
        <v>16</v>
      </c>
      <c r="E1194" s="2" t="s">
        <v>1410</v>
      </c>
      <c r="F1194" s="2" t="s">
        <v>17</v>
      </c>
      <c r="G1194" s="2" t="s">
        <v>18</v>
      </c>
      <c r="H1194" s="2" t="s">
        <v>19</v>
      </c>
      <c r="I1194" s="2" t="s">
        <v>20</v>
      </c>
      <c r="J1194" s="2" t="s">
        <v>21</v>
      </c>
      <c r="K1194" s="2" t="s">
        <v>4013</v>
      </c>
      <c r="L1194" s="2" t="s">
        <v>4193</v>
      </c>
      <c r="M1194" s="2" t="s">
        <v>4154</v>
      </c>
      <c r="N1194" s="2" t="s">
        <v>16</v>
      </c>
    </row>
    <row r="1195" spans="1:14">
      <c r="A1195" s="2">
        <v>6446</v>
      </c>
      <c r="B1195" t="s">
        <v>1411</v>
      </c>
      <c r="C1195" s="2" t="s">
        <v>15</v>
      </c>
      <c r="D1195" s="2" t="s">
        <v>16</v>
      </c>
      <c r="E1195" s="2" t="s">
        <v>1412</v>
      </c>
      <c r="F1195" s="2" t="s">
        <v>17</v>
      </c>
      <c r="G1195" s="2" t="s">
        <v>18</v>
      </c>
      <c r="H1195" s="2" t="s">
        <v>19</v>
      </c>
      <c r="I1195" s="2" t="s">
        <v>20</v>
      </c>
      <c r="J1195" s="2" t="s">
        <v>21</v>
      </c>
      <c r="K1195" s="2" t="s">
        <v>4013</v>
      </c>
      <c r="L1195" s="2" t="s">
        <v>4021</v>
      </c>
      <c r="M1195" s="2" t="s">
        <v>4154</v>
      </c>
      <c r="N1195" s="2" t="s">
        <v>16</v>
      </c>
    </row>
    <row r="1196" spans="1:14">
      <c r="A1196" s="2">
        <v>70795</v>
      </c>
      <c r="B1196" t="s">
        <v>2218</v>
      </c>
      <c r="C1196" s="2" t="s">
        <v>15</v>
      </c>
      <c r="D1196" s="2" t="s">
        <v>16</v>
      </c>
      <c r="E1196" s="2" t="s">
        <v>2219</v>
      </c>
      <c r="F1196" s="2" t="s">
        <v>17</v>
      </c>
      <c r="G1196" s="2" t="s">
        <v>18</v>
      </c>
      <c r="H1196" s="2" t="s">
        <v>19</v>
      </c>
      <c r="I1196" s="2" t="s">
        <v>20</v>
      </c>
      <c r="J1196" s="2" t="s">
        <v>21</v>
      </c>
      <c r="K1196" s="2" t="s">
        <v>4014</v>
      </c>
      <c r="L1196" s="2" t="s">
        <v>4155</v>
      </c>
      <c r="M1196" s="2" t="s">
        <v>4154</v>
      </c>
      <c r="N1196" s="2" t="s">
        <v>16</v>
      </c>
    </row>
    <row r="1197" spans="1:14">
      <c r="A1197" s="2">
        <v>6447</v>
      </c>
      <c r="B1197" t="s">
        <v>1413</v>
      </c>
      <c r="C1197" s="2" t="s">
        <v>15</v>
      </c>
      <c r="D1197" s="2" t="s">
        <v>16</v>
      </c>
      <c r="E1197" s="2" t="s">
        <v>1414</v>
      </c>
      <c r="F1197" s="2" t="s">
        <v>17</v>
      </c>
      <c r="G1197" s="2" t="s">
        <v>18</v>
      </c>
      <c r="H1197" s="2" t="s">
        <v>19</v>
      </c>
      <c r="I1197" s="2" t="s">
        <v>20</v>
      </c>
      <c r="J1197" s="2" t="s">
        <v>21</v>
      </c>
      <c r="K1197" s="2" t="s">
        <v>4033</v>
      </c>
      <c r="L1197" s="2" t="s">
        <v>4195</v>
      </c>
      <c r="M1197" s="2" t="s">
        <v>4178</v>
      </c>
      <c r="N1197" s="2" t="s">
        <v>16</v>
      </c>
    </row>
    <row r="1198" spans="1:14">
      <c r="A1198" s="2">
        <v>6448</v>
      </c>
      <c r="B1198" t="s">
        <v>1415</v>
      </c>
      <c r="C1198" s="2" t="s">
        <v>15</v>
      </c>
      <c r="D1198" s="2" t="s">
        <v>16</v>
      </c>
      <c r="E1198" s="2" t="s">
        <v>1416</v>
      </c>
      <c r="F1198" s="2" t="s">
        <v>17</v>
      </c>
      <c r="G1198" s="2" t="s">
        <v>18</v>
      </c>
      <c r="H1198" s="2" t="s">
        <v>19</v>
      </c>
      <c r="I1198" s="2" t="s">
        <v>20</v>
      </c>
      <c r="J1198" s="2" t="s">
        <v>21</v>
      </c>
      <c r="K1198" s="2" t="s">
        <v>4006</v>
      </c>
      <c r="L1198" s="2" t="s">
        <v>4195</v>
      </c>
      <c r="M1198" s="2" t="s">
        <v>4178</v>
      </c>
      <c r="N1198" s="2" t="s">
        <v>16</v>
      </c>
    </row>
    <row r="1199" spans="1:14">
      <c r="A1199" s="2">
        <v>6449</v>
      </c>
      <c r="B1199" t="s">
        <v>1417</v>
      </c>
      <c r="C1199" s="2" t="s">
        <v>15</v>
      </c>
      <c r="D1199" s="2" t="s">
        <v>16</v>
      </c>
      <c r="E1199" s="2" t="s">
        <v>1418</v>
      </c>
      <c r="F1199" s="2" t="s">
        <v>17</v>
      </c>
      <c r="G1199" s="2" t="s">
        <v>18</v>
      </c>
      <c r="H1199" s="2" t="s">
        <v>19</v>
      </c>
      <c r="I1199" s="2" t="s">
        <v>20</v>
      </c>
      <c r="J1199" s="2" t="s">
        <v>21</v>
      </c>
      <c r="K1199" s="2" t="s">
        <v>4006</v>
      </c>
      <c r="L1199" s="2" t="s">
        <v>4034</v>
      </c>
      <c r="M1199" s="2" t="s">
        <v>4157</v>
      </c>
      <c r="N1199" s="2" t="s">
        <v>16</v>
      </c>
    </row>
    <row r="1200" spans="1:14">
      <c r="A1200" s="2">
        <v>6450</v>
      </c>
      <c r="B1200" t="s">
        <v>1419</v>
      </c>
      <c r="C1200" s="2" t="s">
        <v>15</v>
      </c>
      <c r="D1200" s="2" t="s">
        <v>16</v>
      </c>
      <c r="E1200" s="2" t="s">
        <v>1420</v>
      </c>
      <c r="F1200" s="2" t="s">
        <v>17</v>
      </c>
      <c r="G1200" s="2" t="s">
        <v>18</v>
      </c>
      <c r="H1200" s="2" t="s">
        <v>19</v>
      </c>
      <c r="I1200" s="2" t="s">
        <v>20</v>
      </c>
      <c r="J1200" s="2" t="s">
        <v>21</v>
      </c>
      <c r="K1200" s="2" t="s">
        <v>4013</v>
      </c>
      <c r="L1200" s="2" t="s">
        <v>4261</v>
      </c>
      <c r="M1200" s="2" t="s">
        <v>4157</v>
      </c>
      <c r="N1200" s="2" t="s">
        <v>16</v>
      </c>
    </row>
    <row r="1201" spans="1:14">
      <c r="A1201" s="2">
        <v>6451</v>
      </c>
      <c r="B1201" t="s">
        <v>1421</v>
      </c>
      <c r="C1201" s="2" t="s">
        <v>15</v>
      </c>
      <c r="D1201" s="2" t="s">
        <v>16</v>
      </c>
      <c r="E1201" s="2" t="s">
        <v>1422</v>
      </c>
      <c r="F1201" s="2" t="s">
        <v>17</v>
      </c>
      <c r="G1201" s="2" t="s">
        <v>18</v>
      </c>
      <c r="H1201" s="2" t="s">
        <v>19</v>
      </c>
      <c r="I1201" s="2" t="s">
        <v>20</v>
      </c>
      <c r="J1201" s="2" t="s">
        <v>21</v>
      </c>
      <c r="K1201" s="2" t="s">
        <v>4018</v>
      </c>
      <c r="L1201" s="2" t="s">
        <v>4255</v>
      </c>
      <c r="M1201" s="2" t="s">
        <v>4157</v>
      </c>
      <c r="N1201" s="2" t="s">
        <v>16</v>
      </c>
    </row>
    <row r="1202" spans="1:14">
      <c r="A1202" s="2">
        <v>6452</v>
      </c>
      <c r="B1202" t="s">
        <v>1423</v>
      </c>
      <c r="C1202" s="2" t="s">
        <v>15</v>
      </c>
      <c r="D1202" s="2" t="s">
        <v>16</v>
      </c>
      <c r="E1202" s="2" t="s">
        <v>1424</v>
      </c>
      <c r="F1202" s="2" t="s">
        <v>17</v>
      </c>
      <c r="G1202" s="2" t="s">
        <v>18</v>
      </c>
      <c r="H1202" s="2" t="s">
        <v>19</v>
      </c>
      <c r="I1202" s="2" t="s">
        <v>20</v>
      </c>
      <c r="J1202" s="2" t="s">
        <v>21</v>
      </c>
      <c r="K1202" s="2" t="s">
        <v>4013</v>
      </c>
      <c r="L1202" s="2" t="s">
        <v>4255</v>
      </c>
      <c r="M1202" s="2" t="s">
        <v>4157</v>
      </c>
      <c r="N1202" s="2" t="s">
        <v>16</v>
      </c>
    </row>
    <row r="1203" spans="1:14">
      <c r="A1203" s="2">
        <v>6453</v>
      </c>
      <c r="B1203" t="s">
        <v>1425</v>
      </c>
      <c r="C1203" s="2" t="s">
        <v>15</v>
      </c>
      <c r="D1203" s="2" t="s">
        <v>16</v>
      </c>
      <c r="E1203" s="2" t="s">
        <v>1426</v>
      </c>
      <c r="F1203" s="2" t="s">
        <v>17</v>
      </c>
      <c r="G1203" s="2" t="s">
        <v>18</v>
      </c>
      <c r="H1203" s="2" t="s">
        <v>19</v>
      </c>
      <c r="I1203" s="2" t="s">
        <v>20</v>
      </c>
      <c r="J1203" s="2" t="s">
        <v>21</v>
      </c>
      <c r="K1203" s="2" t="s">
        <v>4006</v>
      </c>
      <c r="L1203" s="2" t="s">
        <v>4195</v>
      </c>
      <c r="M1203" s="2" t="s">
        <v>4157</v>
      </c>
      <c r="N1203" s="2" t="s">
        <v>16</v>
      </c>
    </row>
    <row r="1204" spans="1:14">
      <c r="A1204" s="2">
        <v>6454</v>
      </c>
      <c r="B1204" t="s">
        <v>1427</v>
      </c>
      <c r="C1204" s="2" t="s">
        <v>15</v>
      </c>
      <c r="D1204" s="2" t="s">
        <v>16</v>
      </c>
      <c r="E1204" s="2" t="s">
        <v>1428</v>
      </c>
      <c r="F1204" s="2" t="s">
        <v>17</v>
      </c>
      <c r="G1204" s="2" t="s">
        <v>18</v>
      </c>
      <c r="H1204" s="2" t="s">
        <v>19</v>
      </c>
      <c r="I1204" s="2" t="s">
        <v>20</v>
      </c>
      <c r="J1204" s="2" t="s">
        <v>21</v>
      </c>
      <c r="K1204" s="2" t="s">
        <v>4013</v>
      </c>
      <c r="L1204" s="2" t="s">
        <v>4264</v>
      </c>
      <c r="M1204" s="2" t="s">
        <v>4157</v>
      </c>
      <c r="N1204" s="2" t="s">
        <v>16</v>
      </c>
    </row>
    <row r="1205" spans="1:14">
      <c r="A1205" s="2">
        <v>6455</v>
      </c>
      <c r="B1205" t="s">
        <v>1429</v>
      </c>
      <c r="C1205" s="2" t="s">
        <v>15</v>
      </c>
      <c r="D1205" s="2" t="s">
        <v>16</v>
      </c>
      <c r="E1205" s="2" t="s">
        <v>1430</v>
      </c>
      <c r="F1205" s="2" t="s">
        <v>17</v>
      </c>
      <c r="G1205" s="2" t="s">
        <v>18</v>
      </c>
      <c r="H1205" s="2" t="s">
        <v>19</v>
      </c>
      <c r="I1205" s="2" t="s">
        <v>20</v>
      </c>
      <c r="J1205" s="2" t="s">
        <v>21</v>
      </c>
      <c r="K1205" s="2" t="s">
        <v>4006</v>
      </c>
      <c r="L1205" s="2" t="s">
        <v>4172</v>
      </c>
      <c r="M1205" s="2" t="s">
        <v>4157</v>
      </c>
      <c r="N1205" s="2" t="s">
        <v>16</v>
      </c>
    </row>
    <row r="1206" spans="1:14">
      <c r="A1206" s="2">
        <v>6456</v>
      </c>
      <c r="B1206" t="s">
        <v>1431</v>
      </c>
      <c r="C1206" s="2" t="s">
        <v>15</v>
      </c>
      <c r="D1206" s="2" t="s">
        <v>16</v>
      </c>
      <c r="E1206" s="2" t="s">
        <v>1432</v>
      </c>
      <c r="F1206" s="2" t="s">
        <v>17</v>
      </c>
      <c r="G1206" s="2" t="s">
        <v>18</v>
      </c>
      <c r="H1206" s="2" t="s">
        <v>19</v>
      </c>
      <c r="I1206" s="2" t="s">
        <v>20</v>
      </c>
      <c r="J1206" s="2" t="s">
        <v>21</v>
      </c>
      <c r="K1206" s="2" t="s">
        <v>4013</v>
      </c>
      <c r="L1206" s="2" t="s">
        <v>4227</v>
      </c>
      <c r="M1206" s="2" t="s">
        <v>4157</v>
      </c>
      <c r="N1206" s="2" t="s">
        <v>16</v>
      </c>
    </row>
    <row r="1207" spans="1:14">
      <c r="A1207" s="2">
        <v>6457</v>
      </c>
      <c r="B1207" t="s">
        <v>1433</v>
      </c>
      <c r="C1207" s="2" t="s">
        <v>15</v>
      </c>
      <c r="D1207" s="2" t="s">
        <v>16</v>
      </c>
      <c r="E1207" s="2" t="s">
        <v>1434</v>
      </c>
      <c r="F1207" s="2" t="s">
        <v>17</v>
      </c>
      <c r="G1207" s="2" t="s">
        <v>18</v>
      </c>
      <c r="H1207" s="2" t="s">
        <v>19</v>
      </c>
      <c r="I1207" s="2" t="s">
        <v>20</v>
      </c>
      <c r="J1207" s="2" t="s">
        <v>21</v>
      </c>
      <c r="K1207" s="2" t="s">
        <v>4017</v>
      </c>
      <c r="L1207" s="2" t="s">
        <v>4155</v>
      </c>
      <c r="M1207" s="2" t="s">
        <v>4157</v>
      </c>
      <c r="N1207" s="2" t="s">
        <v>16</v>
      </c>
    </row>
    <row r="1208" spans="1:14">
      <c r="A1208" s="2">
        <v>6458</v>
      </c>
      <c r="B1208" t="s">
        <v>1435</v>
      </c>
      <c r="C1208" s="2" t="s">
        <v>15</v>
      </c>
      <c r="D1208" s="2" t="s">
        <v>16</v>
      </c>
      <c r="E1208" s="2" t="s">
        <v>1436</v>
      </c>
      <c r="F1208" s="2" t="s">
        <v>17</v>
      </c>
      <c r="G1208" s="2" t="s">
        <v>18</v>
      </c>
      <c r="H1208" s="2" t="s">
        <v>19</v>
      </c>
      <c r="I1208" s="2" t="s">
        <v>20</v>
      </c>
      <c r="J1208" s="2" t="s">
        <v>21</v>
      </c>
      <c r="K1208" s="2" t="s">
        <v>4017</v>
      </c>
      <c r="L1208" s="2" t="s">
        <v>4006</v>
      </c>
      <c r="M1208" s="2" t="s">
        <v>4157</v>
      </c>
      <c r="N1208" s="2" t="s">
        <v>16</v>
      </c>
    </row>
    <row r="1209" spans="1:14">
      <c r="A1209" s="2">
        <v>6459</v>
      </c>
      <c r="B1209" t="s">
        <v>1437</v>
      </c>
      <c r="C1209" s="2" t="s">
        <v>15</v>
      </c>
      <c r="D1209" s="2" t="s">
        <v>16</v>
      </c>
      <c r="E1209" s="2" t="s">
        <v>1438</v>
      </c>
      <c r="F1209" s="2" t="s">
        <v>17</v>
      </c>
      <c r="G1209" s="2" t="s">
        <v>18</v>
      </c>
      <c r="H1209" s="2" t="s">
        <v>19</v>
      </c>
      <c r="I1209" s="2" t="s">
        <v>20</v>
      </c>
      <c r="J1209" s="2" t="s">
        <v>21</v>
      </c>
      <c r="K1209" s="2" t="s">
        <v>4010</v>
      </c>
      <c r="L1209" s="2" t="s">
        <v>4006</v>
      </c>
      <c r="M1209" s="2" t="s">
        <v>4157</v>
      </c>
      <c r="N1209" s="2" t="s">
        <v>16</v>
      </c>
    </row>
    <row r="1210" spans="1:14">
      <c r="A1210" s="2">
        <v>6460</v>
      </c>
      <c r="B1210" t="s">
        <v>1439</v>
      </c>
      <c r="C1210" s="2" t="s">
        <v>15</v>
      </c>
      <c r="D1210" s="2" t="s">
        <v>16</v>
      </c>
      <c r="E1210" s="2" t="s">
        <v>1440</v>
      </c>
      <c r="F1210" s="2" t="s">
        <v>17</v>
      </c>
      <c r="G1210" s="2" t="s">
        <v>18</v>
      </c>
      <c r="H1210" s="2" t="s">
        <v>19</v>
      </c>
      <c r="I1210" s="2" t="s">
        <v>20</v>
      </c>
      <c r="J1210" s="2" t="s">
        <v>21</v>
      </c>
      <c r="K1210" s="2" t="s">
        <v>4014</v>
      </c>
      <c r="L1210" s="2" t="s">
        <v>4014</v>
      </c>
      <c r="M1210" s="2" t="s">
        <v>4157</v>
      </c>
      <c r="N1210" s="2" t="s">
        <v>16</v>
      </c>
    </row>
    <row r="1211" spans="1:14">
      <c r="A1211" s="2">
        <v>6461</v>
      </c>
      <c r="B1211" t="s">
        <v>1441</v>
      </c>
      <c r="C1211" s="2" t="s">
        <v>15</v>
      </c>
      <c r="D1211" s="2" t="s">
        <v>16</v>
      </c>
      <c r="E1211" s="2" t="s">
        <v>1442</v>
      </c>
      <c r="F1211" s="2" t="s">
        <v>17</v>
      </c>
      <c r="G1211" s="2" t="s">
        <v>18</v>
      </c>
      <c r="H1211" s="2" t="s">
        <v>19</v>
      </c>
      <c r="I1211" s="2" t="s">
        <v>20</v>
      </c>
      <c r="J1211" s="2" t="s">
        <v>21</v>
      </c>
      <c r="K1211" s="2" t="s">
        <v>4013</v>
      </c>
      <c r="L1211" s="2" t="s">
        <v>4193</v>
      </c>
      <c r="M1211" s="2" t="s">
        <v>4203</v>
      </c>
      <c r="N1211" s="2" t="s">
        <v>16</v>
      </c>
    </row>
    <row r="1212" spans="1:14">
      <c r="A1212" s="2">
        <v>6462</v>
      </c>
      <c r="B1212" t="s">
        <v>1443</v>
      </c>
      <c r="C1212" s="2" t="s">
        <v>15</v>
      </c>
      <c r="D1212" s="2" t="s">
        <v>16</v>
      </c>
      <c r="E1212" s="2" t="s">
        <v>1444</v>
      </c>
      <c r="F1212" s="2" t="s">
        <v>17</v>
      </c>
      <c r="G1212" s="2" t="s">
        <v>18</v>
      </c>
      <c r="H1212" s="2" t="s">
        <v>19</v>
      </c>
      <c r="I1212" s="2" t="s">
        <v>20</v>
      </c>
      <c r="J1212" s="2" t="s">
        <v>21</v>
      </c>
      <c r="K1212" s="2" t="s">
        <v>4013</v>
      </c>
      <c r="L1212" s="2" t="s">
        <v>4021</v>
      </c>
      <c r="M1212" s="2" t="s">
        <v>4203</v>
      </c>
      <c r="N1212" s="2" t="s">
        <v>16</v>
      </c>
    </row>
    <row r="1213" spans="1:14">
      <c r="A1213" s="2">
        <v>71544</v>
      </c>
      <c r="B1213" t="s">
        <v>2320</v>
      </c>
      <c r="C1213" s="2" t="s">
        <v>15</v>
      </c>
      <c r="D1213" s="2" t="s">
        <v>16</v>
      </c>
      <c r="E1213" s="2" t="s">
        <v>2321</v>
      </c>
      <c r="F1213" s="2" t="s">
        <v>17</v>
      </c>
      <c r="G1213" s="2" t="s">
        <v>18</v>
      </c>
      <c r="H1213" s="2" t="s">
        <v>19</v>
      </c>
      <c r="I1213" s="2" t="s">
        <v>20</v>
      </c>
      <c r="J1213" s="2" t="s">
        <v>21</v>
      </c>
      <c r="K1213" s="2" t="s">
        <v>4006</v>
      </c>
      <c r="L1213" s="2" t="s">
        <v>4195</v>
      </c>
      <c r="M1213" s="2" t="s">
        <v>4158</v>
      </c>
      <c r="N1213" s="2" t="s">
        <v>16</v>
      </c>
    </row>
    <row r="1214" spans="1:14">
      <c r="A1214" s="2">
        <v>71375</v>
      </c>
      <c r="B1214" t="s">
        <v>2276</v>
      </c>
      <c r="C1214" s="2" t="s">
        <v>15</v>
      </c>
      <c r="D1214" s="2" t="s">
        <v>16</v>
      </c>
      <c r="E1214" s="2" t="s">
        <v>2277</v>
      </c>
      <c r="F1214" s="2" t="s">
        <v>17</v>
      </c>
      <c r="G1214" s="2" t="s">
        <v>18</v>
      </c>
      <c r="H1214" s="2" t="s">
        <v>19</v>
      </c>
      <c r="I1214" s="2" t="s">
        <v>20</v>
      </c>
      <c r="J1214" s="2" t="s">
        <v>21</v>
      </c>
      <c r="K1214" s="2" t="s">
        <v>4013</v>
      </c>
      <c r="L1214" s="2" t="s">
        <v>4264</v>
      </c>
      <c r="M1214" s="2" t="s">
        <v>4158</v>
      </c>
      <c r="N1214" s="2" t="s">
        <v>16</v>
      </c>
    </row>
    <row r="1215" spans="1:14">
      <c r="A1215" s="2">
        <v>6463</v>
      </c>
      <c r="B1215" t="s">
        <v>1445</v>
      </c>
      <c r="C1215" s="2" t="s">
        <v>15</v>
      </c>
      <c r="D1215" s="2" t="s">
        <v>16</v>
      </c>
      <c r="E1215" s="2" t="s">
        <v>1446</v>
      </c>
      <c r="F1215" s="2" t="s">
        <v>17</v>
      </c>
      <c r="G1215" s="2" t="s">
        <v>18</v>
      </c>
      <c r="H1215" s="2" t="s">
        <v>19</v>
      </c>
      <c r="I1215" s="2" t="s">
        <v>20</v>
      </c>
      <c r="J1215" s="2" t="s">
        <v>21</v>
      </c>
      <c r="K1215" s="2" t="s">
        <v>4006</v>
      </c>
      <c r="L1215" s="2" t="s">
        <v>4172</v>
      </c>
      <c r="M1215" s="2" t="s">
        <v>4158</v>
      </c>
      <c r="N1215" s="2" t="s">
        <v>16</v>
      </c>
    </row>
    <row r="1216" spans="1:14">
      <c r="A1216" s="2">
        <v>6464</v>
      </c>
      <c r="B1216" t="s">
        <v>1447</v>
      </c>
      <c r="C1216" s="2" t="s">
        <v>15</v>
      </c>
      <c r="D1216" s="2" t="s">
        <v>16</v>
      </c>
      <c r="E1216" s="2" t="s">
        <v>1448</v>
      </c>
      <c r="F1216" s="2" t="s">
        <v>17</v>
      </c>
      <c r="G1216" s="2" t="s">
        <v>18</v>
      </c>
      <c r="H1216" s="2" t="s">
        <v>19</v>
      </c>
      <c r="I1216" s="2" t="s">
        <v>20</v>
      </c>
      <c r="J1216" s="2" t="s">
        <v>21</v>
      </c>
      <c r="K1216" s="2" t="s">
        <v>4013</v>
      </c>
      <c r="L1216" s="2" t="s">
        <v>4227</v>
      </c>
      <c r="M1216" s="2" t="s">
        <v>4158</v>
      </c>
      <c r="N1216" s="2" t="s">
        <v>16</v>
      </c>
    </row>
    <row r="1217" spans="1:14">
      <c r="A1217" s="2">
        <v>6465</v>
      </c>
      <c r="B1217" t="s">
        <v>1449</v>
      </c>
      <c r="C1217" s="2" t="s">
        <v>15</v>
      </c>
      <c r="D1217" s="2" t="s">
        <v>16</v>
      </c>
      <c r="E1217" s="2" t="s">
        <v>1450</v>
      </c>
      <c r="F1217" s="2" t="s">
        <v>17</v>
      </c>
      <c r="G1217" s="2" t="s">
        <v>18</v>
      </c>
      <c r="H1217" s="2" t="s">
        <v>19</v>
      </c>
      <c r="I1217" s="2" t="s">
        <v>20</v>
      </c>
      <c r="J1217" s="2" t="s">
        <v>21</v>
      </c>
      <c r="K1217" s="2" t="s">
        <v>4013</v>
      </c>
      <c r="L1217" s="2" t="s">
        <v>4021</v>
      </c>
      <c r="M1217" s="2" t="s">
        <v>4221</v>
      </c>
      <c r="N1217" s="2" t="s">
        <v>16</v>
      </c>
    </row>
    <row r="1218" spans="1:14">
      <c r="A1218" s="2">
        <v>6466</v>
      </c>
      <c r="B1218" t="s">
        <v>1451</v>
      </c>
      <c r="C1218" s="2" t="s">
        <v>15</v>
      </c>
      <c r="D1218" s="2" t="s">
        <v>16</v>
      </c>
      <c r="E1218" s="2" t="s">
        <v>1452</v>
      </c>
      <c r="F1218" s="2" t="s">
        <v>17</v>
      </c>
      <c r="G1218" s="2" t="s">
        <v>18</v>
      </c>
      <c r="H1218" s="2" t="s">
        <v>19</v>
      </c>
      <c r="I1218" s="2" t="s">
        <v>20</v>
      </c>
      <c r="J1218" s="2" t="s">
        <v>21</v>
      </c>
      <c r="K1218" s="2" t="s">
        <v>4006</v>
      </c>
      <c r="L1218" s="2" t="s">
        <v>4034</v>
      </c>
      <c r="M1218" s="2" t="s">
        <v>4159</v>
      </c>
      <c r="N1218" s="2" t="s">
        <v>16</v>
      </c>
    </row>
    <row r="1219" spans="1:14">
      <c r="A1219" s="2">
        <v>6467</v>
      </c>
      <c r="B1219" t="s">
        <v>1453</v>
      </c>
      <c r="C1219" s="2" t="s">
        <v>15</v>
      </c>
      <c r="D1219" s="2" t="s">
        <v>16</v>
      </c>
      <c r="E1219" s="2" t="s">
        <v>1454</v>
      </c>
      <c r="F1219" s="2" t="s">
        <v>17</v>
      </c>
      <c r="G1219" s="2" t="s">
        <v>18</v>
      </c>
      <c r="H1219" s="2" t="s">
        <v>19</v>
      </c>
      <c r="I1219" s="2" t="s">
        <v>20</v>
      </c>
      <c r="J1219" s="2" t="s">
        <v>21</v>
      </c>
      <c r="K1219" s="2" t="s">
        <v>4006</v>
      </c>
      <c r="L1219" s="2" t="s">
        <v>4195</v>
      </c>
      <c r="M1219" s="2" t="s">
        <v>4159</v>
      </c>
      <c r="N1219" s="2" t="s">
        <v>16</v>
      </c>
    </row>
    <row r="1220" spans="1:14">
      <c r="A1220" s="2">
        <v>6468</v>
      </c>
      <c r="B1220" t="s">
        <v>1455</v>
      </c>
      <c r="C1220" s="2" t="s">
        <v>15</v>
      </c>
      <c r="D1220" s="2" t="s">
        <v>16</v>
      </c>
      <c r="E1220" s="2" t="s">
        <v>1456</v>
      </c>
      <c r="F1220" s="2" t="s">
        <v>17</v>
      </c>
      <c r="G1220" s="2" t="s">
        <v>18</v>
      </c>
      <c r="H1220" s="2" t="s">
        <v>19</v>
      </c>
      <c r="I1220" s="2" t="s">
        <v>20</v>
      </c>
      <c r="J1220" s="2" t="s">
        <v>21</v>
      </c>
      <c r="K1220" s="2" t="s">
        <v>4006</v>
      </c>
      <c r="L1220" s="2" t="s">
        <v>4172</v>
      </c>
      <c r="M1220" s="2" t="s">
        <v>4159</v>
      </c>
      <c r="N1220" s="2" t="s">
        <v>16</v>
      </c>
    </row>
    <row r="1221" spans="1:14">
      <c r="A1221" s="2">
        <v>6469</v>
      </c>
      <c r="B1221" t="s">
        <v>1457</v>
      </c>
      <c r="C1221" s="2" t="s">
        <v>15</v>
      </c>
      <c r="D1221" s="2" t="s">
        <v>16</v>
      </c>
      <c r="E1221" s="2" t="s">
        <v>1458</v>
      </c>
      <c r="F1221" s="2" t="s">
        <v>17</v>
      </c>
      <c r="G1221" s="2" t="s">
        <v>18</v>
      </c>
      <c r="H1221" s="2" t="s">
        <v>19</v>
      </c>
      <c r="I1221" s="2" t="s">
        <v>20</v>
      </c>
      <c r="J1221" s="2" t="s">
        <v>21</v>
      </c>
      <c r="K1221" s="2" t="s">
        <v>4013</v>
      </c>
      <c r="L1221" s="2" t="s">
        <v>4227</v>
      </c>
      <c r="M1221" s="2" t="s">
        <v>4159</v>
      </c>
      <c r="N1221" s="2" t="s">
        <v>16</v>
      </c>
    </row>
    <row r="1222" spans="1:14">
      <c r="A1222" s="2">
        <v>6470</v>
      </c>
      <c r="B1222" t="s">
        <v>1459</v>
      </c>
      <c r="C1222" s="2" t="s">
        <v>15</v>
      </c>
      <c r="D1222" s="2" t="s">
        <v>16</v>
      </c>
      <c r="E1222" s="2" t="s">
        <v>1460</v>
      </c>
      <c r="F1222" s="2" t="s">
        <v>17</v>
      </c>
      <c r="G1222" s="2" t="s">
        <v>18</v>
      </c>
      <c r="H1222" s="2" t="s">
        <v>19</v>
      </c>
      <c r="I1222" s="2" t="s">
        <v>20</v>
      </c>
      <c r="J1222" s="2" t="s">
        <v>21</v>
      </c>
      <c r="K1222" s="2" t="s">
        <v>4014</v>
      </c>
      <c r="L1222" s="2" t="s">
        <v>4014</v>
      </c>
      <c r="M1222" s="2" t="s">
        <v>4159</v>
      </c>
      <c r="N1222" s="2" t="s">
        <v>16</v>
      </c>
    </row>
    <row r="1223" spans="1:14">
      <c r="A1223" s="2">
        <v>70794</v>
      </c>
      <c r="B1223" t="s">
        <v>2216</v>
      </c>
      <c r="C1223" s="2" t="s">
        <v>15</v>
      </c>
      <c r="D1223" s="2" t="s">
        <v>16</v>
      </c>
      <c r="E1223" s="2" t="s">
        <v>2217</v>
      </c>
      <c r="F1223" s="2" t="s">
        <v>17</v>
      </c>
      <c r="G1223" s="2" t="s">
        <v>18</v>
      </c>
      <c r="H1223" s="2" t="s">
        <v>19</v>
      </c>
      <c r="I1223" s="2" t="s">
        <v>20</v>
      </c>
      <c r="J1223" s="2" t="s">
        <v>21</v>
      </c>
      <c r="K1223" s="2" t="s">
        <v>4014</v>
      </c>
      <c r="L1223" s="2" t="s">
        <v>4155</v>
      </c>
      <c r="M1223" s="2" t="s">
        <v>4244</v>
      </c>
      <c r="N1223" s="2" t="s">
        <v>16</v>
      </c>
    </row>
    <row r="1224" spans="1:14">
      <c r="A1224" s="2">
        <v>6471</v>
      </c>
      <c r="B1224" t="s">
        <v>1461</v>
      </c>
      <c r="C1224" s="2" t="s">
        <v>15</v>
      </c>
      <c r="D1224" s="2" t="s">
        <v>16</v>
      </c>
      <c r="E1224" s="2" t="s">
        <v>1462</v>
      </c>
      <c r="F1224" s="2" t="s">
        <v>17</v>
      </c>
      <c r="G1224" s="2" t="s">
        <v>18</v>
      </c>
      <c r="H1224" s="2" t="s">
        <v>19</v>
      </c>
      <c r="I1224" s="2" t="s">
        <v>20</v>
      </c>
      <c r="J1224" s="2" t="s">
        <v>21</v>
      </c>
      <c r="K1224" s="2" t="s">
        <v>4006</v>
      </c>
      <c r="L1224" s="2" t="s">
        <v>4034</v>
      </c>
      <c r="M1224" s="2" t="s">
        <v>4160</v>
      </c>
      <c r="N1224" s="2" t="s">
        <v>16</v>
      </c>
    </row>
    <row r="1225" spans="1:14">
      <c r="A1225" s="2">
        <v>70539</v>
      </c>
      <c r="B1225" t="s">
        <v>2198</v>
      </c>
      <c r="C1225" s="2" t="s">
        <v>15</v>
      </c>
      <c r="D1225" s="2" t="s">
        <v>16</v>
      </c>
      <c r="E1225" s="2" t="s">
        <v>2199</v>
      </c>
      <c r="F1225" s="2" t="s">
        <v>17</v>
      </c>
      <c r="G1225" s="2" t="s">
        <v>18</v>
      </c>
      <c r="H1225" s="2" t="s">
        <v>19</v>
      </c>
      <c r="I1225" s="2" t="s">
        <v>20</v>
      </c>
      <c r="J1225" s="2" t="s">
        <v>21</v>
      </c>
      <c r="K1225" s="2" t="s">
        <v>4013</v>
      </c>
      <c r="L1225" s="2" t="s">
        <v>4191</v>
      </c>
      <c r="M1225" s="2" t="s">
        <v>4185</v>
      </c>
      <c r="N1225" s="2" t="s">
        <v>16</v>
      </c>
    </row>
    <row r="1226" spans="1:14">
      <c r="A1226" s="2">
        <v>71298</v>
      </c>
      <c r="B1226" t="s">
        <v>2268</v>
      </c>
      <c r="C1226" s="2" t="s">
        <v>15</v>
      </c>
      <c r="D1226" s="2" t="s">
        <v>16</v>
      </c>
      <c r="E1226" s="2" t="s">
        <v>2269</v>
      </c>
      <c r="F1226" s="2" t="s">
        <v>17</v>
      </c>
      <c r="G1226" s="2" t="s">
        <v>18</v>
      </c>
      <c r="H1226" s="2" t="s">
        <v>19</v>
      </c>
      <c r="I1226" s="2" t="s">
        <v>20</v>
      </c>
      <c r="J1226" s="2" t="s">
        <v>21</v>
      </c>
      <c r="K1226" s="2" t="s">
        <v>4045</v>
      </c>
      <c r="L1226" s="2" t="s">
        <v>4245</v>
      </c>
      <c r="M1226" s="2" t="s">
        <v>4185</v>
      </c>
      <c r="N1226" s="2" t="s">
        <v>16</v>
      </c>
    </row>
    <row r="1227" spans="1:14">
      <c r="A1227" s="2">
        <v>5996</v>
      </c>
      <c r="B1227" t="s">
        <v>648</v>
      </c>
      <c r="C1227" s="2" t="s">
        <v>15</v>
      </c>
      <c r="D1227" s="2" t="s">
        <v>16</v>
      </c>
      <c r="E1227" s="2" t="s">
        <v>649</v>
      </c>
      <c r="F1227" s="2" t="s">
        <v>17</v>
      </c>
      <c r="G1227" s="2" t="s">
        <v>18</v>
      </c>
      <c r="H1227" s="2" t="s">
        <v>19</v>
      </c>
      <c r="I1227" s="2" t="s">
        <v>20</v>
      </c>
      <c r="J1227" s="2" t="s">
        <v>21</v>
      </c>
      <c r="K1227" s="2" t="s">
        <v>4014</v>
      </c>
      <c r="L1227" s="2" t="s">
        <v>4014</v>
      </c>
      <c r="M1227" s="2" t="s">
        <v>4185</v>
      </c>
      <c r="N1227" s="2" t="s">
        <v>16</v>
      </c>
    </row>
    <row r="1228" spans="1:14">
      <c r="A1228" s="2">
        <v>6722</v>
      </c>
      <c r="B1228" t="s">
        <v>1955</v>
      </c>
      <c r="C1228" s="2" t="s">
        <v>15</v>
      </c>
      <c r="D1228" s="2" t="s">
        <v>16</v>
      </c>
      <c r="E1228" s="2" t="s">
        <v>1956</v>
      </c>
      <c r="F1228" s="2" t="s">
        <v>17</v>
      </c>
      <c r="G1228" s="2" t="s">
        <v>18</v>
      </c>
      <c r="H1228" s="2" t="s">
        <v>19</v>
      </c>
      <c r="I1228" s="2" t="s">
        <v>20</v>
      </c>
      <c r="J1228" s="2" t="s">
        <v>21</v>
      </c>
      <c r="K1228" s="2" t="s">
        <v>4014</v>
      </c>
      <c r="L1228" s="2" t="s">
        <v>4155</v>
      </c>
      <c r="M1228" s="2" t="s">
        <v>4185</v>
      </c>
      <c r="N1228" s="2" t="s">
        <v>16</v>
      </c>
    </row>
    <row r="1229" spans="1:14">
      <c r="A1229" s="2">
        <v>6723</v>
      </c>
      <c r="B1229" t="s">
        <v>1957</v>
      </c>
      <c r="C1229" s="2" t="s">
        <v>15</v>
      </c>
      <c r="D1229" s="2" t="s">
        <v>16</v>
      </c>
      <c r="E1229" s="2" t="s">
        <v>1958</v>
      </c>
      <c r="F1229" s="2" t="s">
        <v>17</v>
      </c>
      <c r="G1229" s="2" t="s">
        <v>18</v>
      </c>
      <c r="H1229" s="2" t="s">
        <v>19</v>
      </c>
      <c r="I1229" s="2" t="s">
        <v>20</v>
      </c>
      <c r="J1229" s="2" t="s">
        <v>21</v>
      </c>
      <c r="K1229" s="2" t="s">
        <v>4006</v>
      </c>
      <c r="L1229" s="2" t="s">
        <v>4034</v>
      </c>
      <c r="M1229" s="2" t="s">
        <v>4177</v>
      </c>
      <c r="N1229" s="2" t="s">
        <v>16</v>
      </c>
    </row>
    <row r="1230" spans="1:14">
      <c r="A1230" s="2">
        <v>70361</v>
      </c>
      <c r="B1230" t="s">
        <v>2164</v>
      </c>
      <c r="C1230" s="2" t="s">
        <v>15</v>
      </c>
      <c r="D1230" s="2" t="s">
        <v>16</v>
      </c>
      <c r="E1230" s="2" t="s">
        <v>2165</v>
      </c>
      <c r="F1230" s="2" t="s">
        <v>17</v>
      </c>
      <c r="G1230" s="2" t="s">
        <v>18</v>
      </c>
      <c r="H1230" s="2" t="s">
        <v>19</v>
      </c>
      <c r="I1230" s="2" t="s">
        <v>20</v>
      </c>
      <c r="J1230" s="2" t="s">
        <v>21</v>
      </c>
      <c r="K1230" s="2" t="s">
        <v>4014</v>
      </c>
      <c r="L1230" s="2" t="s">
        <v>4014</v>
      </c>
      <c r="M1230" s="2" t="s">
        <v>4177</v>
      </c>
      <c r="N1230" s="2" t="s">
        <v>16</v>
      </c>
    </row>
    <row r="1231" spans="1:14">
      <c r="A1231" s="2">
        <v>5995</v>
      </c>
      <c r="B1231" t="s">
        <v>646</v>
      </c>
      <c r="C1231" s="2" t="s">
        <v>15</v>
      </c>
      <c r="D1231" s="2" t="s">
        <v>16</v>
      </c>
      <c r="E1231" s="2" t="s">
        <v>647</v>
      </c>
      <c r="F1231" s="2" t="s">
        <v>17</v>
      </c>
      <c r="G1231" s="2" t="s">
        <v>18</v>
      </c>
      <c r="H1231" s="2" t="s">
        <v>19</v>
      </c>
      <c r="I1231" s="2" t="s">
        <v>20</v>
      </c>
      <c r="J1231" s="2" t="s">
        <v>21</v>
      </c>
      <c r="K1231" s="2" t="s">
        <v>4014</v>
      </c>
      <c r="L1231" s="2" t="s">
        <v>4155</v>
      </c>
      <c r="M1231" s="2" t="s">
        <v>4177</v>
      </c>
      <c r="N1231" s="2" t="s">
        <v>16</v>
      </c>
    </row>
    <row r="1232" spans="1:14">
      <c r="A1232" s="2">
        <v>70183</v>
      </c>
      <c r="B1232" t="s">
        <v>2142</v>
      </c>
      <c r="C1232" s="2" t="s">
        <v>15</v>
      </c>
      <c r="D1232" s="2" t="s">
        <v>16</v>
      </c>
      <c r="E1232" s="2" t="s">
        <v>2143</v>
      </c>
      <c r="F1232" s="2" t="s">
        <v>17</v>
      </c>
      <c r="G1232" s="2" t="s">
        <v>18</v>
      </c>
      <c r="H1232" s="2" t="s">
        <v>19</v>
      </c>
      <c r="I1232" s="2" t="s">
        <v>20</v>
      </c>
      <c r="J1232" s="2" t="s">
        <v>21</v>
      </c>
      <c r="K1232" s="2" t="s">
        <v>4014</v>
      </c>
      <c r="L1232" s="2" t="s">
        <v>4014</v>
      </c>
      <c r="M1232" s="2" t="s">
        <v>4209</v>
      </c>
      <c r="N1232" s="2" t="s">
        <v>16</v>
      </c>
    </row>
    <row r="1233" spans="1:14">
      <c r="A1233" s="2">
        <v>6000</v>
      </c>
      <c r="B1233" t="s">
        <v>650</v>
      </c>
      <c r="C1233" s="2" t="s">
        <v>15</v>
      </c>
      <c r="D1233" s="2" t="s">
        <v>16</v>
      </c>
      <c r="E1233" s="2" t="s">
        <v>651</v>
      </c>
      <c r="F1233" s="2" t="s">
        <v>17</v>
      </c>
      <c r="G1233" s="2" t="s">
        <v>18</v>
      </c>
      <c r="H1233" s="2" t="s">
        <v>19</v>
      </c>
      <c r="I1233" s="2" t="s">
        <v>20</v>
      </c>
      <c r="J1233" s="2" t="s">
        <v>21</v>
      </c>
      <c r="K1233" s="2" t="s">
        <v>4014</v>
      </c>
      <c r="L1233" s="2" t="s">
        <v>4155</v>
      </c>
      <c r="M1233" s="2" t="s">
        <v>4209</v>
      </c>
      <c r="N1233" s="2" t="s">
        <v>16</v>
      </c>
    </row>
    <row r="1234" spans="1:14">
      <c r="A1234" s="2">
        <v>6001</v>
      </c>
      <c r="B1234" t="s">
        <v>652</v>
      </c>
      <c r="C1234" s="2" t="s">
        <v>15</v>
      </c>
      <c r="D1234" s="2" t="s">
        <v>16</v>
      </c>
      <c r="E1234" s="2" t="s">
        <v>653</v>
      </c>
      <c r="F1234" s="2" t="s">
        <v>17</v>
      </c>
      <c r="G1234" s="2" t="s">
        <v>18</v>
      </c>
      <c r="H1234" s="2" t="s">
        <v>19</v>
      </c>
      <c r="I1234" s="2" t="s">
        <v>20</v>
      </c>
      <c r="J1234" s="2" t="s">
        <v>21</v>
      </c>
      <c r="K1234" s="2" t="s">
        <v>4014</v>
      </c>
      <c r="L1234" s="2" t="s">
        <v>4155</v>
      </c>
      <c r="M1234" s="2" t="s">
        <v>4171</v>
      </c>
      <c r="N1234" s="2" t="s">
        <v>16</v>
      </c>
    </row>
    <row r="1235" spans="1:14">
      <c r="A1235" s="2">
        <v>6725</v>
      </c>
      <c r="B1235" t="s">
        <v>1959</v>
      </c>
      <c r="C1235" s="2" t="s">
        <v>15</v>
      </c>
      <c r="D1235" s="2" t="s">
        <v>16</v>
      </c>
      <c r="E1235" s="2" t="s">
        <v>1960</v>
      </c>
      <c r="F1235" s="2" t="s">
        <v>17</v>
      </c>
      <c r="G1235" s="2" t="s">
        <v>18</v>
      </c>
      <c r="H1235" s="2" t="s">
        <v>19</v>
      </c>
      <c r="I1235" s="2" t="s">
        <v>20</v>
      </c>
      <c r="J1235" s="2" t="s">
        <v>21</v>
      </c>
      <c r="K1235" s="2" t="s">
        <v>4007</v>
      </c>
      <c r="L1235" s="2" t="s">
        <v>4155</v>
      </c>
      <c r="M1235" s="2" t="s">
        <v>4171</v>
      </c>
      <c r="N1235" s="2" t="s">
        <v>16</v>
      </c>
    </row>
    <row r="1236" spans="1:14">
      <c r="A1236" s="2">
        <v>6726</v>
      </c>
      <c r="B1236" t="s">
        <v>1961</v>
      </c>
      <c r="C1236" s="2" t="s">
        <v>15</v>
      </c>
      <c r="D1236" s="2" t="s">
        <v>16</v>
      </c>
      <c r="E1236" s="2" t="s">
        <v>1962</v>
      </c>
      <c r="F1236" s="2" t="s">
        <v>17</v>
      </c>
      <c r="G1236" s="2" t="s">
        <v>18</v>
      </c>
      <c r="H1236" s="2" t="s">
        <v>19</v>
      </c>
      <c r="I1236" s="2" t="s">
        <v>20</v>
      </c>
      <c r="J1236" s="2" t="s">
        <v>21</v>
      </c>
      <c r="K1236" s="2" t="s">
        <v>4007</v>
      </c>
      <c r="L1236" s="2" t="s">
        <v>4183</v>
      </c>
      <c r="M1236" s="2" t="s">
        <v>4186</v>
      </c>
      <c r="N1236" s="2" t="s">
        <v>16</v>
      </c>
    </row>
    <row r="1237" spans="1:14">
      <c r="A1237" s="2">
        <v>6003</v>
      </c>
      <c r="B1237" t="s">
        <v>654</v>
      </c>
      <c r="C1237" s="2" t="s">
        <v>15</v>
      </c>
      <c r="D1237" s="2" t="s">
        <v>16</v>
      </c>
      <c r="E1237" s="2" t="s">
        <v>655</v>
      </c>
      <c r="F1237" s="2" t="s">
        <v>17</v>
      </c>
      <c r="G1237" s="2" t="s">
        <v>18</v>
      </c>
      <c r="H1237" s="2" t="s">
        <v>19</v>
      </c>
      <c r="I1237" s="2" t="s">
        <v>20</v>
      </c>
      <c r="J1237" s="2" t="s">
        <v>21</v>
      </c>
      <c r="K1237" s="2" t="s">
        <v>4024</v>
      </c>
      <c r="L1237" s="2" t="s">
        <v>4206</v>
      </c>
      <c r="M1237" s="2" t="s">
        <v>4186</v>
      </c>
      <c r="N1237" s="2" t="s">
        <v>16</v>
      </c>
    </row>
    <row r="1238" spans="1:14">
      <c r="A1238" s="2">
        <v>6005</v>
      </c>
      <c r="B1238" t="s">
        <v>656</v>
      </c>
      <c r="C1238" s="2" t="s">
        <v>15</v>
      </c>
      <c r="D1238" s="2" t="s">
        <v>16</v>
      </c>
      <c r="E1238" s="2" t="s">
        <v>657</v>
      </c>
      <c r="F1238" s="2" t="s">
        <v>17</v>
      </c>
      <c r="G1238" s="2" t="s">
        <v>18</v>
      </c>
      <c r="H1238" s="2" t="s">
        <v>19</v>
      </c>
      <c r="I1238" s="2" t="s">
        <v>20</v>
      </c>
      <c r="J1238" s="2" t="s">
        <v>21</v>
      </c>
      <c r="K1238" s="2" t="s">
        <v>4007</v>
      </c>
      <c r="L1238" s="2" t="s">
        <v>4011</v>
      </c>
      <c r="M1238" s="2" t="s">
        <v>4190</v>
      </c>
      <c r="N1238" s="2" t="s">
        <v>16</v>
      </c>
    </row>
    <row r="1239" spans="1:14">
      <c r="A1239" s="2">
        <v>6006</v>
      </c>
      <c r="B1239" t="s">
        <v>658</v>
      </c>
      <c r="C1239" s="2" t="s">
        <v>15</v>
      </c>
      <c r="D1239" s="2" t="s">
        <v>16</v>
      </c>
      <c r="E1239" s="2" t="s">
        <v>659</v>
      </c>
      <c r="F1239" s="2" t="s">
        <v>17</v>
      </c>
      <c r="G1239" s="2" t="s">
        <v>18</v>
      </c>
      <c r="H1239" s="2" t="s">
        <v>19</v>
      </c>
      <c r="I1239" s="2" t="s">
        <v>20</v>
      </c>
      <c r="J1239" s="2" t="s">
        <v>21</v>
      </c>
      <c r="K1239" s="2" t="s">
        <v>4007</v>
      </c>
      <c r="L1239" s="2" t="s">
        <v>4187</v>
      </c>
      <c r="M1239" s="2" t="s">
        <v>4190</v>
      </c>
      <c r="N1239" s="2" t="s">
        <v>16</v>
      </c>
    </row>
    <row r="1240" spans="1:14">
      <c r="A1240" s="2">
        <v>6007</v>
      </c>
      <c r="B1240" t="s">
        <v>660</v>
      </c>
      <c r="C1240" s="2" t="s">
        <v>15</v>
      </c>
      <c r="D1240" s="2" t="s">
        <v>16</v>
      </c>
      <c r="E1240" s="2" t="s">
        <v>661</v>
      </c>
      <c r="F1240" s="2" t="s">
        <v>17</v>
      </c>
      <c r="G1240" s="2" t="s">
        <v>18</v>
      </c>
      <c r="H1240" s="2" t="s">
        <v>19</v>
      </c>
      <c r="I1240" s="2" t="s">
        <v>20</v>
      </c>
      <c r="J1240" s="2" t="s">
        <v>21</v>
      </c>
      <c r="K1240" s="2" t="s">
        <v>4021</v>
      </c>
      <c r="L1240" s="2" t="s">
        <v>4206</v>
      </c>
      <c r="M1240" s="2" t="s">
        <v>4164</v>
      </c>
      <c r="N1240" s="2" t="s">
        <v>16</v>
      </c>
    </row>
    <row r="1241" spans="1:14">
      <c r="A1241" s="2">
        <v>4890</v>
      </c>
      <c r="B1241" t="s">
        <v>24</v>
      </c>
      <c r="C1241" s="2" t="s">
        <v>15</v>
      </c>
      <c r="D1241" s="2" t="s">
        <v>16</v>
      </c>
      <c r="E1241" s="2" t="s">
        <v>25</v>
      </c>
      <c r="F1241" s="2" t="s">
        <v>17</v>
      </c>
      <c r="G1241" s="2" t="s">
        <v>18</v>
      </c>
      <c r="H1241" s="2" t="s">
        <v>19</v>
      </c>
      <c r="I1241" s="2" t="s">
        <v>20</v>
      </c>
      <c r="J1241" s="2" t="s">
        <v>21</v>
      </c>
      <c r="K1241" s="2" t="s">
        <v>4007</v>
      </c>
      <c r="L1241" s="2" t="s">
        <v>4187</v>
      </c>
      <c r="M1241" s="2" t="s">
        <v>4197</v>
      </c>
      <c r="N1241" s="2" t="s">
        <v>16</v>
      </c>
    </row>
    <row r="1242" spans="1:14">
      <c r="A1242" s="2">
        <v>70540</v>
      </c>
      <c r="B1242" t="s">
        <v>2200</v>
      </c>
      <c r="C1242" s="2" t="s">
        <v>15</v>
      </c>
      <c r="D1242" s="2" t="s">
        <v>16</v>
      </c>
      <c r="E1242" s="2" t="s">
        <v>2201</v>
      </c>
      <c r="F1242" s="2" t="s">
        <v>17</v>
      </c>
      <c r="G1242" s="2" t="s">
        <v>18</v>
      </c>
      <c r="H1242" s="2" t="s">
        <v>19</v>
      </c>
      <c r="I1242" s="2" t="s">
        <v>20</v>
      </c>
      <c r="J1242" s="2" t="s">
        <v>21</v>
      </c>
      <c r="K1242" s="2" t="s">
        <v>4013</v>
      </c>
      <c r="L1242" s="2" t="s">
        <v>4255</v>
      </c>
      <c r="M1242" s="2" t="s">
        <v>4173</v>
      </c>
      <c r="N1242" s="2" t="s">
        <v>16</v>
      </c>
    </row>
    <row r="1243" spans="1:14">
      <c r="A1243" s="2">
        <v>87224</v>
      </c>
      <c r="B1243" t="s">
        <v>3981</v>
      </c>
      <c r="C1243" s="2" t="s">
        <v>3974</v>
      </c>
      <c r="D1243" s="2" t="s">
        <v>16</v>
      </c>
      <c r="E1243" s="2" t="s">
        <v>3982</v>
      </c>
      <c r="F1243" s="2" t="s">
        <v>17</v>
      </c>
      <c r="G1243" s="2" t="s">
        <v>18</v>
      </c>
      <c r="H1243" s="2" t="s">
        <v>19</v>
      </c>
      <c r="I1243" s="2" t="s">
        <v>20</v>
      </c>
      <c r="J1243" s="2" t="s">
        <v>21</v>
      </c>
      <c r="K1243" s="2" t="s">
        <v>4017</v>
      </c>
      <c r="L1243" s="2" t="s">
        <v>4155</v>
      </c>
      <c r="M1243" s="2" t="s">
        <v>4173</v>
      </c>
      <c r="N1243" s="2" t="s">
        <v>16</v>
      </c>
    </row>
    <row r="1244" spans="1:14">
      <c r="A1244" s="2">
        <v>6008</v>
      </c>
      <c r="B1244" t="s">
        <v>662</v>
      </c>
      <c r="C1244" s="2" t="s">
        <v>15</v>
      </c>
      <c r="D1244" s="2" t="s">
        <v>16</v>
      </c>
      <c r="E1244" s="2" t="s">
        <v>663</v>
      </c>
      <c r="F1244" s="2" t="s">
        <v>17</v>
      </c>
      <c r="G1244" s="2" t="s">
        <v>18</v>
      </c>
      <c r="H1244" s="2" t="s">
        <v>19</v>
      </c>
      <c r="I1244" s="2" t="s">
        <v>20</v>
      </c>
      <c r="J1244" s="2" t="s">
        <v>21</v>
      </c>
      <c r="K1244" s="2" t="s">
        <v>4009</v>
      </c>
      <c r="L1244" s="2" t="s">
        <v>4006</v>
      </c>
      <c r="M1244" s="2" t="s">
        <v>4173</v>
      </c>
      <c r="N1244" s="2" t="s">
        <v>16</v>
      </c>
    </row>
    <row r="1245" spans="1:14">
      <c r="A1245" s="2">
        <v>6728</v>
      </c>
      <c r="B1245" t="s">
        <v>1965</v>
      </c>
      <c r="C1245" s="2" t="s">
        <v>15</v>
      </c>
      <c r="D1245" s="2" t="s">
        <v>16</v>
      </c>
      <c r="E1245" s="2" t="s">
        <v>1966</v>
      </c>
      <c r="F1245" s="2" t="s">
        <v>17</v>
      </c>
      <c r="G1245" s="2" t="s">
        <v>18</v>
      </c>
      <c r="H1245" s="2" t="s">
        <v>19</v>
      </c>
      <c r="I1245" s="2" t="s">
        <v>20</v>
      </c>
      <c r="J1245" s="2" t="s">
        <v>21</v>
      </c>
      <c r="K1245" s="2" t="s">
        <v>4014</v>
      </c>
      <c r="L1245" s="2" t="s">
        <v>4014</v>
      </c>
      <c r="M1245" s="2" t="s">
        <v>4173</v>
      </c>
      <c r="N1245" s="2" t="s">
        <v>16</v>
      </c>
    </row>
    <row r="1246" spans="1:14">
      <c r="A1246" s="2">
        <v>6729</v>
      </c>
      <c r="B1246" t="s">
        <v>1967</v>
      </c>
      <c r="C1246" s="2" t="s">
        <v>15</v>
      </c>
      <c r="D1246" s="2" t="s">
        <v>16</v>
      </c>
      <c r="E1246" s="2" t="s">
        <v>1968</v>
      </c>
      <c r="F1246" s="2" t="s">
        <v>17</v>
      </c>
      <c r="G1246" s="2" t="s">
        <v>18</v>
      </c>
      <c r="H1246" s="2" t="s">
        <v>19</v>
      </c>
      <c r="I1246" s="2" t="s">
        <v>20</v>
      </c>
      <c r="J1246" s="2" t="s">
        <v>21</v>
      </c>
      <c r="K1246" s="2" t="s">
        <v>4018</v>
      </c>
      <c r="L1246" s="2" t="s">
        <v>4018</v>
      </c>
      <c r="M1246" s="2" t="s">
        <v>4173</v>
      </c>
      <c r="N1246" s="2" t="s">
        <v>16</v>
      </c>
    </row>
    <row r="1247" spans="1:14">
      <c r="A1247" s="2">
        <v>6011</v>
      </c>
      <c r="B1247" t="s">
        <v>664</v>
      </c>
      <c r="C1247" s="2" t="s">
        <v>15</v>
      </c>
      <c r="D1247" s="2" t="s">
        <v>16</v>
      </c>
      <c r="E1247" s="2" t="s">
        <v>665</v>
      </c>
      <c r="F1247" s="2" t="s">
        <v>17</v>
      </c>
      <c r="G1247" s="2" t="s">
        <v>18</v>
      </c>
      <c r="H1247" s="2" t="s">
        <v>19</v>
      </c>
      <c r="I1247" s="2" t="s">
        <v>20</v>
      </c>
      <c r="J1247" s="2" t="s">
        <v>21</v>
      </c>
      <c r="K1247" s="2" t="s">
        <v>4014</v>
      </c>
      <c r="L1247" s="2" t="s">
        <v>4011</v>
      </c>
      <c r="M1247" s="2" t="s">
        <v>4154</v>
      </c>
      <c r="N1247" s="2" t="s">
        <v>16</v>
      </c>
    </row>
    <row r="1248" spans="1:14">
      <c r="A1248" s="2">
        <v>6012</v>
      </c>
      <c r="B1248" t="s">
        <v>666</v>
      </c>
      <c r="C1248" s="2" t="s">
        <v>15</v>
      </c>
      <c r="D1248" s="2" t="s">
        <v>16</v>
      </c>
      <c r="E1248" s="2" t="s">
        <v>667</v>
      </c>
      <c r="F1248" s="2" t="s">
        <v>17</v>
      </c>
      <c r="G1248" s="2" t="s">
        <v>18</v>
      </c>
      <c r="H1248" s="2" t="s">
        <v>19</v>
      </c>
      <c r="I1248" s="2" t="s">
        <v>20</v>
      </c>
      <c r="J1248" s="2" t="s">
        <v>21</v>
      </c>
      <c r="K1248" s="2" t="s">
        <v>4014</v>
      </c>
      <c r="L1248" s="2" t="s">
        <v>4014</v>
      </c>
      <c r="M1248" s="2" t="s">
        <v>4154</v>
      </c>
      <c r="N1248" s="2" t="s">
        <v>16</v>
      </c>
    </row>
    <row r="1249" spans="1:14">
      <c r="A1249" s="2">
        <v>6730</v>
      </c>
      <c r="B1249" t="s">
        <v>1969</v>
      </c>
      <c r="C1249" s="2" t="s">
        <v>15</v>
      </c>
      <c r="D1249" s="2" t="s">
        <v>16</v>
      </c>
      <c r="E1249" s="2" t="s">
        <v>1970</v>
      </c>
      <c r="F1249" s="2" t="s">
        <v>17</v>
      </c>
      <c r="G1249" s="2" t="s">
        <v>18</v>
      </c>
      <c r="H1249" s="2" t="s">
        <v>19</v>
      </c>
      <c r="I1249" s="2" t="s">
        <v>20</v>
      </c>
      <c r="J1249" s="2" t="s">
        <v>21</v>
      </c>
      <c r="K1249" s="2" t="s">
        <v>4014</v>
      </c>
      <c r="L1249" s="2" t="s">
        <v>4155</v>
      </c>
      <c r="M1249" s="2" t="s">
        <v>4154</v>
      </c>
      <c r="N1249" s="2" t="s">
        <v>16</v>
      </c>
    </row>
    <row r="1250" spans="1:14">
      <c r="A1250" s="2">
        <v>6014</v>
      </c>
      <c r="B1250" t="s">
        <v>668</v>
      </c>
      <c r="C1250" s="2" t="s">
        <v>15</v>
      </c>
      <c r="D1250" s="2" t="s">
        <v>16</v>
      </c>
      <c r="E1250" s="2" t="s">
        <v>669</v>
      </c>
      <c r="F1250" s="2" t="s">
        <v>17</v>
      </c>
      <c r="G1250" s="2" t="s">
        <v>18</v>
      </c>
      <c r="H1250" s="2" t="s">
        <v>19</v>
      </c>
      <c r="I1250" s="2" t="s">
        <v>20</v>
      </c>
      <c r="J1250" s="2" t="s">
        <v>21</v>
      </c>
      <c r="K1250" s="2" t="s">
        <v>4014</v>
      </c>
      <c r="L1250" s="2" t="s">
        <v>4014</v>
      </c>
      <c r="M1250" s="2" t="s">
        <v>4156</v>
      </c>
      <c r="N1250" s="2" t="s">
        <v>16</v>
      </c>
    </row>
    <row r="1251" spans="1:14">
      <c r="A1251" s="2">
        <v>6731</v>
      </c>
      <c r="B1251" t="s">
        <v>1971</v>
      </c>
      <c r="C1251" s="2" t="s">
        <v>15</v>
      </c>
      <c r="D1251" s="2" t="s">
        <v>16</v>
      </c>
      <c r="E1251" s="2" t="s">
        <v>1972</v>
      </c>
      <c r="F1251" s="2" t="s">
        <v>17</v>
      </c>
      <c r="G1251" s="2" t="s">
        <v>18</v>
      </c>
      <c r="H1251" s="2" t="s">
        <v>19</v>
      </c>
      <c r="I1251" s="2" t="s">
        <v>20</v>
      </c>
      <c r="J1251" s="2" t="s">
        <v>21</v>
      </c>
      <c r="K1251" s="2" t="s">
        <v>4014</v>
      </c>
      <c r="L1251" s="2" t="s">
        <v>4155</v>
      </c>
      <c r="M1251" s="2" t="s">
        <v>4156</v>
      </c>
      <c r="N1251" s="2" t="s">
        <v>16</v>
      </c>
    </row>
    <row r="1252" spans="1:14">
      <c r="A1252" s="2">
        <v>70184</v>
      </c>
      <c r="B1252" t="s">
        <v>2144</v>
      </c>
      <c r="C1252" s="2" t="s">
        <v>15</v>
      </c>
      <c r="D1252" s="2" t="s">
        <v>16</v>
      </c>
      <c r="E1252" s="2" t="s">
        <v>2145</v>
      </c>
      <c r="F1252" s="2" t="s">
        <v>17</v>
      </c>
      <c r="G1252" s="2" t="s">
        <v>18</v>
      </c>
      <c r="H1252" s="2" t="s">
        <v>19</v>
      </c>
      <c r="I1252" s="2" t="s">
        <v>20</v>
      </c>
      <c r="J1252" s="2" t="s">
        <v>21</v>
      </c>
      <c r="K1252" s="2" t="s">
        <v>4014</v>
      </c>
      <c r="L1252" s="2" t="s">
        <v>4014</v>
      </c>
      <c r="M1252" s="2" t="s">
        <v>4216</v>
      </c>
      <c r="N1252" s="2" t="s">
        <v>16</v>
      </c>
    </row>
    <row r="1253" spans="1:14">
      <c r="A1253" s="2">
        <v>6016</v>
      </c>
      <c r="B1253" t="s">
        <v>670</v>
      </c>
      <c r="C1253" s="2" t="s">
        <v>15</v>
      </c>
      <c r="D1253" s="2" t="s">
        <v>16</v>
      </c>
      <c r="E1253" s="2" t="s">
        <v>671</v>
      </c>
      <c r="F1253" s="2" t="s">
        <v>17</v>
      </c>
      <c r="G1253" s="2" t="s">
        <v>18</v>
      </c>
      <c r="H1253" s="2" t="s">
        <v>19</v>
      </c>
      <c r="I1253" s="2" t="s">
        <v>20</v>
      </c>
      <c r="J1253" s="2" t="s">
        <v>21</v>
      </c>
      <c r="K1253" s="2" t="s">
        <v>4006</v>
      </c>
      <c r="L1253" s="2" t="s">
        <v>4034</v>
      </c>
      <c r="M1253" s="2" t="s">
        <v>4178</v>
      </c>
      <c r="N1253" s="2" t="s">
        <v>16</v>
      </c>
    </row>
    <row r="1254" spans="1:14">
      <c r="A1254" s="2">
        <v>70552</v>
      </c>
      <c r="B1254" t="s">
        <v>2202</v>
      </c>
      <c r="C1254" s="2" t="s">
        <v>15</v>
      </c>
      <c r="D1254" s="2" t="s">
        <v>16</v>
      </c>
      <c r="E1254" s="2" t="s">
        <v>2203</v>
      </c>
      <c r="F1254" s="2" t="s">
        <v>17</v>
      </c>
      <c r="G1254" s="2" t="s">
        <v>18</v>
      </c>
      <c r="H1254" s="2" t="s">
        <v>19</v>
      </c>
      <c r="I1254" s="2" t="s">
        <v>20</v>
      </c>
      <c r="J1254" s="2" t="s">
        <v>21</v>
      </c>
      <c r="K1254" s="2" t="s">
        <v>4013</v>
      </c>
      <c r="L1254" s="2" t="s">
        <v>4255</v>
      </c>
      <c r="M1254" s="2" t="s">
        <v>4157</v>
      </c>
      <c r="N1254" s="2" t="s">
        <v>16</v>
      </c>
    </row>
    <row r="1255" spans="1:14">
      <c r="A1255" s="2">
        <v>6017</v>
      </c>
      <c r="B1255" t="s">
        <v>672</v>
      </c>
      <c r="C1255" s="2" t="s">
        <v>15</v>
      </c>
      <c r="D1255" s="2" t="s">
        <v>16</v>
      </c>
      <c r="E1255" s="2" t="s">
        <v>673</v>
      </c>
      <c r="F1255" s="2" t="s">
        <v>17</v>
      </c>
      <c r="G1255" s="2" t="s">
        <v>18</v>
      </c>
      <c r="H1255" s="2" t="s">
        <v>19</v>
      </c>
      <c r="I1255" s="2" t="s">
        <v>20</v>
      </c>
      <c r="J1255" s="2" t="s">
        <v>21</v>
      </c>
      <c r="K1255" s="2" t="s">
        <v>4007</v>
      </c>
      <c r="L1255" s="2" t="s">
        <v>4172</v>
      </c>
      <c r="M1255" s="2" t="s">
        <v>4157</v>
      </c>
      <c r="N1255" s="2" t="s">
        <v>16</v>
      </c>
    </row>
    <row r="1256" spans="1:14">
      <c r="A1256" s="2">
        <v>6018</v>
      </c>
      <c r="B1256" t="s">
        <v>674</v>
      </c>
      <c r="C1256" s="2" t="s">
        <v>15</v>
      </c>
      <c r="D1256" s="2" t="s">
        <v>16</v>
      </c>
      <c r="E1256" s="2" t="s">
        <v>675</v>
      </c>
      <c r="F1256" s="2" t="s">
        <v>17</v>
      </c>
      <c r="G1256" s="2" t="s">
        <v>18</v>
      </c>
      <c r="H1256" s="2" t="s">
        <v>19</v>
      </c>
      <c r="I1256" s="2" t="s">
        <v>20</v>
      </c>
      <c r="J1256" s="2" t="s">
        <v>21</v>
      </c>
      <c r="K1256" s="2" t="s">
        <v>4026</v>
      </c>
      <c r="L1256" s="2" t="s">
        <v>4006</v>
      </c>
      <c r="M1256" s="2" t="s">
        <v>4157</v>
      </c>
      <c r="N1256" s="2" t="s">
        <v>16</v>
      </c>
    </row>
    <row r="1257" spans="1:14">
      <c r="A1257" s="2">
        <v>6732</v>
      </c>
      <c r="B1257" t="s">
        <v>1973</v>
      </c>
      <c r="C1257" s="2" t="s">
        <v>15</v>
      </c>
      <c r="D1257" s="2" t="s">
        <v>16</v>
      </c>
      <c r="E1257" s="2" t="s">
        <v>1974</v>
      </c>
      <c r="F1257" s="2" t="s">
        <v>17</v>
      </c>
      <c r="G1257" s="2" t="s">
        <v>18</v>
      </c>
      <c r="H1257" s="2" t="s">
        <v>19</v>
      </c>
      <c r="I1257" s="2" t="s">
        <v>20</v>
      </c>
      <c r="J1257" s="2" t="s">
        <v>21</v>
      </c>
      <c r="K1257" s="2" t="s">
        <v>4014</v>
      </c>
      <c r="L1257" s="2" t="s">
        <v>4014</v>
      </c>
      <c r="M1257" s="2" t="s">
        <v>4157</v>
      </c>
      <c r="N1257" s="2" t="s">
        <v>16</v>
      </c>
    </row>
    <row r="1258" spans="1:14">
      <c r="A1258" s="2">
        <v>6020</v>
      </c>
      <c r="B1258" t="s">
        <v>676</v>
      </c>
      <c r="C1258" s="2" t="s">
        <v>15</v>
      </c>
      <c r="D1258" s="2" t="s">
        <v>16</v>
      </c>
      <c r="E1258" s="2" t="s">
        <v>677</v>
      </c>
      <c r="F1258" s="2" t="s">
        <v>17</v>
      </c>
      <c r="G1258" s="2" t="s">
        <v>18</v>
      </c>
      <c r="H1258" s="2" t="s">
        <v>19</v>
      </c>
      <c r="I1258" s="2" t="s">
        <v>20</v>
      </c>
      <c r="J1258" s="2" t="s">
        <v>21</v>
      </c>
      <c r="K1258" s="2" t="s">
        <v>4014</v>
      </c>
      <c r="L1258" s="2" t="s">
        <v>4014</v>
      </c>
      <c r="M1258" s="2" t="s">
        <v>4220</v>
      </c>
      <c r="N1258" s="2" t="s">
        <v>16</v>
      </c>
    </row>
    <row r="1259" spans="1:14">
      <c r="A1259" s="2">
        <v>6733</v>
      </c>
      <c r="B1259" t="s">
        <v>1975</v>
      </c>
      <c r="C1259" s="2" t="s">
        <v>15</v>
      </c>
      <c r="D1259" s="2" t="s">
        <v>16</v>
      </c>
      <c r="E1259" s="2" t="s">
        <v>1976</v>
      </c>
      <c r="F1259" s="2" t="s">
        <v>17</v>
      </c>
      <c r="G1259" s="2" t="s">
        <v>18</v>
      </c>
      <c r="H1259" s="2" t="s">
        <v>19</v>
      </c>
      <c r="I1259" s="2" t="s">
        <v>20</v>
      </c>
      <c r="J1259" s="2" t="s">
        <v>21</v>
      </c>
      <c r="K1259" s="2" t="s">
        <v>4006</v>
      </c>
      <c r="L1259" s="2" t="s">
        <v>4034</v>
      </c>
      <c r="M1259" s="2" t="s">
        <v>4174</v>
      </c>
      <c r="N1259" s="2" t="s">
        <v>16</v>
      </c>
    </row>
    <row r="1260" spans="1:14">
      <c r="A1260" s="2">
        <v>70560</v>
      </c>
      <c r="B1260" t="s">
        <v>2204</v>
      </c>
      <c r="C1260" s="2" t="s">
        <v>15</v>
      </c>
      <c r="D1260" s="2" t="s">
        <v>16</v>
      </c>
      <c r="E1260" s="2" t="s">
        <v>2205</v>
      </c>
      <c r="F1260" s="2" t="s">
        <v>17</v>
      </c>
      <c r="G1260" s="2" t="s">
        <v>18</v>
      </c>
      <c r="H1260" s="2" t="s">
        <v>19</v>
      </c>
      <c r="I1260" s="2" t="s">
        <v>20</v>
      </c>
      <c r="J1260" s="2" t="s">
        <v>21</v>
      </c>
      <c r="K1260" s="2" t="s">
        <v>4014</v>
      </c>
      <c r="L1260" s="2" t="s">
        <v>4014</v>
      </c>
      <c r="M1260" s="2" t="s">
        <v>4174</v>
      </c>
      <c r="N1260" s="2" t="s">
        <v>16</v>
      </c>
    </row>
    <row r="1261" spans="1:14">
      <c r="A1261" s="2">
        <v>6734</v>
      </c>
      <c r="B1261" t="s">
        <v>1977</v>
      </c>
      <c r="C1261" s="2" t="s">
        <v>15</v>
      </c>
      <c r="D1261" s="2" t="s">
        <v>16</v>
      </c>
      <c r="E1261" s="2" t="s">
        <v>1978</v>
      </c>
      <c r="F1261" s="2" t="s">
        <v>17</v>
      </c>
      <c r="G1261" s="2" t="s">
        <v>18</v>
      </c>
      <c r="H1261" s="2" t="s">
        <v>19</v>
      </c>
      <c r="I1261" s="2" t="s">
        <v>20</v>
      </c>
      <c r="J1261" s="2" t="s">
        <v>21</v>
      </c>
      <c r="K1261" s="2" t="s">
        <v>4014</v>
      </c>
      <c r="L1261" s="2" t="s">
        <v>4155</v>
      </c>
      <c r="M1261" s="2" t="s">
        <v>4174</v>
      </c>
      <c r="N1261" s="2" t="s">
        <v>16</v>
      </c>
    </row>
    <row r="1262" spans="1:14">
      <c r="A1262" s="2">
        <v>70487</v>
      </c>
      <c r="B1262" t="s">
        <v>2178</v>
      </c>
      <c r="C1262" s="2" t="s">
        <v>15</v>
      </c>
      <c r="D1262" s="2" t="s">
        <v>16</v>
      </c>
      <c r="E1262" s="2" t="s">
        <v>2179</v>
      </c>
      <c r="F1262" s="2" t="s">
        <v>17</v>
      </c>
      <c r="G1262" s="2" t="s">
        <v>18</v>
      </c>
      <c r="H1262" s="2" t="s">
        <v>19</v>
      </c>
      <c r="I1262" s="2" t="s">
        <v>20</v>
      </c>
      <c r="J1262" s="2" t="s">
        <v>21</v>
      </c>
      <c r="K1262" s="2" t="s">
        <v>4014</v>
      </c>
      <c r="L1262" s="2" t="s">
        <v>4014</v>
      </c>
      <c r="M1262" s="2" t="s">
        <v>4246</v>
      </c>
      <c r="N1262" s="2" t="s">
        <v>16</v>
      </c>
    </row>
    <row r="1263" spans="1:14">
      <c r="A1263" s="2">
        <v>6023</v>
      </c>
      <c r="B1263" t="s">
        <v>678</v>
      </c>
      <c r="C1263" s="2" t="s">
        <v>15</v>
      </c>
      <c r="D1263" s="2" t="s">
        <v>16</v>
      </c>
      <c r="E1263" s="2" t="s">
        <v>679</v>
      </c>
      <c r="F1263" s="2" t="s">
        <v>17</v>
      </c>
      <c r="G1263" s="2" t="s">
        <v>18</v>
      </c>
      <c r="H1263" s="2" t="s">
        <v>19</v>
      </c>
      <c r="I1263" s="2" t="s">
        <v>20</v>
      </c>
      <c r="J1263" s="2" t="s">
        <v>21</v>
      </c>
      <c r="K1263" s="2" t="s">
        <v>4006</v>
      </c>
      <c r="L1263" s="2" t="s">
        <v>4034</v>
      </c>
      <c r="M1263" s="2" t="s">
        <v>4158</v>
      </c>
      <c r="N1263" s="2" t="s">
        <v>16</v>
      </c>
    </row>
    <row r="1264" spans="1:14">
      <c r="A1264" s="2">
        <v>70509</v>
      </c>
      <c r="B1264" t="s">
        <v>2188</v>
      </c>
      <c r="C1264" s="2" t="s">
        <v>15</v>
      </c>
      <c r="D1264" s="2" t="s">
        <v>16</v>
      </c>
      <c r="E1264" s="2" t="s">
        <v>2189</v>
      </c>
      <c r="F1264" s="2" t="s">
        <v>17</v>
      </c>
      <c r="G1264" s="2" t="s">
        <v>18</v>
      </c>
      <c r="H1264" s="2" t="s">
        <v>19</v>
      </c>
      <c r="I1264" s="2" t="s">
        <v>20</v>
      </c>
      <c r="J1264" s="2" t="s">
        <v>21</v>
      </c>
      <c r="K1264" s="2" t="s">
        <v>4006</v>
      </c>
      <c r="L1264" s="2" t="s">
        <v>4195</v>
      </c>
      <c r="M1264" s="2" t="s">
        <v>4158</v>
      </c>
      <c r="N1264" s="2" t="s">
        <v>16</v>
      </c>
    </row>
    <row r="1265" spans="1:14">
      <c r="A1265" s="2">
        <v>6024</v>
      </c>
      <c r="B1265" t="s">
        <v>680</v>
      </c>
      <c r="C1265" s="2" t="s">
        <v>15</v>
      </c>
      <c r="D1265" s="2" t="s">
        <v>16</v>
      </c>
      <c r="E1265" s="2" t="s">
        <v>681</v>
      </c>
      <c r="F1265" s="2" t="s">
        <v>17</v>
      </c>
      <c r="G1265" s="2" t="s">
        <v>18</v>
      </c>
      <c r="H1265" s="2" t="s">
        <v>19</v>
      </c>
      <c r="I1265" s="2" t="s">
        <v>20</v>
      </c>
      <c r="J1265" s="2" t="s">
        <v>21</v>
      </c>
      <c r="K1265" s="2" t="s">
        <v>4014</v>
      </c>
      <c r="L1265" s="2" t="s">
        <v>4172</v>
      </c>
      <c r="M1265" s="2" t="s">
        <v>4158</v>
      </c>
      <c r="N1265" s="2" t="s">
        <v>16</v>
      </c>
    </row>
    <row r="1266" spans="1:14">
      <c r="A1266" s="2">
        <v>70508</v>
      </c>
      <c r="B1266" t="s">
        <v>2186</v>
      </c>
      <c r="C1266" s="2" t="s">
        <v>15</v>
      </c>
      <c r="D1266" s="2" t="s">
        <v>16</v>
      </c>
      <c r="E1266" s="2" t="s">
        <v>2187</v>
      </c>
      <c r="F1266" s="2" t="s">
        <v>17</v>
      </c>
      <c r="G1266" s="2" t="s">
        <v>18</v>
      </c>
      <c r="H1266" s="2" t="s">
        <v>19</v>
      </c>
      <c r="I1266" s="2" t="s">
        <v>20</v>
      </c>
      <c r="J1266" s="2" t="s">
        <v>21</v>
      </c>
      <c r="K1266" s="2" t="s">
        <v>4006</v>
      </c>
      <c r="L1266" s="2" t="s">
        <v>4172</v>
      </c>
      <c r="M1266" s="2" t="s">
        <v>4158</v>
      </c>
      <c r="N1266" s="2" t="s">
        <v>16</v>
      </c>
    </row>
    <row r="1267" spans="1:14">
      <c r="A1267" s="2">
        <v>6735</v>
      </c>
      <c r="B1267" t="s">
        <v>1979</v>
      </c>
      <c r="C1267" s="2" t="s">
        <v>15</v>
      </c>
      <c r="D1267" s="2" t="s">
        <v>16</v>
      </c>
      <c r="E1267" s="2" t="s">
        <v>1980</v>
      </c>
      <c r="F1267" s="2" t="s">
        <v>17</v>
      </c>
      <c r="G1267" s="2" t="s">
        <v>18</v>
      </c>
      <c r="H1267" s="2" t="s">
        <v>19</v>
      </c>
      <c r="I1267" s="2" t="s">
        <v>20</v>
      </c>
      <c r="J1267" s="2" t="s">
        <v>21</v>
      </c>
      <c r="K1267" s="2" t="s">
        <v>4014</v>
      </c>
      <c r="L1267" s="2" t="s">
        <v>4014</v>
      </c>
      <c r="M1267" s="2" t="s">
        <v>4158</v>
      </c>
      <c r="N1267" s="2" t="s">
        <v>16</v>
      </c>
    </row>
    <row r="1268" spans="1:14">
      <c r="A1268" s="2">
        <v>6736</v>
      </c>
      <c r="B1268" t="s">
        <v>1981</v>
      </c>
      <c r="C1268" s="2" t="s">
        <v>15</v>
      </c>
      <c r="D1268" s="2" t="s">
        <v>16</v>
      </c>
      <c r="E1268" s="2" t="s">
        <v>1982</v>
      </c>
      <c r="F1268" s="2" t="s">
        <v>17</v>
      </c>
      <c r="G1268" s="2" t="s">
        <v>18</v>
      </c>
      <c r="H1268" s="2" t="s">
        <v>19</v>
      </c>
      <c r="I1268" s="2" t="s">
        <v>20</v>
      </c>
      <c r="J1268" s="2" t="s">
        <v>21</v>
      </c>
      <c r="K1268" s="2" t="s">
        <v>4014</v>
      </c>
      <c r="L1268" s="2" t="s">
        <v>4155</v>
      </c>
      <c r="M1268" s="2" t="s">
        <v>4230</v>
      </c>
      <c r="N1268" s="2" t="s">
        <v>16</v>
      </c>
    </row>
    <row r="1269" spans="1:14">
      <c r="A1269" s="2">
        <v>6027</v>
      </c>
      <c r="B1269" t="s">
        <v>682</v>
      </c>
      <c r="C1269" s="2" t="s">
        <v>15</v>
      </c>
      <c r="D1269" s="2" t="s">
        <v>16</v>
      </c>
      <c r="E1269" s="2" t="s">
        <v>683</v>
      </c>
      <c r="F1269" s="2" t="s">
        <v>17</v>
      </c>
      <c r="G1269" s="2" t="s">
        <v>18</v>
      </c>
      <c r="H1269" s="2" t="s">
        <v>19</v>
      </c>
      <c r="I1269" s="2" t="s">
        <v>20</v>
      </c>
      <c r="J1269" s="2" t="s">
        <v>21</v>
      </c>
      <c r="K1269" s="2" t="s">
        <v>4014</v>
      </c>
      <c r="L1269" s="2" t="s">
        <v>4034</v>
      </c>
      <c r="M1269" s="2" t="s">
        <v>4159</v>
      </c>
      <c r="N1269" s="2" t="s">
        <v>16</v>
      </c>
    </row>
    <row r="1270" spans="1:14">
      <c r="A1270" s="2">
        <v>6737</v>
      </c>
      <c r="B1270" t="s">
        <v>1983</v>
      </c>
      <c r="C1270" s="2" t="s">
        <v>15</v>
      </c>
      <c r="D1270" s="2" t="s">
        <v>16</v>
      </c>
      <c r="E1270" s="2" t="s">
        <v>1984</v>
      </c>
      <c r="F1270" s="2" t="s">
        <v>17</v>
      </c>
      <c r="G1270" s="2" t="s">
        <v>18</v>
      </c>
      <c r="H1270" s="2" t="s">
        <v>19</v>
      </c>
      <c r="I1270" s="2" t="s">
        <v>20</v>
      </c>
      <c r="J1270" s="2" t="s">
        <v>21</v>
      </c>
      <c r="K1270" s="2" t="s">
        <v>4006</v>
      </c>
      <c r="L1270" s="2" t="s">
        <v>4034</v>
      </c>
      <c r="M1270" s="2" t="s">
        <v>4159</v>
      </c>
      <c r="N1270" s="2" t="s">
        <v>16</v>
      </c>
    </row>
    <row r="1271" spans="1:14">
      <c r="A1271" s="2">
        <v>6029</v>
      </c>
      <c r="B1271" t="s">
        <v>684</v>
      </c>
      <c r="C1271" s="2" t="s">
        <v>15</v>
      </c>
      <c r="D1271" s="2" t="s">
        <v>16</v>
      </c>
      <c r="E1271" s="2" t="s">
        <v>685</v>
      </c>
      <c r="F1271" s="2" t="s">
        <v>17</v>
      </c>
      <c r="G1271" s="2" t="s">
        <v>18</v>
      </c>
      <c r="H1271" s="2" t="s">
        <v>19</v>
      </c>
      <c r="I1271" s="2" t="s">
        <v>20</v>
      </c>
      <c r="J1271" s="2" t="s">
        <v>21</v>
      </c>
      <c r="K1271" s="2" t="s">
        <v>4013</v>
      </c>
      <c r="L1271" s="2" t="s">
        <v>4263</v>
      </c>
      <c r="M1271" s="2" t="s">
        <v>4159</v>
      </c>
      <c r="N1271" s="2" t="s">
        <v>16</v>
      </c>
    </row>
    <row r="1272" spans="1:14">
      <c r="A1272" s="2">
        <v>6030</v>
      </c>
      <c r="B1272" t="s">
        <v>686</v>
      </c>
      <c r="C1272" s="2" t="s">
        <v>15</v>
      </c>
      <c r="D1272" s="2" t="s">
        <v>16</v>
      </c>
      <c r="E1272" s="2" t="s">
        <v>687</v>
      </c>
      <c r="F1272" s="2" t="s">
        <v>17</v>
      </c>
      <c r="G1272" s="2" t="s">
        <v>18</v>
      </c>
      <c r="H1272" s="2" t="s">
        <v>19</v>
      </c>
      <c r="I1272" s="2" t="s">
        <v>20</v>
      </c>
      <c r="J1272" s="2" t="s">
        <v>21</v>
      </c>
      <c r="K1272" s="2" t="s">
        <v>4007</v>
      </c>
      <c r="L1272" s="2" t="s">
        <v>4195</v>
      </c>
      <c r="M1272" s="2" t="s">
        <v>4159</v>
      </c>
      <c r="N1272" s="2" t="s">
        <v>16</v>
      </c>
    </row>
    <row r="1273" spans="1:14">
      <c r="A1273" s="2">
        <v>6031</v>
      </c>
      <c r="B1273" t="s">
        <v>688</v>
      </c>
      <c r="C1273" s="2" t="s">
        <v>15</v>
      </c>
      <c r="D1273" s="2" t="s">
        <v>16</v>
      </c>
      <c r="E1273" s="2" t="s">
        <v>689</v>
      </c>
      <c r="F1273" s="2" t="s">
        <v>17</v>
      </c>
      <c r="G1273" s="2" t="s">
        <v>18</v>
      </c>
      <c r="H1273" s="2" t="s">
        <v>19</v>
      </c>
      <c r="I1273" s="2" t="s">
        <v>20</v>
      </c>
      <c r="J1273" s="2" t="s">
        <v>21</v>
      </c>
      <c r="K1273" s="2" t="s">
        <v>4014</v>
      </c>
      <c r="L1273" s="2" t="s">
        <v>4172</v>
      </c>
      <c r="M1273" s="2" t="s">
        <v>4159</v>
      </c>
      <c r="N1273" s="2" t="s">
        <v>16</v>
      </c>
    </row>
    <row r="1274" spans="1:14">
      <c r="A1274" s="2">
        <v>6738</v>
      </c>
      <c r="B1274" t="s">
        <v>1985</v>
      </c>
      <c r="C1274" s="2" t="s">
        <v>15</v>
      </c>
      <c r="D1274" s="2" t="s">
        <v>16</v>
      </c>
      <c r="E1274" s="2" t="s">
        <v>1986</v>
      </c>
      <c r="F1274" s="2" t="s">
        <v>17</v>
      </c>
      <c r="G1274" s="2" t="s">
        <v>18</v>
      </c>
      <c r="H1274" s="2" t="s">
        <v>19</v>
      </c>
      <c r="I1274" s="2" t="s">
        <v>20</v>
      </c>
      <c r="J1274" s="2" t="s">
        <v>21</v>
      </c>
      <c r="K1274" s="2" t="s">
        <v>4022</v>
      </c>
      <c r="L1274" s="2" t="s">
        <v>4022</v>
      </c>
      <c r="M1274" s="2" t="s">
        <v>4159</v>
      </c>
      <c r="N1274" s="2" t="s">
        <v>16</v>
      </c>
    </row>
    <row r="1275" spans="1:14">
      <c r="A1275" s="2">
        <v>6739</v>
      </c>
      <c r="B1275" t="s">
        <v>1987</v>
      </c>
      <c r="C1275" s="2" t="s">
        <v>15</v>
      </c>
      <c r="D1275" s="2" t="s">
        <v>16</v>
      </c>
      <c r="E1275" s="2" t="s">
        <v>1988</v>
      </c>
      <c r="F1275" s="2" t="s">
        <v>17</v>
      </c>
      <c r="G1275" s="2" t="s">
        <v>18</v>
      </c>
      <c r="H1275" s="2" t="s">
        <v>19</v>
      </c>
      <c r="I1275" s="2" t="s">
        <v>20</v>
      </c>
      <c r="J1275" s="2" t="s">
        <v>21</v>
      </c>
      <c r="K1275" s="2" t="s">
        <v>4007</v>
      </c>
      <c r="L1275" s="2" t="s">
        <v>4007</v>
      </c>
      <c r="M1275" s="2" t="s">
        <v>4159</v>
      </c>
      <c r="N1275" s="2" t="s">
        <v>16</v>
      </c>
    </row>
    <row r="1276" spans="1:14">
      <c r="A1276" s="2">
        <v>6740</v>
      </c>
      <c r="B1276" t="s">
        <v>1989</v>
      </c>
      <c r="C1276" s="2" t="s">
        <v>15</v>
      </c>
      <c r="D1276" s="2" t="s">
        <v>16</v>
      </c>
      <c r="E1276" s="2" t="s">
        <v>1990</v>
      </c>
      <c r="F1276" s="2" t="s">
        <v>17</v>
      </c>
      <c r="G1276" s="2" t="s">
        <v>18</v>
      </c>
      <c r="H1276" s="2" t="s">
        <v>19</v>
      </c>
      <c r="I1276" s="2" t="s">
        <v>20</v>
      </c>
      <c r="J1276" s="2" t="s">
        <v>21</v>
      </c>
      <c r="K1276" s="2" t="s">
        <v>4014</v>
      </c>
      <c r="L1276" s="2" t="s">
        <v>4014</v>
      </c>
      <c r="M1276" s="2" t="s">
        <v>4159</v>
      </c>
      <c r="N1276" s="2" t="s">
        <v>16</v>
      </c>
    </row>
    <row r="1277" spans="1:14">
      <c r="A1277" s="2">
        <v>70793</v>
      </c>
      <c r="B1277" t="s">
        <v>2214</v>
      </c>
      <c r="C1277" s="2" t="s">
        <v>15</v>
      </c>
      <c r="D1277" s="2" t="s">
        <v>16</v>
      </c>
      <c r="E1277" s="2" t="s">
        <v>2215</v>
      </c>
      <c r="F1277" s="2" t="s">
        <v>17</v>
      </c>
      <c r="G1277" s="2" t="s">
        <v>18</v>
      </c>
      <c r="H1277" s="2" t="s">
        <v>19</v>
      </c>
      <c r="I1277" s="2" t="s">
        <v>20</v>
      </c>
      <c r="J1277" s="2" t="s">
        <v>21</v>
      </c>
      <c r="K1277" s="2" t="s">
        <v>4014</v>
      </c>
      <c r="L1277" s="2" t="s">
        <v>4155</v>
      </c>
      <c r="M1277" s="2" t="s">
        <v>4244</v>
      </c>
      <c r="N1277" s="2" t="s">
        <v>16</v>
      </c>
    </row>
    <row r="1278" spans="1:14">
      <c r="A1278" s="2">
        <v>6035</v>
      </c>
      <c r="B1278" t="s">
        <v>690</v>
      </c>
      <c r="C1278" s="2" t="s">
        <v>15</v>
      </c>
      <c r="D1278" s="2" t="s">
        <v>16</v>
      </c>
      <c r="E1278" s="2" t="s">
        <v>691</v>
      </c>
      <c r="F1278" s="2" t="s">
        <v>17</v>
      </c>
      <c r="G1278" s="2" t="s">
        <v>18</v>
      </c>
      <c r="H1278" s="2" t="s">
        <v>19</v>
      </c>
      <c r="I1278" s="2" t="s">
        <v>20</v>
      </c>
      <c r="J1278" s="2" t="s">
        <v>21</v>
      </c>
      <c r="K1278" s="2" t="s">
        <v>4027</v>
      </c>
      <c r="L1278" s="2" t="s">
        <v>4155</v>
      </c>
      <c r="M1278" s="2" t="s">
        <v>4244</v>
      </c>
      <c r="N1278" s="2" t="s">
        <v>16</v>
      </c>
    </row>
    <row r="1279" spans="1:14">
      <c r="A1279" s="2">
        <v>6036</v>
      </c>
      <c r="B1279" t="s">
        <v>692</v>
      </c>
      <c r="C1279" s="2" t="s">
        <v>15</v>
      </c>
      <c r="D1279" s="2" t="s">
        <v>16</v>
      </c>
      <c r="E1279" s="2" t="s">
        <v>693</v>
      </c>
      <c r="F1279" s="2" t="s">
        <v>17</v>
      </c>
      <c r="G1279" s="2" t="s">
        <v>18</v>
      </c>
      <c r="H1279" s="2" t="s">
        <v>19</v>
      </c>
      <c r="I1279" s="2" t="s">
        <v>20</v>
      </c>
      <c r="J1279" s="2" t="s">
        <v>21</v>
      </c>
      <c r="K1279" s="2" t="s">
        <v>4006</v>
      </c>
      <c r="L1279" s="2" t="s">
        <v>4155</v>
      </c>
      <c r="M1279" s="2" t="s">
        <v>4244</v>
      </c>
      <c r="N1279" s="2" t="s">
        <v>16</v>
      </c>
    </row>
    <row r="1280" spans="1:14">
      <c r="A1280" s="2">
        <v>6741</v>
      </c>
      <c r="B1280" t="s">
        <v>1991</v>
      </c>
      <c r="C1280" s="2" t="s">
        <v>15</v>
      </c>
      <c r="D1280" s="2" t="s">
        <v>16</v>
      </c>
      <c r="E1280" s="2" t="s">
        <v>1992</v>
      </c>
      <c r="F1280" s="2" t="s">
        <v>17</v>
      </c>
      <c r="G1280" s="2" t="s">
        <v>18</v>
      </c>
      <c r="H1280" s="2" t="s">
        <v>19</v>
      </c>
      <c r="I1280" s="2" t="s">
        <v>20</v>
      </c>
      <c r="J1280" s="2" t="s">
        <v>21</v>
      </c>
      <c r="K1280" s="2" t="s">
        <v>4014</v>
      </c>
      <c r="L1280" s="2" t="s">
        <v>4155</v>
      </c>
      <c r="M1280" s="2" t="s">
        <v>4204</v>
      </c>
      <c r="N1280" s="2" t="s">
        <v>16</v>
      </c>
    </row>
    <row r="1281" spans="1:14">
      <c r="A1281" s="2">
        <v>6742</v>
      </c>
      <c r="B1281" t="s">
        <v>1993</v>
      </c>
      <c r="C1281" s="2" t="s">
        <v>15</v>
      </c>
      <c r="D1281" s="2" t="s">
        <v>16</v>
      </c>
      <c r="E1281" s="2" t="s">
        <v>1994</v>
      </c>
      <c r="F1281" s="2" t="s">
        <v>17</v>
      </c>
      <c r="G1281" s="2" t="s">
        <v>18</v>
      </c>
      <c r="H1281" s="2" t="s">
        <v>19</v>
      </c>
      <c r="I1281" s="2" t="s">
        <v>20</v>
      </c>
      <c r="J1281" s="2" t="s">
        <v>21</v>
      </c>
      <c r="K1281" s="2" t="s">
        <v>4006</v>
      </c>
      <c r="L1281" s="2" t="s">
        <v>4034</v>
      </c>
      <c r="M1281" s="2" t="s">
        <v>4160</v>
      </c>
      <c r="N1281" s="2" t="s">
        <v>16</v>
      </c>
    </row>
    <row r="1282" spans="1:14">
      <c r="A1282" s="2">
        <v>6039</v>
      </c>
      <c r="B1282" t="s">
        <v>694</v>
      </c>
      <c r="C1282" s="2" t="s">
        <v>15</v>
      </c>
      <c r="D1282" s="2" t="s">
        <v>16</v>
      </c>
      <c r="E1282" s="2" t="s">
        <v>695</v>
      </c>
      <c r="F1282" s="2" t="s">
        <v>17</v>
      </c>
      <c r="G1282" s="2" t="s">
        <v>18</v>
      </c>
      <c r="H1282" s="2" t="s">
        <v>19</v>
      </c>
      <c r="I1282" s="2" t="s">
        <v>20</v>
      </c>
      <c r="J1282" s="2" t="s">
        <v>21</v>
      </c>
      <c r="K1282" s="2" t="s">
        <v>4014</v>
      </c>
      <c r="L1282" s="2" t="s">
        <v>4014</v>
      </c>
      <c r="M1282" s="2" t="s">
        <v>4160</v>
      </c>
      <c r="N1282" s="2" t="s">
        <v>16</v>
      </c>
    </row>
    <row r="1283" spans="1:14">
      <c r="A1283" s="2">
        <v>6040</v>
      </c>
      <c r="B1283" t="s">
        <v>696</v>
      </c>
      <c r="C1283" s="2" t="s">
        <v>15</v>
      </c>
      <c r="D1283" s="2" t="s">
        <v>16</v>
      </c>
      <c r="E1283" s="2" t="s">
        <v>697</v>
      </c>
      <c r="F1283" s="2" t="s">
        <v>17</v>
      </c>
      <c r="G1283" s="2" t="s">
        <v>18</v>
      </c>
      <c r="H1283" s="2" t="s">
        <v>19</v>
      </c>
      <c r="I1283" s="2" t="s">
        <v>20</v>
      </c>
      <c r="J1283" s="2" t="s">
        <v>21</v>
      </c>
      <c r="K1283" s="2" t="s">
        <v>4014</v>
      </c>
      <c r="L1283" s="2" t="s">
        <v>4172</v>
      </c>
      <c r="M1283" s="2" t="s">
        <v>4161</v>
      </c>
      <c r="N1283" s="2" t="s">
        <v>16</v>
      </c>
    </row>
    <row r="1284" spans="1:14">
      <c r="A1284" s="2">
        <v>6743</v>
      </c>
      <c r="B1284" t="s">
        <v>1995</v>
      </c>
      <c r="C1284" s="2" t="s">
        <v>15</v>
      </c>
      <c r="D1284" s="2" t="s">
        <v>16</v>
      </c>
      <c r="E1284" s="2" t="s">
        <v>1996</v>
      </c>
      <c r="F1284" s="2" t="s">
        <v>17</v>
      </c>
      <c r="G1284" s="2" t="s">
        <v>18</v>
      </c>
      <c r="H1284" s="2" t="s">
        <v>19</v>
      </c>
      <c r="I1284" s="2" t="s">
        <v>20</v>
      </c>
      <c r="J1284" s="2" t="s">
        <v>21</v>
      </c>
      <c r="K1284" s="2" t="s">
        <v>4014</v>
      </c>
      <c r="L1284" s="2" t="s">
        <v>4014</v>
      </c>
      <c r="M1284" s="2" t="s">
        <v>4161</v>
      </c>
      <c r="N1284" s="2" t="s">
        <v>16</v>
      </c>
    </row>
    <row r="1285" spans="1:14">
      <c r="A1285" s="2">
        <v>6744</v>
      </c>
      <c r="B1285" t="s">
        <v>1997</v>
      </c>
      <c r="C1285" s="2" t="s">
        <v>15</v>
      </c>
      <c r="D1285" s="2" t="s">
        <v>16</v>
      </c>
      <c r="E1285" s="2" t="s">
        <v>1998</v>
      </c>
      <c r="F1285" s="2" t="s">
        <v>17</v>
      </c>
      <c r="G1285" s="2" t="s">
        <v>18</v>
      </c>
      <c r="H1285" s="2" t="s">
        <v>19</v>
      </c>
      <c r="I1285" s="2" t="s">
        <v>20</v>
      </c>
      <c r="J1285" s="2" t="s">
        <v>21</v>
      </c>
      <c r="K1285" s="2" t="s">
        <v>4006</v>
      </c>
      <c r="L1285" s="2" t="s">
        <v>4034</v>
      </c>
      <c r="M1285" s="2" t="s">
        <v>4205</v>
      </c>
      <c r="N1285" s="2" t="s">
        <v>16</v>
      </c>
    </row>
    <row r="1286" spans="1:14">
      <c r="A1286" s="2">
        <v>6745</v>
      </c>
      <c r="B1286" t="s">
        <v>1999</v>
      </c>
      <c r="C1286" s="2" t="s">
        <v>15</v>
      </c>
      <c r="D1286" s="2" t="s">
        <v>16</v>
      </c>
      <c r="E1286" s="2" t="s">
        <v>2000</v>
      </c>
      <c r="F1286" s="2" t="s">
        <v>17</v>
      </c>
      <c r="G1286" s="2" t="s">
        <v>18</v>
      </c>
      <c r="H1286" s="2" t="s">
        <v>19</v>
      </c>
      <c r="I1286" s="2" t="s">
        <v>20</v>
      </c>
      <c r="J1286" s="2" t="s">
        <v>21</v>
      </c>
      <c r="K1286" s="2" t="s">
        <v>4014</v>
      </c>
      <c r="L1286" s="2" t="s">
        <v>4014</v>
      </c>
      <c r="M1286" s="2" t="s">
        <v>4162</v>
      </c>
      <c r="N1286" s="2" t="s">
        <v>16</v>
      </c>
    </row>
    <row r="1287" spans="1:14">
      <c r="A1287" s="2">
        <v>6044</v>
      </c>
      <c r="B1287" t="s">
        <v>698</v>
      </c>
      <c r="C1287" s="2" t="s">
        <v>15</v>
      </c>
      <c r="D1287" s="2" t="s">
        <v>16</v>
      </c>
      <c r="E1287" s="2" t="s">
        <v>699</v>
      </c>
      <c r="F1287" s="2" t="s">
        <v>17</v>
      </c>
      <c r="G1287" s="2" t="s">
        <v>18</v>
      </c>
      <c r="H1287" s="2" t="s">
        <v>19</v>
      </c>
      <c r="I1287" s="2" t="s">
        <v>20</v>
      </c>
      <c r="J1287" s="2" t="s">
        <v>21</v>
      </c>
      <c r="K1287" s="2" t="s">
        <v>4007</v>
      </c>
      <c r="L1287" s="2" t="s">
        <v>4007</v>
      </c>
      <c r="M1287" s="2" t="s">
        <v>4162</v>
      </c>
      <c r="N1287" s="2" t="s">
        <v>16</v>
      </c>
    </row>
    <row r="1288" spans="1:14">
      <c r="A1288" s="2">
        <v>6045</v>
      </c>
      <c r="B1288" t="s">
        <v>700</v>
      </c>
      <c r="C1288" s="2" t="s">
        <v>15</v>
      </c>
      <c r="D1288" s="2" t="s">
        <v>16</v>
      </c>
      <c r="E1288" s="2" t="s">
        <v>701</v>
      </c>
      <c r="F1288" s="2" t="s">
        <v>17</v>
      </c>
      <c r="G1288" s="2" t="s">
        <v>18</v>
      </c>
      <c r="H1288" s="2" t="s">
        <v>19</v>
      </c>
      <c r="I1288" s="2" t="s">
        <v>20</v>
      </c>
      <c r="J1288" s="2" t="s">
        <v>21</v>
      </c>
      <c r="K1288" s="2" t="s">
        <v>4014</v>
      </c>
      <c r="L1288" s="2" t="s">
        <v>4014</v>
      </c>
      <c r="M1288" s="2" t="s">
        <v>4184</v>
      </c>
      <c r="N1288" s="2" t="s">
        <v>16</v>
      </c>
    </row>
    <row r="1289" spans="1:14">
      <c r="A1289" s="2">
        <v>70974</v>
      </c>
      <c r="B1289" t="s">
        <v>2244</v>
      </c>
      <c r="C1289" s="2" t="s">
        <v>15</v>
      </c>
      <c r="D1289" s="2" t="s">
        <v>16</v>
      </c>
      <c r="E1289" s="2" t="s">
        <v>2245</v>
      </c>
      <c r="F1289" s="2" t="s">
        <v>17</v>
      </c>
      <c r="G1289" s="2" t="s">
        <v>18</v>
      </c>
      <c r="H1289" s="2" t="s">
        <v>19</v>
      </c>
      <c r="I1289" s="2" t="s">
        <v>20</v>
      </c>
      <c r="J1289" s="2" t="s">
        <v>21</v>
      </c>
      <c r="K1289" s="2" t="s">
        <v>4007</v>
      </c>
      <c r="L1289" s="2" t="s">
        <v>4011</v>
      </c>
      <c r="M1289" s="2" t="s">
        <v>4185</v>
      </c>
      <c r="N1289" s="2" t="s">
        <v>16</v>
      </c>
    </row>
    <row r="1290" spans="1:14">
      <c r="A1290" s="2">
        <v>71532</v>
      </c>
      <c r="B1290" t="s">
        <v>2302</v>
      </c>
      <c r="C1290" s="2" t="s">
        <v>15</v>
      </c>
      <c r="D1290" s="2" t="s">
        <v>16</v>
      </c>
      <c r="E1290" s="2" t="s">
        <v>2303</v>
      </c>
      <c r="F1290" s="2" t="s">
        <v>17</v>
      </c>
      <c r="G1290" s="2" t="s">
        <v>18</v>
      </c>
      <c r="H1290" s="2" t="s">
        <v>19</v>
      </c>
      <c r="I1290" s="2" t="s">
        <v>20</v>
      </c>
      <c r="J1290" s="2" t="s">
        <v>21</v>
      </c>
      <c r="K1290" s="2" t="s">
        <v>4045</v>
      </c>
      <c r="L1290" s="2" t="s">
        <v>4245</v>
      </c>
      <c r="M1290" s="2" t="s">
        <v>4185</v>
      </c>
      <c r="N1290" s="2" t="s">
        <v>16</v>
      </c>
    </row>
    <row r="1291" spans="1:14">
      <c r="A1291" s="2">
        <v>71537</v>
      </c>
      <c r="B1291" t="s">
        <v>2308</v>
      </c>
      <c r="C1291" s="2" t="s">
        <v>15</v>
      </c>
      <c r="D1291" s="2" t="s">
        <v>16</v>
      </c>
      <c r="E1291" s="2" t="s">
        <v>2309</v>
      </c>
      <c r="F1291" s="2" t="s">
        <v>17</v>
      </c>
      <c r="G1291" s="2" t="s">
        <v>18</v>
      </c>
      <c r="H1291" s="2" t="s">
        <v>19</v>
      </c>
      <c r="I1291" s="2" t="s">
        <v>20</v>
      </c>
      <c r="J1291" s="2" t="s">
        <v>21</v>
      </c>
      <c r="K1291" s="2" t="s">
        <v>4006</v>
      </c>
      <c r="L1291" s="2" t="s">
        <v>4041</v>
      </c>
      <c r="M1291" s="2" t="s">
        <v>4185</v>
      </c>
      <c r="N1291" s="2" t="s">
        <v>16</v>
      </c>
    </row>
    <row r="1292" spans="1:14">
      <c r="A1292" s="2">
        <v>72716</v>
      </c>
      <c r="B1292" t="s">
        <v>2524</v>
      </c>
      <c r="C1292" s="2" t="s">
        <v>15</v>
      </c>
      <c r="D1292" s="2" t="s">
        <v>16</v>
      </c>
      <c r="E1292" s="2" t="s">
        <v>2525</v>
      </c>
      <c r="F1292" s="2" t="s">
        <v>17</v>
      </c>
      <c r="G1292" s="2" t="s">
        <v>18</v>
      </c>
      <c r="H1292" s="2" t="s">
        <v>19</v>
      </c>
      <c r="I1292" s="2" t="s">
        <v>20</v>
      </c>
      <c r="J1292" s="2" t="s">
        <v>21</v>
      </c>
      <c r="K1292" s="2" t="s">
        <v>4007</v>
      </c>
      <c r="L1292" s="2" t="s">
        <v>4022</v>
      </c>
      <c r="M1292" s="2" t="s">
        <v>4185</v>
      </c>
      <c r="N1292" s="2" t="s">
        <v>16</v>
      </c>
    </row>
    <row r="1293" spans="1:14">
      <c r="A1293" s="2">
        <v>71533</v>
      </c>
      <c r="B1293" t="s">
        <v>2304</v>
      </c>
      <c r="C1293" s="2" t="s">
        <v>15</v>
      </c>
      <c r="D1293" s="2" t="s">
        <v>16</v>
      </c>
      <c r="E1293" s="2" t="s">
        <v>2305</v>
      </c>
      <c r="F1293" s="2" t="s">
        <v>17</v>
      </c>
      <c r="G1293" s="2" t="s">
        <v>18</v>
      </c>
      <c r="H1293" s="2" t="s">
        <v>19</v>
      </c>
      <c r="I1293" s="2" t="s">
        <v>20</v>
      </c>
      <c r="J1293" s="2" t="s">
        <v>21</v>
      </c>
      <c r="K1293" s="2" t="s">
        <v>4045</v>
      </c>
      <c r="L1293" s="2" t="s">
        <v>4247</v>
      </c>
      <c r="M1293" s="2" t="s">
        <v>4185</v>
      </c>
      <c r="N1293" s="2" t="s">
        <v>16</v>
      </c>
    </row>
    <row r="1294" spans="1:14">
      <c r="A1294" s="2">
        <v>71538</v>
      </c>
      <c r="B1294" t="s">
        <v>2310</v>
      </c>
      <c r="C1294" s="2" t="s">
        <v>15</v>
      </c>
      <c r="D1294" s="2" t="s">
        <v>16</v>
      </c>
      <c r="E1294" s="2" t="s">
        <v>2311</v>
      </c>
      <c r="F1294" s="2" t="s">
        <v>17</v>
      </c>
      <c r="G1294" s="2" t="s">
        <v>18</v>
      </c>
      <c r="H1294" s="2" t="s">
        <v>19</v>
      </c>
      <c r="I1294" s="2" t="s">
        <v>20</v>
      </c>
      <c r="J1294" s="2" t="s">
        <v>21</v>
      </c>
      <c r="K1294" s="2" t="s">
        <v>4006</v>
      </c>
      <c r="L1294" s="2" t="s">
        <v>4014</v>
      </c>
      <c r="M1294" s="2" t="s">
        <v>4185</v>
      </c>
      <c r="N1294" s="2" t="s">
        <v>16</v>
      </c>
    </row>
    <row r="1295" spans="1:14">
      <c r="A1295" s="2">
        <v>72605</v>
      </c>
      <c r="B1295" t="s">
        <v>2512</v>
      </c>
      <c r="C1295" s="2" t="s">
        <v>15</v>
      </c>
      <c r="D1295" s="2" t="s">
        <v>16</v>
      </c>
      <c r="E1295" s="2" t="s">
        <v>2513</v>
      </c>
      <c r="F1295" s="2" t="s">
        <v>17</v>
      </c>
      <c r="G1295" s="2" t="s">
        <v>18</v>
      </c>
      <c r="H1295" s="2" t="s">
        <v>19</v>
      </c>
      <c r="I1295" s="2" t="s">
        <v>20</v>
      </c>
      <c r="J1295" s="2" t="s">
        <v>21</v>
      </c>
      <c r="K1295" s="2" t="s">
        <v>4019</v>
      </c>
      <c r="L1295" s="2" t="s">
        <v>4187</v>
      </c>
      <c r="M1295" s="2" t="s">
        <v>4185</v>
      </c>
      <c r="N1295" s="2" t="s">
        <v>16</v>
      </c>
    </row>
    <row r="1296" spans="1:14">
      <c r="A1296" s="2">
        <v>76878</v>
      </c>
      <c r="B1296" t="s">
        <v>3148</v>
      </c>
      <c r="C1296" s="2" t="s">
        <v>15</v>
      </c>
      <c r="D1296" s="2" t="s">
        <v>16</v>
      </c>
      <c r="E1296" s="2" t="s">
        <v>3149</v>
      </c>
      <c r="F1296" s="2" t="s">
        <v>17</v>
      </c>
      <c r="G1296" s="2" t="s">
        <v>18</v>
      </c>
      <c r="H1296" s="2" t="s">
        <v>19</v>
      </c>
      <c r="I1296" s="2" t="s">
        <v>20</v>
      </c>
      <c r="J1296" s="2" t="s">
        <v>21</v>
      </c>
      <c r="K1296" s="2" t="s">
        <v>4006</v>
      </c>
      <c r="L1296" s="2" t="s">
        <v>4034</v>
      </c>
      <c r="M1296" s="2" t="s">
        <v>4171</v>
      </c>
      <c r="N1296" s="2" t="s">
        <v>16</v>
      </c>
    </row>
    <row r="1297" spans="1:14">
      <c r="A1297" s="2">
        <v>72379</v>
      </c>
      <c r="B1297" t="s">
        <v>2452</v>
      </c>
      <c r="C1297" s="2" t="s">
        <v>15</v>
      </c>
      <c r="D1297" s="2" t="s">
        <v>16</v>
      </c>
      <c r="E1297" s="2" t="s">
        <v>2453</v>
      </c>
      <c r="F1297" s="2" t="s">
        <v>17</v>
      </c>
      <c r="G1297" s="2" t="s">
        <v>18</v>
      </c>
      <c r="H1297" s="2" t="s">
        <v>19</v>
      </c>
      <c r="I1297" s="2" t="s">
        <v>20</v>
      </c>
      <c r="J1297" s="2" t="s">
        <v>21</v>
      </c>
      <c r="K1297" s="2" t="s">
        <v>4007</v>
      </c>
      <c r="L1297" s="2" t="s">
        <v>4178</v>
      </c>
      <c r="M1297" s="2" t="s">
        <v>4171</v>
      </c>
      <c r="N1297" s="2" t="s">
        <v>16</v>
      </c>
    </row>
    <row r="1298" spans="1:14">
      <c r="A1298" s="2">
        <v>72368</v>
      </c>
      <c r="B1298" t="s">
        <v>2444</v>
      </c>
      <c r="C1298" s="2" t="s">
        <v>15</v>
      </c>
      <c r="D1298" s="2" t="s">
        <v>16</v>
      </c>
      <c r="E1298" s="2" t="s">
        <v>2445</v>
      </c>
      <c r="F1298" s="2" t="s">
        <v>17</v>
      </c>
      <c r="G1298" s="2" t="s">
        <v>18</v>
      </c>
      <c r="H1298" s="2" t="s">
        <v>19</v>
      </c>
      <c r="I1298" s="2" t="s">
        <v>20</v>
      </c>
      <c r="J1298" s="2" t="s">
        <v>21</v>
      </c>
      <c r="K1298" s="2" t="s">
        <v>4006</v>
      </c>
      <c r="L1298" s="2" t="s">
        <v>4172</v>
      </c>
      <c r="M1298" s="2" t="s">
        <v>4171</v>
      </c>
      <c r="N1298" s="2" t="s">
        <v>16</v>
      </c>
    </row>
    <row r="1299" spans="1:14">
      <c r="A1299" s="2">
        <v>78155</v>
      </c>
      <c r="B1299" t="s">
        <v>3268</v>
      </c>
      <c r="C1299" s="2" t="s">
        <v>15</v>
      </c>
      <c r="D1299" s="2" t="s">
        <v>16</v>
      </c>
      <c r="E1299" s="2" t="s">
        <v>3269</v>
      </c>
      <c r="F1299" s="2" t="s">
        <v>17</v>
      </c>
      <c r="G1299" s="2" t="s">
        <v>18</v>
      </c>
      <c r="H1299" s="2" t="s">
        <v>19</v>
      </c>
      <c r="I1299" s="2" t="s">
        <v>20</v>
      </c>
      <c r="J1299" s="2" t="s">
        <v>21</v>
      </c>
      <c r="K1299" s="2" t="s">
        <v>4006</v>
      </c>
      <c r="L1299" s="2" t="s">
        <v>4155</v>
      </c>
      <c r="M1299" s="2" t="s">
        <v>4171</v>
      </c>
      <c r="N1299" s="2" t="s">
        <v>16</v>
      </c>
    </row>
    <row r="1300" spans="1:14">
      <c r="A1300" s="2">
        <v>72498</v>
      </c>
      <c r="B1300" t="s">
        <v>2486</v>
      </c>
      <c r="C1300" s="2" t="s">
        <v>15</v>
      </c>
      <c r="D1300" s="2" t="s">
        <v>16</v>
      </c>
      <c r="E1300" s="2" t="s">
        <v>2487</v>
      </c>
      <c r="F1300" s="2" t="s">
        <v>17</v>
      </c>
      <c r="G1300" s="2" t="s">
        <v>18</v>
      </c>
      <c r="H1300" s="2" t="s">
        <v>19</v>
      </c>
      <c r="I1300" s="2" t="s">
        <v>20</v>
      </c>
      <c r="J1300" s="2" t="s">
        <v>21</v>
      </c>
      <c r="K1300" s="2" t="s">
        <v>4019</v>
      </c>
      <c r="L1300" s="2" t="s">
        <v>4187</v>
      </c>
      <c r="M1300" s="2" t="s">
        <v>4171</v>
      </c>
      <c r="N1300" s="2" t="s">
        <v>16</v>
      </c>
    </row>
    <row r="1301" spans="1:14">
      <c r="A1301" s="2">
        <v>72392</v>
      </c>
      <c r="B1301" t="s">
        <v>2458</v>
      </c>
      <c r="C1301" s="2" t="s">
        <v>15</v>
      </c>
      <c r="D1301" s="2" t="s">
        <v>16</v>
      </c>
      <c r="E1301" s="2" t="s">
        <v>2459</v>
      </c>
      <c r="F1301" s="2" t="s">
        <v>17</v>
      </c>
      <c r="G1301" s="2" t="s">
        <v>18</v>
      </c>
      <c r="H1301" s="2" t="s">
        <v>19</v>
      </c>
      <c r="I1301" s="2" t="s">
        <v>20</v>
      </c>
      <c r="J1301" s="2" t="s">
        <v>21</v>
      </c>
      <c r="K1301" s="2" t="s">
        <v>4007</v>
      </c>
      <c r="L1301" s="2" t="s">
        <v>4170</v>
      </c>
      <c r="M1301" s="2" t="s">
        <v>4171</v>
      </c>
      <c r="N1301" s="2" t="s">
        <v>16</v>
      </c>
    </row>
    <row r="1302" spans="1:14">
      <c r="A1302" s="2">
        <v>72381</v>
      </c>
      <c r="B1302" t="s">
        <v>2456</v>
      </c>
      <c r="C1302" s="2" t="s">
        <v>15</v>
      </c>
      <c r="D1302" s="2" t="s">
        <v>16</v>
      </c>
      <c r="E1302" s="2" t="s">
        <v>2457</v>
      </c>
      <c r="F1302" s="2" t="s">
        <v>17</v>
      </c>
      <c r="G1302" s="2" t="s">
        <v>18</v>
      </c>
      <c r="H1302" s="2" t="s">
        <v>19</v>
      </c>
      <c r="I1302" s="2" t="s">
        <v>20</v>
      </c>
      <c r="J1302" s="2" t="s">
        <v>21</v>
      </c>
      <c r="K1302" s="2" t="s">
        <v>4007</v>
      </c>
      <c r="L1302" s="2" t="s">
        <v>4155</v>
      </c>
      <c r="M1302" s="2" t="s">
        <v>4171</v>
      </c>
      <c r="N1302" s="2" t="s">
        <v>16</v>
      </c>
    </row>
    <row r="1303" spans="1:14">
      <c r="A1303" s="2">
        <v>72441</v>
      </c>
      <c r="B1303" t="s">
        <v>2470</v>
      </c>
      <c r="C1303" s="2" t="s">
        <v>15</v>
      </c>
      <c r="D1303" s="2" t="s">
        <v>16</v>
      </c>
      <c r="E1303" s="2" t="s">
        <v>2471</v>
      </c>
      <c r="F1303" s="2" t="s">
        <v>17</v>
      </c>
      <c r="G1303" s="2" t="s">
        <v>18</v>
      </c>
      <c r="H1303" s="2" t="s">
        <v>19</v>
      </c>
      <c r="I1303" s="2" t="s">
        <v>20</v>
      </c>
      <c r="J1303" s="2" t="s">
        <v>21</v>
      </c>
      <c r="K1303" s="2" t="s">
        <v>4019</v>
      </c>
      <c r="L1303" s="2" t="s">
        <v>4187</v>
      </c>
      <c r="M1303" s="2" t="s">
        <v>4179</v>
      </c>
      <c r="N1303" s="2" t="s">
        <v>16</v>
      </c>
    </row>
    <row r="1304" spans="1:14">
      <c r="A1304" s="2">
        <v>77445</v>
      </c>
      <c r="B1304" t="s">
        <v>3186</v>
      </c>
      <c r="C1304" s="2" t="s">
        <v>15</v>
      </c>
      <c r="D1304" s="2" t="s">
        <v>16</v>
      </c>
      <c r="E1304" s="2" t="s">
        <v>3187</v>
      </c>
      <c r="F1304" s="2" t="s">
        <v>17</v>
      </c>
      <c r="G1304" s="2" t="s">
        <v>18</v>
      </c>
      <c r="H1304" s="2" t="s">
        <v>19</v>
      </c>
      <c r="I1304" s="2" t="s">
        <v>20</v>
      </c>
      <c r="J1304" s="2" t="s">
        <v>21</v>
      </c>
      <c r="K1304" s="2" t="s">
        <v>4006</v>
      </c>
      <c r="L1304" s="2" t="s">
        <v>4155</v>
      </c>
      <c r="M1304" s="2" t="s">
        <v>4179</v>
      </c>
      <c r="N1304" s="2" t="s">
        <v>16</v>
      </c>
    </row>
    <row r="1305" spans="1:14">
      <c r="A1305" s="2">
        <v>71577</v>
      </c>
      <c r="B1305" t="s">
        <v>2338</v>
      </c>
      <c r="C1305" s="2" t="s">
        <v>15</v>
      </c>
      <c r="D1305" s="2" t="s">
        <v>16</v>
      </c>
      <c r="E1305" s="2" t="s">
        <v>2339</v>
      </c>
      <c r="F1305" s="2" t="s">
        <v>17</v>
      </c>
      <c r="G1305" s="2" t="s">
        <v>18</v>
      </c>
      <c r="H1305" s="2" t="s">
        <v>19</v>
      </c>
      <c r="I1305" s="2" t="s">
        <v>20</v>
      </c>
      <c r="J1305" s="2" t="s">
        <v>21</v>
      </c>
      <c r="K1305" s="2" t="s">
        <v>4007</v>
      </c>
      <c r="L1305" s="2" t="s">
        <v>4155</v>
      </c>
      <c r="M1305" s="2" t="s">
        <v>4186</v>
      </c>
      <c r="N1305" s="2" t="s">
        <v>16</v>
      </c>
    </row>
    <row r="1306" spans="1:14">
      <c r="A1306" s="2">
        <v>72380</v>
      </c>
      <c r="B1306" t="s">
        <v>2454</v>
      </c>
      <c r="C1306" s="2" t="s">
        <v>15</v>
      </c>
      <c r="D1306" s="2" t="s">
        <v>16</v>
      </c>
      <c r="E1306" s="2" t="s">
        <v>2455</v>
      </c>
      <c r="F1306" s="2" t="s">
        <v>17</v>
      </c>
      <c r="G1306" s="2" t="s">
        <v>18</v>
      </c>
      <c r="H1306" s="2" t="s">
        <v>19</v>
      </c>
      <c r="I1306" s="2" t="s">
        <v>20</v>
      </c>
      <c r="J1306" s="2" t="s">
        <v>21</v>
      </c>
      <c r="K1306" s="2" t="s">
        <v>4007</v>
      </c>
      <c r="L1306" s="2" t="s">
        <v>4178</v>
      </c>
      <c r="M1306" s="2" t="s">
        <v>4189</v>
      </c>
      <c r="N1306" s="2" t="s">
        <v>16</v>
      </c>
    </row>
    <row r="1307" spans="1:14">
      <c r="A1307" s="2">
        <v>72369</v>
      </c>
      <c r="B1307" t="s">
        <v>2446</v>
      </c>
      <c r="C1307" s="2" t="s">
        <v>15</v>
      </c>
      <c r="D1307" s="2" t="s">
        <v>16</v>
      </c>
      <c r="E1307" s="2" t="s">
        <v>2447</v>
      </c>
      <c r="F1307" s="2" t="s">
        <v>17</v>
      </c>
      <c r="G1307" s="2" t="s">
        <v>18</v>
      </c>
      <c r="H1307" s="2" t="s">
        <v>19</v>
      </c>
      <c r="I1307" s="2" t="s">
        <v>20</v>
      </c>
      <c r="J1307" s="2" t="s">
        <v>21</v>
      </c>
      <c r="K1307" s="2" t="s">
        <v>4007</v>
      </c>
      <c r="L1307" s="2" t="s">
        <v>4172</v>
      </c>
      <c r="M1307" s="2" t="s">
        <v>4189</v>
      </c>
      <c r="N1307" s="2" t="s">
        <v>16</v>
      </c>
    </row>
    <row r="1308" spans="1:14">
      <c r="A1308" s="2">
        <v>72370</v>
      </c>
      <c r="B1308" t="s">
        <v>2448</v>
      </c>
      <c r="C1308" s="2" t="s">
        <v>15</v>
      </c>
      <c r="D1308" s="2" t="s">
        <v>16</v>
      </c>
      <c r="E1308" s="2" t="s">
        <v>2449</v>
      </c>
      <c r="F1308" s="2" t="s">
        <v>17</v>
      </c>
      <c r="G1308" s="2" t="s">
        <v>18</v>
      </c>
      <c r="H1308" s="2" t="s">
        <v>19</v>
      </c>
      <c r="I1308" s="2" t="s">
        <v>20</v>
      </c>
      <c r="J1308" s="2" t="s">
        <v>21</v>
      </c>
      <c r="K1308" s="2" t="s">
        <v>4007</v>
      </c>
      <c r="L1308" s="2" t="s">
        <v>4155</v>
      </c>
      <c r="M1308" s="2" t="s">
        <v>4189</v>
      </c>
      <c r="N1308" s="2" t="s">
        <v>16</v>
      </c>
    </row>
    <row r="1309" spans="1:14">
      <c r="A1309" s="2">
        <v>74416</v>
      </c>
      <c r="B1309" t="s">
        <v>2840</v>
      </c>
      <c r="C1309" s="2" t="s">
        <v>15</v>
      </c>
      <c r="D1309" s="2" t="s">
        <v>16</v>
      </c>
      <c r="E1309" s="2" t="s">
        <v>2841</v>
      </c>
      <c r="F1309" s="2" t="s">
        <v>17</v>
      </c>
      <c r="G1309" s="2" t="s">
        <v>18</v>
      </c>
      <c r="H1309" s="2" t="s">
        <v>19</v>
      </c>
      <c r="I1309" s="2" t="s">
        <v>20</v>
      </c>
      <c r="J1309" s="2" t="s">
        <v>21</v>
      </c>
      <c r="K1309" s="2" t="s">
        <v>4006</v>
      </c>
      <c r="L1309" s="2" t="s">
        <v>4195</v>
      </c>
      <c r="M1309" s="2" t="s">
        <v>4180</v>
      </c>
      <c r="N1309" s="2" t="s">
        <v>16</v>
      </c>
    </row>
    <row r="1310" spans="1:14">
      <c r="A1310" s="2">
        <v>74415</v>
      </c>
      <c r="B1310" t="s">
        <v>2838</v>
      </c>
      <c r="C1310" s="2" t="s">
        <v>15</v>
      </c>
      <c r="D1310" s="2" t="s">
        <v>16</v>
      </c>
      <c r="E1310" s="2" t="s">
        <v>2839</v>
      </c>
      <c r="F1310" s="2" t="s">
        <v>17</v>
      </c>
      <c r="G1310" s="2" t="s">
        <v>18</v>
      </c>
      <c r="H1310" s="2" t="s">
        <v>19</v>
      </c>
      <c r="I1310" s="2" t="s">
        <v>20</v>
      </c>
      <c r="J1310" s="2" t="s">
        <v>21</v>
      </c>
      <c r="K1310" s="2" t="s">
        <v>4006</v>
      </c>
      <c r="L1310" s="2" t="s">
        <v>4172</v>
      </c>
      <c r="M1310" s="2" t="s">
        <v>4180</v>
      </c>
      <c r="N1310" s="2" t="s">
        <v>16</v>
      </c>
    </row>
    <row r="1311" spans="1:14">
      <c r="A1311" s="2">
        <v>79195</v>
      </c>
      <c r="B1311" t="s">
        <v>3374</v>
      </c>
      <c r="C1311" s="2" t="s">
        <v>3339</v>
      </c>
      <c r="D1311" s="2" t="s">
        <v>16</v>
      </c>
      <c r="E1311" s="2" t="s">
        <v>3375</v>
      </c>
      <c r="F1311" s="2" t="s">
        <v>17</v>
      </c>
      <c r="G1311" s="2" t="s">
        <v>18</v>
      </c>
      <c r="H1311" s="2" t="s">
        <v>19</v>
      </c>
      <c r="I1311" s="2" t="s">
        <v>20</v>
      </c>
      <c r="J1311" s="2" t="s">
        <v>21</v>
      </c>
      <c r="K1311" s="2" t="s">
        <v>4006</v>
      </c>
      <c r="L1311" s="2" t="s">
        <v>4034</v>
      </c>
      <c r="M1311" s="2" t="s">
        <v>4173</v>
      </c>
      <c r="N1311" s="2" t="s">
        <v>16</v>
      </c>
    </row>
    <row r="1312" spans="1:14">
      <c r="A1312" s="2">
        <v>80842</v>
      </c>
      <c r="B1312" t="s">
        <v>3528</v>
      </c>
      <c r="C1312" s="2" t="s">
        <v>3339</v>
      </c>
      <c r="D1312" s="2" t="s">
        <v>16</v>
      </c>
      <c r="E1312" s="2" t="s">
        <v>3529</v>
      </c>
      <c r="F1312" s="2" t="s">
        <v>17</v>
      </c>
      <c r="G1312" s="2" t="s">
        <v>18</v>
      </c>
      <c r="H1312" s="2" t="s">
        <v>19</v>
      </c>
      <c r="I1312" s="2" t="s">
        <v>20</v>
      </c>
      <c r="J1312" s="2" t="s">
        <v>21</v>
      </c>
      <c r="K1312" s="2" t="s">
        <v>4007</v>
      </c>
      <c r="L1312" s="2" t="s">
        <v>4171</v>
      </c>
      <c r="M1312" s="2" t="s">
        <v>4173</v>
      </c>
      <c r="N1312" s="2" t="s">
        <v>16</v>
      </c>
    </row>
    <row r="1313" spans="1:14">
      <c r="A1313" s="2">
        <v>73295</v>
      </c>
      <c r="B1313" t="s">
        <v>2660</v>
      </c>
      <c r="C1313" s="2" t="s">
        <v>15</v>
      </c>
      <c r="D1313" s="2" t="s">
        <v>16</v>
      </c>
      <c r="E1313" s="2" t="s">
        <v>2661</v>
      </c>
      <c r="F1313" s="2" t="s">
        <v>17</v>
      </c>
      <c r="G1313" s="2" t="s">
        <v>18</v>
      </c>
      <c r="H1313" s="2" t="s">
        <v>19</v>
      </c>
      <c r="I1313" s="2" t="s">
        <v>20</v>
      </c>
      <c r="J1313" s="2" t="s">
        <v>21</v>
      </c>
      <c r="K1313" s="2" t="s">
        <v>4006</v>
      </c>
      <c r="L1313" s="2" t="s">
        <v>4178</v>
      </c>
      <c r="M1313" s="2" t="s">
        <v>4173</v>
      </c>
      <c r="N1313" s="2" t="s">
        <v>16</v>
      </c>
    </row>
    <row r="1314" spans="1:14">
      <c r="A1314" s="2">
        <v>72744</v>
      </c>
      <c r="B1314" t="s">
        <v>2538</v>
      </c>
      <c r="C1314" s="2" t="s">
        <v>15</v>
      </c>
      <c r="D1314" s="2" t="s">
        <v>16</v>
      </c>
      <c r="E1314" s="2" t="s">
        <v>2539</v>
      </c>
      <c r="F1314" s="2" t="s">
        <v>17</v>
      </c>
      <c r="G1314" s="2" t="s">
        <v>18</v>
      </c>
      <c r="H1314" s="2" t="s">
        <v>19</v>
      </c>
      <c r="I1314" s="2" t="s">
        <v>20</v>
      </c>
      <c r="J1314" s="2" t="s">
        <v>21</v>
      </c>
      <c r="K1314" s="2" t="s">
        <v>4014</v>
      </c>
      <c r="L1314" s="2" t="s">
        <v>4196</v>
      </c>
      <c r="M1314" s="2" t="s">
        <v>4173</v>
      </c>
      <c r="N1314" s="2" t="s">
        <v>16</v>
      </c>
    </row>
    <row r="1315" spans="1:14">
      <c r="A1315" s="2">
        <v>72738</v>
      </c>
      <c r="B1315" t="s">
        <v>2534</v>
      </c>
      <c r="C1315" s="2" t="s">
        <v>15</v>
      </c>
      <c r="D1315" s="2" t="s">
        <v>16</v>
      </c>
      <c r="E1315" s="2" t="s">
        <v>2535</v>
      </c>
      <c r="F1315" s="2" t="s">
        <v>17</v>
      </c>
      <c r="G1315" s="2" t="s">
        <v>18</v>
      </c>
      <c r="H1315" s="2" t="s">
        <v>19</v>
      </c>
      <c r="I1315" s="2" t="s">
        <v>20</v>
      </c>
      <c r="J1315" s="2" t="s">
        <v>21</v>
      </c>
      <c r="K1315" s="2" t="s">
        <v>4007</v>
      </c>
      <c r="L1315" s="2" t="s">
        <v>4187</v>
      </c>
      <c r="M1315" s="2" t="s">
        <v>4173</v>
      </c>
      <c r="N1315" s="2" t="s">
        <v>16</v>
      </c>
    </row>
    <row r="1316" spans="1:14">
      <c r="A1316" s="2">
        <v>71541</v>
      </c>
      <c r="B1316" t="s">
        <v>2316</v>
      </c>
      <c r="C1316" s="2" t="s">
        <v>15</v>
      </c>
      <c r="D1316" s="2" t="s">
        <v>16</v>
      </c>
      <c r="E1316" s="2" t="s">
        <v>2317</v>
      </c>
      <c r="F1316" s="2" t="s">
        <v>17</v>
      </c>
      <c r="G1316" s="2" t="s">
        <v>18</v>
      </c>
      <c r="H1316" s="2" t="s">
        <v>19</v>
      </c>
      <c r="I1316" s="2" t="s">
        <v>20</v>
      </c>
      <c r="J1316" s="2" t="s">
        <v>21</v>
      </c>
      <c r="K1316" s="2" t="s">
        <v>4045</v>
      </c>
      <c r="L1316" s="2" t="s">
        <v>4267</v>
      </c>
      <c r="M1316" s="2" t="s">
        <v>4173</v>
      </c>
      <c r="N1316" s="2" t="s">
        <v>16</v>
      </c>
    </row>
    <row r="1317" spans="1:14">
      <c r="A1317" s="2">
        <v>72717</v>
      </c>
      <c r="B1317" t="s">
        <v>2526</v>
      </c>
      <c r="C1317" s="2" t="s">
        <v>15</v>
      </c>
      <c r="D1317" s="2" t="s">
        <v>16</v>
      </c>
      <c r="E1317" s="2" t="s">
        <v>2527</v>
      </c>
      <c r="F1317" s="2" t="s">
        <v>17</v>
      </c>
      <c r="G1317" s="2" t="s">
        <v>18</v>
      </c>
      <c r="H1317" s="2" t="s">
        <v>19</v>
      </c>
      <c r="I1317" s="2" t="s">
        <v>20</v>
      </c>
      <c r="J1317" s="2" t="s">
        <v>21</v>
      </c>
      <c r="K1317" s="2" t="s">
        <v>4018</v>
      </c>
      <c r="L1317" s="2" t="s">
        <v>4263</v>
      </c>
      <c r="M1317" s="2" t="s">
        <v>4173</v>
      </c>
      <c r="N1317" s="2" t="s">
        <v>16</v>
      </c>
    </row>
    <row r="1318" spans="1:14">
      <c r="A1318" s="2">
        <v>71526</v>
      </c>
      <c r="B1318" t="s">
        <v>2290</v>
      </c>
      <c r="C1318" s="2" t="s">
        <v>15</v>
      </c>
      <c r="D1318" s="2" t="s">
        <v>16</v>
      </c>
      <c r="E1318" s="2" t="s">
        <v>2291</v>
      </c>
      <c r="F1318" s="2" t="s">
        <v>17</v>
      </c>
      <c r="G1318" s="2" t="s">
        <v>18</v>
      </c>
      <c r="H1318" s="2" t="s">
        <v>19</v>
      </c>
      <c r="I1318" s="2" t="s">
        <v>20</v>
      </c>
      <c r="J1318" s="2" t="s">
        <v>21</v>
      </c>
      <c r="K1318" s="2" t="s">
        <v>4006</v>
      </c>
      <c r="L1318" s="2" t="s">
        <v>4195</v>
      </c>
      <c r="M1318" s="2" t="s">
        <v>4173</v>
      </c>
      <c r="N1318" s="2" t="s">
        <v>16</v>
      </c>
    </row>
    <row r="1319" spans="1:14">
      <c r="A1319" s="2">
        <v>71540</v>
      </c>
      <c r="B1319" t="s">
        <v>2314</v>
      </c>
      <c r="C1319" s="2" t="s">
        <v>15</v>
      </c>
      <c r="D1319" s="2" t="s">
        <v>16</v>
      </c>
      <c r="E1319" s="2" t="s">
        <v>2315</v>
      </c>
      <c r="F1319" s="2" t="s">
        <v>17</v>
      </c>
      <c r="G1319" s="2" t="s">
        <v>18</v>
      </c>
      <c r="H1319" s="2" t="s">
        <v>19</v>
      </c>
      <c r="I1319" s="2" t="s">
        <v>20</v>
      </c>
      <c r="J1319" s="2" t="s">
        <v>21</v>
      </c>
      <c r="K1319" s="2" t="s">
        <v>4013</v>
      </c>
      <c r="L1319" s="2" t="s">
        <v>4264</v>
      </c>
      <c r="M1319" s="2" t="s">
        <v>4173</v>
      </c>
      <c r="N1319" s="2" t="s">
        <v>16</v>
      </c>
    </row>
    <row r="1320" spans="1:14">
      <c r="A1320" s="2">
        <v>72737</v>
      </c>
      <c r="B1320" t="s">
        <v>2532</v>
      </c>
      <c r="C1320" s="2" t="s">
        <v>15</v>
      </c>
      <c r="D1320" s="2" t="s">
        <v>16</v>
      </c>
      <c r="E1320" s="2" t="s">
        <v>2533</v>
      </c>
      <c r="F1320" s="2" t="s">
        <v>17</v>
      </c>
      <c r="G1320" s="2" t="s">
        <v>18</v>
      </c>
      <c r="H1320" s="2" t="s">
        <v>19</v>
      </c>
      <c r="I1320" s="2" t="s">
        <v>20</v>
      </c>
      <c r="J1320" s="2" t="s">
        <v>21</v>
      </c>
      <c r="K1320" s="2" t="s">
        <v>4007</v>
      </c>
      <c r="L1320" s="2" t="s">
        <v>4165</v>
      </c>
      <c r="M1320" s="2" t="s">
        <v>4173</v>
      </c>
      <c r="N1320" s="2" t="s">
        <v>16</v>
      </c>
    </row>
    <row r="1321" spans="1:14">
      <c r="A1321" s="2">
        <v>71297</v>
      </c>
      <c r="B1321" t="s">
        <v>2266</v>
      </c>
      <c r="C1321" s="2" t="s">
        <v>15</v>
      </c>
      <c r="D1321" s="2" t="s">
        <v>16</v>
      </c>
      <c r="E1321" s="2" t="s">
        <v>2267</v>
      </c>
      <c r="F1321" s="2" t="s">
        <v>17</v>
      </c>
      <c r="G1321" s="2" t="s">
        <v>18</v>
      </c>
      <c r="H1321" s="2" t="s">
        <v>19</v>
      </c>
      <c r="I1321" s="2" t="s">
        <v>20</v>
      </c>
      <c r="J1321" s="2" t="s">
        <v>21</v>
      </c>
      <c r="K1321" s="2" t="s">
        <v>4045</v>
      </c>
      <c r="L1321" s="2" t="s">
        <v>4268</v>
      </c>
      <c r="M1321" s="2" t="s">
        <v>4173</v>
      </c>
      <c r="N1321" s="2" t="s">
        <v>16</v>
      </c>
    </row>
    <row r="1322" spans="1:14">
      <c r="A1322" s="2">
        <v>71471</v>
      </c>
      <c r="B1322" t="s">
        <v>2282</v>
      </c>
      <c r="C1322" s="2" t="s">
        <v>15</v>
      </c>
      <c r="D1322" s="2" t="s">
        <v>16</v>
      </c>
      <c r="E1322" s="2" t="s">
        <v>2283</v>
      </c>
      <c r="F1322" s="2" t="s">
        <v>17</v>
      </c>
      <c r="G1322" s="2" t="s">
        <v>18</v>
      </c>
      <c r="H1322" s="2" t="s">
        <v>19</v>
      </c>
      <c r="I1322" s="2" t="s">
        <v>20</v>
      </c>
      <c r="J1322" s="2" t="s">
        <v>21</v>
      </c>
      <c r="K1322" s="2" t="s">
        <v>4006</v>
      </c>
      <c r="L1322" s="2" t="s">
        <v>4172</v>
      </c>
      <c r="M1322" s="2" t="s">
        <v>4173</v>
      </c>
      <c r="N1322" s="2" t="s">
        <v>16</v>
      </c>
    </row>
    <row r="1323" spans="1:14">
      <c r="A1323" s="2">
        <v>80840</v>
      </c>
      <c r="B1323" t="s">
        <v>3524</v>
      </c>
      <c r="C1323" s="2" t="s">
        <v>3339</v>
      </c>
      <c r="D1323" s="2" t="s">
        <v>16</v>
      </c>
      <c r="E1323" s="2" t="s">
        <v>3525</v>
      </c>
      <c r="F1323" s="2" t="s">
        <v>17</v>
      </c>
      <c r="G1323" s="2" t="s">
        <v>18</v>
      </c>
      <c r="H1323" s="2" t="s">
        <v>19</v>
      </c>
      <c r="I1323" s="2" t="s">
        <v>20</v>
      </c>
      <c r="J1323" s="2" t="s">
        <v>21</v>
      </c>
      <c r="K1323" s="2" t="s">
        <v>4007</v>
      </c>
      <c r="L1323" s="2" t="s">
        <v>4155</v>
      </c>
      <c r="M1323" s="2" t="s">
        <v>4173</v>
      </c>
      <c r="N1323" s="2" t="s">
        <v>16</v>
      </c>
    </row>
    <row r="1324" spans="1:14">
      <c r="A1324" s="2">
        <v>80839</v>
      </c>
      <c r="B1324" t="s">
        <v>3522</v>
      </c>
      <c r="C1324" s="2" t="s">
        <v>3339</v>
      </c>
      <c r="D1324" s="2" t="s">
        <v>16</v>
      </c>
      <c r="E1324" s="2" t="s">
        <v>3523</v>
      </c>
      <c r="F1324" s="2" t="s">
        <v>17</v>
      </c>
      <c r="G1324" s="2" t="s">
        <v>18</v>
      </c>
      <c r="H1324" s="2" t="s">
        <v>19</v>
      </c>
      <c r="I1324" s="2" t="s">
        <v>20</v>
      </c>
      <c r="J1324" s="2" t="s">
        <v>21</v>
      </c>
      <c r="K1324" s="2" t="s">
        <v>4006</v>
      </c>
      <c r="L1324" s="2" t="s">
        <v>4006</v>
      </c>
      <c r="M1324" s="2" t="s">
        <v>4173</v>
      </c>
      <c r="N1324" s="2" t="s">
        <v>16</v>
      </c>
    </row>
    <row r="1325" spans="1:14">
      <c r="A1325" s="2">
        <v>72606</v>
      </c>
      <c r="B1325" t="s">
        <v>2514</v>
      </c>
      <c r="C1325" s="2" t="s">
        <v>15</v>
      </c>
      <c r="D1325" s="2" t="s">
        <v>16</v>
      </c>
      <c r="E1325" s="2" t="s">
        <v>2515</v>
      </c>
      <c r="F1325" s="2" t="s">
        <v>17</v>
      </c>
      <c r="G1325" s="2" t="s">
        <v>18</v>
      </c>
      <c r="H1325" s="2" t="s">
        <v>19</v>
      </c>
      <c r="I1325" s="2" t="s">
        <v>20</v>
      </c>
      <c r="J1325" s="2" t="s">
        <v>21</v>
      </c>
      <c r="K1325" s="2" t="s">
        <v>4019</v>
      </c>
      <c r="L1325" s="2" t="s">
        <v>4187</v>
      </c>
      <c r="M1325" s="2" t="s">
        <v>4173</v>
      </c>
      <c r="N1325" s="2" t="s">
        <v>16</v>
      </c>
    </row>
    <row r="1326" spans="1:14">
      <c r="A1326" s="2">
        <v>82197</v>
      </c>
      <c r="B1326" t="s">
        <v>3747</v>
      </c>
      <c r="C1326" s="2" t="s">
        <v>15</v>
      </c>
      <c r="D1326" s="2" t="s">
        <v>16</v>
      </c>
      <c r="E1326" s="2" t="s">
        <v>3748</v>
      </c>
      <c r="F1326" s="2" t="s">
        <v>17</v>
      </c>
      <c r="G1326" s="2" t="s">
        <v>18</v>
      </c>
      <c r="H1326" s="2" t="s">
        <v>19</v>
      </c>
      <c r="I1326" s="2" t="s">
        <v>20</v>
      </c>
      <c r="J1326" s="2" t="s">
        <v>21</v>
      </c>
      <c r="K1326" s="2" t="s">
        <v>4006</v>
      </c>
      <c r="L1326" s="2" t="s">
        <v>4034</v>
      </c>
      <c r="M1326" s="2" t="s">
        <v>4178</v>
      </c>
      <c r="N1326" s="2" t="s">
        <v>16</v>
      </c>
    </row>
    <row r="1327" spans="1:14">
      <c r="A1327" s="2">
        <v>81120</v>
      </c>
      <c r="B1327" t="s">
        <v>3578</v>
      </c>
      <c r="C1327" s="2" t="s">
        <v>15</v>
      </c>
      <c r="D1327" s="2" t="s">
        <v>16</v>
      </c>
      <c r="E1327" s="2" t="s">
        <v>3579</v>
      </c>
      <c r="F1327" s="2" t="s">
        <v>17</v>
      </c>
      <c r="G1327" s="2" t="s">
        <v>18</v>
      </c>
      <c r="H1327" s="2" t="s">
        <v>19</v>
      </c>
      <c r="I1327" s="2" t="s">
        <v>20</v>
      </c>
      <c r="J1327" s="2" t="s">
        <v>21</v>
      </c>
      <c r="K1327" s="2" t="s">
        <v>4006</v>
      </c>
      <c r="L1327" s="2" t="s">
        <v>4178</v>
      </c>
      <c r="M1327" s="2" t="s">
        <v>4178</v>
      </c>
      <c r="N1327" s="2" t="s">
        <v>16</v>
      </c>
    </row>
    <row r="1328" spans="1:14">
      <c r="A1328" s="2">
        <v>79129</v>
      </c>
      <c r="B1328" t="s">
        <v>3362</v>
      </c>
      <c r="C1328" s="2" t="s">
        <v>3339</v>
      </c>
      <c r="D1328" s="2" t="s">
        <v>16</v>
      </c>
      <c r="E1328" s="2" t="s">
        <v>3363</v>
      </c>
      <c r="F1328" s="2" t="s">
        <v>17</v>
      </c>
      <c r="G1328" s="2" t="s">
        <v>18</v>
      </c>
      <c r="H1328" s="2" t="s">
        <v>19</v>
      </c>
      <c r="I1328" s="2" t="s">
        <v>20</v>
      </c>
      <c r="J1328" s="2" t="s">
        <v>21</v>
      </c>
      <c r="K1328" s="2" t="s">
        <v>4006</v>
      </c>
      <c r="L1328" s="2" t="s">
        <v>4172</v>
      </c>
      <c r="M1328" s="2" t="s">
        <v>4178</v>
      </c>
      <c r="N1328" s="2" t="s">
        <v>16</v>
      </c>
    </row>
    <row r="1329" spans="1:14">
      <c r="A1329" s="2">
        <v>78476</v>
      </c>
      <c r="B1329" t="s">
        <v>3313</v>
      </c>
      <c r="C1329" s="2" t="s">
        <v>15</v>
      </c>
      <c r="D1329" s="2" t="s">
        <v>16</v>
      </c>
      <c r="E1329" s="2" t="s">
        <v>3314</v>
      </c>
      <c r="F1329" s="2" t="s">
        <v>17</v>
      </c>
      <c r="G1329" s="2" t="s">
        <v>18</v>
      </c>
      <c r="H1329" s="2" t="s">
        <v>19</v>
      </c>
      <c r="I1329" s="2" t="s">
        <v>20</v>
      </c>
      <c r="J1329" s="2" t="s">
        <v>21</v>
      </c>
      <c r="K1329" s="2" t="s">
        <v>4019</v>
      </c>
      <c r="L1329" s="2" t="s">
        <v>4187</v>
      </c>
      <c r="M1329" s="2" t="s">
        <v>4178</v>
      </c>
      <c r="N1329" s="2" t="s">
        <v>16</v>
      </c>
    </row>
    <row r="1330" spans="1:14">
      <c r="A1330" s="2">
        <v>72367</v>
      </c>
      <c r="B1330" t="s">
        <v>2442</v>
      </c>
      <c r="C1330" s="2" t="s">
        <v>15</v>
      </c>
      <c r="D1330" s="2" t="s">
        <v>16</v>
      </c>
      <c r="E1330" s="2" t="s">
        <v>2443</v>
      </c>
      <c r="F1330" s="2" t="s">
        <v>17</v>
      </c>
      <c r="G1330" s="2" t="s">
        <v>18</v>
      </c>
      <c r="H1330" s="2" t="s">
        <v>19</v>
      </c>
      <c r="I1330" s="2" t="s">
        <v>20</v>
      </c>
      <c r="J1330" s="2" t="s">
        <v>21</v>
      </c>
      <c r="K1330" s="2" t="s">
        <v>4006</v>
      </c>
      <c r="L1330" s="2" t="s">
        <v>4172</v>
      </c>
      <c r="M1330" s="2" t="s">
        <v>4240</v>
      </c>
      <c r="N1330" s="2" t="s">
        <v>16</v>
      </c>
    </row>
    <row r="1331" spans="1:14">
      <c r="A1331" s="2">
        <v>6473</v>
      </c>
      <c r="B1331" t="s">
        <v>1463</v>
      </c>
      <c r="C1331" s="2" t="s">
        <v>15</v>
      </c>
      <c r="D1331" s="2" t="s">
        <v>16</v>
      </c>
      <c r="E1331" s="2" t="s">
        <v>1464</v>
      </c>
      <c r="F1331" s="2" t="s">
        <v>17</v>
      </c>
      <c r="G1331" s="2" t="s">
        <v>18</v>
      </c>
      <c r="H1331" s="2" t="s">
        <v>19</v>
      </c>
      <c r="I1331" s="2" t="s">
        <v>20</v>
      </c>
      <c r="J1331" s="2" t="s">
        <v>21</v>
      </c>
      <c r="K1331" s="2" t="s">
        <v>4006</v>
      </c>
      <c r="L1331" s="2" t="s">
        <v>4034</v>
      </c>
      <c r="M1331" s="2" t="s">
        <v>4157</v>
      </c>
      <c r="N1331" s="2" t="s">
        <v>16</v>
      </c>
    </row>
    <row r="1332" spans="1:14">
      <c r="A1332" s="2">
        <v>72764</v>
      </c>
      <c r="B1332" t="s">
        <v>2544</v>
      </c>
      <c r="C1332" s="2" t="s">
        <v>15</v>
      </c>
      <c r="D1332" s="2" t="s">
        <v>16</v>
      </c>
      <c r="E1332" s="2" t="s">
        <v>2545</v>
      </c>
      <c r="F1332" s="2" t="s">
        <v>17</v>
      </c>
      <c r="G1332" s="2" t="s">
        <v>18</v>
      </c>
      <c r="H1332" s="2" t="s">
        <v>19</v>
      </c>
      <c r="I1332" s="2" t="s">
        <v>20</v>
      </c>
      <c r="J1332" s="2" t="s">
        <v>21</v>
      </c>
      <c r="K1332" s="2" t="s">
        <v>4013</v>
      </c>
      <c r="L1332" s="2" t="s">
        <v>4261</v>
      </c>
      <c r="M1332" s="2" t="s">
        <v>4157</v>
      </c>
      <c r="N1332" s="2" t="s">
        <v>16</v>
      </c>
    </row>
    <row r="1333" spans="1:14">
      <c r="A1333" s="2">
        <v>72905</v>
      </c>
      <c r="B1333" t="s">
        <v>2584</v>
      </c>
      <c r="C1333" s="2" t="s">
        <v>15</v>
      </c>
      <c r="D1333" s="2" t="s">
        <v>16</v>
      </c>
      <c r="E1333" s="2" t="s">
        <v>2585</v>
      </c>
      <c r="F1333" s="2" t="s">
        <v>17</v>
      </c>
      <c r="G1333" s="2" t="s">
        <v>18</v>
      </c>
      <c r="H1333" s="2" t="s">
        <v>19</v>
      </c>
      <c r="I1333" s="2" t="s">
        <v>20</v>
      </c>
      <c r="J1333" s="2" t="s">
        <v>21</v>
      </c>
      <c r="K1333" s="2" t="s">
        <v>4006</v>
      </c>
      <c r="L1333" s="2" t="s">
        <v>4178</v>
      </c>
      <c r="M1333" s="2" t="s">
        <v>4157</v>
      </c>
      <c r="N1333" s="2" t="s">
        <v>16</v>
      </c>
    </row>
    <row r="1334" spans="1:14">
      <c r="A1334" s="2">
        <v>72912</v>
      </c>
      <c r="B1334" t="s">
        <v>2592</v>
      </c>
      <c r="C1334" s="2" t="s">
        <v>15</v>
      </c>
      <c r="D1334" s="2" t="s">
        <v>16</v>
      </c>
      <c r="E1334" s="2" t="s">
        <v>2593</v>
      </c>
      <c r="F1334" s="2" t="s">
        <v>17</v>
      </c>
      <c r="G1334" s="2" t="s">
        <v>18</v>
      </c>
      <c r="H1334" s="2" t="s">
        <v>19</v>
      </c>
      <c r="I1334" s="2" t="s">
        <v>20</v>
      </c>
      <c r="J1334" s="2" t="s">
        <v>21</v>
      </c>
      <c r="K1334" s="2" t="s">
        <v>4013</v>
      </c>
      <c r="L1334" s="2" t="s">
        <v>4255</v>
      </c>
      <c r="M1334" s="2" t="s">
        <v>4157</v>
      </c>
      <c r="N1334" s="2" t="s">
        <v>16</v>
      </c>
    </row>
    <row r="1335" spans="1:14">
      <c r="A1335" s="2">
        <v>81070</v>
      </c>
      <c r="B1335" t="s">
        <v>3562</v>
      </c>
      <c r="C1335" s="2" t="s">
        <v>15</v>
      </c>
      <c r="D1335" s="2" t="s">
        <v>16</v>
      </c>
      <c r="E1335" s="2" t="s">
        <v>3563</v>
      </c>
      <c r="F1335" s="2" t="s">
        <v>17</v>
      </c>
      <c r="G1335" s="2" t="s">
        <v>18</v>
      </c>
      <c r="H1335" s="2" t="s">
        <v>19</v>
      </c>
      <c r="I1335" s="2" t="s">
        <v>20</v>
      </c>
      <c r="J1335" s="2" t="s">
        <v>21</v>
      </c>
      <c r="K1335" s="2" t="s">
        <v>4007</v>
      </c>
      <c r="L1335" s="2" t="s">
        <v>4187</v>
      </c>
      <c r="M1335" s="2" t="s">
        <v>4157</v>
      </c>
      <c r="N1335" s="2" t="s">
        <v>16</v>
      </c>
    </row>
    <row r="1336" spans="1:14">
      <c r="A1336" s="2">
        <v>72911</v>
      </c>
      <c r="B1336" t="s">
        <v>2590</v>
      </c>
      <c r="C1336" s="2" t="s">
        <v>15</v>
      </c>
      <c r="D1336" s="2" t="s">
        <v>16</v>
      </c>
      <c r="E1336" s="2" t="s">
        <v>2591</v>
      </c>
      <c r="F1336" s="2" t="s">
        <v>17</v>
      </c>
      <c r="G1336" s="2" t="s">
        <v>18</v>
      </c>
      <c r="H1336" s="2" t="s">
        <v>19</v>
      </c>
      <c r="I1336" s="2" t="s">
        <v>20</v>
      </c>
      <c r="J1336" s="2" t="s">
        <v>21</v>
      </c>
      <c r="K1336" s="2" t="s">
        <v>4013</v>
      </c>
      <c r="L1336" s="2" t="s">
        <v>4263</v>
      </c>
      <c r="M1336" s="2" t="s">
        <v>4157</v>
      </c>
      <c r="N1336" s="2" t="s">
        <v>16</v>
      </c>
    </row>
    <row r="1337" spans="1:14">
      <c r="A1337" s="2">
        <v>6591</v>
      </c>
      <c r="B1337" t="s">
        <v>1699</v>
      </c>
      <c r="C1337" s="2" t="s">
        <v>15</v>
      </c>
      <c r="D1337" s="2" t="s">
        <v>16</v>
      </c>
      <c r="E1337" s="2" t="s">
        <v>1700</v>
      </c>
      <c r="F1337" s="2" t="s">
        <v>17</v>
      </c>
      <c r="G1337" s="2" t="s">
        <v>18</v>
      </c>
      <c r="H1337" s="2" t="s">
        <v>19</v>
      </c>
      <c r="I1337" s="2" t="s">
        <v>20</v>
      </c>
      <c r="J1337" s="2" t="s">
        <v>21</v>
      </c>
      <c r="K1337" s="2" t="s">
        <v>4006</v>
      </c>
      <c r="L1337" s="2" t="s">
        <v>4195</v>
      </c>
      <c r="M1337" s="2" t="s">
        <v>4157</v>
      </c>
      <c r="N1337" s="2" t="s">
        <v>16</v>
      </c>
    </row>
    <row r="1338" spans="1:14">
      <c r="A1338" s="2">
        <v>71552</v>
      </c>
      <c r="B1338" t="s">
        <v>2324</v>
      </c>
      <c r="C1338" s="2" t="s">
        <v>15</v>
      </c>
      <c r="D1338" s="2" t="s">
        <v>16</v>
      </c>
      <c r="E1338" s="2" t="s">
        <v>2325</v>
      </c>
      <c r="F1338" s="2" t="s">
        <v>17</v>
      </c>
      <c r="G1338" s="2" t="s">
        <v>18</v>
      </c>
      <c r="H1338" s="2" t="s">
        <v>19</v>
      </c>
      <c r="I1338" s="2" t="s">
        <v>20</v>
      </c>
      <c r="J1338" s="2" t="s">
        <v>21</v>
      </c>
      <c r="K1338" s="2" t="s">
        <v>4013</v>
      </c>
      <c r="L1338" s="2" t="s">
        <v>4264</v>
      </c>
      <c r="M1338" s="2" t="s">
        <v>4157</v>
      </c>
      <c r="N1338" s="2" t="s">
        <v>16</v>
      </c>
    </row>
    <row r="1339" spans="1:14">
      <c r="A1339" s="2">
        <v>72835</v>
      </c>
      <c r="B1339" t="s">
        <v>2572</v>
      </c>
      <c r="C1339" s="2" t="s">
        <v>15</v>
      </c>
      <c r="D1339" s="2" t="s">
        <v>16</v>
      </c>
      <c r="E1339" s="2" t="s">
        <v>2573</v>
      </c>
      <c r="F1339" s="2" t="s">
        <v>17</v>
      </c>
      <c r="G1339" s="2" t="s">
        <v>18</v>
      </c>
      <c r="H1339" s="2" t="s">
        <v>19</v>
      </c>
      <c r="I1339" s="2" t="s">
        <v>20</v>
      </c>
      <c r="J1339" s="2" t="s">
        <v>21</v>
      </c>
      <c r="K1339" s="2" t="s">
        <v>4006</v>
      </c>
      <c r="L1339" s="2" t="s">
        <v>4172</v>
      </c>
      <c r="M1339" s="2" t="s">
        <v>4157</v>
      </c>
      <c r="N1339" s="2" t="s">
        <v>16</v>
      </c>
    </row>
    <row r="1340" spans="1:14">
      <c r="A1340" s="2">
        <v>81069</v>
      </c>
      <c r="B1340" t="s">
        <v>3560</v>
      </c>
      <c r="C1340" s="2" t="s">
        <v>15</v>
      </c>
      <c r="D1340" s="2" t="s">
        <v>16</v>
      </c>
      <c r="E1340" s="2" t="s">
        <v>3561</v>
      </c>
      <c r="F1340" s="2" t="s">
        <v>17</v>
      </c>
      <c r="G1340" s="2" t="s">
        <v>18</v>
      </c>
      <c r="H1340" s="2" t="s">
        <v>19</v>
      </c>
      <c r="I1340" s="2" t="s">
        <v>20</v>
      </c>
      <c r="J1340" s="2" t="s">
        <v>21</v>
      </c>
      <c r="K1340" s="2" t="s">
        <v>4006</v>
      </c>
      <c r="L1340" s="2" t="s">
        <v>4006</v>
      </c>
      <c r="M1340" s="2" t="s">
        <v>4157</v>
      </c>
      <c r="N1340" s="2" t="s">
        <v>16</v>
      </c>
    </row>
    <row r="1341" spans="1:14">
      <c r="A1341" s="2">
        <v>6474</v>
      </c>
      <c r="B1341" t="s">
        <v>1465</v>
      </c>
      <c r="C1341" s="2" t="s">
        <v>15</v>
      </c>
      <c r="D1341" s="2" t="s">
        <v>16</v>
      </c>
      <c r="E1341" s="2" t="s">
        <v>1466</v>
      </c>
      <c r="F1341" s="2" t="s">
        <v>17</v>
      </c>
      <c r="G1341" s="2" t="s">
        <v>18</v>
      </c>
      <c r="H1341" s="2" t="s">
        <v>19</v>
      </c>
      <c r="I1341" s="2" t="s">
        <v>20</v>
      </c>
      <c r="J1341" s="2" t="s">
        <v>21</v>
      </c>
      <c r="K1341" s="2" t="s">
        <v>4017</v>
      </c>
      <c r="L1341" s="2" t="s">
        <v>4006</v>
      </c>
      <c r="M1341" s="2" t="s">
        <v>4157</v>
      </c>
      <c r="N1341" s="2" t="s">
        <v>16</v>
      </c>
    </row>
    <row r="1342" spans="1:14">
      <c r="A1342" s="2">
        <v>81443</v>
      </c>
      <c r="B1342" t="s">
        <v>3649</v>
      </c>
      <c r="C1342" s="2" t="s">
        <v>15</v>
      </c>
      <c r="D1342" s="2" t="s">
        <v>16</v>
      </c>
      <c r="E1342" s="2" t="s">
        <v>3650</v>
      </c>
      <c r="F1342" s="2" t="s">
        <v>17</v>
      </c>
      <c r="G1342" s="2" t="s">
        <v>18</v>
      </c>
      <c r="H1342" s="2" t="s">
        <v>19</v>
      </c>
      <c r="I1342" s="2" t="s">
        <v>20</v>
      </c>
      <c r="J1342" s="2" t="s">
        <v>21</v>
      </c>
      <c r="K1342" s="2" t="s">
        <v>4019</v>
      </c>
      <c r="L1342" s="2" t="s">
        <v>4187</v>
      </c>
      <c r="M1342" s="2" t="s">
        <v>4157</v>
      </c>
      <c r="N1342" s="2" t="s">
        <v>16</v>
      </c>
    </row>
    <row r="1343" spans="1:14">
      <c r="A1343" s="2">
        <v>6475</v>
      </c>
      <c r="B1343" t="s">
        <v>1467</v>
      </c>
      <c r="C1343" s="2" t="s">
        <v>15</v>
      </c>
      <c r="D1343" s="2" t="s">
        <v>16</v>
      </c>
      <c r="E1343" s="2" t="s">
        <v>1468</v>
      </c>
      <c r="F1343" s="2" t="s">
        <v>17</v>
      </c>
      <c r="G1343" s="2" t="s">
        <v>18</v>
      </c>
      <c r="H1343" s="2" t="s">
        <v>19</v>
      </c>
      <c r="I1343" s="2" t="s">
        <v>20</v>
      </c>
      <c r="J1343" s="2" t="s">
        <v>21</v>
      </c>
      <c r="K1343" s="2" t="s">
        <v>4014</v>
      </c>
      <c r="L1343" s="2" t="s">
        <v>4014</v>
      </c>
      <c r="M1343" s="2" t="s">
        <v>4157</v>
      </c>
      <c r="N1343" s="2" t="s">
        <v>16</v>
      </c>
    </row>
    <row r="1344" spans="1:14">
      <c r="A1344" s="2">
        <v>71575</v>
      </c>
      <c r="B1344" t="s">
        <v>2334</v>
      </c>
      <c r="C1344" s="2" t="s">
        <v>15</v>
      </c>
      <c r="D1344" s="2" t="s">
        <v>16</v>
      </c>
      <c r="E1344" s="2" t="s">
        <v>2335</v>
      </c>
      <c r="F1344" s="2" t="s">
        <v>17</v>
      </c>
      <c r="G1344" s="2" t="s">
        <v>18</v>
      </c>
      <c r="H1344" s="2" t="s">
        <v>19</v>
      </c>
      <c r="I1344" s="2" t="s">
        <v>20</v>
      </c>
      <c r="J1344" s="2" t="s">
        <v>21</v>
      </c>
      <c r="K1344" s="2" t="s">
        <v>4007</v>
      </c>
      <c r="L1344" s="2" t="s">
        <v>4007</v>
      </c>
      <c r="M1344" s="2" t="s">
        <v>4157</v>
      </c>
      <c r="N1344" s="2" t="s">
        <v>16</v>
      </c>
    </row>
    <row r="1345" spans="1:14">
      <c r="A1345" s="2">
        <v>81150</v>
      </c>
      <c r="B1345" t="s">
        <v>3580</v>
      </c>
      <c r="C1345" s="2" t="s">
        <v>15</v>
      </c>
      <c r="D1345" s="2" t="s">
        <v>16</v>
      </c>
      <c r="E1345" s="2" t="s">
        <v>3581</v>
      </c>
      <c r="F1345" s="2" t="s">
        <v>17</v>
      </c>
      <c r="G1345" s="2" t="s">
        <v>18</v>
      </c>
      <c r="H1345" s="2" t="s">
        <v>19</v>
      </c>
      <c r="I1345" s="2" t="s">
        <v>20</v>
      </c>
      <c r="J1345" s="2" t="s">
        <v>21</v>
      </c>
      <c r="K1345" s="2" t="s">
        <v>4006</v>
      </c>
      <c r="L1345" s="2" t="s">
        <v>4171</v>
      </c>
      <c r="M1345" s="2" t="s">
        <v>4158</v>
      </c>
      <c r="N1345" s="2" t="s">
        <v>16</v>
      </c>
    </row>
    <row r="1346" spans="1:14">
      <c r="A1346" s="2">
        <v>76903</v>
      </c>
      <c r="B1346" t="s">
        <v>3156</v>
      </c>
      <c r="C1346" s="2" t="s">
        <v>15</v>
      </c>
      <c r="D1346" s="2" t="s">
        <v>16</v>
      </c>
      <c r="E1346" s="2" t="s">
        <v>3157</v>
      </c>
      <c r="F1346" s="2" t="s">
        <v>17</v>
      </c>
      <c r="G1346" s="2" t="s">
        <v>18</v>
      </c>
      <c r="H1346" s="2" t="s">
        <v>19</v>
      </c>
      <c r="I1346" s="2" t="s">
        <v>20</v>
      </c>
      <c r="J1346" s="2" t="s">
        <v>21</v>
      </c>
      <c r="K1346" s="2" t="s">
        <v>4018</v>
      </c>
      <c r="L1346" s="2" t="s">
        <v>4163</v>
      </c>
      <c r="M1346" s="2" t="s">
        <v>4158</v>
      </c>
      <c r="N1346" s="2" t="s">
        <v>16</v>
      </c>
    </row>
    <row r="1347" spans="1:14">
      <c r="A1347" s="2">
        <v>81110</v>
      </c>
      <c r="B1347" t="s">
        <v>3568</v>
      </c>
      <c r="C1347" s="2" t="s">
        <v>15</v>
      </c>
      <c r="D1347" s="2" t="s">
        <v>16</v>
      </c>
      <c r="E1347" s="2" t="s">
        <v>3569</v>
      </c>
      <c r="F1347" s="2" t="s">
        <v>17</v>
      </c>
      <c r="G1347" s="2" t="s">
        <v>18</v>
      </c>
      <c r="H1347" s="2" t="s">
        <v>19</v>
      </c>
      <c r="I1347" s="2" t="s">
        <v>20</v>
      </c>
      <c r="J1347" s="2" t="s">
        <v>21</v>
      </c>
      <c r="K1347" s="2" t="s">
        <v>4006</v>
      </c>
      <c r="L1347" s="2" t="s">
        <v>4178</v>
      </c>
      <c r="M1347" s="2" t="s">
        <v>4158</v>
      </c>
      <c r="N1347" s="2" t="s">
        <v>16</v>
      </c>
    </row>
    <row r="1348" spans="1:14">
      <c r="A1348" s="2">
        <v>77162</v>
      </c>
      <c r="B1348" t="s">
        <v>3172</v>
      </c>
      <c r="C1348" s="2" t="s">
        <v>15</v>
      </c>
      <c r="D1348" s="2" t="s">
        <v>16</v>
      </c>
      <c r="E1348" s="2" t="s">
        <v>3173</v>
      </c>
      <c r="F1348" s="2" t="s">
        <v>17</v>
      </c>
      <c r="G1348" s="2" t="s">
        <v>18</v>
      </c>
      <c r="H1348" s="2" t="s">
        <v>19</v>
      </c>
      <c r="I1348" s="2" t="s">
        <v>20</v>
      </c>
      <c r="J1348" s="2" t="s">
        <v>21</v>
      </c>
      <c r="K1348" s="2" t="s">
        <v>4013</v>
      </c>
      <c r="L1348" s="2" t="s">
        <v>4178</v>
      </c>
      <c r="M1348" s="2" t="s">
        <v>4158</v>
      </c>
      <c r="N1348" s="2" t="s">
        <v>16</v>
      </c>
    </row>
    <row r="1349" spans="1:14">
      <c r="A1349" s="2">
        <v>72930</v>
      </c>
      <c r="B1349" t="s">
        <v>2594</v>
      </c>
      <c r="C1349" s="2" t="s">
        <v>15</v>
      </c>
      <c r="D1349" s="2" t="s">
        <v>16</v>
      </c>
      <c r="E1349" s="2" t="s">
        <v>2595</v>
      </c>
      <c r="F1349" s="2" t="s">
        <v>17</v>
      </c>
      <c r="G1349" s="2" t="s">
        <v>18</v>
      </c>
      <c r="H1349" s="2" t="s">
        <v>19</v>
      </c>
      <c r="I1349" s="2" t="s">
        <v>20</v>
      </c>
      <c r="J1349" s="2" t="s">
        <v>21</v>
      </c>
      <c r="K1349" s="2" t="s">
        <v>4013</v>
      </c>
      <c r="L1349" s="2" t="s">
        <v>4255</v>
      </c>
      <c r="M1349" s="2" t="s">
        <v>4158</v>
      </c>
      <c r="N1349" s="2" t="s">
        <v>16</v>
      </c>
    </row>
    <row r="1350" spans="1:14">
      <c r="A1350" s="2">
        <v>80829</v>
      </c>
      <c r="B1350" t="s">
        <v>3517</v>
      </c>
      <c r="C1350" s="2" t="s">
        <v>15</v>
      </c>
      <c r="D1350" s="2" t="s">
        <v>16</v>
      </c>
      <c r="E1350" s="2" t="s">
        <v>3518</v>
      </c>
      <c r="F1350" s="2" t="s">
        <v>17</v>
      </c>
      <c r="G1350" s="2" t="s">
        <v>18</v>
      </c>
      <c r="H1350" s="2" t="s">
        <v>19</v>
      </c>
      <c r="I1350" s="2" t="s">
        <v>20</v>
      </c>
      <c r="J1350" s="2" t="s">
        <v>21</v>
      </c>
      <c r="K1350" s="2" t="s">
        <v>4007</v>
      </c>
      <c r="L1350" s="2" t="s">
        <v>4187</v>
      </c>
      <c r="M1350" s="2" t="s">
        <v>4158</v>
      </c>
      <c r="N1350" s="2" t="s">
        <v>16</v>
      </c>
    </row>
    <row r="1351" spans="1:14">
      <c r="A1351" s="2">
        <v>72720</v>
      </c>
      <c r="B1351" t="s">
        <v>2528</v>
      </c>
      <c r="C1351" s="2" t="s">
        <v>15</v>
      </c>
      <c r="D1351" s="2" t="s">
        <v>16</v>
      </c>
      <c r="E1351" s="2" t="s">
        <v>2529</v>
      </c>
      <c r="F1351" s="2" t="s">
        <v>17</v>
      </c>
      <c r="G1351" s="2" t="s">
        <v>18</v>
      </c>
      <c r="H1351" s="2" t="s">
        <v>19</v>
      </c>
      <c r="I1351" s="2" t="s">
        <v>20</v>
      </c>
      <c r="J1351" s="2" t="s">
        <v>21</v>
      </c>
      <c r="K1351" s="2" t="s">
        <v>4018</v>
      </c>
      <c r="L1351" s="2" t="s">
        <v>4263</v>
      </c>
      <c r="M1351" s="2" t="s">
        <v>4158</v>
      </c>
      <c r="N1351" s="2" t="s">
        <v>16</v>
      </c>
    </row>
    <row r="1352" spans="1:14">
      <c r="A1352" s="2">
        <v>71545</v>
      </c>
      <c r="B1352" t="s">
        <v>2322</v>
      </c>
      <c r="C1352" s="2" t="s">
        <v>15</v>
      </c>
      <c r="D1352" s="2" t="s">
        <v>16</v>
      </c>
      <c r="E1352" s="2" t="s">
        <v>2323</v>
      </c>
      <c r="F1352" s="2" t="s">
        <v>17</v>
      </c>
      <c r="G1352" s="2" t="s">
        <v>18</v>
      </c>
      <c r="H1352" s="2" t="s">
        <v>19</v>
      </c>
      <c r="I1352" s="2" t="s">
        <v>20</v>
      </c>
      <c r="J1352" s="2" t="s">
        <v>21</v>
      </c>
      <c r="K1352" s="2" t="s">
        <v>4006</v>
      </c>
      <c r="L1352" s="2" t="s">
        <v>4195</v>
      </c>
      <c r="M1352" s="2" t="s">
        <v>4158</v>
      </c>
      <c r="N1352" s="2" t="s">
        <v>16</v>
      </c>
    </row>
    <row r="1353" spans="1:14">
      <c r="A1353" s="2">
        <v>71535</v>
      </c>
      <c r="B1353" t="s">
        <v>2306</v>
      </c>
      <c r="C1353" s="2" t="s">
        <v>15</v>
      </c>
      <c r="D1353" s="2" t="s">
        <v>16</v>
      </c>
      <c r="E1353" s="2" t="s">
        <v>2307</v>
      </c>
      <c r="F1353" s="2" t="s">
        <v>17</v>
      </c>
      <c r="G1353" s="2" t="s">
        <v>18</v>
      </c>
      <c r="H1353" s="2" t="s">
        <v>19</v>
      </c>
      <c r="I1353" s="2" t="s">
        <v>20</v>
      </c>
      <c r="J1353" s="2" t="s">
        <v>21</v>
      </c>
      <c r="K1353" s="2" t="s">
        <v>4013</v>
      </c>
      <c r="L1353" s="2" t="s">
        <v>4264</v>
      </c>
      <c r="M1353" s="2" t="s">
        <v>4158</v>
      </c>
      <c r="N1353" s="2" t="s">
        <v>16</v>
      </c>
    </row>
    <row r="1354" spans="1:14">
      <c r="A1354" s="2">
        <v>73899</v>
      </c>
      <c r="B1354" t="s">
        <v>2758</v>
      </c>
      <c r="C1354" s="2" t="s">
        <v>15</v>
      </c>
      <c r="D1354" s="2" t="s">
        <v>16</v>
      </c>
      <c r="E1354" s="2" t="s">
        <v>2759</v>
      </c>
      <c r="F1354" s="2" t="s">
        <v>17</v>
      </c>
      <c r="G1354" s="2" t="s">
        <v>18</v>
      </c>
      <c r="H1354" s="2" t="s">
        <v>19</v>
      </c>
      <c r="I1354" s="2" t="s">
        <v>20</v>
      </c>
      <c r="J1354" s="2" t="s">
        <v>21</v>
      </c>
      <c r="K1354" s="2" t="s">
        <v>4014</v>
      </c>
      <c r="L1354" s="2" t="s">
        <v>4014</v>
      </c>
      <c r="M1354" s="2" t="s">
        <v>4158</v>
      </c>
      <c r="N1354" s="2" t="s">
        <v>16</v>
      </c>
    </row>
    <row r="1355" spans="1:14">
      <c r="A1355" s="2">
        <v>73900</v>
      </c>
      <c r="B1355" t="s">
        <v>2760</v>
      </c>
      <c r="C1355" s="2" t="s">
        <v>15</v>
      </c>
      <c r="D1355" s="2" t="s">
        <v>16</v>
      </c>
      <c r="E1355" s="2" t="s">
        <v>2761</v>
      </c>
      <c r="F1355" s="2" t="s">
        <v>17</v>
      </c>
      <c r="G1355" s="2" t="s">
        <v>18</v>
      </c>
      <c r="H1355" s="2" t="s">
        <v>19</v>
      </c>
      <c r="I1355" s="2" t="s">
        <v>20</v>
      </c>
      <c r="J1355" s="2" t="s">
        <v>21</v>
      </c>
      <c r="K1355" s="2" t="s">
        <v>4006</v>
      </c>
      <c r="L1355" s="2" t="s">
        <v>4006</v>
      </c>
      <c r="M1355" s="2" t="s">
        <v>4158</v>
      </c>
      <c r="N1355" s="2" t="s">
        <v>16</v>
      </c>
    </row>
    <row r="1356" spans="1:14">
      <c r="A1356" s="2">
        <v>71542</v>
      </c>
      <c r="B1356" t="s">
        <v>2318</v>
      </c>
      <c r="C1356" s="2" t="s">
        <v>15</v>
      </c>
      <c r="D1356" s="2" t="s">
        <v>16</v>
      </c>
      <c r="E1356" s="2" t="s">
        <v>2319</v>
      </c>
      <c r="F1356" s="2" t="s">
        <v>17</v>
      </c>
      <c r="G1356" s="2" t="s">
        <v>18</v>
      </c>
      <c r="H1356" s="2" t="s">
        <v>19</v>
      </c>
      <c r="I1356" s="2" t="s">
        <v>20</v>
      </c>
      <c r="J1356" s="2" t="s">
        <v>21</v>
      </c>
      <c r="K1356" s="2" t="s">
        <v>4006</v>
      </c>
      <c r="L1356" s="2" t="s">
        <v>4172</v>
      </c>
      <c r="M1356" s="2" t="s">
        <v>4158</v>
      </c>
      <c r="N1356" s="2" t="s">
        <v>16</v>
      </c>
    </row>
    <row r="1357" spans="1:14">
      <c r="A1357" s="2">
        <v>71486</v>
      </c>
      <c r="B1357" t="s">
        <v>2284</v>
      </c>
      <c r="C1357" s="2" t="s">
        <v>15</v>
      </c>
      <c r="D1357" s="2" t="s">
        <v>16</v>
      </c>
      <c r="E1357" s="2" t="s">
        <v>2285</v>
      </c>
      <c r="F1357" s="2" t="s">
        <v>17</v>
      </c>
      <c r="G1357" s="2" t="s">
        <v>18</v>
      </c>
      <c r="H1357" s="2" t="s">
        <v>19</v>
      </c>
      <c r="I1357" s="2" t="s">
        <v>20</v>
      </c>
      <c r="J1357" s="2" t="s">
        <v>21</v>
      </c>
      <c r="K1357" s="2" t="s">
        <v>4013</v>
      </c>
      <c r="L1357" s="2" t="s">
        <v>4227</v>
      </c>
      <c r="M1357" s="2" t="s">
        <v>4158</v>
      </c>
      <c r="N1357" s="2" t="s">
        <v>16</v>
      </c>
    </row>
    <row r="1358" spans="1:14">
      <c r="A1358" s="2">
        <v>75158</v>
      </c>
      <c r="B1358" t="s">
        <v>2944</v>
      </c>
      <c r="C1358" s="2" t="s">
        <v>15</v>
      </c>
      <c r="D1358" s="2" t="s">
        <v>16</v>
      </c>
      <c r="E1358" s="2" t="s">
        <v>2945</v>
      </c>
      <c r="F1358" s="2" t="s">
        <v>17</v>
      </c>
      <c r="G1358" s="2" t="s">
        <v>18</v>
      </c>
      <c r="H1358" s="2" t="s">
        <v>19</v>
      </c>
      <c r="I1358" s="2" t="s">
        <v>20</v>
      </c>
      <c r="J1358" s="2" t="s">
        <v>21</v>
      </c>
      <c r="K1358" s="2" t="s">
        <v>4006</v>
      </c>
      <c r="L1358" s="2" t="s">
        <v>4006</v>
      </c>
      <c r="M1358" s="2" t="s">
        <v>4158</v>
      </c>
      <c r="N1358" s="2" t="s">
        <v>16</v>
      </c>
    </row>
    <row r="1359" spans="1:14">
      <c r="A1359" s="2">
        <v>78400</v>
      </c>
      <c r="B1359" t="s">
        <v>3304</v>
      </c>
      <c r="C1359" s="2" t="s">
        <v>15</v>
      </c>
      <c r="D1359" s="2" t="s">
        <v>16</v>
      </c>
      <c r="E1359" s="2" t="s">
        <v>3305</v>
      </c>
      <c r="F1359" s="2" t="s">
        <v>17</v>
      </c>
      <c r="G1359" s="2" t="s">
        <v>18</v>
      </c>
      <c r="H1359" s="2" t="s">
        <v>19</v>
      </c>
      <c r="I1359" s="2" t="s">
        <v>20</v>
      </c>
      <c r="J1359" s="2" t="s">
        <v>21</v>
      </c>
      <c r="K1359" s="2" t="s">
        <v>4013</v>
      </c>
      <c r="L1359" s="2" t="s">
        <v>4261</v>
      </c>
      <c r="M1359" s="2" t="s">
        <v>4158</v>
      </c>
      <c r="N1359" s="2" t="s">
        <v>16</v>
      </c>
    </row>
    <row r="1360" spans="1:14">
      <c r="A1360" s="2">
        <v>79352</v>
      </c>
      <c r="B1360" t="s">
        <v>3395</v>
      </c>
      <c r="C1360" s="2" t="s">
        <v>3339</v>
      </c>
      <c r="D1360" s="2" t="s">
        <v>16</v>
      </c>
      <c r="E1360" s="2" t="s">
        <v>3396</v>
      </c>
      <c r="F1360" s="2" t="s">
        <v>17</v>
      </c>
      <c r="G1360" s="2" t="s">
        <v>18</v>
      </c>
      <c r="H1360" s="2" t="s">
        <v>19</v>
      </c>
      <c r="I1360" s="2" t="s">
        <v>20</v>
      </c>
      <c r="J1360" s="2" t="s">
        <v>21</v>
      </c>
      <c r="K1360" s="2" t="s">
        <v>4006</v>
      </c>
      <c r="L1360" s="2" t="s">
        <v>4006</v>
      </c>
      <c r="M1360" s="2" t="s">
        <v>4158</v>
      </c>
      <c r="N1360" s="2" t="s">
        <v>16</v>
      </c>
    </row>
    <row r="1361" spans="1:14">
      <c r="A1361" s="2">
        <v>76437</v>
      </c>
      <c r="B1361" t="s">
        <v>3038</v>
      </c>
      <c r="C1361" s="2" t="s">
        <v>15</v>
      </c>
      <c r="D1361" s="2" t="s">
        <v>16</v>
      </c>
      <c r="E1361" s="2" t="s">
        <v>3039</v>
      </c>
      <c r="F1361" s="2" t="s">
        <v>17</v>
      </c>
      <c r="G1361" s="2" t="s">
        <v>18</v>
      </c>
      <c r="H1361" s="2" t="s">
        <v>19</v>
      </c>
      <c r="I1361" s="2" t="s">
        <v>20</v>
      </c>
      <c r="J1361" s="2" t="s">
        <v>21</v>
      </c>
      <c r="K1361" s="2" t="s">
        <v>4014</v>
      </c>
      <c r="L1361" s="2" t="s">
        <v>4014</v>
      </c>
      <c r="M1361" s="2" t="s">
        <v>4158</v>
      </c>
      <c r="N1361" s="2" t="s">
        <v>16</v>
      </c>
    </row>
    <row r="1362" spans="1:14">
      <c r="A1362" s="2">
        <v>76438</v>
      </c>
      <c r="B1362" t="s">
        <v>3040</v>
      </c>
      <c r="C1362" s="2" t="s">
        <v>15</v>
      </c>
      <c r="D1362" s="2" t="s">
        <v>16</v>
      </c>
      <c r="E1362" s="2" t="s">
        <v>3041</v>
      </c>
      <c r="F1362" s="2" t="s">
        <v>17</v>
      </c>
      <c r="G1362" s="2" t="s">
        <v>18</v>
      </c>
      <c r="H1362" s="2" t="s">
        <v>19</v>
      </c>
      <c r="I1362" s="2" t="s">
        <v>20</v>
      </c>
      <c r="J1362" s="2" t="s">
        <v>21</v>
      </c>
      <c r="K1362" s="2" t="s">
        <v>4006</v>
      </c>
      <c r="L1362" s="2" t="s">
        <v>4006</v>
      </c>
      <c r="M1362" s="2" t="s">
        <v>4158</v>
      </c>
      <c r="N1362" s="2" t="s">
        <v>16</v>
      </c>
    </row>
    <row r="1363" spans="1:14">
      <c r="A1363" s="2">
        <v>72604</v>
      </c>
      <c r="B1363" t="s">
        <v>2510</v>
      </c>
      <c r="C1363" s="2" t="s">
        <v>15</v>
      </c>
      <c r="D1363" s="2" t="s">
        <v>16</v>
      </c>
      <c r="E1363" s="2" t="s">
        <v>2511</v>
      </c>
      <c r="F1363" s="2" t="s">
        <v>17</v>
      </c>
      <c r="G1363" s="2" t="s">
        <v>18</v>
      </c>
      <c r="H1363" s="2" t="s">
        <v>19</v>
      </c>
      <c r="I1363" s="2" t="s">
        <v>20</v>
      </c>
      <c r="J1363" s="2" t="s">
        <v>21</v>
      </c>
      <c r="K1363" s="2" t="s">
        <v>4019</v>
      </c>
      <c r="L1363" s="2" t="s">
        <v>4187</v>
      </c>
      <c r="M1363" s="2" t="s">
        <v>4158</v>
      </c>
      <c r="N1363" s="2" t="s">
        <v>16</v>
      </c>
    </row>
    <row r="1364" spans="1:14">
      <c r="A1364" s="2">
        <v>72813</v>
      </c>
      <c r="B1364" t="s">
        <v>2564</v>
      </c>
      <c r="C1364" s="2" t="s">
        <v>15</v>
      </c>
      <c r="D1364" s="2" t="s">
        <v>16</v>
      </c>
      <c r="E1364" s="2" t="s">
        <v>2565</v>
      </c>
      <c r="F1364" s="2" t="s">
        <v>17</v>
      </c>
      <c r="G1364" s="2" t="s">
        <v>18</v>
      </c>
      <c r="H1364" s="2" t="s">
        <v>19</v>
      </c>
      <c r="I1364" s="2" t="s">
        <v>20</v>
      </c>
      <c r="J1364" s="2" t="s">
        <v>21</v>
      </c>
      <c r="K1364" s="2" t="s">
        <v>4014</v>
      </c>
      <c r="L1364" s="2" t="s">
        <v>4014</v>
      </c>
      <c r="M1364" s="2" t="s">
        <v>4158</v>
      </c>
      <c r="N1364" s="2" t="s">
        <v>16</v>
      </c>
    </row>
    <row r="1365" spans="1:14">
      <c r="A1365" s="2">
        <v>6476</v>
      </c>
      <c r="B1365" t="s">
        <v>1469</v>
      </c>
      <c r="C1365" s="2" t="s">
        <v>15</v>
      </c>
      <c r="D1365" s="2" t="s">
        <v>16</v>
      </c>
      <c r="E1365" s="2" t="s">
        <v>1470</v>
      </c>
      <c r="F1365" s="2" t="s">
        <v>17</v>
      </c>
      <c r="G1365" s="2" t="s">
        <v>18</v>
      </c>
      <c r="H1365" s="2" t="s">
        <v>19</v>
      </c>
      <c r="I1365" s="2" t="s">
        <v>20</v>
      </c>
      <c r="J1365" s="2" t="s">
        <v>21</v>
      </c>
      <c r="K1365" s="2" t="s">
        <v>4006</v>
      </c>
      <c r="L1365" s="2" t="s">
        <v>4034</v>
      </c>
      <c r="M1365" s="2" t="s">
        <v>4159</v>
      </c>
      <c r="N1365" s="2" t="s">
        <v>16</v>
      </c>
    </row>
    <row r="1366" spans="1:14">
      <c r="A1366" s="2">
        <v>80843</v>
      </c>
      <c r="B1366" t="s">
        <v>3530</v>
      </c>
      <c r="C1366" s="2" t="s">
        <v>3339</v>
      </c>
      <c r="D1366" s="2" t="s">
        <v>16</v>
      </c>
      <c r="E1366" s="2" t="s">
        <v>3531</v>
      </c>
      <c r="F1366" s="2" t="s">
        <v>17</v>
      </c>
      <c r="G1366" s="2" t="s">
        <v>18</v>
      </c>
      <c r="H1366" s="2" t="s">
        <v>19</v>
      </c>
      <c r="I1366" s="2" t="s">
        <v>20</v>
      </c>
      <c r="J1366" s="2" t="s">
        <v>21</v>
      </c>
      <c r="K1366" s="2" t="s">
        <v>4006</v>
      </c>
      <c r="L1366" s="2" t="s">
        <v>4178</v>
      </c>
      <c r="M1366" s="2" t="s">
        <v>4159</v>
      </c>
      <c r="N1366" s="2" t="s">
        <v>16</v>
      </c>
    </row>
    <row r="1367" spans="1:14">
      <c r="A1367" s="2">
        <v>72745</v>
      </c>
      <c r="B1367" t="s">
        <v>2540</v>
      </c>
      <c r="C1367" s="2" t="s">
        <v>15</v>
      </c>
      <c r="D1367" s="2" t="s">
        <v>16</v>
      </c>
      <c r="E1367" s="2" t="s">
        <v>2541</v>
      </c>
      <c r="F1367" s="2" t="s">
        <v>17</v>
      </c>
      <c r="G1367" s="2" t="s">
        <v>18</v>
      </c>
      <c r="H1367" s="2" t="s">
        <v>19</v>
      </c>
      <c r="I1367" s="2" t="s">
        <v>20</v>
      </c>
      <c r="J1367" s="2" t="s">
        <v>21</v>
      </c>
      <c r="K1367" s="2" t="s">
        <v>4007</v>
      </c>
      <c r="L1367" s="2" t="s">
        <v>4187</v>
      </c>
      <c r="M1367" s="2" t="s">
        <v>4159</v>
      </c>
      <c r="N1367" s="2" t="s">
        <v>16</v>
      </c>
    </row>
    <row r="1368" spans="1:14">
      <c r="A1368" s="2">
        <v>71524</v>
      </c>
      <c r="B1368" t="s">
        <v>2288</v>
      </c>
      <c r="C1368" s="2" t="s">
        <v>15</v>
      </c>
      <c r="D1368" s="2" t="s">
        <v>16</v>
      </c>
      <c r="E1368" s="2" t="s">
        <v>2289</v>
      </c>
      <c r="F1368" s="2" t="s">
        <v>17</v>
      </c>
      <c r="G1368" s="2" t="s">
        <v>18</v>
      </c>
      <c r="H1368" s="2" t="s">
        <v>19</v>
      </c>
      <c r="I1368" s="2" t="s">
        <v>20</v>
      </c>
      <c r="J1368" s="2" t="s">
        <v>21</v>
      </c>
      <c r="K1368" s="2" t="s">
        <v>4006</v>
      </c>
      <c r="L1368" s="2" t="s">
        <v>4195</v>
      </c>
      <c r="M1368" s="2" t="s">
        <v>4159</v>
      </c>
      <c r="N1368" s="2" t="s">
        <v>16</v>
      </c>
    </row>
    <row r="1369" spans="1:14">
      <c r="A1369" s="2">
        <v>73054</v>
      </c>
      <c r="B1369" t="s">
        <v>2614</v>
      </c>
      <c r="C1369" s="2" t="s">
        <v>15</v>
      </c>
      <c r="D1369" s="2" t="s">
        <v>16</v>
      </c>
      <c r="E1369" s="2" t="s">
        <v>2615</v>
      </c>
      <c r="F1369" s="2" t="s">
        <v>17</v>
      </c>
      <c r="G1369" s="2" t="s">
        <v>18</v>
      </c>
      <c r="H1369" s="2" t="s">
        <v>19</v>
      </c>
      <c r="I1369" s="2" t="s">
        <v>20</v>
      </c>
      <c r="J1369" s="2" t="s">
        <v>21</v>
      </c>
      <c r="K1369" s="2" t="s">
        <v>4013</v>
      </c>
      <c r="L1369" s="2" t="s">
        <v>4264</v>
      </c>
      <c r="M1369" s="2" t="s">
        <v>4159</v>
      </c>
      <c r="N1369" s="2" t="s">
        <v>16</v>
      </c>
    </row>
    <row r="1370" spans="1:14">
      <c r="A1370" s="2">
        <v>73505</v>
      </c>
      <c r="B1370" t="s">
        <v>2688</v>
      </c>
      <c r="C1370" s="2" t="s">
        <v>15</v>
      </c>
      <c r="D1370" s="2" t="s">
        <v>16</v>
      </c>
      <c r="E1370" s="2" t="s">
        <v>2689</v>
      </c>
      <c r="F1370" s="2" t="s">
        <v>17</v>
      </c>
      <c r="G1370" s="2" t="s">
        <v>18</v>
      </c>
      <c r="H1370" s="2" t="s">
        <v>19</v>
      </c>
      <c r="I1370" s="2" t="s">
        <v>20</v>
      </c>
      <c r="J1370" s="2" t="s">
        <v>21</v>
      </c>
      <c r="K1370" s="2" t="s">
        <v>4007</v>
      </c>
      <c r="L1370" s="2" t="s">
        <v>4172</v>
      </c>
      <c r="M1370" s="2" t="s">
        <v>4159</v>
      </c>
      <c r="N1370" s="2" t="s">
        <v>16</v>
      </c>
    </row>
    <row r="1371" spans="1:14">
      <c r="A1371" s="2">
        <v>70368</v>
      </c>
      <c r="B1371" t="s">
        <v>2166</v>
      </c>
      <c r="C1371" s="2" t="s">
        <v>15</v>
      </c>
      <c r="D1371" s="2" t="s">
        <v>16</v>
      </c>
      <c r="E1371" s="2" t="s">
        <v>2167</v>
      </c>
      <c r="F1371" s="2" t="s">
        <v>17</v>
      </c>
      <c r="G1371" s="2" t="s">
        <v>18</v>
      </c>
      <c r="H1371" s="2" t="s">
        <v>19</v>
      </c>
      <c r="I1371" s="2" t="s">
        <v>20</v>
      </c>
      <c r="J1371" s="2" t="s">
        <v>21</v>
      </c>
      <c r="K1371" s="2" t="s">
        <v>4006</v>
      </c>
      <c r="L1371" s="2" t="s">
        <v>4172</v>
      </c>
      <c r="M1371" s="2" t="s">
        <v>4159</v>
      </c>
      <c r="N1371" s="2" t="s">
        <v>16</v>
      </c>
    </row>
    <row r="1372" spans="1:14">
      <c r="A1372" s="2">
        <v>80841</v>
      </c>
      <c r="B1372" t="s">
        <v>3526</v>
      </c>
      <c r="C1372" s="2" t="s">
        <v>15</v>
      </c>
      <c r="D1372" s="2" t="s">
        <v>16</v>
      </c>
      <c r="E1372" s="2" t="s">
        <v>3527</v>
      </c>
      <c r="F1372" s="2" t="s">
        <v>17</v>
      </c>
      <c r="G1372" s="2" t="s">
        <v>18</v>
      </c>
      <c r="H1372" s="2" t="s">
        <v>19</v>
      </c>
      <c r="I1372" s="2" t="s">
        <v>20</v>
      </c>
      <c r="J1372" s="2" t="s">
        <v>21</v>
      </c>
      <c r="K1372" s="2" t="s">
        <v>4006</v>
      </c>
      <c r="L1372" s="2" t="s">
        <v>4006</v>
      </c>
      <c r="M1372" s="2" t="s">
        <v>4159</v>
      </c>
      <c r="N1372" s="2" t="s">
        <v>16</v>
      </c>
    </row>
    <row r="1373" spans="1:14">
      <c r="A1373" s="2">
        <v>81442</v>
      </c>
      <c r="B1373" t="s">
        <v>3647</v>
      </c>
      <c r="C1373" s="2" t="s">
        <v>15</v>
      </c>
      <c r="D1373" s="2" t="s">
        <v>16</v>
      </c>
      <c r="E1373" s="2" t="s">
        <v>3648</v>
      </c>
      <c r="F1373" s="2" t="s">
        <v>17</v>
      </c>
      <c r="G1373" s="2" t="s">
        <v>18</v>
      </c>
      <c r="H1373" s="2" t="s">
        <v>19</v>
      </c>
      <c r="I1373" s="2" t="s">
        <v>20</v>
      </c>
      <c r="J1373" s="2" t="s">
        <v>21</v>
      </c>
      <c r="K1373" s="2" t="s">
        <v>4019</v>
      </c>
      <c r="L1373" s="2" t="s">
        <v>4187</v>
      </c>
      <c r="M1373" s="2" t="s">
        <v>4159</v>
      </c>
      <c r="N1373" s="2" t="s">
        <v>16</v>
      </c>
    </row>
    <row r="1374" spans="1:14">
      <c r="A1374" s="2">
        <v>82667</v>
      </c>
      <c r="B1374" t="s">
        <v>3819</v>
      </c>
      <c r="C1374" s="2" t="s">
        <v>15</v>
      </c>
      <c r="D1374" s="2" t="s">
        <v>16</v>
      </c>
      <c r="E1374" s="2" t="s">
        <v>3820</v>
      </c>
      <c r="F1374" s="2" t="s">
        <v>17</v>
      </c>
      <c r="G1374" s="2" t="s">
        <v>18</v>
      </c>
      <c r="H1374" s="2" t="s">
        <v>19</v>
      </c>
      <c r="I1374" s="2" t="s">
        <v>20</v>
      </c>
      <c r="J1374" s="2" t="s">
        <v>21</v>
      </c>
      <c r="K1374" s="2" t="s">
        <v>4007</v>
      </c>
      <c r="L1374" s="2" t="s">
        <v>4007</v>
      </c>
      <c r="M1374" s="2" t="s">
        <v>4159</v>
      </c>
      <c r="N1374" s="2" t="s">
        <v>16</v>
      </c>
    </row>
    <row r="1375" spans="1:14">
      <c r="A1375" s="2">
        <v>79156</v>
      </c>
      <c r="B1375" t="s">
        <v>3372</v>
      </c>
      <c r="C1375" s="2" t="s">
        <v>3339</v>
      </c>
      <c r="D1375" s="2" t="s">
        <v>16</v>
      </c>
      <c r="E1375" s="2" t="s">
        <v>3373</v>
      </c>
      <c r="F1375" s="2" t="s">
        <v>17</v>
      </c>
      <c r="G1375" s="2" t="s">
        <v>18</v>
      </c>
      <c r="H1375" s="2" t="s">
        <v>19</v>
      </c>
      <c r="I1375" s="2" t="s">
        <v>20</v>
      </c>
      <c r="J1375" s="2" t="s">
        <v>21</v>
      </c>
      <c r="K1375" s="2" t="s">
        <v>4014</v>
      </c>
      <c r="L1375" s="2" t="s">
        <v>4014</v>
      </c>
      <c r="M1375" s="2" t="s">
        <v>4159</v>
      </c>
      <c r="N1375" s="2" t="s">
        <v>16</v>
      </c>
    </row>
    <row r="1376" spans="1:14">
      <c r="A1376" s="2">
        <v>71576</v>
      </c>
      <c r="B1376" t="s">
        <v>2336</v>
      </c>
      <c r="C1376" s="2" t="s">
        <v>15</v>
      </c>
      <c r="D1376" s="2" t="s">
        <v>16</v>
      </c>
      <c r="E1376" s="2" t="s">
        <v>2337</v>
      </c>
      <c r="F1376" s="2" t="s">
        <v>17</v>
      </c>
      <c r="G1376" s="2" t="s">
        <v>18</v>
      </c>
      <c r="H1376" s="2" t="s">
        <v>19</v>
      </c>
      <c r="I1376" s="2" t="s">
        <v>20</v>
      </c>
      <c r="J1376" s="2" t="s">
        <v>21</v>
      </c>
      <c r="K1376" s="2" t="s">
        <v>4007</v>
      </c>
      <c r="L1376" s="2" t="s">
        <v>4007</v>
      </c>
      <c r="M1376" s="2" t="s">
        <v>4159</v>
      </c>
      <c r="N1376" s="2" t="s">
        <v>16</v>
      </c>
    </row>
    <row r="1377" spans="1:14">
      <c r="A1377" s="2">
        <v>72906</v>
      </c>
      <c r="B1377" t="s">
        <v>2586</v>
      </c>
      <c r="C1377" s="2" t="s">
        <v>15</v>
      </c>
      <c r="D1377" s="2" t="s">
        <v>16</v>
      </c>
      <c r="E1377" s="2" t="s">
        <v>2587</v>
      </c>
      <c r="F1377" s="2" t="s">
        <v>17</v>
      </c>
      <c r="G1377" s="2" t="s">
        <v>18</v>
      </c>
      <c r="H1377" s="2" t="s">
        <v>19</v>
      </c>
      <c r="I1377" s="2" t="s">
        <v>20</v>
      </c>
      <c r="J1377" s="2" t="s">
        <v>21</v>
      </c>
      <c r="K1377" s="2" t="s">
        <v>4006</v>
      </c>
      <c r="L1377" s="2" t="s">
        <v>4195</v>
      </c>
      <c r="M1377" s="2" t="s">
        <v>4160</v>
      </c>
      <c r="N1377" s="2" t="s">
        <v>16</v>
      </c>
    </row>
    <row r="1378" spans="1:14">
      <c r="A1378" s="2">
        <v>72777</v>
      </c>
      <c r="B1378" t="s">
        <v>2552</v>
      </c>
      <c r="C1378" s="2" t="s">
        <v>15</v>
      </c>
      <c r="D1378" s="2" t="s">
        <v>16</v>
      </c>
      <c r="E1378" s="2" t="s">
        <v>2553</v>
      </c>
      <c r="F1378" s="2" t="s">
        <v>17</v>
      </c>
      <c r="G1378" s="2" t="s">
        <v>18</v>
      </c>
      <c r="H1378" s="2" t="s">
        <v>19</v>
      </c>
      <c r="I1378" s="2" t="s">
        <v>20</v>
      </c>
      <c r="J1378" s="2" t="s">
        <v>21</v>
      </c>
      <c r="K1378" s="2" t="s">
        <v>4006</v>
      </c>
      <c r="L1378" s="2" t="s">
        <v>4172</v>
      </c>
      <c r="M1378" s="2" t="s">
        <v>4160</v>
      </c>
      <c r="N1378" s="2" t="s">
        <v>16</v>
      </c>
    </row>
    <row r="1379" spans="1:14">
      <c r="A1379" s="2">
        <v>73020</v>
      </c>
      <c r="B1379" t="s">
        <v>2610</v>
      </c>
      <c r="C1379" s="2" t="s">
        <v>15</v>
      </c>
      <c r="D1379" s="2" t="s">
        <v>16</v>
      </c>
      <c r="E1379" s="2" t="s">
        <v>2611</v>
      </c>
      <c r="F1379" s="2" t="s">
        <v>17</v>
      </c>
      <c r="G1379" s="2" t="s">
        <v>18</v>
      </c>
      <c r="H1379" s="2" t="s">
        <v>19</v>
      </c>
      <c r="I1379" s="2" t="s">
        <v>20</v>
      </c>
      <c r="J1379" s="2" t="s">
        <v>21</v>
      </c>
      <c r="K1379" s="2" t="s">
        <v>4013</v>
      </c>
      <c r="L1379" s="2" t="s">
        <v>4227</v>
      </c>
      <c r="M1379" s="2" t="s">
        <v>4160</v>
      </c>
      <c r="N1379" s="2" t="s">
        <v>16</v>
      </c>
    </row>
    <row r="1380" spans="1:14">
      <c r="A1380" s="2">
        <v>72607</v>
      </c>
      <c r="B1380" t="s">
        <v>2516</v>
      </c>
      <c r="C1380" s="2" t="s">
        <v>15</v>
      </c>
      <c r="D1380" s="2" t="s">
        <v>16</v>
      </c>
      <c r="E1380" s="2" t="s">
        <v>2517</v>
      </c>
      <c r="F1380" s="2" t="s">
        <v>17</v>
      </c>
      <c r="G1380" s="2" t="s">
        <v>18</v>
      </c>
      <c r="H1380" s="2" t="s">
        <v>19</v>
      </c>
      <c r="I1380" s="2" t="s">
        <v>20</v>
      </c>
      <c r="J1380" s="2" t="s">
        <v>21</v>
      </c>
      <c r="K1380" s="2" t="s">
        <v>4019</v>
      </c>
      <c r="L1380" s="2" t="s">
        <v>4187</v>
      </c>
      <c r="M1380" s="2" t="s">
        <v>4160</v>
      </c>
      <c r="N1380" s="2" t="s">
        <v>16</v>
      </c>
    </row>
    <row r="1381" spans="1:14">
      <c r="A1381" s="2">
        <v>77266</v>
      </c>
      <c r="B1381" t="s">
        <v>3176</v>
      </c>
      <c r="C1381" s="2" t="s">
        <v>15</v>
      </c>
      <c r="D1381" s="2" t="s">
        <v>16</v>
      </c>
      <c r="E1381" s="2" t="s">
        <v>3177</v>
      </c>
      <c r="F1381" s="2" t="s">
        <v>17</v>
      </c>
      <c r="G1381" s="2" t="s">
        <v>18</v>
      </c>
      <c r="H1381" s="2" t="s">
        <v>19</v>
      </c>
      <c r="I1381" s="2" t="s">
        <v>20</v>
      </c>
      <c r="J1381" s="2" t="s">
        <v>21</v>
      </c>
      <c r="K1381" s="2" t="s">
        <v>4014</v>
      </c>
      <c r="L1381" s="2" t="s">
        <v>4014</v>
      </c>
      <c r="M1381" s="2" t="s">
        <v>4161</v>
      </c>
      <c r="N1381" s="2" t="s">
        <v>16</v>
      </c>
    </row>
    <row r="1382" spans="1:14">
      <c r="A1382" s="2">
        <v>77265</v>
      </c>
      <c r="B1382" t="s">
        <v>3174</v>
      </c>
      <c r="C1382" s="2" t="s">
        <v>15</v>
      </c>
      <c r="D1382" s="2" t="s">
        <v>16</v>
      </c>
      <c r="E1382" s="2" t="s">
        <v>3175</v>
      </c>
      <c r="F1382" s="2" t="s">
        <v>17</v>
      </c>
      <c r="G1382" s="2" t="s">
        <v>18</v>
      </c>
      <c r="H1382" s="2" t="s">
        <v>19</v>
      </c>
      <c r="I1382" s="2" t="s">
        <v>20</v>
      </c>
      <c r="J1382" s="2" t="s">
        <v>21</v>
      </c>
      <c r="K1382" s="2" t="s">
        <v>4006</v>
      </c>
      <c r="L1382" s="2" t="s">
        <v>4006</v>
      </c>
      <c r="M1382" s="2" t="s">
        <v>4161</v>
      </c>
      <c r="N1382" s="2" t="s">
        <v>16</v>
      </c>
    </row>
    <row r="1383" spans="1:14">
      <c r="A1383" s="2">
        <v>75519</v>
      </c>
      <c r="B1383" t="s">
        <v>2986</v>
      </c>
      <c r="C1383" s="2" t="s">
        <v>15</v>
      </c>
      <c r="D1383" s="2" t="s">
        <v>16</v>
      </c>
      <c r="E1383" s="2" t="s">
        <v>2987</v>
      </c>
      <c r="F1383" s="2" t="s">
        <v>17</v>
      </c>
      <c r="G1383" s="2" t="s">
        <v>18</v>
      </c>
      <c r="H1383" s="2" t="s">
        <v>19</v>
      </c>
      <c r="I1383" s="2" t="s">
        <v>20</v>
      </c>
      <c r="J1383" s="2" t="s">
        <v>21</v>
      </c>
      <c r="K1383" s="2" t="s">
        <v>4006</v>
      </c>
      <c r="L1383" s="2" t="s">
        <v>4172</v>
      </c>
      <c r="M1383" s="2" t="s">
        <v>4205</v>
      </c>
      <c r="N1383" s="2" t="s">
        <v>16</v>
      </c>
    </row>
    <row r="1384" spans="1:14">
      <c r="A1384" s="2">
        <v>80220</v>
      </c>
      <c r="B1384" t="s">
        <v>3443</v>
      </c>
      <c r="C1384" s="2" t="s">
        <v>3339</v>
      </c>
      <c r="D1384" s="2" t="s">
        <v>16</v>
      </c>
      <c r="E1384" s="2" t="s">
        <v>3444</v>
      </c>
      <c r="F1384" s="2" t="s">
        <v>17</v>
      </c>
      <c r="G1384" s="2" t="s">
        <v>18</v>
      </c>
      <c r="H1384" s="2" t="s">
        <v>19</v>
      </c>
      <c r="I1384" s="2" t="s">
        <v>20</v>
      </c>
      <c r="J1384" s="2" t="s">
        <v>21</v>
      </c>
      <c r="K1384" s="2" t="s">
        <v>4057</v>
      </c>
      <c r="L1384" s="2" t="s">
        <v>4248</v>
      </c>
      <c r="M1384" s="2" t="s">
        <v>4171</v>
      </c>
      <c r="N1384" s="2" t="s">
        <v>16</v>
      </c>
    </row>
    <row r="1385" spans="1:14">
      <c r="A1385" s="2">
        <v>80221</v>
      </c>
      <c r="B1385" t="s">
        <v>3445</v>
      </c>
      <c r="C1385" s="2" t="s">
        <v>3339</v>
      </c>
      <c r="D1385" s="2" t="s">
        <v>16</v>
      </c>
      <c r="E1385" s="2" t="s">
        <v>3446</v>
      </c>
      <c r="F1385" s="2" t="s">
        <v>17</v>
      </c>
      <c r="G1385" s="2" t="s">
        <v>18</v>
      </c>
      <c r="H1385" s="2" t="s">
        <v>19</v>
      </c>
      <c r="I1385" s="2" t="s">
        <v>20</v>
      </c>
      <c r="J1385" s="2" t="s">
        <v>21</v>
      </c>
      <c r="K1385" s="2" t="s">
        <v>4057</v>
      </c>
      <c r="L1385" s="2" t="s">
        <v>4248</v>
      </c>
      <c r="M1385" s="2" t="s">
        <v>4188</v>
      </c>
      <c r="N1385" s="2" t="s">
        <v>16</v>
      </c>
    </row>
    <row r="1386" spans="1:14">
      <c r="A1386" s="2">
        <v>82915</v>
      </c>
      <c r="B1386" t="s">
        <v>3883</v>
      </c>
      <c r="C1386" s="2" t="s">
        <v>15</v>
      </c>
      <c r="D1386" s="2" t="s">
        <v>16</v>
      </c>
      <c r="E1386" s="2" t="s">
        <v>3884</v>
      </c>
      <c r="F1386" s="2" t="s">
        <v>17</v>
      </c>
      <c r="G1386" s="2" t="s">
        <v>18</v>
      </c>
      <c r="H1386" s="2" t="s">
        <v>19</v>
      </c>
      <c r="I1386" s="2" t="s">
        <v>20</v>
      </c>
      <c r="J1386" s="2" t="s">
        <v>21</v>
      </c>
      <c r="K1386" s="2" t="s">
        <v>4006</v>
      </c>
      <c r="L1386" s="2" t="s">
        <v>4172</v>
      </c>
      <c r="M1386" s="2" t="s">
        <v>4189</v>
      </c>
      <c r="N1386" s="2" t="s">
        <v>16</v>
      </c>
    </row>
    <row r="1387" spans="1:14">
      <c r="A1387" s="2">
        <v>80222</v>
      </c>
      <c r="B1387" t="s">
        <v>3447</v>
      </c>
      <c r="C1387" s="2" t="s">
        <v>3339</v>
      </c>
      <c r="D1387" s="2" t="s">
        <v>16</v>
      </c>
      <c r="E1387" s="2" t="s">
        <v>3448</v>
      </c>
      <c r="F1387" s="2" t="s">
        <v>17</v>
      </c>
      <c r="G1387" s="2" t="s">
        <v>18</v>
      </c>
      <c r="H1387" s="2" t="s">
        <v>19</v>
      </c>
      <c r="I1387" s="2" t="s">
        <v>20</v>
      </c>
      <c r="J1387" s="2" t="s">
        <v>21</v>
      </c>
      <c r="K1387" s="2" t="s">
        <v>4057</v>
      </c>
      <c r="L1387" s="2" t="s">
        <v>4248</v>
      </c>
      <c r="M1387" s="2" t="s">
        <v>4190</v>
      </c>
      <c r="N1387" s="2" t="s">
        <v>16</v>
      </c>
    </row>
    <row r="1388" spans="1:14">
      <c r="A1388" s="2">
        <v>80643</v>
      </c>
      <c r="B1388" t="s">
        <v>3493</v>
      </c>
      <c r="C1388" s="2" t="s">
        <v>15</v>
      </c>
      <c r="D1388" s="2" t="s">
        <v>16</v>
      </c>
      <c r="E1388" s="2" t="s">
        <v>3494</v>
      </c>
      <c r="F1388" s="2" t="s">
        <v>17</v>
      </c>
      <c r="G1388" s="2" t="s">
        <v>18</v>
      </c>
      <c r="H1388" s="2" t="s">
        <v>19</v>
      </c>
      <c r="I1388" s="2" t="s">
        <v>20</v>
      </c>
      <c r="J1388" s="2" t="s">
        <v>21</v>
      </c>
      <c r="K1388" s="2" t="s">
        <v>4007</v>
      </c>
      <c r="L1388" s="2" t="s">
        <v>4195</v>
      </c>
      <c r="M1388" s="2" t="s">
        <v>4163</v>
      </c>
      <c r="N1388" s="2" t="s">
        <v>16</v>
      </c>
    </row>
    <row r="1389" spans="1:14">
      <c r="A1389" s="2">
        <v>80566</v>
      </c>
      <c r="B1389" t="s">
        <v>3475</v>
      </c>
      <c r="C1389" s="2" t="s">
        <v>3339</v>
      </c>
      <c r="D1389" s="2" t="s">
        <v>16</v>
      </c>
      <c r="E1389" s="2" t="s">
        <v>3476</v>
      </c>
      <c r="F1389" s="2" t="s">
        <v>17</v>
      </c>
      <c r="G1389" s="2" t="s">
        <v>18</v>
      </c>
      <c r="H1389" s="2" t="s">
        <v>19</v>
      </c>
      <c r="I1389" s="2" t="s">
        <v>20</v>
      </c>
      <c r="J1389" s="2" t="s">
        <v>21</v>
      </c>
      <c r="K1389" s="2" t="s">
        <v>4007</v>
      </c>
      <c r="L1389" s="2" t="s">
        <v>4172</v>
      </c>
      <c r="M1389" s="2" t="s">
        <v>4163</v>
      </c>
      <c r="N1389" s="2" t="s">
        <v>16</v>
      </c>
    </row>
    <row r="1390" spans="1:14">
      <c r="A1390" s="2">
        <v>82732</v>
      </c>
      <c r="B1390" t="s">
        <v>3847</v>
      </c>
      <c r="C1390" s="2" t="s">
        <v>15</v>
      </c>
      <c r="D1390" s="2" t="s">
        <v>16</v>
      </c>
      <c r="E1390" s="2" t="s">
        <v>3848</v>
      </c>
      <c r="F1390" s="2" t="s">
        <v>17</v>
      </c>
      <c r="G1390" s="2" t="s">
        <v>18</v>
      </c>
      <c r="H1390" s="2" t="s">
        <v>19</v>
      </c>
      <c r="I1390" s="2" t="s">
        <v>20</v>
      </c>
      <c r="J1390" s="2" t="s">
        <v>21</v>
      </c>
      <c r="K1390" s="2" t="s">
        <v>4006</v>
      </c>
      <c r="L1390" s="2" t="s">
        <v>4034</v>
      </c>
      <c r="M1390" s="2" t="s">
        <v>4173</v>
      </c>
      <c r="N1390" s="2" t="s">
        <v>16</v>
      </c>
    </row>
    <row r="1391" spans="1:14">
      <c r="A1391" s="2">
        <v>82727</v>
      </c>
      <c r="B1391" t="s">
        <v>3837</v>
      </c>
      <c r="C1391" s="2" t="s">
        <v>15</v>
      </c>
      <c r="D1391" s="2" t="s">
        <v>16</v>
      </c>
      <c r="E1391" s="2" t="s">
        <v>3838</v>
      </c>
      <c r="F1391" s="2" t="s">
        <v>17</v>
      </c>
      <c r="G1391" s="2" t="s">
        <v>18</v>
      </c>
      <c r="H1391" s="2" t="s">
        <v>19</v>
      </c>
      <c r="I1391" s="2" t="s">
        <v>20</v>
      </c>
      <c r="J1391" s="2" t="s">
        <v>21</v>
      </c>
      <c r="K1391" s="2" t="s">
        <v>4007</v>
      </c>
      <c r="L1391" s="2" t="s">
        <v>4171</v>
      </c>
      <c r="M1391" s="2" t="s">
        <v>4173</v>
      </c>
      <c r="N1391" s="2" t="s">
        <v>16</v>
      </c>
    </row>
    <row r="1392" spans="1:14">
      <c r="A1392" s="2">
        <v>82922</v>
      </c>
      <c r="B1392" t="s">
        <v>3889</v>
      </c>
      <c r="C1392" s="2" t="s">
        <v>15</v>
      </c>
      <c r="D1392" s="2" t="s">
        <v>16</v>
      </c>
      <c r="E1392" s="2" t="s">
        <v>3890</v>
      </c>
      <c r="F1392" s="2" t="s">
        <v>17</v>
      </c>
      <c r="G1392" s="2" t="s">
        <v>18</v>
      </c>
      <c r="H1392" s="2" t="s">
        <v>19</v>
      </c>
      <c r="I1392" s="2" t="s">
        <v>20</v>
      </c>
      <c r="J1392" s="2" t="s">
        <v>21</v>
      </c>
      <c r="K1392" s="2" t="s">
        <v>4006</v>
      </c>
      <c r="L1392" s="2" t="s">
        <v>4178</v>
      </c>
      <c r="M1392" s="2" t="s">
        <v>4173</v>
      </c>
      <c r="N1392" s="2" t="s">
        <v>16</v>
      </c>
    </row>
    <row r="1393" spans="1:14">
      <c r="A1393" s="2">
        <v>78266</v>
      </c>
      <c r="B1393" t="s">
        <v>3286</v>
      </c>
      <c r="C1393" s="2" t="s">
        <v>15</v>
      </c>
      <c r="D1393" s="2" t="s">
        <v>16</v>
      </c>
      <c r="E1393" s="2" t="s">
        <v>3287</v>
      </c>
      <c r="F1393" s="2" t="s">
        <v>17</v>
      </c>
      <c r="G1393" s="2" t="s">
        <v>18</v>
      </c>
      <c r="H1393" s="2" t="s">
        <v>19</v>
      </c>
      <c r="I1393" s="2" t="s">
        <v>20</v>
      </c>
      <c r="J1393" s="2" t="s">
        <v>21</v>
      </c>
      <c r="K1393" s="2" t="s">
        <v>4013</v>
      </c>
      <c r="L1393" s="2" t="s">
        <v>4255</v>
      </c>
      <c r="M1393" s="2" t="s">
        <v>4173</v>
      </c>
      <c r="N1393" s="2" t="s">
        <v>16</v>
      </c>
    </row>
    <row r="1394" spans="1:14">
      <c r="A1394" s="2">
        <v>82876</v>
      </c>
      <c r="B1394" t="s">
        <v>3871</v>
      </c>
      <c r="C1394" s="2" t="s">
        <v>15</v>
      </c>
      <c r="D1394" s="2" t="s">
        <v>16</v>
      </c>
      <c r="E1394" s="2" t="s">
        <v>3872</v>
      </c>
      <c r="F1394" s="2" t="s">
        <v>17</v>
      </c>
      <c r="G1394" s="2" t="s">
        <v>18</v>
      </c>
      <c r="H1394" s="2" t="s">
        <v>19</v>
      </c>
      <c r="I1394" s="2" t="s">
        <v>20</v>
      </c>
      <c r="J1394" s="2" t="s">
        <v>21</v>
      </c>
      <c r="K1394" s="2" t="s">
        <v>4014</v>
      </c>
      <c r="L1394" s="2" t="s">
        <v>4196</v>
      </c>
      <c r="M1394" s="2" t="s">
        <v>4173</v>
      </c>
      <c r="N1394" s="2" t="s">
        <v>16</v>
      </c>
    </row>
    <row r="1395" spans="1:14">
      <c r="A1395" s="2">
        <v>82720</v>
      </c>
      <c r="B1395" t="s">
        <v>3823</v>
      </c>
      <c r="C1395" s="2" t="s">
        <v>15</v>
      </c>
      <c r="D1395" s="2" t="s">
        <v>16</v>
      </c>
      <c r="E1395" s="2" t="s">
        <v>3824</v>
      </c>
      <c r="F1395" s="2" t="s">
        <v>17</v>
      </c>
      <c r="G1395" s="2" t="s">
        <v>18</v>
      </c>
      <c r="H1395" s="2" t="s">
        <v>19</v>
      </c>
      <c r="I1395" s="2" t="s">
        <v>20</v>
      </c>
      <c r="J1395" s="2" t="s">
        <v>21</v>
      </c>
      <c r="K1395" s="2" t="s">
        <v>4007</v>
      </c>
      <c r="L1395" s="2" t="s">
        <v>4187</v>
      </c>
      <c r="M1395" s="2" t="s">
        <v>4173</v>
      </c>
      <c r="N1395" s="2" t="s">
        <v>16</v>
      </c>
    </row>
    <row r="1396" spans="1:14">
      <c r="A1396" s="2">
        <v>76550</v>
      </c>
      <c r="B1396" t="s">
        <v>3098</v>
      </c>
      <c r="C1396" s="2" t="s">
        <v>15</v>
      </c>
      <c r="D1396" s="2" t="s">
        <v>16</v>
      </c>
      <c r="E1396" s="2" t="s">
        <v>3099</v>
      </c>
      <c r="F1396" s="2" t="s">
        <v>17</v>
      </c>
      <c r="G1396" s="2" t="s">
        <v>18</v>
      </c>
      <c r="H1396" s="2" t="s">
        <v>19</v>
      </c>
      <c r="I1396" s="2" t="s">
        <v>20</v>
      </c>
      <c r="J1396" s="2" t="s">
        <v>21</v>
      </c>
      <c r="K1396" s="2" t="s">
        <v>4018</v>
      </c>
      <c r="L1396" s="2" t="s">
        <v>4263</v>
      </c>
      <c r="M1396" s="2" t="s">
        <v>4173</v>
      </c>
      <c r="N1396" s="2" t="s">
        <v>16</v>
      </c>
    </row>
    <row r="1397" spans="1:14">
      <c r="A1397" s="2">
        <v>82729</v>
      </c>
      <c r="B1397" t="s">
        <v>3841</v>
      </c>
      <c r="C1397" s="2" t="s">
        <v>15</v>
      </c>
      <c r="D1397" s="2" t="s">
        <v>16</v>
      </c>
      <c r="E1397" s="2" t="s">
        <v>3842</v>
      </c>
      <c r="F1397" s="2" t="s">
        <v>17</v>
      </c>
      <c r="G1397" s="2" t="s">
        <v>18</v>
      </c>
      <c r="H1397" s="2" t="s">
        <v>19</v>
      </c>
      <c r="I1397" s="2" t="s">
        <v>20</v>
      </c>
      <c r="J1397" s="2" t="s">
        <v>21</v>
      </c>
      <c r="K1397" s="2" t="s">
        <v>4006</v>
      </c>
      <c r="L1397" s="2" t="s">
        <v>4195</v>
      </c>
      <c r="M1397" s="2" t="s">
        <v>4173</v>
      </c>
      <c r="N1397" s="2" t="s">
        <v>16</v>
      </c>
    </row>
    <row r="1398" spans="1:14">
      <c r="A1398" s="2">
        <v>82724</v>
      </c>
      <c r="B1398" t="s">
        <v>3831</v>
      </c>
      <c r="C1398" s="2" t="s">
        <v>15</v>
      </c>
      <c r="D1398" s="2" t="s">
        <v>16</v>
      </c>
      <c r="E1398" s="2" t="s">
        <v>3832</v>
      </c>
      <c r="F1398" s="2" t="s">
        <v>17</v>
      </c>
      <c r="G1398" s="2" t="s">
        <v>18</v>
      </c>
      <c r="H1398" s="2" t="s">
        <v>19</v>
      </c>
      <c r="I1398" s="2" t="s">
        <v>20</v>
      </c>
      <c r="J1398" s="2" t="s">
        <v>21</v>
      </c>
      <c r="K1398" s="2" t="s">
        <v>4007</v>
      </c>
      <c r="L1398" s="2" t="s">
        <v>4165</v>
      </c>
      <c r="M1398" s="2" t="s">
        <v>4173</v>
      </c>
      <c r="N1398" s="2" t="s">
        <v>16</v>
      </c>
    </row>
    <row r="1399" spans="1:14">
      <c r="A1399" s="2">
        <v>76551</v>
      </c>
      <c r="B1399" t="s">
        <v>3100</v>
      </c>
      <c r="C1399" s="2" t="s">
        <v>15</v>
      </c>
      <c r="D1399" s="2" t="s">
        <v>16</v>
      </c>
      <c r="E1399" s="2" t="s">
        <v>3101</v>
      </c>
      <c r="F1399" s="2" t="s">
        <v>17</v>
      </c>
      <c r="G1399" s="2" t="s">
        <v>18</v>
      </c>
      <c r="H1399" s="2" t="s">
        <v>19</v>
      </c>
      <c r="I1399" s="2" t="s">
        <v>20</v>
      </c>
      <c r="J1399" s="2" t="s">
        <v>21</v>
      </c>
      <c r="K1399" s="2" t="s">
        <v>4018</v>
      </c>
      <c r="L1399" s="2" t="s">
        <v>4206</v>
      </c>
      <c r="M1399" s="2" t="s">
        <v>4173</v>
      </c>
      <c r="N1399" s="2" t="s">
        <v>16</v>
      </c>
    </row>
    <row r="1400" spans="1:14">
      <c r="A1400" s="2">
        <v>82730</v>
      </c>
      <c r="B1400" t="s">
        <v>3843</v>
      </c>
      <c r="C1400" s="2" t="s">
        <v>15</v>
      </c>
      <c r="D1400" s="2" t="s">
        <v>16</v>
      </c>
      <c r="E1400" s="2" t="s">
        <v>3844</v>
      </c>
      <c r="F1400" s="2" t="s">
        <v>17</v>
      </c>
      <c r="G1400" s="2" t="s">
        <v>18</v>
      </c>
      <c r="H1400" s="2" t="s">
        <v>19</v>
      </c>
      <c r="I1400" s="2" t="s">
        <v>20</v>
      </c>
      <c r="J1400" s="2" t="s">
        <v>21</v>
      </c>
      <c r="K1400" s="2" t="s">
        <v>4006</v>
      </c>
      <c r="L1400" s="2" t="s">
        <v>4172</v>
      </c>
      <c r="M1400" s="2" t="s">
        <v>4173</v>
      </c>
      <c r="N1400" s="2" t="s">
        <v>16</v>
      </c>
    </row>
    <row r="1401" spans="1:14">
      <c r="A1401" s="2">
        <v>71539</v>
      </c>
      <c r="B1401" t="s">
        <v>2312</v>
      </c>
      <c r="C1401" s="2" t="s">
        <v>15</v>
      </c>
      <c r="D1401" s="2" t="s">
        <v>16</v>
      </c>
      <c r="E1401" s="2" t="s">
        <v>2313</v>
      </c>
      <c r="F1401" s="2" t="s">
        <v>17</v>
      </c>
      <c r="G1401" s="2" t="s">
        <v>18</v>
      </c>
      <c r="H1401" s="2" t="s">
        <v>19</v>
      </c>
      <c r="I1401" s="2" t="s">
        <v>20</v>
      </c>
      <c r="J1401" s="2" t="s">
        <v>21</v>
      </c>
      <c r="K1401" s="2" t="s">
        <v>4013</v>
      </c>
      <c r="L1401" s="2" t="s">
        <v>4227</v>
      </c>
      <c r="M1401" s="2" t="s">
        <v>4173</v>
      </c>
      <c r="N1401" s="2" t="s">
        <v>16</v>
      </c>
    </row>
    <row r="1402" spans="1:14">
      <c r="A1402" s="2">
        <v>82904</v>
      </c>
      <c r="B1402" t="s">
        <v>3881</v>
      </c>
      <c r="C1402" s="2" t="s">
        <v>15</v>
      </c>
      <c r="D1402" s="2" t="s">
        <v>16</v>
      </c>
      <c r="E1402" s="2" t="s">
        <v>3882</v>
      </c>
      <c r="F1402" s="2" t="s">
        <v>17</v>
      </c>
      <c r="G1402" s="2" t="s">
        <v>18</v>
      </c>
      <c r="H1402" s="2" t="s">
        <v>19</v>
      </c>
      <c r="I1402" s="2" t="s">
        <v>20</v>
      </c>
      <c r="J1402" s="2" t="s">
        <v>21</v>
      </c>
      <c r="K1402" s="2" t="s">
        <v>4006</v>
      </c>
      <c r="L1402" s="2" t="s">
        <v>4172</v>
      </c>
      <c r="M1402" s="2" t="s">
        <v>4178</v>
      </c>
      <c r="N1402" s="2" t="s">
        <v>16</v>
      </c>
    </row>
    <row r="1403" spans="1:14">
      <c r="A1403" s="2">
        <v>5421</v>
      </c>
      <c r="B1403" t="s">
        <v>124</v>
      </c>
      <c r="C1403" s="2" t="s">
        <v>15</v>
      </c>
      <c r="D1403" s="2" t="s">
        <v>16</v>
      </c>
      <c r="E1403" s="2" t="s">
        <v>125</v>
      </c>
      <c r="F1403" s="2" t="s">
        <v>17</v>
      </c>
      <c r="G1403" s="2" t="s">
        <v>18</v>
      </c>
      <c r="H1403" s="2" t="s">
        <v>19</v>
      </c>
      <c r="I1403" s="2" t="s">
        <v>20</v>
      </c>
      <c r="J1403" s="2" t="s">
        <v>21</v>
      </c>
      <c r="K1403" s="2" t="s">
        <v>4006</v>
      </c>
      <c r="L1403" s="2" t="s">
        <v>4178</v>
      </c>
      <c r="M1403" s="2" t="s">
        <v>4199</v>
      </c>
      <c r="N1403" s="2" t="s">
        <v>16</v>
      </c>
    </row>
    <row r="1404" spans="1:14">
      <c r="A1404" s="2">
        <v>82731</v>
      </c>
      <c r="B1404" t="s">
        <v>3845</v>
      </c>
      <c r="C1404" s="2" t="s">
        <v>15</v>
      </c>
      <c r="D1404" s="2" t="s">
        <v>16</v>
      </c>
      <c r="E1404" s="2" t="s">
        <v>3846</v>
      </c>
      <c r="F1404" s="2" t="s">
        <v>17</v>
      </c>
      <c r="G1404" s="2" t="s">
        <v>18</v>
      </c>
      <c r="H1404" s="2" t="s">
        <v>19</v>
      </c>
      <c r="I1404" s="2" t="s">
        <v>20</v>
      </c>
      <c r="J1404" s="2" t="s">
        <v>21</v>
      </c>
      <c r="K1404" s="2" t="s">
        <v>4006</v>
      </c>
      <c r="L1404" s="2" t="s">
        <v>4034</v>
      </c>
      <c r="M1404" s="2" t="s">
        <v>4157</v>
      </c>
      <c r="N1404" s="2" t="s">
        <v>16</v>
      </c>
    </row>
    <row r="1405" spans="1:14">
      <c r="A1405" s="2">
        <v>82961</v>
      </c>
      <c r="B1405" t="s">
        <v>3893</v>
      </c>
      <c r="C1405" s="2" t="s">
        <v>15</v>
      </c>
      <c r="D1405" s="2" t="s">
        <v>16</v>
      </c>
      <c r="E1405" s="2" t="s">
        <v>3894</v>
      </c>
      <c r="F1405" s="2" t="s">
        <v>17</v>
      </c>
      <c r="G1405" s="2" t="s">
        <v>18</v>
      </c>
      <c r="H1405" s="2" t="s">
        <v>19</v>
      </c>
      <c r="I1405" s="2" t="s">
        <v>20</v>
      </c>
      <c r="J1405" s="2" t="s">
        <v>21</v>
      </c>
      <c r="K1405" s="2" t="s">
        <v>4013</v>
      </c>
      <c r="L1405" s="2" t="s">
        <v>4261</v>
      </c>
      <c r="M1405" s="2" t="s">
        <v>4157</v>
      </c>
      <c r="N1405" s="2" t="s">
        <v>16</v>
      </c>
    </row>
    <row r="1406" spans="1:14">
      <c r="A1406" s="2">
        <v>82726</v>
      </c>
      <c r="B1406" t="s">
        <v>3835</v>
      </c>
      <c r="C1406" s="2" t="s">
        <v>15</v>
      </c>
      <c r="D1406" s="2" t="s">
        <v>16</v>
      </c>
      <c r="E1406" s="2" t="s">
        <v>3836</v>
      </c>
      <c r="F1406" s="2" t="s">
        <v>17</v>
      </c>
      <c r="G1406" s="2" t="s">
        <v>18</v>
      </c>
      <c r="H1406" s="2" t="s">
        <v>19</v>
      </c>
      <c r="I1406" s="2" t="s">
        <v>20</v>
      </c>
      <c r="J1406" s="2" t="s">
        <v>21</v>
      </c>
      <c r="K1406" s="2" t="s">
        <v>4006</v>
      </c>
      <c r="L1406" s="2" t="s">
        <v>4178</v>
      </c>
      <c r="M1406" s="2" t="s">
        <v>4157</v>
      </c>
      <c r="N1406" s="2" t="s">
        <v>16</v>
      </c>
    </row>
    <row r="1407" spans="1:14">
      <c r="A1407" s="2">
        <v>82960</v>
      </c>
      <c r="B1407" t="s">
        <v>3891</v>
      </c>
      <c r="C1407" s="2" t="s">
        <v>15</v>
      </c>
      <c r="D1407" s="2" t="s">
        <v>16</v>
      </c>
      <c r="E1407" s="2" t="s">
        <v>3892</v>
      </c>
      <c r="F1407" s="2" t="s">
        <v>17</v>
      </c>
      <c r="G1407" s="2" t="s">
        <v>18</v>
      </c>
      <c r="H1407" s="2" t="s">
        <v>19</v>
      </c>
      <c r="I1407" s="2" t="s">
        <v>20</v>
      </c>
      <c r="J1407" s="2" t="s">
        <v>21</v>
      </c>
      <c r="K1407" s="2" t="s">
        <v>4013</v>
      </c>
      <c r="L1407" s="2" t="s">
        <v>4255</v>
      </c>
      <c r="M1407" s="2" t="s">
        <v>4157</v>
      </c>
      <c r="N1407" s="2" t="s">
        <v>16</v>
      </c>
    </row>
    <row r="1408" spans="1:14">
      <c r="A1408" s="2">
        <v>82874</v>
      </c>
      <c r="B1408" t="s">
        <v>3869</v>
      </c>
      <c r="C1408" s="2" t="s">
        <v>15</v>
      </c>
      <c r="D1408" s="2" t="s">
        <v>16</v>
      </c>
      <c r="E1408" s="2" t="s">
        <v>3870</v>
      </c>
      <c r="F1408" s="2" t="s">
        <v>17</v>
      </c>
      <c r="G1408" s="2" t="s">
        <v>18</v>
      </c>
      <c r="H1408" s="2" t="s">
        <v>19</v>
      </c>
      <c r="I1408" s="2" t="s">
        <v>20</v>
      </c>
      <c r="J1408" s="2" t="s">
        <v>21</v>
      </c>
      <c r="K1408" s="2" t="s">
        <v>4007</v>
      </c>
      <c r="L1408" s="2" t="s">
        <v>4187</v>
      </c>
      <c r="M1408" s="2" t="s">
        <v>4157</v>
      </c>
      <c r="N1408" s="2" t="s">
        <v>16</v>
      </c>
    </row>
    <row r="1409" spans="1:14">
      <c r="A1409" s="2">
        <v>76553</v>
      </c>
      <c r="B1409" t="s">
        <v>3102</v>
      </c>
      <c r="C1409" s="2" t="s">
        <v>15</v>
      </c>
      <c r="D1409" s="2" t="s">
        <v>16</v>
      </c>
      <c r="E1409" s="2" t="s">
        <v>3103</v>
      </c>
      <c r="F1409" s="2" t="s">
        <v>17</v>
      </c>
      <c r="G1409" s="2" t="s">
        <v>18</v>
      </c>
      <c r="H1409" s="2" t="s">
        <v>19</v>
      </c>
      <c r="I1409" s="2" t="s">
        <v>20</v>
      </c>
      <c r="J1409" s="2" t="s">
        <v>21</v>
      </c>
      <c r="K1409" s="2" t="s">
        <v>4018</v>
      </c>
      <c r="L1409" s="2" t="s">
        <v>4263</v>
      </c>
      <c r="M1409" s="2" t="s">
        <v>4157</v>
      </c>
      <c r="N1409" s="2" t="s">
        <v>16</v>
      </c>
    </row>
    <row r="1410" spans="1:14">
      <c r="A1410" s="2">
        <v>82719</v>
      </c>
      <c r="B1410" t="s">
        <v>3821</v>
      </c>
      <c r="C1410" s="2" t="s">
        <v>15</v>
      </c>
      <c r="D1410" s="2" t="s">
        <v>16</v>
      </c>
      <c r="E1410" s="2" t="s">
        <v>3822</v>
      </c>
      <c r="F1410" s="2" t="s">
        <v>17</v>
      </c>
      <c r="G1410" s="2" t="s">
        <v>18</v>
      </c>
      <c r="H1410" s="2" t="s">
        <v>19</v>
      </c>
      <c r="I1410" s="2" t="s">
        <v>20</v>
      </c>
      <c r="J1410" s="2" t="s">
        <v>21</v>
      </c>
      <c r="K1410" s="2" t="s">
        <v>4006</v>
      </c>
      <c r="L1410" s="2" t="s">
        <v>4195</v>
      </c>
      <c r="M1410" s="2" t="s">
        <v>4157</v>
      </c>
      <c r="N1410" s="2" t="s">
        <v>16</v>
      </c>
    </row>
    <row r="1411" spans="1:14">
      <c r="A1411" s="2">
        <v>76554</v>
      </c>
      <c r="B1411" t="s">
        <v>3104</v>
      </c>
      <c r="C1411" s="2" t="s">
        <v>15</v>
      </c>
      <c r="D1411" s="2" t="s">
        <v>16</v>
      </c>
      <c r="E1411" s="2" t="s">
        <v>3105</v>
      </c>
      <c r="F1411" s="2" t="s">
        <v>17</v>
      </c>
      <c r="G1411" s="2" t="s">
        <v>18</v>
      </c>
      <c r="H1411" s="2" t="s">
        <v>19</v>
      </c>
      <c r="I1411" s="2" t="s">
        <v>20</v>
      </c>
      <c r="J1411" s="2" t="s">
        <v>21</v>
      </c>
      <c r="K1411" s="2" t="s">
        <v>4018</v>
      </c>
      <c r="L1411" s="2" t="s">
        <v>4206</v>
      </c>
      <c r="M1411" s="2" t="s">
        <v>4157</v>
      </c>
      <c r="N1411" s="2" t="s">
        <v>16</v>
      </c>
    </row>
    <row r="1412" spans="1:14">
      <c r="A1412" s="2">
        <v>82723</v>
      </c>
      <c r="B1412" t="s">
        <v>3829</v>
      </c>
      <c r="C1412" s="2" t="s">
        <v>15</v>
      </c>
      <c r="D1412" s="2" t="s">
        <v>16</v>
      </c>
      <c r="E1412" s="2" t="s">
        <v>3830</v>
      </c>
      <c r="F1412" s="2" t="s">
        <v>17</v>
      </c>
      <c r="G1412" s="2" t="s">
        <v>18</v>
      </c>
      <c r="H1412" s="2" t="s">
        <v>19</v>
      </c>
      <c r="I1412" s="2" t="s">
        <v>20</v>
      </c>
      <c r="J1412" s="2" t="s">
        <v>21</v>
      </c>
      <c r="K1412" s="2" t="s">
        <v>4006</v>
      </c>
      <c r="L1412" s="2" t="s">
        <v>4172</v>
      </c>
      <c r="M1412" s="2" t="s">
        <v>4157</v>
      </c>
      <c r="N1412" s="2" t="s">
        <v>16</v>
      </c>
    </row>
    <row r="1413" spans="1:14">
      <c r="A1413" s="2">
        <v>72910</v>
      </c>
      <c r="B1413" t="s">
        <v>2588</v>
      </c>
      <c r="C1413" s="2" t="s">
        <v>15</v>
      </c>
      <c r="D1413" s="2" t="s">
        <v>16</v>
      </c>
      <c r="E1413" s="2" t="s">
        <v>2589</v>
      </c>
      <c r="F1413" s="2" t="s">
        <v>17</v>
      </c>
      <c r="G1413" s="2" t="s">
        <v>18</v>
      </c>
      <c r="H1413" s="2" t="s">
        <v>19</v>
      </c>
      <c r="I1413" s="2" t="s">
        <v>20</v>
      </c>
      <c r="J1413" s="2" t="s">
        <v>21</v>
      </c>
      <c r="K1413" s="2" t="s">
        <v>4013</v>
      </c>
      <c r="L1413" s="2" t="s">
        <v>4227</v>
      </c>
      <c r="M1413" s="2" t="s">
        <v>4157</v>
      </c>
      <c r="N1413" s="2" t="s">
        <v>16</v>
      </c>
    </row>
    <row r="1414" spans="1:14">
      <c r="A1414" s="2">
        <v>82847</v>
      </c>
      <c r="B1414" t="s">
        <v>3867</v>
      </c>
      <c r="C1414" s="2" t="s">
        <v>15</v>
      </c>
      <c r="D1414" s="2" t="s">
        <v>16</v>
      </c>
      <c r="E1414" s="2" t="s">
        <v>3868</v>
      </c>
      <c r="F1414" s="2" t="s">
        <v>17</v>
      </c>
      <c r="G1414" s="2" t="s">
        <v>18</v>
      </c>
      <c r="H1414" s="2" t="s">
        <v>19</v>
      </c>
      <c r="I1414" s="2" t="s">
        <v>20</v>
      </c>
      <c r="J1414" s="2" t="s">
        <v>21</v>
      </c>
      <c r="K1414" s="2" t="s">
        <v>4019</v>
      </c>
      <c r="L1414" s="2" t="s">
        <v>4187</v>
      </c>
      <c r="M1414" s="2" t="s">
        <v>4157</v>
      </c>
      <c r="N1414" s="2" t="s">
        <v>16</v>
      </c>
    </row>
    <row r="1415" spans="1:14">
      <c r="A1415" s="2">
        <v>82036</v>
      </c>
      <c r="B1415" t="s">
        <v>3717</v>
      </c>
      <c r="C1415" s="2" t="s">
        <v>15</v>
      </c>
      <c r="D1415" s="2" t="s">
        <v>16</v>
      </c>
      <c r="E1415" s="2" t="s">
        <v>3718</v>
      </c>
      <c r="F1415" s="2" t="s">
        <v>17</v>
      </c>
      <c r="G1415" s="2" t="s">
        <v>18</v>
      </c>
      <c r="H1415" s="2" t="s">
        <v>19</v>
      </c>
      <c r="I1415" s="2" t="s">
        <v>20</v>
      </c>
      <c r="J1415" s="2" t="s">
        <v>21</v>
      </c>
      <c r="K1415" s="2" t="s">
        <v>4006</v>
      </c>
      <c r="L1415" s="2" t="s">
        <v>4034</v>
      </c>
      <c r="M1415" s="2" t="s">
        <v>4158</v>
      </c>
      <c r="N1415" s="2" t="s">
        <v>16</v>
      </c>
    </row>
    <row r="1416" spans="1:14">
      <c r="A1416" s="2">
        <v>82725</v>
      </c>
      <c r="B1416" t="s">
        <v>3833</v>
      </c>
      <c r="C1416" s="2" t="s">
        <v>15</v>
      </c>
      <c r="D1416" s="2" t="s">
        <v>16</v>
      </c>
      <c r="E1416" s="2" t="s">
        <v>3834</v>
      </c>
      <c r="F1416" s="2" t="s">
        <v>17</v>
      </c>
      <c r="G1416" s="2" t="s">
        <v>18</v>
      </c>
      <c r="H1416" s="2" t="s">
        <v>19</v>
      </c>
      <c r="I1416" s="2" t="s">
        <v>20</v>
      </c>
      <c r="J1416" s="2" t="s">
        <v>21</v>
      </c>
      <c r="K1416" s="2" t="s">
        <v>4006</v>
      </c>
      <c r="L1416" s="2" t="s">
        <v>4171</v>
      </c>
      <c r="M1416" s="2" t="s">
        <v>4158</v>
      </c>
      <c r="N1416" s="2" t="s">
        <v>16</v>
      </c>
    </row>
    <row r="1417" spans="1:14">
      <c r="A1417" s="2">
        <v>82728</v>
      </c>
      <c r="B1417" t="s">
        <v>3839</v>
      </c>
      <c r="C1417" s="2" t="s">
        <v>15</v>
      </c>
      <c r="D1417" s="2" t="s">
        <v>16</v>
      </c>
      <c r="E1417" s="2" t="s">
        <v>3840</v>
      </c>
      <c r="F1417" s="2" t="s">
        <v>17</v>
      </c>
      <c r="G1417" s="2" t="s">
        <v>18</v>
      </c>
      <c r="H1417" s="2" t="s">
        <v>19</v>
      </c>
      <c r="I1417" s="2" t="s">
        <v>20</v>
      </c>
      <c r="J1417" s="2" t="s">
        <v>21</v>
      </c>
      <c r="K1417" s="2" t="s">
        <v>4006</v>
      </c>
      <c r="L1417" s="2" t="s">
        <v>4178</v>
      </c>
      <c r="M1417" s="2" t="s">
        <v>4158</v>
      </c>
      <c r="N1417" s="2" t="s">
        <v>16</v>
      </c>
    </row>
    <row r="1418" spans="1:14">
      <c r="A1418" s="2">
        <v>82877</v>
      </c>
      <c r="B1418" t="s">
        <v>3873</v>
      </c>
      <c r="C1418" s="2" t="s">
        <v>15</v>
      </c>
      <c r="D1418" s="2" t="s">
        <v>16</v>
      </c>
      <c r="E1418" s="2" t="s">
        <v>3874</v>
      </c>
      <c r="F1418" s="2" t="s">
        <v>17</v>
      </c>
      <c r="G1418" s="2" t="s">
        <v>18</v>
      </c>
      <c r="H1418" s="2" t="s">
        <v>19</v>
      </c>
      <c r="I1418" s="2" t="s">
        <v>20</v>
      </c>
      <c r="J1418" s="2" t="s">
        <v>21</v>
      </c>
      <c r="K1418" s="2" t="s">
        <v>4007</v>
      </c>
      <c r="L1418" s="2" t="s">
        <v>4187</v>
      </c>
      <c r="M1418" s="2" t="s">
        <v>4158</v>
      </c>
      <c r="N1418" s="2" t="s">
        <v>16</v>
      </c>
    </row>
    <row r="1419" spans="1:14">
      <c r="A1419" s="2">
        <v>76555</v>
      </c>
      <c r="B1419" t="s">
        <v>3106</v>
      </c>
      <c r="C1419" s="2" t="s">
        <v>15</v>
      </c>
      <c r="D1419" s="2" t="s">
        <v>16</v>
      </c>
      <c r="E1419" s="2" t="s">
        <v>3107</v>
      </c>
      <c r="F1419" s="2" t="s">
        <v>17</v>
      </c>
      <c r="G1419" s="2" t="s">
        <v>18</v>
      </c>
      <c r="H1419" s="2" t="s">
        <v>19</v>
      </c>
      <c r="I1419" s="2" t="s">
        <v>20</v>
      </c>
      <c r="J1419" s="2" t="s">
        <v>21</v>
      </c>
      <c r="K1419" s="2" t="s">
        <v>4018</v>
      </c>
      <c r="L1419" s="2" t="s">
        <v>4263</v>
      </c>
      <c r="M1419" s="2" t="s">
        <v>4158</v>
      </c>
      <c r="N1419" s="2" t="s">
        <v>16</v>
      </c>
    </row>
    <row r="1420" spans="1:14">
      <c r="A1420" s="2">
        <v>82735</v>
      </c>
      <c r="B1420" t="s">
        <v>3853</v>
      </c>
      <c r="C1420" s="2" t="s">
        <v>15</v>
      </c>
      <c r="D1420" s="2" t="s">
        <v>16</v>
      </c>
      <c r="E1420" s="2" t="s">
        <v>3854</v>
      </c>
      <c r="F1420" s="2" t="s">
        <v>17</v>
      </c>
      <c r="G1420" s="2" t="s">
        <v>18</v>
      </c>
      <c r="H1420" s="2" t="s">
        <v>19</v>
      </c>
      <c r="I1420" s="2" t="s">
        <v>20</v>
      </c>
      <c r="J1420" s="2" t="s">
        <v>21</v>
      </c>
      <c r="K1420" s="2" t="s">
        <v>4006</v>
      </c>
      <c r="L1420" s="2" t="s">
        <v>4195</v>
      </c>
      <c r="M1420" s="2" t="s">
        <v>4158</v>
      </c>
      <c r="N1420" s="2" t="s">
        <v>16</v>
      </c>
    </row>
    <row r="1421" spans="1:14">
      <c r="A1421" s="2">
        <v>82921</v>
      </c>
      <c r="B1421" t="s">
        <v>3887</v>
      </c>
      <c r="C1421" s="2" t="s">
        <v>15</v>
      </c>
      <c r="D1421" s="2" t="s">
        <v>16</v>
      </c>
      <c r="E1421" s="2" t="s">
        <v>3888</v>
      </c>
      <c r="F1421" s="2" t="s">
        <v>17</v>
      </c>
      <c r="G1421" s="2" t="s">
        <v>18</v>
      </c>
      <c r="H1421" s="2" t="s">
        <v>19</v>
      </c>
      <c r="I1421" s="2" t="s">
        <v>20</v>
      </c>
      <c r="J1421" s="2" t="s">
        <v>21</v>
      </c>
      <c r="K1421" s="2" t="s">
        <v>4013</v>
      </c>
      <c r="L1421" s="2" t="s">
        <v>4264</v>
      </c>
      <c r="M1421" s="2" t="s">
        <v>4158</v>
      </c>
      <c r="N1421" s="2" t="s">
        <v>16</v>
      </c>
    </row>
    <row r="1422" spans="1:14">
      <c r="A1422" s="2">
        <v>76556</v>
      </c>
      <c r="B1422" t="s">
        <v>3108</v>
      </c>
      <c r="C1422" s="2" t="s">
        <v>15</v>
      </c>
      <c r="D1422" s="2" t="s">
        <v>16</v>
      </c>
      <c r="E1422" s="2" t="s">
        <v>3109</v>
      </c>
      <c r="F1422" s="2" t="s">
        <v>17</v>
      </c>
      <c r="G1422" s="2" t="s">
        <v>18</v>
      </c>
      <c r="H1422" s="2" t="s">
        <v>19</v>
      </c>
      <c r="I1422" s="2" t="s">
        <v>20</v>
      </c>
      <c r="J1422" s="2" t="s">
        <v>21</v>
      </c>
      <c r="K1422" s="2" t="s">
        <v>4018</v>
      </c>
      <c r="L1422" s="2" t="s">
        <v>4206</v>
      </c>
      <c r="M1422" s="2" t="s">
        <v>4158</v>
      </c>
      <c r="N1422" s="2" t="s">
        <v>16</v>
      </c>
    </row>
    <row r="1423" spans="1:14">
      <c r="A1423" s="2">
        <v>82734</v>
      </c>
      <c r="B1423" t="s">
        <v>3851</v>
      </c>
      <c r="C1423" s="2" t="s">
        <v>15</v>
      </c>
      <c r="D1423" s="2" t="s">
        <v>16</v>
      </c>
      <c r="E1423" s="2" t="s">
        <v>3852</v>
      </c>
      <c r="F1423" s="2" t="s">
        <v>17</v>
      </c>
      <c r="G1423" s="2" t="s">
        <v>18</v>
      </c>
      <c r="H1423" s="2" t="s">
        <v>19</v>
      </c>
      <c r="I1423" s="2" t="s">
        <v>20</v>
      </c>
      <c r="J1423" s="2" t="s">
        <v>21</v>
      </c>
      <c r="K1423" s="2" t="s">
        <v>4006</v>
      </c>
      <c r="L1423" s="2" t="s">
        <v>4172</v>
      </c>
      <c r="M1423" s="2" t="s">
        <v>4158</v>
      </c>
      <c r="N1423" s="2" t="s">
        <v>16</v>
      </c>
    </row>
    <row r="1424" spans="1:14">
      <c r="A1424" s="2">
        <v>82843</v>
      </c>
      <c r="B1424" t="s">
        <v>3865</v>
      </c>
      <c r="C1424" s="2" t="s">
        <v>15</v>
      </c>
      <c r="D1424" s="2" t="s">
        <v>16</v>
      </c>
      <c r="E1424" s="2" t="s">
        <v>3866</v>
      </c>
      <c r="F1424" s="2" t="s">
        <v>17</v>
      </c>
      <c r="G1424" s="2" t="s">
        <v>18</v>
      </c>
      <c r="H1424" s="2" t="s">
        <v>19</v>
      </c>
      <c r="I1424" s="2" t="s">
        <v>20</v>
      </c>
      <c r="J1424" s="2" t="s">
        <v>21</v>
      </c>
      <c r="K1424" s="2" t="s">
        <v>4019</v>
      </c>
      <c r="L1424" s="2" t="s">
        <v>4187</v>
      </c>
      <c r="M1424" s="2" t="s">
        <v>4158</v>
      </c>
      <c r="N1424" s="2" t="s">
        <v>16</v>
      </c>
    </row>
    <row r="1425" spans="1:14">
      <c r="A1425" s="2">
        <v>80910</v>
      </c>
      <c r="B1425" t="s">
        <v>3540</v>
      </c>
      <c r="C1425" s="2" t="s">
        <v>15</v>
      </c>
      <c r="D1425" s="2" t="s">
        <v>16</v>
      </c>
      <c r="E1425" s="2" t="s">
        <v>3541</v>
      </c>
      <c r="F1425" s="2" t="s">
        <v>17</v>
      </c>
      <c r="G1425" s="2" t="s">
        <v>18</v>
      </c>
      <c r="H1425" s="2" t="s">
        <v>19</v>
      </c>
      <c r="I1425" s="2" t="s">
        <v>20</v>
      </c>
      <c r="J1425" s="2" t="s">
        <v>21</v>
      </c>
      <c r="K1425" s="2" t="s">
        <v>4006</v>
      </c>
      <c r="L1425" s="2" t="s">
        <v>4034</v>
      </c>
      <c r="M1425" s="2" t="s">
        <v>4159</v>
      </c>
      <c r="N1425" s="2" t="s">
        <v>16</v>
      </c>
    </row>
    <row r="1426" spans="1:14">
      <c r="A1426" s="2">
        <v>82733</v>
      </c>
      <c r="B1426" t="s">
        <v>3849</v>
      </c>
      <c r="C1426" s="2" t="s">
        <v>15</v>
      </c>
      <c r="D1426" s="2" t="s">
        <v>16</v>
      </c>
      <c r="E1426" s="2" t="s">
        <v>3850</v>
      </c>
      <c r="F1426" s="2" t="s">
        <v>17</v>
      </c>
      <c r="G1426" s="2" t="s">
        <v>18</v>
      </c>
      <c r="H1426" s="2" t="s">
        <v>19</v>
      </c>
      <c r="I1426" s="2" t="s">
        <v>20</v>
      </c>
      <c r="J1426" s="2" t="s">
        <v>21</v>
      </c>
      <c r="K1426" s="2" t="s">
        <v>4007</v>
      </c>
      <c r="L1426" s="2" t="s">
        <v>4187</v>
      </c>
      <c r="M1426" s="2" t="s">
        <v>4159</v>
      </c>
      <c r="N1426" s="2" t="s">
        <v>16</v>
      </c>
    </row>
    <row r="1427" spans="1:14">
      <c r="A1427" s="2">
        <v>82721</v>
      </c>
      <c r="B1427" t="s">
        <v>3825</v>
      </c>
      <c r="C1427" s="2" t="s">
        <v>15</v>
      </c>
      <c r="D1427" s="2" t="s">
        <v>16</v>
      </c>
      <c r="E1427" s="2" t="s">
        <v>3826</v>
      </c>
      <c r="F1427" s="2" t="s">
        <v>17</v>
      </c>
      <c r="G1427" s="2" t="s">
        <v>18</v>
      </c>
      <c r="H1427" s="2" t="s">
        <v>19</v>
      </c>
      <c r="I1427" s="2" t="s">
        <v>20</v>
      </c>
      <c r="J1427" s="2" t="s">
        <v>21</v>
      </c>
      <c r="K1427" s="2" t="s">
        <v>4006</v>
      </c>
      <c r="L1427" s="2" t="s">
        <v>4195</v>
      </c>
      <c r="M1427" s="2" t="s">
        <v>4159</v>
      </c>
      <c r="N1427" s="2" t="s">
        <v>16</v>
      </c>
    </row>
    <row r="1428" spans="1:14">
      <c r="A1428" s="2">
        <v>82722</v>
      </c>
      <c r="B1428" t="s">
        <v>3827</v>
      </c>
      <c r="C1428" s="2" t="s">
        <v>15</v>
      </c>
      <c r="D1428" s="2" t="s">
        <v>16</v>
      </c>
      <c r="E1428" s="2" t="s">
        <v>3828</v>
      </c>
      <c r="F1428" s="2" t="s">
        <v>17</v>
      </c>
      <c r="G1428" s="2" t="s">
        <v>18</v>
      </c>
      <c r="H1428" s="2" t="s">
        <v>19</v>
      </c>
      <c r="I1428" s="2" t="s">
        <v>20</v>
      </c>
      <c r="J1428" s="2" t="s">
        <v>21</v>
      </c>
      <c r="K1428" s="2" t="s">
        <v>4006</v>
      </c>
      <c r="L1428" s="2" t="s">
        <v>4172</v>
      </c>
      <c r="M1428" s="2" t="s">
        <v>4159</v>
      </c>
      <c r="N1428" s="2" t="s">
        <v>16</v>
      </c>
    </row>
    <row r="1429" spans="1:14">
      <c r="A1429" s="2">
        <v>85716</v>
      </c>
      <c r="B1429" t="s">
        <v>3964</v>
      </c>
      <c r="C1429" s="2" t="s">
        <v>15</v>
      </c>
      <c r="D1429" s="2" t="s">
        <v>16</v>
      </c>
      <c r="E1429" s="2" t="s">
        <v>3965</v>
      </c>
      <c r="F1429" s="2" t="s">
        <v>17</v>
      </c>
      <c r="G1429" s="2" t="s">
        <v>18</v>
      </c>
      <c r="H1429" s="2" t="s">
        <v>19</v>
      </c>
      <c r="I1429" s="2" t="s">
        <v>20</v>
      </c>
      <c r="J1429" s="2" t="s">
        <v>21</v>
      </c>
      <c r="K1429" s="2" t="s">
        <v>4022</v>
      </c>
      <c r="L1429" s="2" t="s">
        <v>4022</v>
      </c>
      <c r="M1429" s="2" t="s">
        <v>4159</v>
      </c>
      <c r="N1429" s="2" t="s">
        <v>16</v>
      </c>
    </row>
    <row r="1430" spans="1:14">
      <c r="A1430" s="2">
        <v>85228</v>
      </c>
      <c r="B1430" t="s">
        <v>3952</v>
      </c>
      <c r="C1430" s="2" t="s">
        <v>15</v>
      </c>
      <c r="D1430" s="2" t="s">
        <v>16</v>
      </c>
      <c r="E1430" s="2" t="s">
        <v>3953</v>
      </c>
      <c r="F1430" s="2" t="s">
        <v>17</v>
      </c>
      <c r="G1430" s="2" t="s">
        <v>18</v>
      </c>
      <c r="H1430" s="2" t="s">
        <v>19</v>
      </c>
      <c r="I1430" s="2" t="s">
        <v>20</v>
      </c>
      <c r="J1430" s="2" t="s">
        <v>21</v>
      </c>
      <c r="K1430" s="2" t="s">
        <v>4014</v>
      </c>
      <c r="L1430" s="2" t="s">
        <v>4014</v>
      </c>
      <c r="M1430" s="2" t="s">
        <v>4159</v>
      </c>
      <c r="N1430" s="2" t="s">
        <v>16</v>
      </c>
    </row>
    <row r="1431" spans="1:14">
      <c r="A1431" s="2">
        <v>82260</v>
      </c>
      <c r="B1431" t="s">
        <v>3753</v>
      </c>
      <c r="C1431" s="2" t="s">
        <v>15</v>
      </c>
      <c r="D1431" s="2" t="s">
        <v>16</v>
      </c>
      <c r="E1431" s="2" t="s">
        <v>3754</v>
      </c>
      <c r="F1431" s="2" t="s">
        <v>17</v>
      </c>
      <c r="G1431" s="2" t="s">
        <v>18</v>
      </c>
      <c r="H1431" s="2" t="s">
        <v>19</v>
      </c>
      <c r="I1431" s="2" t="s">
        <v>20</v>
      </c>
      <c r="J1431" s="2" t="s">
        <v>21</v>
      </c>
      <c r="K1431" s="2" t="s">
        <v>4007</v>
      </c>
      <c r="L1431" s="2" t="s">
        <v>4007</v>
      </c>
      <c r="M1431" s="2" t="s">
        <v>4159</v>
      </c>
      <c r="N1431" s="2" t="s">
        <v>16</v>
      </c>
    </row>
    <row r="1432" spans="1:14">
      <c r="A1432" s="2">
        <v>83837</v>
      </c>
      <c r="B1432" t="s">
        <v>3905</v>
      </c>
      <c r="C1432" s="2" t="s">
        <v>15</v>
      </c>
      <c r="D1432" s="2" t="s">
        <v>16</v>
      </c>
      <c r="E1432" s="2" t="s">
        <v>3906</v>
      </c>
      <c r="F1432" s="2" t="s">
        <v>17</v>
      </c>
      <c r="G1432" s="2" t="s">
        <v>18</v>
      </c>
      <c r="H1432" s="2" t="s">
        <v>19</v>
      </c>
      <c r="I1432" s="2" t="s">
        <v>20</v>
      </c>
      <c r="J1432" s="2" t="s">
        <v>21</v>
      </c>
      <c r="K1432" s="2" t="s">
        <v>4007</v>
      </c>
      <c r="L1432" s="2" t="s">
        <v>4155</v>
      </c>
      <c r="M1432" s="2" t="s">
        <v>4244</v>
      </c>
      <c r="N1432" s="2" t="s">
        <v>16</v>
      </c>
    </row>
    <row r="1433" spans="1:14">
      <c r="A1433" s="2">
        <v>6477</v>
      </c>
      <c r="B1433" t="s">
        <v>1471</v>
      </c>
      <c r="C1433" s="2" t="s">
        <v>15</v>
      </c>
      <c r="D1433" s="2" t="s">
        <v>16</v>
      </c>
      <c r="E1433" s="2" t="s">
        <v>1472</v>
      </c>
      <c r="F1433" s="2" t="s">
        <v>17</v>
      </c>
      <c r="G1433" s="2" t="s">
        <v>18</v>
      </c>
      <c r="H1433" s="2" t="s">
        <v>19</v>
      </c>
      <c r="I1433" s="2" t="s">
        <v>20</v>
      </c>
      <c r="J1433" s="2" t="s">
        <v>21</v>
      </c>
      <c r="K1433" s="2" t="s">
        <v>4006</v>
      </c>
      <c r="L1433" s="2" t="s">
        <v>4034</v>
      </c>
      <c r="M1433" s="2" t="s">
        <v>4160</v>
      </c>
      <c r="N1433" s="2" t="s">
        <v>16</v>
      </c>
    </row>
    <row r="1434" spans="1:14">
      <c r="A1434" s="2">
        <v>76557</v>
      </c>
      <c r="B1434" t="s">
        <v>3110</v>
      </c>
      <c r="C1434" s="2" t="s">
        <v>15</v>
      </c>
      <c r="D1434" s="2" t="s">
        <v>16</v>
      </c>
      <c r="E1434" s="2" t="s">
        <v>3111</v>
      </c>
      <c r="F1434" s="2" t="s">
        <v>17</v>
      </c>
      <c r="G1434" s="2" t="s">
        <v>18</v>
      </c>
      <c r="H1434" s="2" t="s">
        <v>19</v>
      </c>
      <c r="I1434" s="2" t="s">
        <v>20</v>
      </c>
      <c r="J1434" s="2" t="s">
        <v>21</v>
      </c>
      <c r="K1434" s="2" t="s">
        <v>4007</v>
      </c>
      <c r="L1434" s="2" t="s">
        <v>4187</v>
      </c>
      <c r="M1434" s="2" t="s">
        <v>4160</v>
      </c>
      <c r="N1434" s="2" t="s">
        <v>16</v>
      </c>
    </row>
    <row r="1435" spans="1:14">
      <c r="A1435" s="2">
        <v>76558</v>
      </c>
      <c r="B1435" t="s">
        <v>3112</v>
      </c>
      <c r="C1435" s="2" t="s">
        <v>15</v>
      </c>
      <c r="D1435" s="2" t="s">
        <v>16</v>
      </c>
      <c r="E1435" s="2" t="s">
        <v>3113</v>
      </c>
      <c r="F1435" s="2" t="s">
        <v>17</v>
      </c>
      <c r="G1435" s="2" t="s">
        <v>18</v>
      </c>
      <c r="H1435" s="2" t="s">
        <v>19</v>
      </c>
      <c r="I1435" s="2" t="s">
        <v>20</v>
      </c>
      <c r="J1435" s="2" t="s">
        <v>21</v>
      </c>
      <c r="K1435" s="2" t="s">
        <v>4006</v>
      </c>
      <c r="L1435" s="2" t="s">
        <v>4195</v>
      </c>
      <c r="M1435" s="2" t="s">
        <v>4160</v>
      </c>
      <c r="N1435" s="2" t="s">
        <v>16</v>
      </c>
    </row>
    <row r="1436" spans="1:14">
      <c r="A1436" s="2">
        <v>76559</v>
      </c>
      <c r="B1436" t="s">
        <v>3114</v>
      </c>
      <c r="C1436" s="2" t="s">
        <v>15</v>
      </c>
      <c r="D1436" s="2" t="s">
        <v>16</v>
      </c>
      <c r="E1436" s="2" t="s">
        <v>3115</v>
      </c>
      <c r="F1436" s="2" t="s">
        <v>17</v>
      </c>
      <c r="G1436" s="2" t="s">
        <v>18</v>
      </c>
      <c r="H1436" s="2" t="s">
        <v>19</v>
      </c>
      <c r="I1436" s="2" t="s">
        <v>20</v>
      </c>
      <c r="J1436" s="2" t="s">
        <v>21</v>
      </c>
      <c r="K1436" s="2" t="s">
        <v>4018</v>
      </c>
      <c r="L1436" s="2" t="s">
        <v>4206</v>
      </c>
      <c r="M1436" s="2" t="s">
        <v>4160</v>
      </c>
      <c r="N1436" s="2" t="s">
        <v>16</v>
      </c>
    </row>
    <row r="1437" spans="1:14">
      <c r="A1437" s="2">
        <v>78289</v>
      </c>
      <c r="B1437" t="s">
        <v>3290</v>
      </c>
      <c r="C1437" s="2" t="s">
        <v>15</v>
      </c>
      <c r="D1437" s="2" t="s">
        <v>16</v>
      </c>
      <c r="E1437" s="2" t="s">
        <v>3291</v>
      </c>
      <c r="F1437" s="2" t="s">
        <v>17</v>
      </c>
      <c r="G1437" s="2" t="s">
        <v>18</v>
      </c>
      <c r="H1437" s="2" t="s">
        <v>19</v>
      </c>
      <c r="I1437" s="2" t="s">
        <v>20</v>
      </c>
      <c r="J1437" s="2" t="s">
        <v>21</v>
      </c>
      <c r="K1437" s="2" t="s">
        <v>4006</v>
      </c>
      <c r="L1437" s="2" t="s">
        <v>4155</v>
      </c>
      <c r="M1437" s="2" t="s">
        <v>4160</v>
      </c>
      <c r="N1437" s="2" t="s">
        <v>16</v>
      </c>
    </row>
    <row r="1438" spans="1:14">
      <c r="A1438" s="2">
        <v>82038</v>
      </c>
      <c r="B1438" t="s">
        <v>3719</v>
      </c>
      <c r="C1438" s="2" t="s">
        <v>15</v>
      </c>
      <c r="D1438" s="2" t="s">
        <v>16</v>
      </c>
      <c r="E1438" s="2" t="s">
        <v>3720</v>
      </c>
      <c r="F1438" s="2" t="s">
        <v>17</v>
      </c>
      <c r="G1438" s="2" t="s">
        <v>18</v>
      </c>
      <c r="H1438" s="2" t="s">
        <v>19</v>
      </c>
      <c r="I1438" s="2" t="s">
        <v>20</v>
      </c>
      <c r="J1438" s="2" t="s">
        <v>21</v>
      </c>
      <c r="K1438" s="2" t="s">
        <v>4006</v>
      </c>
      <c r="L1438" s="2" t="s">
        <v>4034</v>
      </c>
      <c r="M1438" s="2" t="s">
        <v>4205</v>
      </c>
      <c r="N1438" s="2" t="s">
        <v>16</v>
      </c>
    </row>
    <row r="1439" spans="1:14">
      <c r="A1439" s="2">
        <v>87222</v>
      </c>
      <c r="B1439" t="s">
        <v>3977</v>
      </c>
      <c r="C1439" s="2" t="s">
        <v>3974</v>
      </c>
      <c r="D1439" s="2" t="s">
        <v>16</v>
      </c>
      <c r="E1439" s="2" t="s">
        <v>3978</v>
      </c>
      <c r="F1439" s="2" t="s">
        <v>17</v>
      </c>
      <c r="G1439" s="2" t="s">
        <v>18</v>
      </c>
      <c r="H1439" s="2" t="s">
        <v>19</v>
      </c>
      <c r="I1439" s="2" t="s">
        <v>20</v>
      </c>
      <c r="J1439" s="2" t="s">
        <v>21</v>
      </c>
      <c r="K1439" s="2" t="s">
        <v>4006</v>
      </c>
      <c r="L1439" s="2" t="s">
        <v>4172</v>
      </c>
      <c r="M1439" s="2" t="s">
        <v>4205</v>
      </c>
      <c r="N1439" s="2" t="s">
        <v>16</v>
      </c>
    </row>
    <row r="1440" spans="1:14">
      <c r="A1440" s="2">
        <v>82916</v>
      </c>
      <c r="B1440" t="s">
        <v>3885</v>
      </c>
      <c r="C1440" s="2" t="s">
        <v>15</v>
      </c>
      <c r="D1440" s="2" t="s">
        <v>16</v>
      </c>
      <c r="E1440" s="2" t="s">
        <v>3886</v>
      </c>
      <c r="F1440" s="2" t="s">
        <v>17</v>
      </c>
      <c r="G1440" s="2" t="s">
        <v>18</v>
      </c>
      <c r="H1440" s="2" t="s">
        <v>19</v>
      </c>
      <c r="I1440" s="2" t="s">
        <v>20</v>
      </c>
      <c r="J1440" s="2" t="s">
        <v>21</v>
      </c>
      <c r="K1440" s="2" t="s">
        <v>4063</v>
      </c>
      <c r="L1440" s="2" t="s">
        <v>4172</v>
      </c>
      <c r="M1440" s="2" t="s">
        <v>4205</v>
      </c>
      <c r="N1440" s="2" t="s">
        <v>16</v>
      </c>
    </row>
    <row r="1441" spans="1:14">
      <c r="A1441" s="2">
        <v>75584</v>
      </c>
      <c r="B1441" t="s">
        <v>2990</v>
      </c>
      <c r="C1441" s="2" t="s">
        <v>15</v>
      </c>
      <c r="D1441" s="2" t="s">
        <v>16</v>
      </c>
      <c r="E1441" s="2" t="s">
        <v>2991</v>
      </c>
      <c r="F1441" s="2" t="s">
        <v>17</v>
      </c>
      <c r="G1441" s="2" t="s">
        <v>18</v>
      </c>
      <c r="H1441" s="2" t="s">
        <v>19</v>
      </c>
      <c r="I1441" s="2" t="s">
        <v>20</v>
      </c>
      <c r="J1441" s="2" t="s">
        <v>21</v>
      </c>
      <c r="K1441" s="2" t="s">
        <v>4053</v>
      </c>
      <c r="L1441" s="2" t="s">
        <v>4183</v>
      </c>
      <c r="M1441" s="2" t="s">
        <v>4205</v>
      </c>
      <c r="N1441" s="2" t="s">
        <v>16</v>
      </c>
    </row>
    <row r="1442" spans="1:14">
      <c r="A1442" s="2">
        <v>73744</v>
      </c>
      <c r="B1442" t="s">
        <v>2720</v>
      </c>
      <c r="C1442" s="2" t="s">
        <v>15</v>
      </c>
      <c r="D1442" s="2" t="s">
        <v>16</v>
      </c>
      <c r="E1442" s="2" t="s">
        <v>2721</v>
      </c>
      <c r="F1442" s="2" t="s">
        <v>17</v>
      </c>
      <c r="G1442" s="2" t="s">
        <v>18</v>
      </c>
      <c r="H1442" s="2" t="s">
        <v>19</v>
      </c>
      <c r="I1442" s="2" t="s">
        <v>20</v>
      </c>
      <c r="J1442" s="2" t="s">
        <v>21</v>
      </c>
      <c r="K1442" s="2" t="s">
        <v>4006</v>
      </c>
      <c r="L1442" s="2" t="s">
        <v>4155</v>
      </c>
      <c r="M1442" s="2" t="s">
        <v>4180</v>
      </c>
      <c r="N1442" s="2" t="s">
        <v>16</v>
      </c>
    </row>
    <row r="1443" spans="1:14">
      <c r="A1443" s="2">
        <v>77896</v>
      </c>
      <c r="B1443" t="s">
        <v>3242</v>
      </c>
      <c r="C1443" s="2" t="s">
        <v>15</v>
      </c>
      <c r="D1443" s="2" t="s">
        <v>16</v>
      </c>
      <c r="E1443" s="2" t="s">
        <v>3243</v>
      </c>
      <c r="F1443" s="2" t="s">
        <v>17</v>
      </c>
      <c r="G1443" s="2" t="s">
        <v>18</v>
      </c>
      <c r="H1443" s="2" t="s">
        <v>19</v>
      </c>
      <c r="I1443" s="2" t="s">
        <v>20</v>
      </c>
      <c r="J1443" s="2" t="s">
        <v>21</v>
      </c>
      <c r="K1443" s="2" t="s">
        <v>4013</v>
      </c>
      <c r="L1443" s="2" t="s">
        <v>4227</v>
      </c>
      <c r="M1443" s="2" t="s">
        <v>4173</v>
      </c>
      <c r="N1443" s="2" t="s">
        <v>16</v>
      </c>
    </row>
    <row r="1444" spans="1:14">
      <c r="A1444" s="2">
        <v>73217</v>
      </c>
      <c r="B1444" t="s">
        <v>2642</v>
      </c>
      <c r="C1444" s="2" t="s">
        <v>15</v>
      </c>
      <c r="D1444" s="2" t="s">
        <v>16</v>
      </c>
      <c r="E1444" s="2" t="s">
        <v>2643</v>
      </c>
      <c r="F1444" s="2" t="s">
        <v>17</v>
      </c>
      <c r="G1444" s="2" t="s">
        <v>18</v>
      </c>
      <c r="H1444" s="2" t="s">
        <v>19</v>
      </c>
      <c r="I1444" s="2" t="s">
        <v>20</v>
      </c>
      <c r="J1444" s="2" t="s">
        <v>21</v>
      </c>
      <c r="K1444" s="2" t="s">
        <v>4046</v>
      </c>
      <c r="L1444" s="2" t="s">
        <v>4249</v>
      </c>
      <c r="M1444" s="2" t="s">
        <v>4178</v>
      </c>
      <c r="N1444" s="2" t="s">
        <v>16</v>
      </c>
    </row>
    <row r="1445" spans="1:14">
      <c r="A1445" s="2">
        <v>73218</v>
      </c>
      <c r="B1445" t="s">
        <v>2644</v>
      </c>
      <c r="C1445" s="2" t="s">
        <v>15</v>
      </c>
      <c r="D1445" s="2" t="s">
        <v>16</v>
      </c>
      <c r="E1445" s="2" t="s">
        <v>2645</v>
      </c>
      <c r="F1445" s="2" t="s">
        <v>17</v>
      </c>
      <c r="G1445" s="2" t="s">
        <v>18</v>
      </c>
      <c r="H1445" s="2" t="s">
        <v>19</v>
      </c>
      <c r="I1445" s="2" t="s">
        <v>20</v>
      </c>
      <c r="J1445" s="2" t="s">
        <v>21</v>
      </c>
      <c r="K1445" s="2" t="s">
        <v>4046</v>
      </c>
      <c r="L1445" s="2" t="s">
        <v>4198</v>
      </c>
      <c r="M1445" s="2" t="s">
        <v>4178</v>
      </c>
      <c r="N1445" s="2" t="s">
        <v>16</v>
      </c>
    </row>
    <row r="1446" spans="1:14">
      <c r="A1446" s="2">
        <v>73215</v>
      </c>
      <c r="B1446" t="s">
        <v>2638</v>
      </c>
      <c r="C1446" s="2" t="s">
        <v>15</v>
      </c>
      <c r="D1446" s="2" t="s">
        <v>16</v>
      </c>
      <c r="E1446" s="2" t="s">
        <v>2639</v>
      </c>
      <c r="F1446" s="2" t="s">
        <v>17</v>
      </c>
      <c r="G1446" s="2" t="s">
        <v>18</v>
      </c>
      <c r="H1446" s="2" t="s">
        <v>19</v>
      </c>
      <c r="I1446" s="2" t="s">
        <v>20</v>
      </c>
      <c r="J1446" s="2" t="s">
        <v>21</v>
      </c>
      <c r="K1446" s="2" t="s">
        <v>4046</v>
      </c>
      <c r="L1446" s="2" t="s">
        <v>4250</v>
      </c>
      <c r="M1446" s="2" t="s">
        <v>4178</v>
      </c>
      <c r="N1446" s="2" t="s">
        <v>16</v>
      </c>
    </row>
    <row r="1447" spans="1:14">
      <c r="A1447" s="2">
        <v>73216</v>
      </c>
      <c r="B1447" t="s">
        <v>2640</v>
      </c>
      <c r="C1447" s="2" t="s">
        <v>15</v>
      </c>
      <c r="D1447" s="2" t="s">
        <v>16</v>
      </c>
      <c r="E1447" s="2" t="s">
        <v>2641</v>
      </c>
      <c r="F1447" s="2" t="s">
        <v>17</v>
      </c>
      <c r="G1447" s="2" t="s">
        <v>18</v>
      </c>
      <c r="H1447" s="2" t="s">
        <v>19</v>
      </c>
      <c r="I1447" s="2" t="s">
        <v>20</v>
      </c>
      <c r="J1447" s="2" t="s">
        <v>21</v>
      </c>
      <c r="K1447" s="2" t="s">
        <v>4046</v>
      </c>
      <c r="L1447" s="2" t="s">
        <v>4206</v>
      </c>
      <c r="M1447" s="2" t="s">
        <v>4178</v>
      </c>
      <c r="N1447" s="2" t="s">
        <v>16</v>
      </c>
    </row>
    <row r="1448" spans="1:14">
      <c r="A1448" s="2">
        <v>78310</v>
      </c>
      <c r="B1448" t="s">
        <v>3298</v>
      </c>
      <c r="C1448" s="2" t="s">
        <v>15</v>
      </c>
      <c r="D1448" s="2" t="s">
        <v>16</v>
      </c>
      <c r="E1448" s="2" t="s">
        <v>3299</v>
      </c>
      <c r="F1448" s="2" t="s">
        <v>17</v>
      </c>
      <c r="G1448" s="2" t="s">
        <v>18</v>
      </c>
      <c r="H1448" s="2" t="s">
        <v>19</v>
      </c>
      <c r="I1448" s="2" t="s">
        <v>20</v>
      </c>
      <c r="J1448" s="2" t="s">
        <v>21</v>
      </c>
      <c r="K1448" s="2" t="s">
        <v>4014</v>
      </c>
      <c r="L1448" s="2" t="s">
        <v>4155</v>
      </c>
      <c r="M1448" s="2" t="s">
        <v>4203</v>
      </c>
      <c r="N1448" s="2" t="s">
        <v>16</v>
      </c>
    </row>
    <row r="1449" spans="1:14">
      <c r="A1449" s="2">
        <v>85714</v>
      </c>
      <c r="B1449" t="s">
        <v>3962</v>
      </c>
      <c r="C1449" s="2" t="s">
        <v>15</v>
      </c>
      <c r="D1449" s="2" t="s">
        <v>16</v>
      </c>
      <c r="E1449" s="2" t="s">
        <v>3963</v>
      </c>
      <c r="F1449" s="2" t="s">
        <v>17</v>
      </c>
      <c r="G1449" s="2" t="s">
        <v>18</v>
      </c>
      <c r="H1449" s="2" t="s">
        <v>19</v>
      </c>
      <c r="I1449" s="2" t="s">
        <v>20</v>
      </c>
      <c r="J1449" s="2" t="s">
        <v>21</v>
      </c>
      <c r="K1449" s="2" t="s">
        <v>4022</v>
      </c>
      <c r="L1449" s="2" t="s">
        <v>4022</v>
      </c>
      <c r="M1449" s="2" t="s">
        <v>4158</v>
      </c>
      <c r="N1449" s="2" t="s">
        <v>16</v>
      </c>
    </row>
    <row r="1450" spans="1:14">
      <c r="A1450" s="2">
        <v>75450</v>
      </c>
      <c r="B1450" t="s">
        <v>2976</v>
      </c>
      <c r="C1450" s="2" t="s">
        <v>15</v>
      </c>
      <c r="D1450" s="2" t="s">
        <v>16</v>
      </c>
      <c r="E1450" s="2" t="s">
        <v>2977</v>
      </c>
      <c r="F1450" s="2" t="s">
        <v>17</v>
      </c>
      <c r="G1450" s="2" t="s">
        <v>18</v>
      </c>
      <c r="H1450" s="2" t="s">
        <v>19</v>
      </c>
      <c r="I1450" s="2" t="s">
        <v>20</v>
      </c>
      <c r="J1450" s="2" t="s">
        <v>21</v>
      </c>
      <c r="K1450" s="2" t="s">
        <v>4007</v>
      </c>
      <c r="L1450" s="2" t="s">
        <v>4007</v>
      </c>
      <c r="M1450" s="2" t="s">
        <v>4158</v>
      </c>
      <c r="N1450" s="2" t="s">
        <v>16</v>
      </c>
    </row>
    <row r="1451" spans="1:14">
      <c r="A1451" s="2">
        <v>77878</v>
      </c>
      <c r="B1451" t="s">
        <v>3240</v>
      </c>
      <c r="C1451" s="2" t="s">
        <v>15</v>
      </c>
      <c r="D1451" s="2" t="s">
        <v>16</v>
      </c>
      <c r="E1451" s="2" t="s">
        <v>3241</v>
      </c>
      <c r="F1451" s="2" t="s">
        <v>17</v>
      </c>
      <c r="G1451" s="2" t="s">
        <v>18</v>
      </c>
      <c r="H1451" s="2" t="s">
        <v>19</v>
      </c>
      <c r="I1451" s="2" t="s">
        <v>20</v>
      </c>
      <c r="J1451" s="2" t="s">
        <v>21</v>
      </c>
      <c r="K1451" s="2" t="s">
        <v>4006</v>
      </c>
      <c r="L1451" s="2" t="s">
        <v>4172</v>
      </c>
      <c r="M1451" s="2" t="s">
        <v>4159</v>
      </c>
      <c r="N1451" s="2" t="s">
        <v>16</v>
      </c>
    </row>
    <row r="1452" spans="1:14">
      <c r="A1452" s="2">
        <v>73737</v>
      </c>
      <c r="B1452" t="s">
        <v>2718</v>
      </c>
      <c r="C1452" s="2" t="s">
        <v>15</v>
      </c>
      <c r="D1452" s="2" t="s">
        <v>16</v>
      </c>
      <c r="E1452" s="2" t="s">
        <v>2719</v>
      </c>
      <c r="F1452" s="2" t="s">
        <v>17</v>
      </c>
      <c r="G1452" s="2" t="s">
        <v>18</v>
      </c>
      <c r="H1452" s="2" t="s">
        <v>19</v>
      </c>
      <c r="I1452" s="2" t="s">
        <v>20</v>
      </c>
      <c r="J1452" s="2" t="s">
        <v>21</v>
      </c>
      <c r="K1452" s="2" t="s">
        <v>4007</v>
      </c>
      <c r="L1452" s="2" t="s">
        <v>4007</v>
      </c>
      <c r="M1452" s="2" t="s">
        <v>4159</v>
      </c>
      <c r="N1452" s="2" t="s">
        <v>16</v>
      </c>
    </row>
    <row r="1453" spans="1:14">
      <c r="A1453" s="2">
        <v>73827</v>
      </c>
      <c r="B1453" t="s">
        <v>2730</v>
      </c>
      <c r="C1453" s="2" t="s">
        <v>15</v>
      </c>
      <c r="D1453" s="2" t="s">
        <v>16</v>
      </c>
      <c r="E1453" s="2" t="s">
        <v>2731</v>
      </c>
      <c r="F1453" s="2" t="s">
        <v>17</v>
      </c>
      <c r="G1453" s="2" t="s">
        <v>18</v>
      </c>
      <c r="H1453" s="2" t="s">
        <v>19</v>
      </c>
      <c r="I1453" s="2" t="s">
        <v>20</v>
      </c>
      <c r="J1453" s="2" t="s">
        <v>21</v>
      </c>
      <c r="K1453" s="2" t="s">
        <v>4006</v>
      </c>
      <c r="L1453" s="2" t="s">
        <v>4171</v>
      </c>
      <c r="M1453" s="2" t="s">
        <v>4160</v>
      </c>
      <c r="N1453" s="2" t="s">
        <v>16</v>
      </c>
    </row>
    <row r="1454" spans="1:14">
      <c r="A1454" s="2">
        <v>73184</v>
      </c>
      <c r="B1454" t="s">
        <v>2632</v>
      </c>
      <c r="C1454" s="2" t="s">
        <v>15</v>
      </c>
      <c r="D1454" s="2" t="s">
        <v>16</v>
      </c>
      <c r="E1454" s="2" t="s">
        <v>2633</v>
      </c>
      <c r="F1454" s="2" t="s">
        <v>17</v>
      </c>
      <c r="G1454" s="2" t="s">
        <v>18</v>
      </c>
      <c r="H1454" s="2" t="s">
        <v>19</v>
      </c>
      <c r="I1454" s="2" t="s">
        <v>20</v>
      </c>
      <c r="J1454" s="2" t="s">
        <v>21</v>
      </c>
      <c r="K1454" s="2" t="s">
        <v>4007</v>
      </c>
      <c r="L1454" s="2" t="s">
        <v>4187</v>
      </c>
      <c r="M1454" s="2" t="s">
        <v>4184</v>
      </c>
      <c r="N1454" s="2" t="s">
        <v>16</v>
      </c>
    </row>
    <row r="1455" spans="1:14">
      <c r="A1455" s="2">
        <v>85712</v>
      </c>
      <c r="B1455" t="s">
        <v>3960</v>
      </c>
      <c r="C1455" s="2" t="s">
        <v>15</v>
      </c>
      <c r="D1455" s="2" t="s">
        <v>16</v>
      </c>
      <c r="E1455" s="2" t="s">
        <v>3961</v>
      </c>
      <c r="F1455" s="2" t="s">
        <v>17</v>
      </c>
      <c r="G1455" s="2" t="s">
        <v>18</v>
      </c>
      <c r="H1455" s="2" t="s">
        <v>19</v>
      </c>
      <c r="I1455" s="2" t="s">
        <v>20</v>
      </c>
      <c r="J1455" s="2" t="s">
        <v>21</v>
      </c>
      <c r="K1455" s="2" t="s">
        <v>4006</v>
      </c>
      <c r="L1455" s="2" t="s">
        <v>4172</v>
      </c>
      <c r="M1455" s="2" t="s">
        <v>4184</v>
      </c>
      <c r="N1455" s="2" t="s">
        <v>16</v>
      </c>
    </row>
    <row r="1456" spans="1:14">
      <c r="A1456" s="2">
        <v>73183</v>
      </c>
      <c r="B1456" t="s">
        <v>2630</v>
      </c>
      <c r="C1456" s="2" t="s">
        <v>15</v>
      </c>
      <c r="D1456" s="2" t="s">
        <v>16</v>
      </c>
      <c r="E1456" s="2" t="s">
        <v>2631</v>
      </c>
      <c r="F1456" s="2" t="s">
        <v>17</v>
      </c>
      <c r="G1456" s="2" t="s">
        <v>18</v>
      </c>
      <c r="H1456" s="2" t="s">
        <v>19</v>
      </c>
      <c r="I1456" s="2" t="s">
        <v>20</v>
      </c>
      <c r="J1456" s="2" t="s">
        <v>21</v>
      </c>
      <c r="K1456" s="2" t="s">
        <v>4007</v>
      </c>
      <c r="L1456" s="2" t="s">
        <v>4007</v>
      </c>
      <c r="M1456" s="2" t="s">
        <v>4184</v>
      </c>
      <c r="N1456" s="2" t="s">
        <v>16</v>
      </c>
    </row>
    <row r="1457" spans="1:14">
      <c r="A1457" s="2">
        <v>79631</v>
      </c>
      <c r="B1457" t="s">
        <v>3411</v>
      </c>
      <c r="C1457" s="2" t="s">
        <v>3319</v>
      </c>
      <c r="D1457" s="2" t="s">
        <v>16</v>
      </c>
      <c r="E1457" s="2" t="s">
        <v>3412</v>
      </c>
      <c r="F1457" s="2" t="s">
        <v>17</v>
      </c>
      <c r="G1457" s="2" t="s">
        <v>18</v>
      </c>
      <c r="H1457" s="2" t="s">
        <v>19</v>
      </c>
      <c r="I1457" s="2" t="s">
        <v>20</v>
      </c>
      <c r="J1457" s="2" t="s">
        <v>21</v>
      </c>
      <c r="K1457" s="2" t="s">
        <v>4006</v>
      </c>
      <c r="L1457" s="2" t="s">
        <v>4178</v>
      </c>
      <c r="M1457" s="2" t="s">
        <v>4157</v>
      </c>
      <c r="N1457" s="2" t="s">
        <v>16</v>
      </c>
    </row>
    <row r="1458" spans="1:14">
      <c r="A1458" s="2">
        <v>83214</v>
      </c>
      <c r="B1458" t="s">
        <v>3903</v>
      </c>
      <c r="C1458" s="2" t="s">
        <v>15</v>
      </c>
      <c r="D1458" s="2" t="s">
        <v>16</v>
      </c>
      <c r="E1458" s="2" t="s">
        <v>3904</v>
      </c>
      <c r="F1458" s="2" t="s">
        <v>17</v>
      </c>
      <c r="G1458" s="2" t="s">
        <v>18</v>
      </c>
      <c r="H1458" s="2" t="s">
        <v>19</v>
      </c>
      <c r="I1458" s="2" t="s">
        <v>20</v>
      </c>
      <c r="J1458" s="2" t="s">
        <v>21</v>
      </c>
      <c r="K1458" s="2" t="s">
        <v>4006</v>
      </c>
      <c r="L1458" s="2" t="s">
        <v>4034</v>
      </c>
      <c r="M1458" s="2" t="s">
        <v>4185</v>
      </c>
      <c r="N1458" s="2" t="s">
        <v>16</v>
      </c>
    </row>
    <row r="1459" spans="1:14">
      <c r="A1459" s="2">
        <v>6746</v>
      </c>
      <c r="B1459" t="s">
        <v>2001</v>
      </c>
      <c r="C1459" s="2" t="s">
        <v>15</v>
      </c>
      <c r="D1459" s="2" t="s">
        <v>16</v>
      </c>
      <c r="E1459" s="2" t="s">
        <v>2002</v>
      </c>
      <c r="F1459" s="2" t="s">
        <v>17</v>
      </c>
      <c r="G1459" s="2" t="s">
        <v>18</v>
      </c>
      <c r="H1459" s="2" t="s">
        <v>19</v>
      </c>
      <c r="I1459" s="2" t="s">
        <v>20</v>
      </c>
      <c r="J1459" s="2" t="s">
        <v>21</v>
      </c>
      <c r="K1459" s="2" t="s">
        <v>4014</v>
      </c>
      <c r="L1459" s="2" t="s">
        <v>4155</v>
      </c>
      <c r="M1459" s="2" t="s">
        <v>4177</v>
      </c>
      <c r="N1459" s="2" t="s">
        <v>16</v>
      </c>
    </row>
    <row r="1460" spans="1:14">
      <c r="A1460" s="2">
        <v>84433</v>
      </c>
      <c r="B1460" t="s">
        <v>3944</v>
      </c>
      <c r="C1460" s="2" t="s">
        <v>15</v>
      </c>
      <c r="D1460" s="2" t="s">
        <v>16</v>
      </c>
      <c r="E1460" s="2" t="s">
        <v>3945</v>
      </c>
      <c r="F1460" s="2" t="s">
        <v>17</v>
      </c>
      <c r="G1460" s="2" t="s">
        <v>18</v>
      </c>
      <c r="H1460" s="2" t="s">
        <v>19</v>
      </c>
      <c r="I1460" s="2" t="s">
        <v>20</v>
      </c>
      <c r="J1460" s="2" t="s">
        <v>21</v>
      </c>
      <c r="K1460" s="2" t="s">
        <v>4006</v>
      </c>
      <c r="L1460" s="2" t="s">
        <v>4195</v>
      </c>
      <c r="M1460" s="2" t="s">
        <v>4171</v>
      </c>
      <c r="N1460" s="2" t="s">
        <v>16</v>
      </c>
    </row>
    <row r="1461" spans="1:14">
      <c r="A1461" s="2">
        <v>86321</v>
      </c>
      <c r="B1461" t="s">
        <v>3966</v>
      </c>
      <c r="C1461" s="2" t="s">
        <v>15</v>
      </c>
      <c r="D1461" s="2" t="s">
        <v>16</v>
      </c>
      <c r="E1461" s="2" t="s">
        <v>3967</v>
      </c>
      <c r="F1461" s="2" t="s">
        <v>17</v>
      </c>
      <c r="G1461" s="2" t="s">
        <v>18</v>
      </c>
      <c r="H1461" s="2" t="s">
        <v>19</v>
      </c>
      <c r="I1461" s="2" t="s">
        <v>20</v>
      </c>
      <c r="J1461" s="2" t="s">
        <v>21</v>
      </c>
      <c r="K1461" s="2" t="s">
        <v>4007</v>
      </c>
      <c r="L1461" s="2" t="s">
        <v>4183</v>
      </c>
      <c r="M1461" s="2" t="s">
        <v>4171</v>
      </c>
      <c r="N1461" s="2" t="s">
        <v>16</v>
      </c>
    </row>
    <row r="1462" spans="1:14">
      <c r="A1462" s="2">
        <v>6747</v>
      </c>
      <c r="B1462" t="s">
        <v>2003</v>
      </c>
      <c r="C1462" s="2" t="s">
        <v>15</v>
      </c>
      <c r="D1462" s="2" t="s">
        <v>16</v>
      </c>
      <c r="E1462" s="2" t="s">
        <v>2004</v>
      </c>
      <c r="F1462" s="2" t="s">
        <v>17</v>
      </c>
      <c r="G1462" s="2" t="s">
        <v>18</v>
      </c>
      <c r="H1462" s="2" t="s">
        <v>19</v>
      </c>
      <c r="I1462" s="2" t="s">
        <v>20</v>
      </c>
      <c r="J1462" s="2" t="s">
        <v>21</v>
      </c>
      <c r="K1462" s="2" t="s">
        <v>4014</v>
      </c>
      <c r="L1462" s="2" t="s">
        <v>4170</v>
      </c>
      <c r="M1462" s="2" t="s">
        <v>4171</v>
      </c>
      <c r="N1462" s="2" t="s">
        <v>16</v>
      </c>
    </row>
    <row r="1463" spans="1:14">
      <c r="A1463" s="2">
        <v>6748</v>
      </c>
      <c r="B1463" t="s">
        <v>2005</v>
      </c>
      <c r="C1463" s="2" t="s">
        <v>15</v>
      </c>
      <c r="D1463" s="2" t="s">
        <v>16</v>
      </c>
      <c r="E1463" s="2" t="s">
        <v>2006</v>
      </c>
      <c r="F1463" s="2" t="s">
        <v>17</v>
      </c>
      <c r="G1463" s="2" t="s">
        <v>18</v>
      </c>
      <c r="H1463" s="2" t="s">
        <v>19</v>
      </c>
      <c r="I1463" s="2" t="s">
        <v>20</v>
      </c>
      <c r="J1463" s="2" t="s">
        <v>21</v>
      </c>
      <c r="K1463" s="2" t="s">
        <v>4007</v>
      </c>
      <c r="L1463" s="2" t="s">
        <v>4155</v>
      </c>
      <c r="M1463" s="2" t="s">
        <v>4171</v>
      </c>
      <c r="N1463" s="2" t="s">
        <v>16</v>
      </c>
    </row>
    <row r="1464" spans="1:14">
      <c r="A1464" s="2">
        <v>6749</v>
      </c>
      <c r="B1464" t="s">
        <v>2007</v>
      </c>
      <c r="C1464" s="2" t="s">
        <v>15</v>
      </c>
      <c r="D1464" s="2" t="s">
        <v>16</v>
      </c>
      <c r="E1464" s="2" t="s">
        <v>2008</v>
      </c>
      <c r="F1464" s="2" t="s">
        <v>17</v>
      </c>
      <c r="G1464" s="2" t="s">
        <v>18</v>
      </c>
      <c r="H1464" s="2" t="s">
        <v>19</v>
      </c>
      <c r="I1464" s="2" t="s">
        <v>20</v>
      </c>
      <c r="J1464" s="2" t="s">
        <v>21</v>
      </c>
      <c r="K1464" s="2" t="s">
        <v>4041</v>
      </c>
      <c r="L1464" s="2" t="s">
        <v>4195</v>
      </c>
      <c r="M1464" s="2" t="s">
        <v>4179</v>
      </c>
      <c r="N1464" s="2" t="s">
        <v>16</v>
      </c>
    </row>
    <row r="1465" spans="1:14">
      <c r="A1465" s="2">
        <v>6750</v>
      </c>
      <c r="B1465" t="s">
        <v>2009</v>
      </c>
      <c r="C1465" s="2" t="s">
        <v>15</v>
      </c>
      <c r="D1465" s="2" t="s">
        <v>16</v>
      </c>
      <c r="E1465" s="2" t="s">
        <v>2010</v>
      </c>
      <c r="F1465" s="2" t="s">
        <v>17</v>
      </c>
      <c r="G1465" s="2" t="s">
        <v>18</v>
      </c>
      <c r="H1465" s="2" t="s">
        <v>19</v>
      </c>
      <c r="I1465" s="2" t="s">
        <v>20</v>
      </c>
      <c r="J1465" s="2" t="s">
        <v>21</v>
      </c>
      <c r="K1465" s="2" t="s">
        <v>4006</v>
      </c>
      <c r="L1465" s="2" t="s">
        <v>4172</v>
      </c>
      <c r="M1465" s="2" t="s">
        <v>4179</v>
      </c>
      <c r="N1465" s="2" t="s">
        <v>16</v>
      </c>
    </row>
    <row r="1466" spans="1:14">
      <c r="A1466" s="2">
        <v>6751</v>
      </c>
      <c r="B1466" t="s">
        <v>2011</v>
      </c>
      <c r="C1466" s="2" t="s">
        <v>15</v>
      </c>
      <c r="D1466" s="2" t="s">
        <v>16</v>
      </c>
      <c r="E1466" s="2" t="s">
        <v>2012</v>
      </c>
      <c r="F1466" s="2" t="s">
        <v>17</v>
      </c>
      <c r="G1466" s="2" t="s">
        <v>18</v>
      </c>
      <c r="H1466" s="2" t="s">
        <v>19</v>
      </c>
      <c r="I1466" s="2" t="s">
        <v>20</v>
      </c>
      <c r="J1466" s="2" t="s">
        <v>21</v>
      </c>
      <c r="K1466" s="2" t="s">
        <v>4006</v>
      </c>
      <c r="L1466" s="2" t="s">
        <v>4155</v>
      </c>
      <c r="M1466" s="2" t="s">
        <v>4179</v>
      </c>
      <c r="N1466" s="2" t="s">
        <v>16</v>
      </c>
    </row>
    <row r="1467" spans="1:14">
      <c r="A1467" s="2">
        <v>80364</v>
      </c>
      <c r="B1467" t="s">
        <v>3459</v>
      </c>
      <c r="C1467" s="2" t="s">
        <v>3319</v>
      </c>
      <c r="D1467" s="2" t="s">
        <v>16</v>
      </c>
      <c r="E1467" s="2" t="s">
        <v>3460</v>
      </c>
      <c r="F1467" s="2" t="s">
        <v>17</v>
      </c>
      <c r="G1467" s="2" t="s">
        <v>18</v>
      </c>
      <c r="H1467" s="2" t="s">
        <v>19</v>
      </c>
      <c r="I1467" s="2" t="s">
        <v>20</v>
      </c>
      <c r="J1467" s="2" t="s">
        <v>21</v>
      </c>
      <c r="K1467" s="2" t="s">
        <v>4006</v>
      </c>
      <c r="L1467" s="2" t="s">
        <v>4186</v>
      </c>
      <c r="M1467" s="2" t="s">
        <v>4186</v>
      </c>
      <c r="N1467" s="2" t="s">
        <v>16</v>
      </c>
    </row>
    <row r="1468" spans="1:14">
      <c r="A1468" s="2">
        <v>6055</v>
      </c>
      <c r="B1468" t="s">
        <v>708</v>
      </c>
      <c r="C1468" s="2" t="s">
        <v>15</v>
      </c>
      <c r="D1468" s="2" t="s">
        <v>16</v>
      </c>
      <c r="E1468" s="2" t="s">
        <v>709</v>
      </c>
      <c r="F1468" s="2" t="s">
        <v>17</v>
      </c>
      <c r="G1468" s="2" t="s">
        <v>18</v>
      </c>
      <c r="H1468" s="2" t="s">
        <v>19</v>
      </c>
      <c r="I1468" s="2" t="s">
        <v>20</v>
      </c>
      <c r="J1468" s="2" t="s">
        <v>21</v>
      </c>
      <c r="K1468" s="2" t="s">
        <v>4006</v>
      </c>
      <c r="L1468" s="2" t="s">
        <v>4172</v>
      </c>
      <c r="M1468" s="2" t="s">
        <v>4186</v>
      </c>
      <c r="N1468" s="2" t="s">
        <v>16</v>
      </c>
    </row>
    <row r="1469" spans="1:14">
      <c r="A1469" s="2">
        <v>6752</v>
      </c>
      <c r="B1469" t="s">
        <v>2013</v>
      </c>
      <c r="C1469" s="2" t="s">
        <v>15</v>
      </c>
      <c r="D1469" s="2" t="s">
        <v>16</v>
      </c>
      <c r="E1469" s="2" t="s">
        <v>2014</v>
      </c>
      <c r="F1469" s="2" t="s">
        <v>17</v>
      </c>
      <c r="G1469" s="2" t="s">
        <v>18</v>
      </c>
      <c r="H1469" s="2" t="s">
        <v>19</v>
      </c>
      <c r="I1469" s="2" t="s">
        <v>20</v>
      </c>
      <c r="J1469" s="2" t="s">
        <v>21</v>
      </c>
      <c r="K1469" s="2" t="s">
        <v>4007</v>
      </c>
      <c r="L1469" s="2" t="s">
        <v>4170</v>
      </c>
      <c r="M1469" s="2" t="s">
        <v>4186</v>
      </c>
      <c r="N1469" s="2" t="s">
        <v>16</v>
      </c>
    </row>
    <row r="1470" spans="1:14">
      <c r="A1470" s="2">
        <v>71578</v>
      </c>
      <c r="B1470" t="s">
        <v>2340</v>
      </c>
      <c r="C1470" s="2" t="s">
        <v>15</v>
      </c>
      <c r="D1470" s="2" t="s">
        <v>16</v>
      </c>
      <c r="E1470" s="2" t="s">
        <v>2341</v>
      </c>
      <c r="F1470" s="2" t="s">
        <v>17</v>
      </c>
      <c r="G1470" s="2" t="s">
        <v>18</v>
      </c>
      <c r="H1470" s="2" t="s">
        <v>19</v>
      </c>
      <c r="I1470" s="2" t="s">
        <v>20</v>
      </c>
      <c r="J1470" s="2" t="s">
        <v>21</v>
      </c>
      <c r="K1470" s="2" t="s">
        <v>4007</v>
      </c>
      <c r="L1470" s="2" t="s">
        <v>4155</v>
      </c>
      <c r="M1470" s="2" t="s">
        <v>4186</v>
      </c>
      <c r="N1470" s="2" t="s">
        <v>16</v>
      </c>
    </row>
    <row r="1471" spans="1:14">
      <c r="A1471" s="2">
        <v>6062</v>
      </c>
      <c r="B1471" t="s">
        <v>712</v>
      </c>
      <c r="C1471" s="2" t="s">
        <v>15</v>
      </c>
      <c r="D1471" s="2" t="s">
        <v>16</v>
      </c>
      <c r="E1471" s="2" t="s">
        <v>713</v>
      </c>
      <c r="F1471" s="2" t="s">
        <v>17</v>
      </c>
      <c r="G1471" s="2" t="s">
        <v>18</v>
      </c>
      <c r="H1471" s="2" t="s">
        <v>19</v>
      </c>
      <c r="I1471" s="2" t="s">
        <v>20</v>
      </c>
      <c r="J1471" s="2" t="s">
        <v>21</v>
      </c>
      <c r="K1471" s="2" t="s">
        <v>4006</v>
      </c>
      <c r="L1471" s="2" t="s">
        <v>4178</v>
      </c>
      <c r="M1471" s="2" t="s">
        <v>4188</v>
      </c>
      <c r="N1471" s="2" t="s">
        <v>16</v>
      </c>
    </row>
    <row r="1472" spans="1:14">
      <c r="A1472" s="2">
        <v>6753</v>
      </c>
      <c r="B1472" t="s">
        <v>2015</v>
      </c>
      <c r="C1472" s="2" t="s">
        <v>15</v>
      </c>
      <c r="D1472" s="2" t="s">
        <v>16</v>
      </c>
      <c r="E1472" s="2" t="s">
        <v>2016</v>
      </c>
      <c r="F1472" s="2" t="s">
        <v>17</v>
      </c>
      <c r="G1472" s="2" t="s">
        <v>18</v>
      </c>
      <c r="H1472" s="2" t="s">
        <v>19</v>
      </c>
      <c r="I1472" s="2" t="s">
        <v>20</v>
      </c>
      <c r="J1472" s="2" t="s">
        <v>21</v>
      </c>
      <c r="K1472" s="2" t="s">
        <v>4006</v>
      </c>
      <c r="L1472" s="2" t="s">
        <v>4195</v>
      </c>
      <c r="M1472" s="2" t="s">
        <v>4188</v>
      </c>
      <c r="N1472" s="2" t="s">
        <v>16</v>
      </c>
    </row>
    <row r="1473" spans="1:14">
      <c r="A1473" s="2">
        <v>80559</v>
      </c>
      <c r="B1473" t="s">
        <v>3471</v>
      </c>
      <c r="C1473" s="2" t="s">
        <v>3319</v>
      </c>
      <c r="D1473" s="2" t="s">
        <v>16</v>
      </c>
      <c r="E1473" s="2" t="s">
        <v>3472</v>
      </c>
      <c r="F1473" s="2" t="s">
        <v>17</v>
      </c>
      <c r="G1473" s="2" t="s">
        <v>18</v>
      </c>
      <c r="H1473" s="2" t="s">
        <v>19</v>
      </c>
      <c r="I1473" s="2" t="s">
        <v>20</v>
      </c>
      <c r="J1473" s="2" t="s">
        <v>21</v>
      </c>
      <c r="K1473" s="2" t="s">
        <v>4007</v>
      </c>
      <c r="L1473" s="2" t="s">
        <v>4172</v>
      </c>
      <c r="M1473" s="2" t="s">
        <v>4188</v>
      </c>
      <c r="N1473" s="2" t="s">
        <v>16</v>
      </c>
    </row>
    <row r="1474" spans="1:14">
      <c r="A1474" s="2">
        <v>80441</v>
      </c>
      <c r="B1474" t="s">
        <v>3465</v>
      </c>
      <c r="C1474" s="2" t="s">
        <v>3319</v>
      </c>
      <c r="D1474" s="2" t="s">
        <v>16</v>
      </c>
      <c r="E1474" s="2" t="s">
        <v>3466</v>
      </c>
      <c r="F1474" s="2" t="s">
        <v>17</v>
      </c>
      <c r="G1474" s="2" t="s">
        <v>18</v>
      </c>
      <c r="H1474" s="2" t="s">
        <v>19</v>
      </c>
      <c r="I1474" s="2" t="s">
        <v>20</v>
      </c>
      <c r="J1474" s="2" t="s">
        <v>21</v>
      </c>
      <c r="K1474" s="2" t="s">
        <v>4041</v>
      </c>
      <c r="L1474" s="2" t="s">
        <v>4251</v>
      </c>
      <c r="M1474" s="2" t="s">
        <v>4188</v>
      </c>
      <c r="N1474" s="2" t="s">
        <v>16</v>
      </c>
    </row>
    <row r="1475" spans="1:14">
      <c r="A1475" s="2">
        <v>6754</v>
      </c>
      <c r="B1475" t="s">
        <v>2017</v>
      </c>
      <c r="C1475" s="2" t="s">
        <v>15</v>
      </c>
      <c r="D1475" s="2" t="s">
        <v>16</v>
      </c>
      <c r="E1475" s="2" t="s">
        <v>2018</v>
      </c>
      <c r="F1475" s="2" t="s">
        <v>17</v>
      </c>
      <c r="G1475" s="2" t="s">
        <v>18</v>
      </c>
      <c r="H1475" s="2" t="s">
        <v>19</v>
      </c>
      <c r="I1475" s="2" t="s">
        <v>20</v>
      </c>
      <c r="J1475" s="2" t="s">
        <v>21</v>
      </c>
      <c r="K1475" s="2" t="s">
        <v>4007</v>
      </c>
      <c r="L1475" s="2" t="s">
        <v>4170</v>
      </c>
      <c r="M1475" s="2" t="s">
        <v>4188</v>
      </c>
      <c r="N1475" s="2" t="s">
        <v>16</v>
      </c>
    </row>
    <row r="1476" spans="1:14">
      <c r="A1476" s="2">
        <v>6755</v>
      </c>
      <c r="B1476" t="s">
        <v>2019</v>
      </c>
      <c r="C1476" s="2" t="s">
        <v>15</v>
      </c>
      <c r="D1476" s="2" t="s">
        <v>16</v>
      </c>
      <c r="E1476" s="2" t="s">
        <v>2020</v>
      </c>
      <c r="F1476" s="2" t="s">
        <v>17</v>
      </c>
      <c r="G1476" s="2" t="s">
        <v>18</v>
      </c>
      <c r="H1476" s="2" t="s">
        <v>19</v>
      </c>
      <c r="I1476" s="2" t="s">
        <v>20</v>
      </c>
      <c r="J1476" s="2" t="s">
        <v>21</v>
      </c>
      <c r="K1476" s="2" t="s">
        <v>4007</v>
      </c>
      <c r="L1476" s="2" t="s">
        <v>4155</v>
      </c>
      <c r="M1476" s="2" t="s">
        <v>4188</v>
      </c>
      <c r="N1476" s="2" t="s">
        <v>16</v>
      </c>
    </row>
    <row r="1477" spans="1:14">
      <c r="A1477" s="2">
        <v>70093</v>
      </c>
      <c r="B1477" t="s">
        <v>2116</v>
      </c>
      <c r="C1477" s="2" t="s">
        <v>15</v>
      </c>
      <c r="D1477" s="2" t="s">
        <v>16</v>
      </c>
      <c r="E1477" s="2" t="s">
        <v>2117</v>
      </c>
      <c r="F1477" s="2" t="s">
        <v>17</v>
      </c>
      <c r="G1477" s="2" t="s">
        <v>18</v>
      </c>
      <c r="H1477" s="2" t="s">
        <v>19</v>
      </c>
      <c r="I1477" s="2" t="s">
        <v>20</v>
      </c>
      <c r="J1477" s="2" t="s">
        <v>21</v>
      </c>
      <c r="K1477" s="2" t="s">
        <v>4007</v>
      </c>
      <c r="L1477" s="2" t="s">
        <v>4178</v>
      </c>
      <c r="M1477" s="2" t="s">
        <v>4189</v>
      </c>
      <c r="N1477" s="2" t="s">
        <v>16</v>
      </c>
    </row>
    <row r="1478" spans="1:14">
      <c r="A1478" s="2">
        <v>70094</v>
      </c>
      <c r="B1478" t="s">
        <v>2118</v>
      </c>
      <c r="C1478" s="2" t="s">
        <v>15</v>
      </c>
      <c r="D1478" s="2" t="s">
        <v>16</v>
      </c>
      <c r="E1478" s="2" t="s">
        <v>2119</v>
      </c>
      <c r="F1478" s="2" t="s">
        <v>17</v>
      </c>
      <c r="G1478" s="2" t="s">
        <v>18</v>
      </c>
      <c r="H1478" s="2" t="s">
        <v>19</v>
      </c>
      <c r="I1478" s="2" t="s">
        <v>20</v>
      </c>
      <c r="J1478" s="2" t="s">
        <v>21</v>
      </c>
      <c r="K1478" s="2" t="s">
        <v>4007</v>
      </c>
      <c r="L1478" s="2" t="s">
        <v>4187</v>
      </c>
      <c r="M1478" s="2" t="s">
        <v>4189</v>
      </c>
      <c r="N1478" s="2" t="s">
        <v>16</v>
      </c>
    </row>
    <row r="1479" spans="1:14">
      <c r="A1479" s="2">
        <v>6046</v>
      </c>
      <c r="B1479" t="s">
        <v>702</v>
      </c>
      <c r="C1479" s="2" t="s">
        <v>15</v>
      </c>
      <c r="D1479" s="2" t="s">
        <v>16</v>
      </c>
      <c r="E1479" s="2" t="s">
        <v>703</v>
      </c>
      <c r="F1479" s="2" t="s">
        <v>17</v>
      </c>
      <c r="G1479" s="2" t="s">
        <v>18</v>
      </c>
      <c r="H1479" s="2" t="s">
        <v>19</v>
      </c>
      <c r="I1479" s="2" t="s">
        <v>20</v>
      </c>
      <c r="J1479" s="2" t="s">
        <v>21</v>
      </c>
      <c r="K1479" s="2" t="s">
        <v>4006</v>
      </c>
      <c r="L1479" s="2" t="s">
        <v>4195</v>
      </c>
      <c r="M1479" s="2" t="s">
        <v>4189</v>
      </c>
      <c r="N1479" s="2" t="s">
        <v>16</v>
      </c>
    </row>
    <row r="1480" spans="1:14">
      <c r="A1480" s="2">
        <v>70095</v>
      </c>
      <c r="B1480" t="s">
        <v>2120</v>
      </c>
      <c r="C1480" s="2" t="s">
        <v>15</v>
      </c>
      <c r="D1480" s="2" t="s">
        <v>16</v>
      </c>
      <c r="E1480" s="2" t="s">
        <v>2121</v>
      </c>
      <c r="F1480" s="2" t="s">
        <v>17</v>
      </c>
      <c r="G1480" s="2" t="s">
        <v>18</v>
      </c>
      <c r="H1480" s="2" t="s">
        <v>19</v>
      </c>
      <c r="I1480" s="2" t="s">
        <v>20</v>
      </c>
      <c r="J1480" s="2" t="s">
        <v>21</v>
      </c>
      <c r="K1480" s="2" t="s">
        <v>4007</v>
      </c>
      <c r="L1480" s="2" t="s">
        <v>4172</v>
      </c>
      <c r="M1480" s="2" t="s">
        <v>4189</v>
      </c>
      <c r="N1480" s="2" t="s">
        <v>16</v>
      </c>
    </row>
    <row r="1481" spans="1:14">
      <c r="A1481" s="2">
        <v>6756</v>
      </c>
      <c r="B1481" t="s">
        <v>2021</v>
      </c>
      <c r="C1481" s="2" t="s">
        <v>15</v>
      </c>
      <c r="D1481" s="2" t="s">
        <v>16</v>
      </c>
      <c r="E1481" s="2" t="s">
        <v>2022</v>
      </c>
      <c r="F1481" s="2" t="s">
        <v>17</v>
      </c>
      <c r="G1481" s="2" t="s">
        <v>18</v>
      </c>
      <c r="H1481" s="2" t="s">
        <v>19</v>
      </c>
      <c r="I1481" s="2" t="s">
        <v>20</v>
      </c>
      <c r="J1481" s="2" t="s">
        <v>21</v>
      </c>
      <c r="K1481" s="2" t="s">
        <v>4007</v>
      </c>
      <c r="L1481" s="2" t="s">
        <v>4155</v>
      </c>
      <c r="M1481" s="2" t="s">
        <v>4189</v>
      </c>
      <c r="N1481" s="2" t="s">
        <v>16</v>
      </c>
    </row>
    <row r="1482" spans="1:14">
      <c r="A1482" s="2">
        <v>86426</v>
      </c>
      <c r="B1482" t="s">
        <v>3968</v>
      </c>
      <c r="C1482" s="2" t="s">
        <v>15</v>
      </c>
      <c r="D1482" s="2" t="s">
        <v>16</v>
      </c>
      <c r="E1482" s="2" t="s">
        <v>3969</v>
      </c>
      <c r="F1482" s="2" t="s">
        <v>17</v>
      </c>
      <c r="G1482" s="2" t="s">
        <v>18</v>
      </c>
      <c r="H1482" s="2" t="s">
        <v>19</v>
      </c>
      <c r="I1482" s="2" t="s">
        <v>20</v>
      </c>
      <c r="J1482" s="2" t="s">
        <v>21</v>
      </c>
      <c r="K1482" s="2" t="s">
        <v>4006</v>
      </c>
      <c r="L1482" s="2" t="s">
        <v>4155</v>
      </c>
      <c r="M1482" s="2" t="s">
        <v>4189</v>
      </c>
      <c r="N1482" s="2" t="s">
        <v>16</v>
      </c>
    </row>
    <row r="1483" spans="1:14">
      <c r="A1483" s="2">
        <v>6757</v>
      </c>
      <c r="B1483" t="s">
        <v>2023</v>
      </c>
      <c r="C1483" s="2" t="s">
        <v>15</v>
      </c>
      <c r="D1483" s="2" t="s">
        <v>16</v>
      </c>
      <c r="E1483" s="2" t="s">
        <v>2024</v>
      </c>
      <c r="F1483" s="2" t="s">
        <v>17</v>
      </c>
      <c r="G1483" s="2" t="s">
        <v>18</v>
      </c>
      <c r="H1483" s="2" t="s">
        <v>19</v>
      </c>
      <c r="I1483" s="2" t="s">
        <v>20</v>
      </c>
      <c r="J1483" s="2" t="s">
        <v>21</v>
      </c>
      <c r="K1483" s="2" t="s">
        <v>4006</v>
      </c>
      <c r="L1483" s="2" t="s">
        <v>4195</v>
      </c>
      <c r="M1483" s="2" t="s">
        <v>4190</v>
      </c>
      <c r="N1483" s="2" t="s">
        <v>16</v>
      </c>
    </row>
    <row r="1484" spans="1:14">
      <c r="A1484" s="2">
        <v>6758</v>
      </c>
      <c r="B1484" t="s">
        <v>2025</v>
      </c>
      <c r="C1484" s="2" t="s">
        <v>15</v>
      </c>
      <c r="D1484" s="2" t="s">
        <v>16</v>
      </c>
      <c r="E1484" s="2" t="s">
        <v>2026</v>
      </c>
      <c r="F1484" s="2" t="s">
        <v>17</v>
      </c>
      <c r="G1484" s="2" t="s">
        <v>18</v>
      </c>
      <c r="H1484" s="2" t="s">
        <v>19</v>
      </c>
      <c r="I1484" s="2" t="s">
        <v>20</v>
      </c>
      <c r="J1484" s="2" t="s">
        <v>21</v>
      </c>
      <c r="K1484" s="2" t="s">
        <v>4006</v>
      </c>
      <c r="L1484" s="2" t="s">
        <v>4172</v>
      </c>
      <c r="M1484" s="2" t="s">
        <v>4190</v>
      </c>
      <c r="N1484" s="2" t="s">
        <v>16</v>
      </c>
    </row>
    <row r="1485" spans="1:14">
      <c r="A1485" s="2">
        <v>6759</v>
      </c>
      <c r="B1485" t="s">
        <v>2027</v>
      </c>
      <c r="C1485" s="2" t="s">
        <v>15</v>
      </c>
      <c r="D1485" s="2" t="s">
        <v>16</v>
      </c>
      <c r="E1485" s="2" t="s">
        <v>2028</v>
      </c>
      <c r="F1485" s="2" t="s">
        <v>17</v>
      </c>
      <c r="G1485" s="2" t="s">
        <v>18</v>
      </c>
      <c r="H1485" s="2" t="s">
        <v>19</v>
      </c>
      <c r="I1485" s="2" t="s">
        <v>20</v>
      </c>
      <c r="J1485" s="2" t="s">
        <v>21</v>
      </c>
      <c r="K1485" s="2" t="s">
        <v>4007</v>
      </c>
      <c r="L1485" s="2" t="s">
        <v>4155</v>
      </c>
      <c r="M1485" s="2" t="s">
        <v>4190</v>
      </c>
      <c r="N1485" s="2" t="s">
        <v>16</v>
      </c>
    </row>
    <row r="1486" spans="1:14">
      <c r="A1486" s="2">
        <v>6760</v>
      </c>
      <c r="B1486" t="s">
        <v>2029</v>
      </c>
      <c r="C1486" s="2" t="s">
        <v>15</v>
      </c>
      <c r="D1486" s="2" t="s">
        <v>16</v>
      </c>
      <c r="E1486" s="2" t="s">
        <v>2030</v>
      </c>
      <c r="F1486" s="2" t="s">
        <v>17</v>
      </c>
      <c r="G1486" s="2" t="s">
        <v>18</v>
      </c>
      <c r="H1486" s="2" t="s">
        <v>19</v>
      </c>
      <c r="I1486" s="2" t="s">
        <v>20</v>
      </c>
      <c r="J1486" s="2" t="s">
        <v>21</v>
      </c>
      <c r="K1486" s="2" t="s">
        <v>4006</v>
      </c>
      <c r="L1486" s="2" t="s">
        <v>4155</v>
      </c>
      <c r="M1486" s="2" t="s">
        <v>4190</v>
      </c>
      <c r="N1486" s="2" t="s">
        <v>16</v>
      </c>
    </row>
    <row r="1487" spans="1:14">
      <c r="A1487" s="2">
        <v>6048</v>
      </c>
      <c r="B1487" t="s">
        <v>706</v>
      </c>
      <c r="C1487" s="2" t="s">
        <v>15</v>
      </c>
      <c r="D1487" s="2" t="s">
        <v>16</v>
      </c>
      <c r="E1487" s="2" t="s">
        <v>707</v>
      </c>
      <c r="F1487" s="2" t="s">
        <v>17</v>
      </c>
      <c r="G1487" s="2" t="s">
        <v>18</v>
      </c>
      <c r="H1487" s="2" t="s">
        <v>19</v>
      </c>
      <c r="I1487" s="2" t="s">
        <v>20</v>
      </c>
      <c r="J1487" s="2" t="s">
        <v>21</v>
      </c>
      <c r="K1487" s="2" t="s">
        <v>4007</v>
      </c>
      <c r="L1487" s="2" t="s">
        <v>4187</v>
      </c>
      <c r="M1487" s="2" t="s">
        <v>4164</v>
      </c>
      <c r="N1487" s="2" t="s">
        <v>16</v>
      </c>
    </row>
    <row r="1488" spans="1:14">
      <c r="A1488" s="2">
        <v>70096</v>
      </c>
      <c r="B1488" t="s">
        <v>2122</v>
      </c>
      <c r="C1488" s="2" t="s">
        <v>15</v>
      </c>
      <c r="D1488" s="2" t="s">
        <v>16</v>
      </c>
      <c r="E1488" s="2" t="s">
        <v>2123</v>
      </c>
      <c r="F1488" s="2" t="s">
        <v>17</v>
      </c>
      <c r="G1488" s="2" t="s">
        <v>18</v>
      </c>
      <c r="H1488" s="2" t="s">
        <v>19</v>
      </c>
      <c r="I1488" s="2" t="s">
        <v>20</v>
      </c>
      <c r="J1488" s="2" t="s">
        <v>21</v>
      </c>
      <c r="K1488" s="2" t="s">
        <v>4007</v>
      </c>
      <c r="L1488" s="2" t="s">
        <v>4178</v>
      </c>
      <c r="M1488" s="2" t="s">
        <v>4163</v>
      </c>
      <c r="N1488" s="2" t="s">
        <v>16</v>
      </c>
    </row>
    <row r="1489" spans="1:14">
      <c r="A1489" s="2">
        <v>70097</v>
      </c>
      <c r="B1489" t="s">
        <v>2124</v>
      </c>
      <c r="C1489" s="2" t="s">
        <v>15</v>
      </c>
      <c r="D1489" s="2" t="s">
        <v>16</v>
      </c>
      <c r="E1489" s="2" t="s">
        <v>2125</v>
      </c>
      <c r="F1489" s="2" t="s">
        <v>17</v>
      </c>
      <c r="G1489" s="2" t="s">
        <v>18</v>
      </c>
      <c r="H1489" s="2" t="s">
        <v>19</v>
      </c>
      <c r="I1489" s="2" t="s">
        <v>20</v>
      </c>
      <c r="J1489" s="2" t="s">
        <v>21</v>
      </c>
      <c r="K1489" s="2" t="s">
        <v>4007</v>
      </c>
      <c r="L1489" s="2" t="s">
        <v>4172</v>
      </c>
      <c r="M1489" s="2" t="s">
        <v>4163</v>
      </c>
      <c r="N1489" s="2" t="s">
        <v>16</v>
      </c>
    </row>
    <row r="1490" spans="1:14">
      <c r="A1490" s="2">
        <v>70098</v>
      </c>
      <c r="B1490" t="s">
        <v>2126</v>
      </c>
      <c r="C1490" s="2" t="s">
        <v>15</v>
      </c>
      <c r="D1490" s="2" t="s">
        <v>16</v>
      </c>
      <c r="E1490" s="2" t="s">
        <v>2127</v>
      </c>
      <c r="F1490" s="2" t="s">
        <v>17</v>
      </c>
      <c r="G1490" s="2" t="s">
        <v>18</v>
      </c>
      <c r="H1490" s="2" t="s">
        <v>19</v>
      </c>
      <c r="I1490" s="2" t="s">
        <v>20</v>
      </c>
      <c r="J1490" s="2" t="s">
        <v>21</v>
      </c>
      <c r="K1490" s="2" t="s">
        <v>4007</v>
      </c>
      <c r="L1490" s="2" t="s">
        <v>4155</v>
      </c>
      <c r="M1490" s="2" t="s">
        <v>4163</v>
      </c>
      <c r="N1490" s="2" t="s">
        <v>16</v>
      </c>
    </row>
    <row r="1491" spans="1:14">
      <c r="A1491" s="2">
        <v>6761</v>
      </c>
      <c r="B1491" t="s">
        <v>2031</v>
      </c>
      <c r="C1491" s="2" t="s">
        <v>15</v>
      </c>
      <c r="D1491" s="2" t="s">
        <v>16</v>
      </c>
      <c r="E1491" s="2" t="s">
        <v>2032</v>
      </c>
      <c r="F1491" s="2" t="s">
        <v>17</v>
      </c>
      <c r="G1491" s="2" t="s">
        <v>18</v>
      </c>
      <c r="H1491" s="2" t="s">
        <v>19</v>
      </c>
      <c r="I1491" s="2" t="s">
        <v>20</v>
      </c>
      <c r="J1491" s="2" t="s">
        <v>21</v>
      </c>
      <c r="K1491" s="2" t="s">
        <v>4006</v>
      </c>
      <c r="L1491" s="2" t="s">
        <v>4172</v>
      </c>
      <c r="M1491" s="2" t="s">
        <v>4173</v>
      </c>
      <c r="N1491" s="2" t="s">
        <v>16</v>
      </c>
    </row>
    <row r="1492" spans="1:14">
      <c r="A1492" s="2">
        <v>76560</v>
      </c>
      <c r="B1492" t="s">
        <v>3116</v>
      </c>
      <c r="C1492" s="2" t="s">
        <v>15</v>
      </c>
      <c r="D1492" s="2" t="s">
        <v>16</v>
      </c>
      <c r="E1492" s="2" t="s">
        <v>3117</v>
      </c>
      <c r="F1492" s="2" t="s">
        <v>17</v>
      </c>
      <c r="G1492" s="2" t="s">
        <v>18</v>
      </c>
      <c r="H1492" s="2" t="s">
        <v>19</v>
      </c>
      <c r="I1492" s="2" t="s">
        <v>20</v>
      </c>
      <c r="J1492" s="2" t="s">
        <v>21</v>
      </c>
      <c r="K1492" s="2" t="s">
        <v>4017</v>
      </c>
      <c r="L1492" s="2" t="s">
        <v>4017</v>
      </c>
      <c r="M1492" s="2" t="s">
        <v>4252</v>
      </c>
      <c r="N1492" s="2" t="s">
        <v>16</v>
      </c>
    </row>
    <row r="1493" spans="1:14">
      <c r="A1493" s="2">
        <v>76999</v>
      </c>
      <c r="B1493" t="s">
        <v>3164</v>
      </c>
      <c r="C1493" s="2" t="s">
        <v>15</v>
      </c>
      <c r="D1493" s="2" t="s">
        <v>16</v>
      </c>
      <c r="E1493" s="2" t="s">
        <v>3165</v>
      </c>
      <c r="F1493" s="2" t="s">
        <v>17</v>
      </c>
      <c r="G1493" s="2" t="s">
        <v>18</v>
      </c>
      <c r="H1493" s="2" t="s">
        <v>19</v>
      </c>
      <c r="I1493" s="2" t="s">
        <v>20</v>
      </c>
      <c r="J1493" s="2" t="s">
        <v>21</v>
      </c>
      <c r="K1493" s="2" t="s">
        <v>4040</v>
      </c>
      <c r="L1493" s="2" t="s">
        <v>4040</v>
      </c>
      <c r="M1493" s="2" t="s">
        <v>4154</v>
      </c>
      <c r="N1493" s="2" t="s">
        <v>16</v>
      </c>
    </row>
    <row r="1494" spans="1:14">
      <c r="A1494" s="2">
        <v>6762</v>
      </c>
      <c r="B1494" t="s">
        <v>2033</v>
      </c>
      <c r="C1494" s="2" t="s">
        <v>15</v>
      </c>
      <c r="D1494" s="2" t="s">
        <v>16</v>
      </c>
      <c r="E1494" s="2" t="s">
        <v>2034</v>
      </c>
      <c r="F1494" s="2" t="s">
        <v>17</v>
      </c>
      <c r="G1494" s="2" t="s">
        <v>18</v>
      </c>
      <c r="H1494" s="2" t="s">
        <v>19</v>
      </c>
      <c r="I1494" s="2" t="s">
        <v>20</v>
      </c>
      <c r="J1494" s="2" t="s">
        <v>21</v>
      </c>
      <c r="K1494" s="2" t="s">
        <v>4014</v>
      </c>
      <c r="L1494" s="2" t="s">
        <v>4155</v>
      </c>
      <c r="M1494" s="2" t="s">
        <v>4154</v>
      </c>
      <c r="N1494" s="2" t="s">
        <v>16</v>
      </c>
    </row>
    <row r="1495" spans="1:14">
      <c r="A1495" s="2">
        <v>6763</v>
      </c>
      <c r="B1495" t="s">
        <v>2035</v>
      </c>
      <c r="C1495" s="2" t="s">
        <v>15</v>
      </c>
      <c r="D1495" s="2" t="s">
        <v>16</v>
      </c>
      <c r="E1495" s="2" t="s">
        <v>2036</v>
      </c>
      <c r="F1495" s="2" t="s">
        <v>17</v>
      </c>
      <c r="G1495" s="2" t="s">
        <v>18</v>
      </c>
      <c r="H1495" s="2" t="s">
        <v>19</v>
      </c>
      <c r="I1495" s="2" t="s">
        <v>20</v>
      </c>
      <c r="J1495" s="2" t="s">
        <v>21</v>
      </c>
      <c r="K1495" s="2" t="s">
        <v>4014</v>
      </c>
      <c r="L1495" s="2" t="s">
        <v>4155</v>
      </c>
      <c r="M1495" s="2" t="s">
        <v>4156</v>
      </c>
      <c r="N1495" s="2" t="s">
        <v>16</v>
      </c>
    </row>
    <row r="1496" spans="1:14">
      <c r="A1496" s="2">
        <v>6070</v>
      </c>
      <c r="B1496" t="s">
        <v>714</v>
      </c>
      <c r="C1496" s="2" t="s">
        <v>15</v>
      </c>
      <c r="D1496" s="2" t="s">
        <v>16</v>
      </c>
      <c r="E1496" s="2" t="s">
        <v>715</v>
      </c>
      <c r="F1496" s="2" t="s">
        <v>17</v>
      </c>
      <c r="G1496" s="2" t="s">
        <v>18</v>
      </c>
      <c r="H1496" s="2" t="s">
        <v>19</v>
      </c>
      <c r="I1496" s="2" t="s">
        <v>20</v>
      </c>
      <c r="J1496" s="2" t="s">
        <v>21</v>
      </c>
      <c r="K1496" s="2" t="s">
        <v>4006</v>
      </c>
      <c r="L1496" s="2" t="s">
        <v>4034</v>
      </c>
      <c r="M1496" s="2" t="s">
        <v>4178</v>
      </c>
      <c r="N1496" s="2" t="s">
        <v>16</v>
      </c>
    </row>
    <row r="1497" spans="1:14">
      <c r="A1497" s="2">
        <v>6764</v>
      </c>
      <c r="B1497" t="s">
        <v>2037</v>
      </c>
      <c r="C1497" s="2" t="s">
        <v>15</v>
      </c>
      <c r="D1497" s="2" t="s">
        <v>16</v>
      </c>
      <c r="E1497" s="2" t="s">
        <v>2038</v>
      </c>
      <c r="F1497" s="2" t="s">
        <v>17</v>
      </c>
      <c r="G1497" s="2" t="s">
        <v>18</v>
      </c>
      <c r="H1497" s="2" t="s">
        <v>19</v>
      </c>
      <c r="I1497" s="2" t="s">
        <v>20</v>
      </c>
      <c r="J1497" s="2" t="s">
        <v>21</v>
      </c>
      <c r="K1497" s="2" t="s">
        <v>4006</v>
      </c>
      <c r="L1497" s="2" t="s">
        <v>4178</v>
      </c>
      <c r="M1497" s="2" t="s">
        <v>4178</v>
      </c>
      <c r="N1497" s="2" t="s">
        <v>16</v>
      </c>
    </row>
    <row r="1498" spans="1:14">
      <c r="A1498" s="2">
        <v>6072</v>
      </c>
      <c r="B1498" t="s">
        <v>716</v>
      </c>
      <c r="C1498" s="2" t="s">
        <v>15</v>
      </c>
      <c r="D1498" s="2" t="s">
        <v>16</v>
      </c>
      <c r="E1498" s="2" t="s">
        <v>717</v>
      </c>
      <c r="F1498" s="2" t="s">
        <v>17</v>
      </c>
      <c r="G1498" s="2" t="s">
        <v>18</v>
      </c>
      <c r="H1498" s="2" t="s">
        <v>19</v>
      </c>
      <c r="I1498" s="2" t="s">
        <v>20</v>
      </c>
      <c r="J1498" s="2" t="s">
        <v>21</v>
      </c>
      <c r="K1498" s="2" t="s">
        <v>4007</v>
      </c>
      <c r="L1498" s="2" t="s">
        <v>4187</v>
      </c>
      <c r="M1498" s="2" t="s">
        <v>4178</v>
      </c>
      <c r="N1498" s="2" t="s">
        <v>16</v>
      </c>
    </row>
    <row r="1499" spans="1:14">
      <c r="A1499" s="2">
        <v>6765</v>
      </c>
      <c r="B1499" t="s">
        <v>2039</v>
      </c>
      <c r="C1499" s="2" t="s">
        <v>15</v>
      </c>
      <c r="D1499" s="2" t="s">
        <v>16</v>
      </c>
      <c r="E1499" s="2" t="s">
        <v>2040</v>
      </c>
      <c r="F1499" s="2" t="s">
        <v>17</v>
      </c>
      <c r="G1499" s="2" t="s">
        <v>18</v>
      </c>
      <c r="H1499" s="2" t="s">
        <v>19</v>
      </c>
      <c r="I1499" s="2" t="s">
        <v>20</v>
      </c>
      <c r="J1499" s="2" t="s">
        <v>21</v>
      </c>
      <c r="K1499" s="2" t="s">
        <v>4006</v>
      </c>
      <c r="L1499" s="2" t="s">
        <v>4195</v>
      </c>
      <c r="M1499" s="2" t="s">
        <v>4178</v>
      </c>
      <c r="N1499" s="2" t="s">
        <v>16</v>
      </c>
    </row>
    <row r="1500" spans="1:14">
      <c r="A1500" s="2">
        <v>6766</v>
      </c>
      <c r="B1500" t="s">
        <v>2041</v>
      </c>
      <c r="C1500" s="2" t="s">
        <v>15</v>
      </c>
      <c r="D1500" s="2" t="s">
        <v>16</v>
      </c>
      <c r="E1500" s="2" t="s">
        <v>2042</v>
      </c>
      <c r="F1500" s="2" t="s">
        <v>17</v>
      </c>
      <c r="G1500" s="2" t="s">
        <v>18</v>
      </c>
      <c r="H1500" s="2" t="s">
        <v>19</v>
      </c>
      <c r="I1500" s="2" t="s">
        <v>20</v>
      </c>
      <c r="J1500" s="2" t="s">
        <v>21</v>
      </c>
      <c r="K1500" s="2" t="s">
        <v>4006</v>
      </c>
      <c r="L1500" s="2" t="s">
        <v>4172</v>
      </c>
      <c r="M1500" s="2" t="s">
        <v>4178</v>
      </c>
      <c r="N1500" s="2" t="s">
        <v>16</v>
      </c>
    </row>
    <row r="1501" spans="1:14">
      <c r="A1501" s="2">
        <v>6767</v>
      </c>
      <c r="B1501" t="s">
        <v>2043</v>
      </c>
      <c r="C1501" s="2" t="s">
        <v>15</v>
      </c>
      <c r="D1501" s="2" t="s">
        <v>16</v>
      </c>
      <c r="E1501" s="2" t="s">
        <v>2044</v>
      </c>
      <c r="F1501" s="2" t="s">
        <v>17</v>
      </c>
      <c r="G1501" s="2" t="s">
        <v>18</v>
      </c>
      <c r="H1501" s="2" t="s">
        <v>19</v>
      </c>
      <c r="I1501" s="2" t="s">
        <v>20</v>
      </c>
      <c r="J1501" s="2" t="s">
        <v>21</v>
      </c>
      <c r="K1501" s="2" t="s">
        <v>4007</v>
      </c>
      <c r="L1501" s="2" t="s">
        <v>4155</v>
      </c>
      <c r="M1501" s="2" t="s">
        <v>4178</v>
      </c>
      <c r="N1501" s="2" t="s">
        <v>16</v>
      </c>
    </row>
    <row r="1502" spans="1:14">
      <c r="A1502" s="2">
        <v>6076</v>
      </c>
      <c r="B1502" t="s">
        <v>718</v>
      </c>
      <c r="C1502" s="2" t="s">
        <v>15</v>
      </c>
      <c r="D1502" s="2" t="s">
        <v>16</v>
      </c>
      <c r="E1502" s="2" t="s">
        <v>719</v>
      </c>
      <c r="F1502" s="2" t="s">
        <v>17</v>
      </c>
      <c r="G1502" s="2" t="s">
        <v>18</v>
      </c>
      <c r="H1502" s="2" t="s">
        <v>19</v>
      </c>
      <c r="I1502" s="2" t="s">
        <v>20</v>
      </c>
      <c r="J1502" s="2" t="s">
        <v>21</v>
      </c>
      <c r="K1502" s="2" t="s">
        <v>4006</v>
      </c>
      <c r="L1502" s="2" t="s">
        <v>4155</v>
      </c>
      <c r="M1502" s="2" t="s">
        <v>4178</v>
      </c>
      <c r="N1502" s="2" t="s">
        <v>16</v>
      </c>
    </row>
    <row r="1503" spans="1:14">
      <c r="A1503" s="2">
        <v>70099</v>
      </c>
      <c r="B1503" t="s">
        <v>2128</v>
      </c>
      <c r="C1503" s="2" t="s">
        <v>15</v>
      </c>
      <c r="D1503" s="2" t="s">
        <v>16</v>
      </c>
      <c r="E1503" s="2" t="s">
        <v>2129</v>
      </c>
      <c r="F1503" s="2" t="s">
        <v>17</v>
      </c>
      <c r="G1503" s="2" t="s">
        <v>18</v>
      </c>
      <c r="H1503" s="2" t="s">
        <v>19</v>
      </c>
      <c r="I1503" s="2" t="s">
        <v>20</v>
      </c>
      <c r="J1503" s="2" t="s">
        <v>21</v>
      </c>
      <c r="K1503" s="2" t="s">
        <v>4006</v>
      </c>
      <c r="L1503" s="2" t="s">
        <v>4195</v>
      </c>
      <c r="M1503" s="2" t="s">
        <v>4200</v>
      </c>
      <c r="N1503" s="2" t="s">
        <v>16</v>
      </c>
    </row>
    <row r="1504" spans="1:14">
      <c r="A1504" s="2">
        <v>70100</v>
      </c>
      <c r="B1504" t="s">
        <v>2130</v>
      </c>
      <c r="C1504" s="2" t="s">
        <v>15</v>
      </c>
      <c r="D1504" s="2" t="s">
        <v>16</v>
      </c>
      <c r="E1504" s="2" t="s">
        <v>2131</v>
      </c>
      <c r="F1504" s="2" t="s">
        <v>17</v>
      </c>
      <c r="G1504" s="2" t="s">
        <v>18</v>
      </c>
      <c r="H1504" s="2" t="s">
        <v>19</v>
      </c>
      <c r="I1504" s="2" t="s">
        <v>20</v>
      </c>
      <c r="J1504" s="2" t="s">
        <v>21</v>
      </c>
      <c r="K1504" s="2" t="s">
        <v>4006</v>
      </c>
      <c r="L1504" s="2" t="s">
        <v>4172</v>
      </c>
      <c r="M1504" s="2" t="s">
        <v>4200</v>
      </c>
      <c r="N1504" s="2" t="s">
        <v>16</v>
      </c>
    </row>
    <row r="1505" spans="1:14">
      <c r="A1505" s="2">
        <v>6768</v>
      </c>
      <c r="B1505" t="s">
        <v>2045</v>
      </c>
      <c r="C1505" s="2" t="s">
        <v>15</v>
      </c>
      <c r="D1505" s="2" t="s">
        <v>16</v>
      </c>
      <c r="E1505" s="2" t="s">
        <v>2046</v>
      </c>
      <c r="F1505" s="2" t="s">
        <v>17</v>
      </c>
      <c r="G1505" s="2" t="s">
        <v>18</v>
      </c>
      <c r="H1505" s="2" t="s">
        <v>19</v>
      </c>
      <c r="I1505" s="2" t="s">
        <v>20</v>
      </c>
      <c r="J1505" s="2" t="s">
        <v>21</v>
      </c>
      <c r="K1505" s="2" t="s">
        <v>4006</v>
      </c>
      <c r="L1505" s="2" t="s">
        <v>4034</v>
      </c>
      <c r="M1505" s="2" t="s">
        <v>4157</v>
      </c>
      <c r="N1505" s="2" t="s">
        <v>16</v>
      </c>
    </row>
    <row r="1506" spans="1:14">
      <c r="A1506" s="2">
        <v>87223</v>
      </c>
      <c r="B1506" t="s">
        <v>3979</v>
      </c>
      <c r="C1506" s="2" t="s">
        <v>3974</v>
      </c>
      <c r="D1506" s="2" t="s">
        <v>16</v>
      </c>
      <c r="E1506" s="2" t="s">
        <v>3980</v>
      </c>
      <c r="F1506" s="2" t="s">
        <v>17</v>
      </c>
      <c r="G1506" s="2" t="s">
        <v>18</v>
      </c>
      <c r="H1506" s="2" t="s">
        <v>19</v>
      </c>
      <c r="I1506" s="2" t="s">
        <v>20</v>
      </c>
      <c r="J1506" s="2" t="s">
        <v>21</v>
      </c>
      <c r="K1506" s="2" t="s">
        <v>4006</v>
      </c>
      <c r="L1506" s="2" t="s">
        <v>4195</v>
      </c>
      <c r="M1506" s="2" t="s">
        <v>4157</v>
      </c>
      <c r="N1506" s="2" t="s">
        <v>16</v>
      </c>
    </row>
    <row r="1507" spans="1:14">
      <c r="A1507" s="2">
        <v>6769</v>
      </c>
      <c r="B1507" t="s">
        <v>2047</v>
      </c>
      <c r="C1507" s="2" t="s">
        <v>15</v>
      </c>
      <c r="D1507" s="2" t="s">
        <v>16</v>
      </c>
      <c r="E1507" s="2" t="s">
        <v>2048</v>
      </c>
      <c r="F1507" s="2" t="s">
        <v>17</v>
      </c>
      <c r="G1507" s="2" t="s">
        <v>18</v>
      </c>
      <c r="H1507" s="2" t="s">
        <v>19</v>
      </c>
      <c r="I1507" s="2" t="s">
        <v>20</v>
      </c>
      <c r="J1507" s="2" t="s">
        <v>21</v>
      </c>
      <c r="K1507" s="2" t="s">
        <v>4006</v>
      </c>
      <c r="L1507" s="2" t="s">
        <v>4172</v>
      </c>
      <c r="M1507" s="2" t="s">
        <v>4157</v>
      </c>
      <c r="N1507" s="2" t="s">
        <v>16</v>
      </c>
    </row>
    <row r="1508" spans="1:14">
      <c r="A1508" s="2">
        <v>6079</v>
      </c>
      <c r="B1508" t="s">
        <v>720</v>
      </c>
      <c r="C1508" s="2" t="s">
        <v>15</v>
      </c>
      <c r="D1508" s="2" t="s">
        <v>16</v>
      </c>
      <c r="E1508" s="2" t="s">
        <v>721</v>
      </c>
      <c r="F1508" s="2" t="s">
        <v>17</v>
      </c>
      <c r="G1508" s="2" t="s">
        <v>18</v>
      </c>
      <c r="H1508" s="2" t="s">
        <v>19</v>
      </c>
      <c r="I1508" s="2" t="s">
        <v>20</v>
      </c>
      <c r="J1508" s="2" t="s">
        <v>21</v>
      </c>
      <c r="K1508" s="2" t="s">
        <v>4028</v>
      </c>
      <c r="L1508" s="2" t="s">
        <v>4269</v>
      </c>
      <c r="M1508" s="2" t="s">
        <v>4157</v>
      </c>
      <c r="N1508" s="2" t="s">
        <v>16</v>
      </c>
    </row>
    <row r="1509" spans="1:14">
      <c r="A1509" s="2">
        <v>6770</v>
      </c>
      <c r="B1509" t="s">
        <v>2049</v>
      </c>
      <c r="C1509" s="2" t="s">
        <v>15</v>
      </c>
      <c r="D1509" s="2" t="s">
        <v>16</v>
      </c>
      <c r="E1509" s="2" t="s">
        <v>2050</v>
      </c>
      <c r="F1509" s="2" t="s">
        <v>17</v>
      </c>
      <c r="G1509" s="2" t="s">
        <v>18</v>
      </c>
      <c r="H1509" s="2" t="s">
        <v>19</v>
      </c>
      <c r="I1509" s="2" t="s">
        <v>20</v>
      </c>
      <c r="J1509" s="2" t="s">
        <v>21</v>
      </c>
      <c r="K1509" s="2" t="s">
        <v>4014</v>
      </c>
      <c r="L1509" s="2" t="s">
        <v>4014</v>
      </c>
      <c r="M1509" s="2" t="s">
        <v>4157</v>
      </c>
      <c r="N1509" s="2" t="s">
        <v>16</v>
      </c>
    </row>
    <row r="1510" spans="1:14">
      <c r="A1510" s="2">
        <v>71259</v>
      </c>
      <c r="B1510" t="s">
        <v>2262</v>
      </c>
      <c r="C1510" s="2" t="s">
        <v>15</v>
      </c>
      <c r="D1510" s="2" t="s">
        <v>16</v>
      </c>
      <c r="E1510" s="2" t="s">
        <v>2263</v>
      </c>
      <c r="F1510" s="2" t="s">
        <v>17</v>
      </c>
      <c r="G1510" s="2" t="s">
        <v>18</v>
      </c>
      <c r="H1510" s="2" t="s">
        <v>19</v>
      </c>
      <c r="I1510" s="2" t="s">
        <v>20</v>
      </c>
      <c r="J1510" s="2" t="s">
        <v>21</v>
      </c>
      <c r="K1510" s="2" t="s">
        <v>4007</v>
      </c>
      <c r="L1510" s="2" t="s">
        <v>4007</v>
      </c>
      <c r="M1510" s="2" t="s">
        <v>4157</v>
      </c>
      <c r="N1510" s="2" t="s">
        <v>16</v>
      </c>
    </row>
    <row r="1511" spans="1:14">
      <c r="A1511" s="2">
        <v>6081</v>
      </c>
      <c r="B1511" t="s">
        <v>722</v>
      </c>
      <c r="C1511" s="2" t="s">
        <v>15</v>
      </c>
      <c r="D1511" s="2" t="s">
        <v>16</v>
      </c>
      <c r="E1511" s="2" t="s">
        <v>723</v>
      </c>
      <c r="F1511" s="2" t="s">
        <v>17</v>
      </c>
      <c r="G1511" s="2" t="s">
        <v>18</v>
      </c>
      <c r="H1511" s="2" t="s">
        <v>19</v>
      </c>
      <c r="I1511" s="2" t="s">
        <v>20</v>
      </c>
      <c r="J1511" s="2" t="s">
        <v>21</v>
      </c>
      <c r="K1511" s="2" t="s">
        <v>4014</v>
      </c>
      <c r="L1511" s="2" t="s">
        <v>4155</v>
      </c>
      <c r="M1511" s="2" t="s">
        <v>4203</v>
      </c>
      <c r="N1511" s="2" t="s">
        <v>16</v>
      </c>
    </row>
    <row r="1512" spans="1:14">
      <c r="A1512" s="2">
        <v>80432</v>
      </c>
      <c r="B1512" t="s">
        <v>3461</v>
      </c>
      <c r="C1512" s="2" t="s">
        <v>3319</v>
      </c>
      <c r="D1512" s="2" t="s">
        <v>16</v>
      </c>
      <c r="E1512" s="2" t="s">
        <v>3462</v>
      </c>
      <c r="F1512" s="2" t="s">
        <v>17</v>
      </c>
      <c r="G1512" s="2" t="s">
        <v>18</v>
      </c>
      <c r="H1512" s="2" t="s">
        <v>19</v>
      </c>
      <c r="I1512" s="2" t="s">
        <v>20</v>
      </c>
      <c r="J1512" s="2" t="s">
        <v>21</v>
      </c>
      <c r="K1512" s="2" t="s">
        <v>4006</v>
      </c>
      <c r="L1512" s="2" t="s">
        <v>4034</v>
      </c>
      <c r="M1512" s="2" t="s">
        <v>4174</v>
      </c>
      <c r="N1512" s="2" t="s">
        <v>16</v>
      </c>
    </row>
    <row r="1513" spans="1:14">
      <c r="A1513" s="2">
        <v>6082</v>
      </c>
      <c r="B1513" t="s">
        <v>724</v>
      </c>
      <c r="C1513" s="2" t="s">
        <v>15</v>
      </c>
      <c r="D1513" s="2" t="s">
        <v>16</v>
      </c>
      <c r="E1513" s="2" t="s">
        <v>725</v>
      </c>
      <c r="F1513" s="2" t="s">
        <v>17</v>
      </c>
      <c r="G1513" s="2" t="s">
        <v>18</v>
      </c>
      <c r="H1513" s="2" t="s">
        <v>19</v>
      </c>
      <c r="I1513" s="2" t="s">
        <v>20</v>
      </c>
      <c r="J1513" s="2" t="s">
        <v>21</v>
      </c>
      <c r="K1513" s="2" t="s">
        <v>4014</v>
      </c>
      <c r="L1513" s="2" t="s">
        <v>4155</v>
      </c>
      <c r="M1513" s="2" t="s">
        <v>4174</v>
      </c>
      <c r="N1513" s="2" t="s">
        <v>16</v>
      </c>
    </row>
    <row r="1514" spans="1:14">
      <c r="A1514" s="2">
        <v>6771</v>
      </c>
      <c r="B1514" t="s">
        <v>2051</v>
      </c>
      <c r="C1514" s="2" t="s">
        <v>15</v>
      </c>
      <c r="D1514" s="2" t="s">
        <v>16</v>
      </c>
      <c r="E1514" s="2" t="s">
        <v>2052</v>
      </c>
      <c r="F1514" s="2" t="s">
        <v>17</v>
      </c>
      <c r="G1514" s="2" t="s">
        <v>18</v>
      </c>
      <c r="H1514" s="2" t="s">
        <v>19</v>
      </c>
      <c r="I1514" s="2" t="s">
        <v>20</v>
      </c>
      <c r="J1514" s="2" t="s">
        <v>21</v>
      </c>
      <c r="K1514" s="2" t="s">
        <v>4006</v>
      </c>
      <c r="L1514" s="2" t="s">
        <v>4034</v>
      </c>
      <c r="M1514" s="2" t="s">
        <v>4210</v>
      </c>
      <c r="N1514" s="2" t="s">
        <v>16</v>
      </c>
    </row>
    <row r="1515" spans="1:14">
      <c r="A1515" s="2">
        <v>6772</v>
      </c>
      <c r="B1515" t="s">
        <v>2053</v>
      </c>
      <c r="C1515" s="2" t="s">
        <v>15</v>
      </c>
      <c r="D1515" s="2" t="s">
        <v>16</v>
      </c>
      <c r="E1515" s="2" t="s">
        <v>2054</v>
      </c>
      <c r="F1515" s="2" t="s">
        <v>17</v>
      </c>
      <c r="G1515" s="2" t="s">
        <v>18</v>
      </c>
      <c r="H1515" s="2" t="s">
        <v>19</v>
      </c>
      <c r="I1515" s="2" t="s">
        <v>20</v>
      </c>
      <c r="J1515" s="2" t="s">
        <v>21</v>
      </c>
      <c r="K1515" s="2" t="s">
        <v>4006</v>
      </c>
      <c r="L1515" s="2" t="s">
        <v>4195</v>
      </c>
      <c r="M1515" s="2" t="s">
        <v>4210</v>
      </c>
      <c r="N1515" s="2" t="s">
        <v>16</v>
      </c>
    </row>
    <row r="1516" spans="1:14">
      <c r="A1516" s="2">
        <v>6773</v>
      </c>
      <c r="B1516" t="s">
        <v>2055</v>
      </c>
      <c r="C1516" s="2" t="s">
        <v>15</v>
      </c>
      <c r="D1516" s="2" t="s">
        <v>16</v>
      </c>
      <c r="E1516" s="2" t="s">
        <v>2056</v>
      </c>
      <c r="F1516" s="2" t="s">
        <v>17</v>
      </c>
      <c r="G1516" s="2" t="s">
        <v>18</v>
      </c>
      <c r="H1516" s="2" t="s">
        <v>19</v>
      </c>
      <c r="I1516" s="2" t="s">
        <v>20</v>
      </c>
      <c r="J1516" s="2" t="s">
        <v>21</v>
      </c>
      <c r="K1516" s="2" t="s">
        <v>4014</v>
      </c>
      <c r="L1516" s="2" t="s">
        <v>4172</v>
      </c>
      <c r="M1516" s="2" t="s">
        <v>4210</v>
      </c>
      <c r="N1516" s="2" t="s">
        <v>16</v>
      </c>
    </row>
    <row r="1517" spans="1:14">
      <c r="A1517" s="2">
        <v>80260</v>
      </c>
      <c r="B1517" t="s">
        <v>3453</v>
      </c>
      <c r="C1517" s="2" t="s">
        <v>3319</v>
      </c>
      <c r="D1517" s="2" t="s">
        <v>16</v>
      </c>
      <c r="E1517" s="2" t="s">
        <v>3454</v>
      </c>
      <c r="F1517" s="2" t="s">
        <v>17</v>
      </c>
      <c r="G1517" s="2" t="s">
        <v>18</v>
      </c>
      <c r="H1517" s="2" t="s">
        <v>19</v>
      </c>
      <c r="I1517" s="2" t="s">
        <v>20</v>
      </c>
      <c r="J1517" s="2" t="s">
        <v>21</v>
      </c>
      <c r="K1517" s="2" t="s">
        <v>4006</v>
      </c>
      <c r="L1517" s="2" t="s">
        <v>4034</v>
      </c>
      <c r="M1517" s="2" t="s">
        <v>4158</v>
      </c>
      <c r="N1517" s="2" t="s">
        <v>16</v>
      </c>
    </row>
    <row r="1518" spans="1:14">
      <c r="A1518" s="2">
        <v>87238</v>
      </c>
      <c r="B1518" t="s">
        <v>3985</v>
      </c>
      <c r="C1518" s="2" t="s">
        <v>3974</v>
      </c>
      <c r="D1518" s="2" t="s">
        <v>16</v>
      </c>
      <c r="E1518" s="2" t="s">
        <v>3986</v>
      </c>
      <c r="F1518" s="2" t="s">
        <v>17</v>
      </c>
      <c r="G1518" s="2" t="s">
        <v>18</v>
      </c>
      <c r="H1518" s="2" t="s">
        <v>19</v>
      </c>
      <c r="I1518" s="2" t="s">
        <v>20</v>
      </c>
      <c r="J1518" s="2" t="s">
        <v>21</v>
      </c>
      <c r="K1518" s="2" t="s">
        <v>4006</v>
      </c>
      <c r="L1518" s="2" t="s">
        <v>4195</v>
      </c>
      <c r="M1518" s="2" t="s">
        <v>4158</v>
      </c>
      <c r="N1518" s="2" t="s">
        <v>16</v>
      </c>
    </row>
    <row r="1519" spans="1:14">
      <c r="A1519" s="2">
        <v>84417</v>
      </c>
      <c r="B1519" t="s">
        <v>3924</v>
      </c>
      <c r="C1519" s="2" t="s">
        <v>15</v>
      </c>
      <c r="D1519" s="2" t="s">
        <v>16</v>
      </c>
      <c r="E1519" s="2" t="s">
        <v>3925</v>
      </c>
      <c r="F1519" s="2" t="s">
        <v>17</v>
      </c>
      <c r="G1519" s="2" t="s">
        <v>18</v>
      </c>
      <c r="H1519" s="2" t="s">
        <v>19</v>
      </c>
      <c r="I1519" s="2" t="s">
        <v>20</v>
      </c>
      <c r="J1519" s="2" t="s">
        <v>21</v>
      </c>
      <c r="K1519" s="2" t="s">
        <v>4006</v>
      </c>
      <c r="L1519" s="2" t="s">
        <v>4172</v>
      </c>
      <c r="M1519" s="2" t="s">
        <v>4158</v>
      </c>
      <c r="N1519" s="2" t="s">
        <v>16</v>
      </c>
    </row>
    <row r="1520" spans="1:14">
      <c r="A1520" s="2">
        <v>78416</v>
      </c>
      <c r="B1520" t="s">
        <v>3308</v>
      </c>
      <c r="C1520" s="2" t="s">
        <v>15</v>
      </c>
      <c r="D1520" s="2" t="s">
        <v>16</v>
      </c>
      <c r="E1520" s="2" t="s">
        <v>3309</v>
      </c>
      <c r="F1520" s="2" t="s">
        <v>17</v>
      </c>
      <c r="G1520" s="2" t="s">
        <v>18</v>
      </c>
      <c r="H1520" s="2" t="s">
        <v>19</v>
      </c>
      <c r="I1520" s="2" t="s">
        <v>20</v>
      </c>
      <c r="J1520" s="2" t="s">
        <v>21</v>
      </c>
      <c r="K1520" s="2" t="s">
        <v>4006</v>
      </c>
      <c r="L1520" s="2" t="s">
        <v>4155</v>
      </c>
      <c r="M1520" s="2" t="s">
        <v>4158</v>
      </c>
      <c r="N1520" s="2" t="s">
        <v>16</v>
      </c>
    </row>
    <row r="1521" spans="1:14">
      <c r="A1521" s="2">
        <v>6774</v>
      </c>
      <c r="B1521" t="s">
        <v>2057</v>
      </c>
      <c r="C1521" s="2" t="s">
        <v>15</v>
      </c>
      <c r="D1521" s="2" t="s">
        <v>16</v>
      </c>
      <c r="E1521" s="2" t="s">
        <v>2058</v>
      </c>
      <c r="F1521" s="2" t="s">
        <v>17</v>
      </c>
      <c r="G1521" s="2" t="s">
        <v>18</v>
      </c>
      <c r="H1521" s="2" t="s">
        <v>19</v>
      </c>
      <c r="I1521" s="2" t="s">
        <v>20</v>
      </c>
      <c r="J1521" s="2" t="s">
        <v>21</v>
      </c>
      <c r="K1521" s="2" t="s">
        <v>4014</v>
      </c>
      <c r="L1521" s="2" t="s">
        <v>4014</v>
      </c>
      <c r="M1521" s="2" t="s">
        <v>4158</v>
      </c>
      <c r="N1521" s="2" t="s">
        <v>16</v>
      </c>
    </row>
    <row r="1522" spans="1:14">
      <c r="A1522" s="2">
        <v>6775</v>
      </c>
      <c r="B1522" t="s">
        <v>2059</v>
      </c>
      <c r="C1522" s="2" t="s">
        <v>15</v>
      </c>
      <c r="D1522" s="2" t="s">
        <v>16</v>
      </c>
      <c r="E1522" s="2" t="s">
        <v>2060</v>
      </c>
      <c r="F1522" s="2" t="s">
        <v>17</v>
      </c>
      <c r="G1522" s="2" t="s">
        <v>18</v>
      </c>
      <c r="H1522" s="2" t="s">
        <v>19</v>
      </c>
      <c r="I1522" s="2" t="s">
        <v>20</v>
      </c>
      <c r="J1522" s="2" t="s">
        <v>21</v>
      </c>
      <c r="K1522" s="2" t="s">
        <v>4007</v>
      </c>
      <c r="L1522" s="2" t="s">
        <v>4007</v>
      </c>
      <c r="M1522" s="2" t="s">
        <v>4158</v>
      </c>
      <c r="N1522" s="2" t="s">
        <v>16</v>
      </c>
    </row>
    <row r="1523" spans="1:14">
      <c r="A1523" s="2">
        <v>6776</v>
      </c>
      <c r="B1523" t="s">
        <v>2061</v>
      </c>
      <c r="C1523" s="2" t="s">
        <v>15</v>
      </c>
      <c r="D1523" s="2" t="s">
        <v>16</v>
      </c>
      <c r="E1523" s="2" t="s">
        <v>2062</v>
      </c>
      <c r="F1523" s="2" t="s">
        <v>17</v>
      </c>
      <c r="G1523" s="2" t="s">
        <v>18</v>
      </c>
      <c r="H1523" s="2" t="s">
        <v>19</v>
      </c>
      <c r="I1523" s="2" t="s">
        <v>20</v>
      </c>
      <c r="J1523" s="2" t="s">
        <v>21</v>
      </c>
      <c r="K1523" s="2" t="s">
        <v>4006</v>
      </c>
      <c r="L1523" s="2" t="s">
        <v>4034</v>
      </c>
      <c r="M1523" s="2" t="s">
        <v>4159</v>
      </c>
      <c r="N1523" s="2" t="s">
        <v>16</v>
      </c>
    </row>
    <row r="1524" spans="1:14">
      <c r="A1524" s="2">
        <v>6777</v>
      </c>
      <c r="B1524" t="s">
        <v>2063</v>
      </c>
      <c r="C1524" s="2" t="s">
        <v>15</v>
      </c>
      <c r="D1524" s="2" t="s">
        <v>16</v>
      </c>
      <c r="E1524" s="2" t="s">
        <v>2064</v>
      </c>
      <c r="F1524" s="2" t="s">
        <v>17</v>
      </c>
      <c r="G1524" s="2" t="s">
        <v>18</v>
      </c>
      <c r="H1524" s="2" t="s">
        <v>19</v>
      </c>
      <c r="I1524" s="2" t="s">
        <v>20</v>
      </c>
      <c r="J1524" s="2" t="s">
        <v>21</v>
      </c>
      <c r="K1524" s="2" t="s">
        <v>4006</v>
      </c>
      <c r="L1524" s="2" t="s">
        <v>4195</v>
      </c>
      <c r="M1524" s="2" t="s">
        <v>4159</v>
      </c>
      <c r="N1524" s="2" t="s">
        <v>16</v>
      </c>
    </row>
    <row r="1525" spans="1:14">
      <c r="A1525" s="2">
        <v>6778</v>
      </c>
      <c r="B1525" t="s">
        <v>2065</v>
      </c>
      <c r="C1525" s="2" t="s">
        <v>15</v>
      </c>
      <c r="D1525" s="2" t="s">
        <v>16</v>
      </c>
      <c r="E1525" s="2" t="s">
        <v>2066</v>
      </c>
      <c r="F1525" s="2" t="s">
        <v>17</v>
      </c>
      <c r="G1525" s="2" t="s">
        <v>18</v>
      </c>
      <c r="H1525" s="2" t="s">
        <v>19</v>
      </c>
      <c r="I1525" s="2" t="s">
        <v>20</v>
      </c>
      <c r="J1525" s="2" t="s">
        <v>21</v>
      </c>
      <c r="K1525" s="2" t="s">
        <v>4011</v>
      </c>
      <c r="L1525" s="2" t="s">
        <v>4011</v>
      </c>
      <c r="M1525" s="2" t="s">
        <v>4159</v>
      </c>
      <c r="N1525" s="2" t="s">
        <v>16</v>
      </c>
    </row>
    <row r="1526" spans="1:14">
      <c r="A1526" s="2">
        <v>6091</v>
      </c>
      <c r="B1526" t="s">
        <v>726</v>
      </c>
      <c r="C1526" s="2" t="s">
        <v>15</v>
      </c>
      <c r="D1526" s="2" t="s">
        <v>16</v>
      </c>
      <c r="E1526" s="2" t="s">
        <v>727</v>
      </c>
      <c r="F1526" s="2" t="s">
        <v>17</v>
      </c>
      <c r="G1526" s="2" t="s">
        <v>18</v>
      </c>
      <c r="H1526" s="2" t="s">
        <v>19</v>
      </c>
      <c r="I1526" s="2" t="s">
        <v>20</v>
      </c>
      <c r="J1526" s="2" t="s">
        <v>21</v>
      </c>
      <c r="K1526" s="2" t="s">
        <v>4006</v>
      </c>
      <c r="L1526" s="2" t="s">
        <v>4006</v>
      </c>
      <c r="M1526" s="2" t="s">
        <v>4159</v>
      </c>
      <c r="N1526" s="2" t="s">
        <v>16</v>
      </c>
    </row>
    <row r="1527" spans="1:14">
      <c r="A1527" s="2">
        <v>6092</v>
      </c>
      <c r="B1527" t="s">
        <v>728</v>
      </c>
      <c r="C1527" s="2" t="s">
        <v>15</v>
      </c>
      <c r="D1527" s="2" t="s">
        <v>16</v>
      </c>
      <c r="E1527" s="2" t="s">
        <v>729</v>
      </c>
      <c r="F1527" s="2" t="s">
        <v>17</v>
      </c>
      <c r="G1527" s="2" t="s">
        <v>18</v>
      </c>
      <c r="H1527" s="2" t="s">
        <v>19</v>
      </c>
      <c r="I1527" s="2" t="s">
        <v>20</v>
      </c>
      <c r="J1527" s="2" t="s">
        <v>21</v>
      </c>
      <c r="K1527" s="2" t="s">
        <v>4022</v>
      </c>
      <c r="L1527" s="2" t="s">
        <v>4022</v>
      </c>
      <c r="M1527" s="2" t="s">
        <v>4159</v>
      </c>
      <c r="N1527" s="2" t="s">
        <v>16</v>
      </c>
    </row>
    <row r="1528" spans="1:14">
      <c r="A1528" s="2">
        <v>6779</v>
      </c>
      <c r="B1528" t="s">
        <v>2067</v>
      </c>
      <c r="C1528" s="2" t="s">
        <v>15</v>
      </c>
      <c r="D1528" s="2" t="s">
        <v>16</v>
      </c>
      <c r="E1528" s="2" t="s">
        <v>2068</v>
      </c>
      <c r="F1528" s="2" t="s">
        <v>17</v>
      </c>
      <c r="G1528" s="2" t="s">
        <v>18</v>
      </c>
      <c r="H1528" s="2" t="s">
        <v>19</v>
      </c>
      <c r="I1528" s="2" t="s">
        <v>20</v>
      </c>
      <c r="J1528" s="2" t="s">
        <v>21</v>
      </c>
      <c r="K1528" s="2" t="s">
        <v>4014</v>
      </c>
      <c r="L1528" s="2" t="s">
        <v>4014</v>
      </c>
      <c r="M1528" s="2" t="s">
        <v>4159</v>
      </c>
      <c r="N1528" s="2" t="s">
        <v>16</v>
      </c>
    </row>
    <row r="1529" spans="1:14">
      <c r="A1529" s="2">
        <v>71260</v>
      </c>
      <c r="B1529" t="s">
        <v>2264</v>
      </c>
      <c r="C1529" s="2" t="s">
        <v>15</v>
      </c>
      <c r="D1529" s="2" t="s">
        <v>16</v>
      </c>
      <c r="E1529" s="2" t="s">
        <v>2265</v>
      </c>
      <c r="F1529" s="2" t="s">
        <v>17</v>
      </c>
      <c r="G1529" s="2" t="s">
        <v>18</v>
      </c>
      <c r="H1529" s="2" t="s">
        <v>19</v>
      </c>
      <c r="I1529" s="2" t="s">
        <v>20</v>
      </c>
      <c r="J1529" s="2" t="s">
        <v>21</v>
      </c>
      <c r="K1529" s="2" t="s">
        <v>4007</v>
      </c>
      <c r="L1529" s="2" t="s">
        <v>4007</v>
      </c>
      <c r="M1529" s="2" t="s">
        <v>4159</v>
      </c>
      <c r="N1529" s="2" t="s">
        <v>16</v>
      </c>
    </row>
    <row r="1530" spans="1:14">
      <c r="A1530" s="2">
        <v>80267</v>
      </c>
      <c r="B1530" t="s">
        <v>3455</v>
      </c>
      <c r="C1530" s="2" t="s">
        <v>3319</v>
      </c>
      <c r="D1530" s="2" t="s">
        <v>16</v>
      </c>
      <c r="E1530" s="2" t="s">
        <v>3456</v>
      </c>
      <c r="F1530" s="2" t="s">
        <v>17</v>
      </c>
      <c r="G1530" s="2" t="s">
        <v>18</v>
      </c>
      <c r="H1530" s="2" t="s">
        <v>19</v>
      </c>
      <c r="I1530" s="2" t="s">
        <v>20</v>
      </c>
      <c r="J1530" s="2" t="s">
        <v>21</v>
      </c>
      <c r="K1530" s="2" t="s">
        <v>4006</v>
      </c>
      <c r="L1530" s="2" t="s">
        <v>4034</v>
      </c>
      <c r="M1530" s="2" t="s">
        <v>4244</v>
      </c>
      <c r="N1530" s="2" t="s">
        <v>16</v>
      </c>
    </row>
    <row r="1531" spans="1:14">
      <c r="A1531" s="2">
        <v>6780</v>
      </c>
      <c r="B1531" t="s">
        <v>2069</v>
      </c>
      <c r="C1531" s="2" t="s">
        <v>15</v>
      </c>
      <c r="D1531" s="2" t="s">
        <v>16</v>
      </c>
      <c r="E1531" s="2" t="s">
        <v>2070</v>
      </c>
      <c r="F1531" s="2" t="s">
        <v>17</v>
      </c>
      <c r="G1531" s="2" t="s">
        <v>18</v>
      </c>
      <c r="H1531" s="2" t="s">
        <v>19</v>
      </c>
      <c r="I1531" s="2" t="s">
        <v>20</v>
      </c>
      <c r="J1531" s="2" t="s">
        <v>21</v>
      </c>
      <c r="K1531" s="2" t="s">
        <v>4006</v>
      </c>
      <c r="L1531" s="2" t="s">
        <v>4034</v>
      </c>
      <c r="M1531" s="2" t="s">
        <v>4160</v>
      </c>
      <c r="N1531" s="2" t="s">
        <v>16</v>
      </c>
    </row>
    <row r="1532" spans="1:14">
      <c r="A1532" s="2">
        <v>84418</v>
      </c>
      <c r="B1532" t="s">
        <v>3926</v>
      </c>
      <c r="C1532" s="2" t="s">
        <v>15</v>
      </c>
      <c r="D1532" s="2" t="s">
        <v>16</v>
      </c>
      <c r="E1532" s="2" t="s">
        <v>3927</v>
      </c>
      <c r="F1532" s="2" t="s">
        <v>17</v>
      </c>
      <c r="G1532" s="2" t="s">
        <v>18</v>
      </c>
      <c r="H1532" s="2" t="s">
        <v>19</v>
      </c>
      <c r="I1532" s="2" t="s">
        <v>20</v>
      </c>
      <c r="J1532" s="2" t="s">
        <v>21</v>
      </c>
      <c r="K1532" s="2" t="s">
        <v>4006</v>
      </c>
      <c r="L1532" s="2" t="s">
        <v>4195</v>
      </c>
      <c r="M1532" s="2" t="s">
        <v>4160</v>
      </c>
      <c r="N1532" s="2" t="s">
        <v>16</v>
      </c>
    </row>
    <row r="1533" spans="1:14">
      <c r="A1533" s="2">
        <v>6781</v>
      </c>
      <c r="B1533" t="s">
        <v>2071</v>
      </c>
      <c r="C1533" s="2" t="s">
        <v>15</v>
      </c>
      <c r="D1533" s="2" t="s">
        <v>16</v>
      </c>
      <c r="E1533" s="2" t="s">
        <v>2072</v>
      </c>
      <c r="F1533" s="2" t="s">
        <v>17</v>
      </c>
      <c r="G1533" s="2" t="s">
        <v>18</v>
      </c>
      <c r="H1533" s="2" t="s">
        <v>19</v>
      </c>
      <c r="I1533" s="2" t="s">
        <v>20</v>
      </c>
      <c r="J1533" s="2" t="s">
        <v>21</v>
      </c>
      <c r="K1533" s="2" t="s">
        <v>4006</v>
      </c>
      <c r="L1533" s="2" t="s">
        <v>4172</v>
      </c>
      <c r="M1533" s="2" t="s">
        <v>4160</v>
      </c>
      <c r="N1533" s="2" t="s">
        <v>16</v>
      </c>
    </row>
    <row r="1534" spans="1:14">
      <c r="A1534" s="2">
        <v>78415</v>
      </c>
      <c r="B1534" t="s">
        <v>3306</v>
      </c>
      <c r="C1534" s="2" t="s">
        <v>15</v>
      </c>
      <c r="D1534" s="2" t="s">
        <v>16</v>
      </c>
      <c r="E1534" s="2" t="s">
        <v>3307</v>
      </c>
      <c r="F1534" s="2" t="s">
        <v>17</v>
      </c>
      <c r="G1534" s="2" t="s">
        <v>18</v>
      </c>
      <c r="H1534" s="2" t="s">
        <v>19</v>
      </c>
      <c r="I1534" s="2" t="s">
        <v>20</v>
      </c>
      <c r="J1534" s="2" t="s">
        <v>21</v>
      </c>
      <c r="K1534" s="2" t="s">
        <v>4006</v>
      </c>
      <c r="L1534" s="2" t="s">
        <v>4155</v>
      </c>
      <c r="M1534" s="2" t="s">
        <v>4160</v>
      </c>
      <c r="N1534" s="2" t="s">
        <v>16</v>
      </c>
    </row>
    <row r="1535" spans="1:14">
      <c r="A1535" s="2">
        <v>6782</v>
      </c>
      <c r="B1535" t="s">
        <v>2073</v>
      </c>
      <c r="C1535" s="2" t="s">
        <v>15</v>
      </c>
      <c r="D1535" s="2" t="s">
        <v>16</v>
      </c>
      <c r="E1535" s="2" t="s">
        <v>2074</v>
      </c>
      <c r="F1535" s="2" t="s">
        <v>17</v>
      </c>
      <c r="G1535" s="2" t="s">
        <v>18</v>
      </c>
      <c r="H1535" s="2" t="s">
        <v>19</v>
      </c>
      <c r="I1535" s="2" t="s">
        <v>20</v>
      </c>
      <c r="J1535" s="2" t="s">
        <v>21</v>
      </c>
      <c r="K1535" s="2" t="s">
        <v>4012</v>
      </c>
      <c r="L1535" s="2" t="s">
        <v>4165</v>
      </c>
      <c r="M1535" s="2" t="s">
        <v>4160</v>
      </c>
      <c r="N1535" s="2" t="s">
        <v>16</v>
      </c>
    </row>
    <row r="1536" spans="1:14">
      <c r="A1536" s="2">
        <v>6783</v>
      </c>
      <c r="B1536" t="s">
        <v>2075</v>
      </c>
      <c r="C1536" s="2" t="s">
        <v>15</v>
      </c>
      <c r="D1536" s="2" t="s">
        <v>16</v>
      </c>
      <c r="E1536" s="2" t="s">
        <v>2076</v>
      </c>
      <c r="F1536" s="2" t="s">
        <v>17</v>
      </c>
      <c r="G1536" s="2" t="s">
        <v>18</v>
      </c>
      <c r="H1536" s="2" t="s">
        <v>19</v>
      </c>
      <c r="I1536" s="2" t="s">
        <v>20</v>
      </c>
      <c r="J1536" s="2" t="s">
        <v>21</v>
      </c>
      <c r="K1536" s="2" t="s">
        <v>4014</v>
      </c>
      <c r="L1536" s="2" t="s">
        <v>4014</v>
      </c>
      <c r="M1536" s="2" t="s">
        <v>4160</v>
      </c>
      <c r="N1536" s="2" t="s">
        <v>16</v>
      </c>
    </row>
    <row r="1537" spans="1:14">
      <c r="A1537" s="2">
        <v>75513</v>
      </c>
      <c r="B1537" t="s">
        <v>2984</v>
      </c>
      <c r="C1537" s="2" t="s">
        <v>15</v>
      </c>
      <c r="D1537" s="2" t="s">
        <v>16</v>
      </c>
      <c r="E1537" s="2" t="s">
        <v>2985</v>
      </c>
      <c r="F1537" s="2" t="s">
        <v>17</v>
      </c>
      <c r="G1537" s="2" t="s">
        <v>18</v>
      </c>
      <c r="H1537" s="2" t="s">
        <v>19</v>
      </c>
      <c r="I1537" s="2" t="s">
        <v>20</v>
      </c>
      <c r="J1537" s="2" t="s">
        <v>21</v>
      </c>
      <c r="K1537" s="2" t="s">
        <v>4007</v>
      </c>
      <c r="L1537" s="2" t="s">
        <v>4007</v>
      </c>
      <c r="M1537" s="2" t="s">
        <v>4160</v>
      </c>
      <c r="N1537" s="2" t="s">
        <v>16</v>
      </c>
    </row>
    <row r="1538" spans="1:14">
      <c r="A1538" s="2">
        <v>70806</v>
      </c>
      <c r="B1538" t="s">
        <v>2220</v>
      </c>
      <c r="C1538" s="2" t="s">
        <v>15</v>
      </c>
      <c r="D1538" s="2" t="s">
        <v>16</v>
      </c>
      <c r="E1538" s="2" t="s">
        <v>2221</v>
      </c>
      <c r="F1538" s="2" t="s">
        <v>17</v>
      </c>
      <c r="G1538" s="2" t="s">
        <v>18</v>
      </c>
      <c r="H1538" s="2" t="s">
        <v>19</v>
      </c>
      <c r="I1538" s="2" t="s">
        <v>20</v>
      </c>
      <c r="J1538" s="2" t="s">
        <v>21</v>
      </c>
      <c r="K1538" s="2" t="s">
        <v>4006</v>
      </c>
      <c r="L1538" s="2" t="s">
        <v>4034</v>
      </c>
      <c r="M1538" s="2" t="s">
        <v>4195</v>
      </c>
      <c r="N1538" s="2" t="s">
        <v>16</v>
      </c>
    </row>
    <row r="1539" spans="1:14">
      <c r="A1539" s="2">
        <v>6784</v>
      </c>
      <c r="B1539" t="s">
        <v>2077</v>
      </c>
      <c r="C1539" s="2" t="s">
        <v>15</v>
      </c>
      <c r="D1539" s="2" t="s">
        <v>16</v>
      </c>
      <c r="E1539" s="2" t="s">
        <v>2078</v>
      </c>
      <c r="F1539" s="2" t="s">
        <v>17</v>
      </c>
      <c r="G1539" s="2" t="s">
        <v>18</v>
      </c>
      <c r="H1539" s="2" t="s">
        <v>19</v>
      </c>
      <c r="I1539" s="2" t="s">
        <v>20</v>
      </c>
      <c r="J1539" s="2" t="s">
        <v>21</v>
      </c>
      <c r="K1539" s="2" t="s">
        <v>4006</v>
      </c>
      <c r="L1539" s="2" t="s">
        <v>4006</v>
      </c>
      <c r="M1539" s="2" t="s">
        <v>4161</v>
      </c>
      <c r="N1539" s="2" t="s">
        <v>16</v>
      </c>
    </row>
    <row r="1540" spans="1:14">
      <c r="A1540" s="2">
        <v>6785</v>
      </c>
      <c r="B1540" t="s">
        <v>2079</v>
      </c>
      <c r="C1540" s="2" t="s">
        <v>15</v>
      </c>
      <c r="D1540" s="2" t="s">
        <v>16</v>
      </c>
      <c r="E1540" s="2" t="s">
        <v>2080</v>
      </c>
      <c r="F1540" s="2" t="s">
        <v>17</v>
      </c>
      <c r="G1540" s="2" t="s">
        <v>18</v>
      </c>
      <c r="H1540" s="2" t="s">
        <v>19</v>
      </c>
      <c r="I1540" s="2" t="s">
        <v>20</v>
      </c>
      <c r="J1540" s="2" t="s">
        <v>21</v>
      </c>
      <c r="K1540" s="2" t="s">
        <v>4014</v>
      </c>
      <c r="L1540" s="2" t="s">
        <v>4014</v>
      </c>
      <c r="M1540" s="2" t="s">
        <v>4161</v>
      </c>
      <c r="N1540" s="2" t="s">
        <v>16</v>
      </c>
    </row>
    <row r="1541" spans="1:14">
      <c r="A1541" s="2">
        <v>6786</v>
      </c>
      <c r="B1541" t="s">
        <v>2081</v>
      </c>
      <c r="C1541" s="2" t="s">
        <v>15</v>
      </c>
      <c r="D1541" s="2" t="s">
        <v>16</v>
      </c>
      <c r="E1541" s="2" t="s">
        <v>2082</v>
      </c>
      <c r="F1541" s="2" t="s">
        <v>17</v>
      </c>
      <c r="G1541" s="2" t="s">
        <v>18</v>
      </c>
      <c r="H1541" s="2" t="s">
        <v>19</v>
      </c>
      <c r="I1541" s="2" t="s">
        <v>20</v>
      </c>
      <c r="J1541" s="2" t="s">
        <v>21</v>
      </c>
      <c r="K1541" s="2" t="s">
        <v>4007</v>
      </c>
      <c r="L1541" s="2" t="s">
        <v>4007</v>
      </c>
      <c r="M1541" s="2" t="s">
        <v>4161</v>
      </c>
      <c r="N1541" s="2" t="s">
        <v>16</v>
      </c>
    </row>
    <row r="1542" spans="1:14">
      <c r="A1542" s="2">
        <v>82105</v>
      </c>
      <c r="B1542" t="s">
        <v>3725</v>
      </c>
      <c r="C1542" s="2" t="s">
        <v>15</v>
      </c>
      <c r="D1542" s="2" t="s">
        <v>16</v>
      </c>
      <c r="E1542" s="2" t="s">
        <v>3726</v>
      </c>
      <c r="F1542" s="2" t="s">
        <v>17</v>
      </c>
      <c r="G1542" s="2" t="s">
        <v>18</v>
      </c>
      <c r="H1542" s="2" t="s">
        <v>19</v>
      </c>
      <c r="I1542" s="2" t="s">
        <v>20</v>
      </c>
      <c r="J1542" s="2" t="s">
        <v>21</v>
      </c>
      <c r="K1542" s="2" t="s">
        <v>4006</v>
      </c>
      <c r="L1542" s="2" t="s">
        <v>4034</v>
      </c>
      <c r="M1542" s="2" t="s">
        <v>4205</v>
      </c>
      <c r="N1542" s="2" t="s">
        <v>16</v>
      </c>
    </row>
    <row r="1543" spans="1:14">
      <c r="A1543" s="2">
        <v>6047</v>
      </c>
      <c r="B1543" t="s">
        <v>704</v>
      </c>
      <c r="C1543" s="2" t="s">
        <v>15</v>
      </c>
      <c r="D1543" s="2" t="s">
        <v>16</v>
      </c>
      <c r="E1543" s="2" t="s">
        <v>705</v>
      </c>
      <c r="F1543" s="2" t="s">
        <v>17</v>
      </c>
      <c r="G1543" s="2" t="s">
        <v>18</v>
      </c>
      <c r="H1543" s="2" t="s">
        <v>19</v>
      </c>
      <c r="I1543" s="2" t="s">
        <v>20</v>
      </c>
      <c r="J1543" s="2" t="s">
        <v>21</v>
      </c>
      <c r="K1543" s="2" t="s">
        <v>4006</v>
      </c>
      <c r="L1543" s="2" t="s">
        <v>4172</v>
      </c>
      <c r="M1543" s="2" t="s">
        <v>4162</v>
      </c>
      <c r="N1543" s="2" t="s">
        <v>16</v>
      </c>
    </row>
    <row r="1544" spans="1:14">
      <c r="A1544" s="2">
        <v>6057</v>
      </c>
      <c r="B1544" t="s">
        <v>710</v>
      </c>
      <c r="C1544" s="2" t="s">
        <v>15</v>
      </c>
      <c r="D1544" s="2" t="s">
        <v>16</v>
      </c>
      <c r="E1544" s="2" t="s">
        <v>711</v>
      </c>
      <c r="F1544" s="2" t="s">
        <v>17</v>
      </c>
      <c r="G1544" s="2" t="s">
        <v>18</v>
      </c>
      <c r="H1544" s="2" t="s">
        <v>19</v>
      </c>
      <c r="I1544" s="2" t="s">
        <v>20</v>
      </c>
      <c r="J1544" s="2" t="s">
        <v>21</v>
      </c>
      <c r="K1544" s="2" t="s">
        <v>4007</v>
      </c>
      <c r="L1544" s="2" t="s">
        <v>4007</v>
      </c>
      <c r="M1544" s="2" t="s">
        <v>4162</v>
      </c>
      <c r="N1544" s="2" t="s">
        <v>16</v>
      </c>
    </row>
    <row r="1545" spans="1:14">
      <c r="A1545" s="2">
        <v>6787</v>
      </c>
      <c r="B1545" t="s">
        <v>2083</v>
      </c>
      <c r="C1545" s="2" t="s">
        <v>15</v>
      </c>
      <c r="D1545" s="2" t="s">
        <v>16</v>
      </c>
      <c r="E1545" s="2" t="s">
        <v>2084</v>
      </c>
      <c r="F1545" s="2" t="s">
        <v>17</v>
      </c>
      <c r="G1545" s="2" t="s">
        <v>18</v>
      </c>
      <c r="H1545" s="2" t="s">
        <v>19</v>
      </c>
      <c r="I1545" s="2" t="s">
        <v>20</v>
      </c>
      <c r="J1545" s="2" t="s">
        <v>21</v>
      </c>
      <c r="K1545" s="2" t="s">
        <v>4014</v>
      </c>
      <c r="L1545" s="2" t="s">
        <v>4014</v>
      </c>
      <c r="M1545" s="2" t="s">
        <v>4162</v>
      </c>
      <c r="N1545" s="2" t="s">
        <v>16</v>
      </c>
    </row>
    <row r="1546" spans="1:14">
      <c r="A1546" s="2">
        <v>81277</v>
      </c>
      <c r="B1546" t="s">
        <v>3610</v>
      </c>
      <c r="C1546" s="2" t="s">
        <v>15</v>
      </c>
      <c r="D1546" s="2" t="s">
        <v>16</v>
      </c>
      <c r="E1546" s="2" t="s">
        <v>3611</v>
      </c>
      <c r="F1546" s="2" t="s">
        <v>17</v>
      </c>
      <c r="G1546" s="2" t="s">
        <v>18</v>
      </c>
      <c r="H1546" s="2" t="s">
        <v>19</v>
      </c>
      <c r="I1546" s="2" t="s">
        <v>20</v>
      </c>
      <c r="J1546" s="2" t="s">
        <v>21</v>
      </c>
      <c r="K1546" s="2" t="s">
        <v>4014</v>
      </c>
      <c r="L1546" s="2" t="s">
        <v>4183</v>
      </c>
      <c r="M1546" s="2" t="s">
        <v>4253</v>
      </c>
      <c r="N1546" s="2" t="s">
        <v>16</v>
      </c>
    </row>
    <row r="1547" spans="1:14">
      <c r="A1547" s="2">
        <v>81262</v>
      </c>
      <c r="B1547" t="s">
        <v>3608</v>
      </c>
      <c r="C1547" s="2" t="s">
        <v>15</v>
      </c>
      <c r="D1547" s="2" t="s">
        <v>16</v>
      </c>
      <c r="E1547" s="2" t="s">
        <v>3609</v>
      </c>
      <c r="F1547" s="2" t="s">
        <v>17</v>
      </c>
      <c r="G1547" s="2" t="s">
        <v>18</v>
      </c>
      <c r="H1547" s="2" t="s">
        <v>19</v>
      </c>
      <c r="I1547" s="2" t="s">
        <v>20</v>
      </c>
      <c r="J1547" s="2" t="s">
        <v>21</v>
      </c>
      <c r="K1547" s="2" t="s">
        <v>4013</v>
      </c>
      <c r="L1547" s="2" t="s">
        <v>4261</v>
      </c>
      <c r="M1547" s="2" t="s">
        <v>4253</v>
      </c>
      <c r="N1547" s="2" t="s">
        <v>16</v>
      </c>
    </row>
    <row r="1548" spans="1:14">
      <c r="A1548" s="2">
        <v>78804</v>
      </c>
      <c r="B1548" t="s">
        <v>3330</v>
      </c>
      <c r="C1548" s="2" t="s">
        <v>3319</v>
      </c>
      <c r="D1548" s="2" t="s">
        <v>16</v>
      </c>
      <c r="E1548" s="2" t="s">
        <v>3331</v>
      </c>
      <c r="F1548" s="2" t="s">
        <v>17</v>
      </c>
      <c r="G1548" s="2" t="s">
        <v>18</v>
      </c>
      <c r="H1548" s="2" t="s">
        <v>19</v>
      </c>
      <c r="I1548" s="2" t="s">
        <v>20</v>
      </c>
      <c r="J1548" s="2" t="s">
        <v>21</v>
      </c>
      <c r="K1548" s="2" t="s">
        <v>4013</v>
      </c>
      <c r="L1548" s="2" t="s">
        <v>4255</v>
      </c>
      <c r="M1548" s="2" t="s">
        <v>4253</v>
      </c>
      <c r="N1548" s="2" t="s">
        <v>16</v>
      </c>
    </row>
    <row r="1549" spans="1:14">
      <c r="A1549" s="2">
        <v>78232</v>
      </c>
      <c r="B1549" t="s">
        <v>3278</v>
      </c>
      <c r="C1549" s="2" t="s">
        <v>15</v>
      </c>
      <c r="D1549" s="2" t="s">
        <v>16</v>
      </c>
      <c r="E1549" s="2" t="s">
        <v>3279</v>
      </c>
      <c r="F1549" s="2" t="s">
        <v>17</v>
      </c>
      <c r="G1549" s="2" t="s">
        <v>18</v>
      </c>
      <c r="H1549" s="2" t="s">
        <v>19</v>
      </c>
      <c r="I1549" s="2" t="s">
        <v>20</v>
      </c>
      <c r="J1549" s="2" t="s">
        <v>21</v>
      </c>
      <c r="K1549" s="2" t="s">
        <v>4007</v>
      </c>
      <c r="L1549" s="2" t="s">
        <v>4187</v>
      </c>
      <c r="M1549" s="2" t="s">
        <v>4253</v>
      </c>
      <c r="N1549" s="2" t="s">
        <v>16</v>
      </c>
    </row>
    <row r="1550" spans="1:14">
      <c r="A1550" s="2">
        <v>78233</v>
      </c>
      <c r="B1550" t="s">
        <v>3280</v>
      </c>
      <c r="C1550" s="2" t="s">
        <v>15</v>
      </c>
      <c r="D1550" s="2" t="s">
        <v>16</v>
      </c>
      <c r="E1550" s="2" t="s">
        <v>3281</v>
      </c>
      <c r="F1550" s="2" t="s">
        <v>17</v>
      </c>
      <c r="G1550" s="2" t="s">
        <v>18</v>
      </c>
      <c r="H1550" s="2" t="s">
        <v>19</v>
      </c>
      <c r="I1550" s="2" t="s">
        <v>20</v>
      </c>
      <c r="J1550" s="2" t="s">
        <v>21</v>
      </c>
      <c r="K1550" s="2" t="s">
        <v>4006</v>
      </c>
      <c r="L1550" s="2" t="s">
        <v>4195</v>
      </c>
      <c r="M1550" s="2" t="s">
        <v>4253</v>
      </c>
      <c r="N1550" s="2" t="s">
        <v>16</v>
      </c>
    </row>
    <row r="1551" spans="1:14">
      <c r="A1551" s="2">
        <v>78331</v>
      </c>
      <c r="B1551" t="s">
        <v>3300</v>
      </c>
      <c r="C1551" s="2" t="s">
        <v>15</v>
      </c>
      <c r="D1551" s="2" t="s">
        <v>16</v>
      </c>
      <c r="E1551" s="2" t="s">
        <v>3301</v>
      </c>
      <c r="F1551" s="2" t="s">
        <v>17</v>
      </c>
      <c r="G1551" s="2" t="s">
        <v>18</v>
      </c>
      <c r="H1551" s="2" t="s">
        <v>19</v>
      </c>
      <c r="I1551" s="2" t="s">
        <v>20</v>
      </c>
      <c r="J1551" s="2" t="s">
        <v>21</v>
      </c>
      <c r="K1551" s="2" t="s">
        <v>4013</v>
      </c>
      <c r="L1551" s="2" t="s">
        <v>4264</v>
      </c>
      <c r="M1551" s="2" t="s">
        <v>4253</v>
      </c>
      <c r="N1551" s="2" t="s">
        <v>16</v>
      </c>
    </row>
    <row r="1552" spans="1:14">
      <c r="A1552" s="2">
        <v>78208</v>
      </c>
      <c r="B1552" t="s">
        <v>3272</v>
      </c>
      <c r="C1552" s="2" t="s">
        <v>15</v>
      </c>
      <c r="D1552" s="2" t="s">
        <v>16</v>
      </c>
      <c r="E1552" s="2" t="s">
        <v>3273</v>
      </c>
      <c r="F1552" s="2" t="s">
        <v>17</v>
      </c>
      <c r="G1552" s="2" t="s">
        <v>18</v>
      </c>
      <c r="H1552" s="2" t="s">
        <v>19</v>
      </c>
      <c r="I1552" s="2" t="s">
        <v>20</v>
      </c>
      <c r="J1552" s="2" t="s">
        <v>21</v>
      </c>
      <c r="K1552" s="2" t="s">
        <v>4006</v>
      </c>
      <c r="L1552" s="2" t="s">
        <v>4172</v>
      </c>
      <c r="M1552" s="2" t="s">
        <v>4253</v>
      </c>
      <c r="N1552" s="2" t="s">
        <v>16</v>
      </c>
    </row>
    <row r="1553" spans="1:14">
      <c r="A1553" s="2">
        <v>78229</v>
      </c>
      <c r="B1553" t="s">
        <v>3276</v>
      </c>
      <c r="C1553" s="2" t="s">
        <v>15</v>
      </c>
      <c r="D1553" s="2" t="s">
        <v>16</v>
      </c>
      <c r="E1553" s="2" t="s">
        <v>3277</v>
      </c>
      <c r="F1553" s="2" t="s">
        <v>17</v>
      </c>
      <c r="G1553" s="2" t="s">
        <v>18</v>
      </c>
      <c r="H1553" s="2" t="s">
        <v>19</v>
      </c>
      <c r="I1553" s="2" t="s">
        <v>20</v>
      </c>
      <c r="J1553" s="2" t="s">
        <v>21</v>
      </c>
      <c r="K1553" s="2" t="s">
        <v>4013</v>
      </c>
      <c r="L1553" s="2" t="s">
        <v>4227</v>
      </c>
      <c r="M1553" s="2" t="s">
        <v>4253</v>
      </c>
      <c r="N1553" s="2" t="s">
        <v>16</v>
      </c>
    </row>
    <row r="1554" spans="1:14">
      <c r="A1554" s="2">
        <v>80848</v>
      </c>
      <c r="B1554" t="s">
        <v>3536</v>
      </c>
      <c r="C1554" s="2" t="s">
        <v>3319</v>
      </c>
      <c r="D1554" s="2" t="s">
        <v>16</v>
      </c>
      <c r="E1554" s="2" t="s">
        <v>3537</v>
      </c>
      <c r="F1554" s="2" t="s">
        <v>17</v>
      </c>
      <c r="G1554" s="2" t="s">
        <v>18</v>
      </c>
      <c r="H1554" s="2" t="s">
        <v>19</v>
      </c>
      <c r="I1554" s="2" t="s">
        <v>20</v>
      </c>
      <c r="J1554" s="2" t="s">
        <v>21</v>
      </c>
      <c r="K1554" s="2" t="s">
        <v>4006</v>
      </c>
      <c r="L1554" s="2" t="s">
        <v>4006</v>
      </c>
      <c r="M1554" s="2" t="s">
        <v>4253</v>
      </c>
      <c r="N1554" s="2" t="s">
        <v>16</v>
      </c>
    </row>
    <row r="1555" spans="1:14">
      <c r="A1555" s="2">
        <v>79414</v>
      </c>
      <c r="B1555" t="s">
        <v>3409</v>
      </c>
      <c r="C1555" s="2" t="s">
        <v>3319</v>
      </c>
      <c r="D1555" s="2" t="s">
        <v>16</v>
      </c>
      <c r="E1555" s="2" t="s">
        <v>3410</v>
      </c>
      <c r="F1555" s="2" t="s">
        <v>17</v>
      </c>
      <c r="G1555" s="2" t="s">
        <v>18</v>
      </c>
      <c r="H1555" s="2" t="s">
        <v>19</v>
      </c>
      <c r="I1555" s="2" t="s">
        <v>20</v>
      </c>
      <c r="J1555" s="2" t="s">
        <v>21</v>
      </c>
      <c r="K1555" s="2" t="s">
        <v>4006</v>
      </c>
      <c r="L1555" s="2" t="s">
        <v>4172</v>
      </c>
      <c r="M1555" s="2" t="s">
        <v>4207</v>
      </c>
      <c r="N1555" s="2" t="s">
        <v>16</v>
      </c>
    </row>
    <row r="1556" spans="1:14">
      <c r="A1556" s="2">
        <v>78587</v>
      </c>
      <c r="B1556" t="s">
        <v>3318</v>
      </c>
      <c r="C1556" s="2" t="s">
        <v>3319</v>
      </c>
      <c r="D1556" s="2" t="s">
        <v>16</v>
      </c>
      <c r="E1556" s="2" t="s">
        <v>3320</v>
      </c>
      <c r="F1556" s="2" t="s">
        <v>17</v>
      </c>
      <c r="G1556" s="2" t="s">
        <v>18</v>
      </c>
      <c r="H1556" s="2" t="s">
        <v>19</v>
      </c>
      <c r="I1556" s="2" t="s">
        <v>20</v>
      </c>
      <c r="J1556" s="2" t="s">
        <v>21</v>
      </c>
      <c r="K1556" s="2" t="s">
        <v>4006</v>
      </c>
      <c r="L1556" s="2" t="s">
        <v>4041</v>
      </c>
      <c r="M1556" s="2" t="s">
        <v>4242</v>
      </c>
      <c r="N1556" s="2" t="s">
        <v>16</v>
      </c>
    </row>
    <row r="1557" spans="1:14">
      <c r="A1557" s="2">
        <v>79338</v>
      </c>
      <c r="B1557" t="s">
        <v>3391</v>
      </c>
      <c r="C1557" s="2" t="s">
        <v>3319</v>
      </c>
      <c r="D1557" s="2" t="s">
        <v>16</v>
      </c>
      <c r="E1557" s="2" t="s">
        <v>3392</v>
      </c>
      <c r="F1557" s="2" t="s">
        <v>17</v>
      </c>
      <c r="G1557" s="2" t="s">
        <v>18</v>
      </c>
      <c r="H1557" s="2" t="s">
        <v>19</v>
      </c>
      <c r="I1557" s="2" t="s">
        <v>20</v>
      </c>
      <c r="J1557" s="2" t="s">
        <v>21</v>
      </c>
      <c r="K1557" s="2" t="s">
        <v>4014</v>
      </c>
      <c r="L1557" s="2" t="s">
        <v>4155</v>
      </c>
      <c r="M1557" s="2" t="s">
        <v>4242</v>
      </c>
      <c r="N1557" s="2" t="s">
        <v>16</v>
      </c>
    </row>
    <row r="1558" spans="1:14">
      <c r="A1558" s="2">
        <v>79200</v>
      </c>
      <c r="B1558" t="s">
        <v>3376</v>
      </c>
      <c r="C1558" s="2" t="s">
        <v>3319</v>
      </c>
      <c r="D1558" s="2" t="s">
        <v>16</v>
      </c>
      <c r="E1558" s="2" t="s">
        <v>3377</v>
      </c>
      <c r="F1558" s="2" t="s">
        <v>17</v>
      </c>
      <c r="G1558" s="2" t="s">
        <v>18</v>
      </c>
      <c r="H1558" s="2" t="s">
        <v>19</v>
      </c>
      <c r="I1558" s="2" t="s">
        <v>20</v>
      </c>
      <c r="J1558" s="2" t="s">
        <v>21</v>
      </c>
      <c r="K1558" s="2" t="s">
        <v>4019</v>
      </c>
      <c r="L1558" s="2" t="s">
        <v>4187</v>
      </c>
      <c r="M1558" s="2" t="s">
        <v>4242</v>
      </c>
      <c r="N1558" s="2" t="s">
        <v>16</v>
      </c>
    </row>
    <row r="1559" spans="1:14">
      <c r="A1559" s="2">
        <v>82404</v>
      </c>
      <c r="B1559" t="s">
        <v>3773</v>
      </c>
      <c r="C1559" s="2" t="s">
        <v>15</v>
      </c>
      <c r="D1559" s="2" t="s">
        <v>16</v>
      </c>
      <c r="E1559" s="2" t="s">
        <v>3774</v>
      </c>
      <c r="F1559" s="2" t="s">
        <v>17</v>
      </c>
      <c r="G1559" s="2" t="s">
        <v>18</v>
      </c>
      <c r="H1559" s="2" t="s">
        <v>19</v>
      </c>
      <c r="I1559" s="2" t="s">
        <v>20</v>
      </c>
      <c r="J1559" s="2" t="s">
        <v>21</v>
      </c>
      <c r="K1559" s="2" t="s">
        <v>4007</v>
      </c>
      <c r="L1559" s="2" t="s">
        <v>4155</v>
      </c>
      <c r="M1559" s="2" t="s">
        <v>4242</v>
      </c>
      <c r="N1559" s="2" t="s">
        <v>16</v>
      </c>
    </row>
    <row r="1560" spans="1:14">
      <c r="A1560" s="2">
        <v>6117</v>
      </c>
      <c r="B1560" t="s">
        <v>756</v>
      </c>
      <c r="C1560" s="2" t="s">
        <v>15</v>
      </c>
      <c r="D1560" s="2" t="s">
        <v>16</v>
      </c>
      <c r="E1560" s="2" t="s">
        <v>757</v>
      </c>
      <c r="F1560" s="2" t="s">
        <v>17</v>
      </c>
      <c r="G1560" s="2" t="s">
        <v>18</v>
      </c>
      <c r="H1560" s="2" t="s">
        <v>19</v>
      </c>
      <c r="I1560" s="2" t="s">
        <v>20</v>
      </c>
      <c r="J1560" s="2" t="s">
        <v>21</v>
      </c>
      <c r="K1560" s="2" t="s">
        <v>4014</v>
      </c>
      <c r="L1560" s="2" t="s">
        <v>4155</v>
      </c>
      <c r="M1560" s="2" t="s">
        <v>4154</v>
      </c>
      <c r="N1560" s="2" t="s">
        <v>16</v>
      </c>
    </row>
    <row r="1561" spans="1:14">
      <c r="A1561" s="2">
        <v>6118</v>
      </c>
      <c r="B1561" t="s">
        <v>758</v>
      </c>
      <c r="C1561" s="2" t="s">
        <v>15</v>
      </c>
      <c r="D1561" s="2" t="s">
        <v>16</v>
      </c>
      <c r="E1561" s="2" t="s">
        <v>759</v>
      </c>
      <c r="F1561" s="2" t="s">
        <v>17</v>
      </c>
      <c r="G1561" s="2" t="s">
        <v>18</v>
      </c>
      <c r="H1561" s="2" t="s">
        <v>19</v>
      </c>
      <c r="I1561" s="2" t="s">
        <v>20</v>
      </c>
      <c r="J1561" s="2" t="s">
        <v>21</v>
      </c>
      <c r="K1561" s="2" t="s">
        <v>4014</v>
      </c>
      <c r="L1561" s="2" t="s">
        <v>4014</v>
      </c>
      <c r="M1561" s="2" t="s">
        <v>4157</v>
      </c>
      <c r="N1561" s="2" t="s">
        <v>16</v>
      </c>
    </row>
    <row r="1562" spans="1:14">
      <c r="A1562" s="2">
        <v>6119</v>
      </c>
      <c r="B1562" t="s">
        <v>760</v>
      </c>
      <c r="C1562" s="2" t="s">
        <v>15</v>
      </c>
      <c r="D1562" s="2" t="s">
        <v>16</v>
      </c>
      <c r="E1562" s="2" t="s">
        <v>761</v>
      </c>
      <c r="F1562" s="2" t="s">
        <v>17</v>
      </c>
      <c r="G1562" s="2" t="s">
        <v>18</v>
      </c>
      <c r="H1562" s="2" t="s">
        <v>19</v>
      </c>
      <c r="I1562" s="2" t="s">
        <v>20</v>
      </c>
      <c r="J1562" s="2" t="s">
        <v>21</v>
      </c>
      <c r="K1562" s="2" t="s">
        <v>4014</v>
      </c>
      <c r="L1562" s="2" t="s">
        <v>4014</v>
      </c>
      <c r="M1562" s="2" t="s">
        <v>4159</v>
      </c>
      <c r="N1562" s="2" t="s">
        <v>16</v>
      </c>
    </row>
    <row r="1563" spans="1:14">
      <c r="A1563" s="2">
        <v>6120</v>
      </c>
      <c r="B1563" t="s">
        <v>762</v>
      </c>
      <c r="C1563" s="2" t="s">
        <v>15</v>
      </c>
      <c r="D1563" s="2" t="s">
        <v>16</v>
      </c>
      <c r="E1563" s="2" t="s">
        <v>763</v>
      </c>
      <c r="F1563" s="2" t="s">
        <v>17</v>
      </c>
      <c r="G1563" s="2" t="s">
        <v>18</v>
      </c>
      <c r="H1563" s="2" t="s">
        <v>19</v>
      </c>
      <c r="I1563" s="2" t="s">
        <v>20</v>
      </c>
      <c r="J1563" s="2" t="s">
        <v>21</v>
      </c>
      <c r="K1563" s="2" t="s">
        <v>4014</v>
      </c>
      <c r="L1563" s="2" t="s">
        <v>4014</v>
      </c>
      <c r="M1563" s="2" t="s">
        <v>4161</v>
      </c>
      <c r="N1563" s="2" t="s">
        <v>16</v>
      </c>
    </row>
    <row r="1564" spans="1:14">
      <c r="A1564" s="2">
        <v>75422</v>
      </c>
      <c r="B1564" t="s">
        <v>2972</v>
      </c>
      <c r="C1564" s="2" t="s">
        <v>15</v>
      </c>
      <c r="D1564" s="2" t="s">
        <v>16</v>
      </c>
      <c r="E1564" s="2" t="s">
        <v>2973</v>
      </c>
      <c r="F1564" s="2" t="s">
        <v>17</v>
      </c>
      <c r="G1564" s="2" t="s">
        <v>18</v>
      </c>
      <c r="H1564" s="2" t="s">
        <v>19</v>
      </c>
      <c r="I1564" s="2" t="s">
        <v>20</v>
      </c>
      <c r="J1564" s="2" t="s">
        <v>21</v>
      </c>
      <c r="K1564" s="2" t="s">
        <v>4006</v>
      </c>
      <c r="L1564" s="2" t="s">
        <v>4046</v>
      </c>
      <c r="M1564" s="2" t="s">
        <v>4185</v>
      </c>
      <c r="N1564" s="2" t="s">
        <v>16</v>
      </c>
    </row>
    <row r="1565" spans="1:14">
      <c r="A1565" s="2">
        <v>5425</v>
      </c>
      <c r="B1565" t="s">
        <v>126</v>
      </c>
      <c r="C1565" s="2" t="s">
        <v>15</v>
      </c>
      <c r="D1565" s="2" t="s">
        <v>16</v>
      </c>
      <c r="E1565" s="2" t="s">
        <v>127</v>
      </c>
      <c r="F1565" s="2" t="s">
        <v>17</v>
      </c>
      <c r="G1565" s="2" t="s">
        <v>18</v>
      </c>
      <c r="H1565" s="2" t="s">
        <v>19</v>
      </c>
      <c r="I1565" s="2" t="s">
        <v>20</v>
      </c>
      <c r="J1565" s="2" t="s">
        <v>21</v>
      </c>
      <c r="K1565" s="2" t="s">
        <v>4013</v>
      </c>
      <c r="L1565" s="2" t="s">
        <v>4191</v>
      </c>
      <c r="M1565" s="2" t="s">
        <v>4185</v>
      </c>
      <c r="N1565" s="2" t="s">
        <v>16</v>
      </c>
    </row>
    <row r="1566" spans="1:14">
      <c r="A1566" s="2">
        <v>70519</v>
      </c>
      <c r="B1566" t="s">
        <v>2190</v>
      </c>
      <c r="C1566" s="2" t="s">
        <v>15</v>
      </c>
      <c r="D1566" s="2" t="s">
        <v>16</v>
      </c>
      <c r="E1566" s="2" t="s">
        <v>2191</v>
      </c>
      <c r="F1566" s="2" t="s">
        <v>17</v>
      </c>
      <c r="G1566" s="2" t="s">
        <v>18</v>
      </c>
      <c r="H1566" s="2" t="s">
        <v>19</v>
      </c>
      <c r="I1566" s="2" t="s">
        <v>20</v>
      </c>
      <c r="J1566" s="2" t="s">
        <v>21</v>
      </c>
      <c r="K1566" s="2" t="s">
        <v>4006</v>
      </c>
      <c r="L1566" s="2" t="s">
        <v>4041</v>
      </c>
      <c r="M1566" s="2" t="s">
        <v>4185</v>
      </c>
      <c r="N1566" s="2" t="s">
        <v>16</v>
      </c>
    </row>
    <row r="1567" spans="1:14">
      <c r="A1567" s="2">
        <v>70495</v>
      </c>
      <c r="B1567" t="s">
        <v>2182</v>
      </c>
      <c r="C1567" s="2" t="s">
        <v>15</v>
      </c>
      <c r="D1567" s="2" t="s">
        <v>16</v>
      </c>
      <c r="E1567" s="2" t="s">
        <v>2183</v>
      </c>
      <c r="F1567" s="2" t="s">
        <v>17</v>
      </c>
      <c r="G1567" s="2" t="s">
        <v>18</v>
      </c>
      <c r="H1567" s="2" t="s">
        <v>19</v>
      </c>
      <c r="I1567" s="2" t="s">
        <v>20</v>
      </c>
      <c r="J1567" s="2" t="s">
        <v>21</v>
      </c>
      <c r="K1567" s="2" t="s">
        <v>4013</v>
      </c>
      <c r="L1567" s="2" t="s">
        <v>4193</v>
      </c>
      <c r="M1567" s="2" t="s">
        <v>4185</v>
      </c>
      <c r="N1567" s="2" t="s">
        <v>16</v>
      </c>
    </row>
    <row r="1568" spans="1:14">
      <c r="A1568" s="2">
        <v>5426</v>
      </c>
      <c r="B1568" t="s">
        <v>128</v>
      </c>
      <c r="C1568" s="2" t="s">
        <v>15</v>
      </c>
      <c r="D1568" s="2" t="s">
        <v>16</v>
      </c>
      <c r="E1568" s="2" t="s">
        <v>129</v>
      </c>
      <c r="F1568" s="2" t="s">
        <v>17</v>
      </c>
      <c r="G1568" s="2" t="s">
        <v>18</v>
      </c>
      <c r="H1568" s="2" t="s">
        <v>19</v>
      </c>
      <c r="I1568" s="2" t="s">
        <v>20</v>
      </c>
      <c r="J1568" s="2" t="s">
        <v>21</v>
      </c>
      <c r="K1568" s="2" t="s">
        <v>4006</v>
      </c>
      <c r="L1568" s="2" t="s">
        <v>4014</v>
      </c>
      <c r="M1568" s="2" t="s">
        <v>4185</v>
      </c>
      <c r="N1568" s="2" t="s">
        <v>16</v>
      </c>
    </row>
    <row r="1569" spans="1:14">
      <c r="A1569" s="2">
        <v>73557</v>
      </c>
      <c r="B1569" t="s">
        <v>2696</v>
      </c>
      <c r="C1569" s="2" t="s">
        <v>15</v>
      </c>
      <c r="D1569" s="2" t="s">
        <v>16</v>
      </c>
      <c r="E1569" s="2" t="s">
        <v>2697</v>
      </c>
      <c r="F1569" s="2" t="s">
        <v>17</v>
      </c>
      <c r="G1569" s="2" t="s">
        <v>18</v>
      </c>
      <c r="H1569" s="2" t="s">
        <v>19</v>
      </c>
      <c r="I1569" s="2" t="s">
        <v>20</v>
      </c>
      <c r="J1569" s="2" t="s">
        <v>21</v>
      </c>
      <c r="K1569" s="2" t="s">
        <v>4040</v>
      </c>
      <c r="L1569" s="2" t="s">
        <v>4006</v>
      </c>
      <c r="M1569" s="2" t="s">
        <v>4185</v>
      </c>
      <c r="N1569" s="2" t="s">
        <v>16</v>
      </c>
    </row>
    <row r="1570" spans="1:14">
      <c r="A1570" s="2">
        <v>73550</v>
      </c>
      <c r="B1570" t="s">
        <v>2694</v>
      </c>
      <c r="C1570" s="2" t="s">
        <v>15</v>
      </c>
      <c r="D1570" s="2" t="s">
        <v>16</v>
      </c>
      <c r="E1570" s="2" t="s">
        <v>2695</v>
      </c>
      <c r="F1570" s="2" t="s">
        <v>17</v>
      </c>
      <c r="G1570" s="2" t="s">
        <v>18</v>
      </c>
      <c r="H1570" s="2" t="s">
        <v>19</v>
      </c>
      <c r="I1570" s="2" t="s">
        <v>20</v>
      </c>
      <c r="J1570" s="2" t="s">
        <v>21</v>
      </c>
      <c r="K1570" s="2" t="s">
        <v>4010</v>
      </c>
      <c r="L1570" s="2" t="s">
        <v>4006</v>
      </c>
      <c r="M1570" s="2" t="s">
        <v>4185</v>
      </c>
      <c r="N1570" s="2" t="s">
        <v>16</v>
      </c>
    </row>
    <row r="1571" spans="1:14">
      <c r="A1571" s="2">
        <v>5431</v>
      </c>
      <c r="B1571" t="s">
        <v>130</v>
      </c>
      <c r="C1571" s="2" t="s">
        <v>15</v>
      </c>
      <c r="D1571" s="2" t="s">
        <v>16</v>
      </c>
      <c r="E1571" s="2" t="s">
        <v>131</v>
      </c>
      <c r="F1571" s="2" t="s">
        <v>17</v>
      </c>
      <c r="G1571" s="2" t="s">
        <v>18</v>
      </c>
      <c r="H1571" s="2" t="s">
        <v>19</v>
      </c>
      <c r="I1571" s="2" t="s">
        <v>20</v>
      </c>
      <c r="J1571" s="2" t="s">
        <v>21</v>
      </c>
      <c r="K1571" s="2" t="s">
        <v>4006</v>
      </c>
      <c r="L1571" s="2" t="s">
        <v>4034</v>
      </c>
      <c r="M1571" s="2" t="s">
        <v>4171</v>
      </c>
      <c r="N1571" s="2" t="s">
        <v>16</v>
      </c>
    </row>
    <row r="1572" spans="1:14">
      <c r="A1572" s="2">
        <v>6478</v>
      </c>
      <c r="B1572" t="s">
        <v>1473</v>
      </c>
      <c r="C1572" s="2" t="s">
        <v>15</v>
      </c>
      <c r="D1572" s="2" t="s">
        <v>16</v>
      </c>
      <c r="E1572" s="2" t="s">
        <v>1474</v>
      </c>
      <c r="F1572" s="2" t="s">
        <v>17</v>
      </c>
      <c r="G1572" s="2" t="s">
        <v>18</v>
      </c>
      <c r="H1572" s="2" t="s">
        <v>19</v>
      </c>
      <c r="I1572" s="2" t="s">
        <v>20</v>
      </c>
      <c r="J1572" s="2" t="s">
        <v>21</v>
      </c>
      <c r="K1572" s="2" t="s">
        <v>4007</v>
      </c>
      <c r="L1572" s="2" t="s">
        <v>4187</v>
      </c>
      <c r="M1572" s="2" t="s">
        <v>4171</v>
      </c>
      <c r="N1572" s="2" t="s">
        <v>16</v>
      </c>
    </row>
    <row r="1573" spans="1:14">
      <c r="A1573" s="2">
        <v>6479</v>
      </c>
      <c r="B1573" t="s">
        <v>1475</v>
      </c>
      <c r="C1573" s="2" t="s">
        <v>15</v>
      </c>
      <c r="D1573" s="2" t="s">
        <v>16</v>
      </c>
      <c r="E1573" s="2" t="s">
        <v>1476</v>
      </c>
      <c r="F1573" s="2" t="s">
        <v>17</v>
      </c>
      <c r="G1573" s="2" t="s">
        <v>18</v>
      </c>
      <c r="H1573" s="2" t="s">
        <v>19</v>
      </c>
      <c r="I1573" s="2" t="s">
        <v>20</v>
      </c>
      <c r="J1573" s="2" t="s">
        <v>21</v>
      </c>
      <c r="K1573" s="2" t="s">
        <v>4006</v>
      </c>
      <c r="L1573" s="2" t="s">
        <v>4195</v>
      </c>
      <c r="M1573" s="2" t="s">
        <v>4171</v>
      </c>
      <c r="N1573" s="2" t="s">
        <v>16</v>
      </c>
    </row>
    <row r="1574" spans="1:14">
      <c r="A1574" s="2">
        <v>6480</v>
      </c>
      <c r="B1574" t="s">
        <v>1477</v>
      </c>
      <c r="C1574" s="2" t="s">
        <v>15</v>
      </c>
      <c r="D1574" s="2" t="s">
        <v>16</v>
      </c>
      <c r="E1574" s="2" t="s">
        <v>1478</v>
      </c>
      <c r="F1574" s="2" t="s">
        <v>17</v>
      </c>
      <c r="G1574" s="2" t="s">
        <v>18</v>
      </c>
      <c r="H1574" s="2" t="s">
        <v>19</v>
      </c>
      <c r="I1574" s="2" t="s">
        <v>20</v>
      </c>
      <c r="J1574" s="2" t="s">
        <v>21</v>
      </c>
      <c r="K1574" s="2" t="s">
        <v>4006</v>
      </c>
      <c r="L1574" s="2" t="s">
        <v>4172</v>
      </c>
      <c r="M1574" s="2" t="s">
        <v>4171</v>
      </c>
      <c r="N1574" s="2" t="s">
        <v>16</v>
      </c>
    </row>
    <row r="1575" spans="1:14">
      <c r="A1575" s="2">
        <v>6481</v>
      </c>
      <c r="B1575" t="s">
        <v>1479</v>
      </c>
      <c r="C1575" s="2" t="s">
        <v>15</v>
      </c>
      <c r="D1575" s="2" t="s">
        <v>16</v>
      </c>
      <c r="E1575" s="2" t="s">
        <v>1480</v>
      </c>
      <c r="F1575" s="2" t="s">
        <v>17</v>
      </c>
      <c r="G1575" s="2" t="s">
        <v>18</v>
      </c>
      <c r="H1575" s="2" t="s">
        <v>19</v>
      </c>
      <c r="I1575" s="2" t="s">
        <v>20</v>
      </c>
      <c r="J1575" s="2" t="s">
        <v>21</v>
      </c>
      <c r="K1575" s="2" t="s">
        <v>4006</v>
      </c>
      <c r="L1575" s="2" t="s">
        <v>4006</v>
      </c>
      <c r="M1575" s="2" t="s">
        <v>4171</v>
      </c>
      <c r="N1575" s="2" t="s">
        <v>16</v>
      </c>
    </row>
    <row r="1576" spans="1:14">
      <c r="A1576" s="2">
        <v>72510</v>
      </c>
      <c r="B1576" t="s">
        <v>2488</v>
      </c>
      <c r="C1576" s="2" t="s">
        <v>15</v>
      </c>
      <c r="D1576" s="2" t="s">
        <v>16</v>
      </c>
      <c r="E1576" s="2" t="s">
        <v>2489</v>
      </c>
      <c r="F1576" s="2" t="s">
        <v>17</v>
      </c>
      <c r="G1576" s="2" t="s">
        <v>18</v>
      </c>
      <c r="H1576" s="2" t="s">
        <v>19</v>
      </c>
      <c r="I1576" s="2" t="s">
        <v>20</v>
      </c>
      <c r="J1576" s="2" t="s">
        <v>21</v>
      </c>
      <c r="K1576" s="2" t="s">
        <v>4019</v>
      </c>
      <c r="L1576" s="2" t="s">
        <v>4187</v>
      </c>
      <c r="M1576" s="2" t="s">
        <v>4171</v>
      </c>
      <c r="N1576" s="2" t="s">
        <v>16</v>
      </c>
    </row>
    <row r="1577" spans="1:14">
      <c r="A1577" s="2">
        <v>6482</v>
      </c>
      <c r="B1577" t="s">
        <v>1481</v>
      </c>
      <c r="C1577" s="2" t="s">
        <v>15</v>
      </c>
      <c r="D1577" s="2" t="s">
        <v>16</v>
      </c>
      <c r="E1577" s="2" t="s">
        <v>1482</v>
      </c>
      <c r="F1577" s="2" t="s">
        <v>17</v>
      </c>
      <c r="G1577" s="2" t="s">
        <v>18</v>
      </c>
      <c r="H1577" s="2" t="s">
        <v>19</v>
      </c>
      <c r="I1577" s="2" t="s">
        <v>20</v>
      </c>
      <c r="J1577" s="2" t="s">
        <v>21</v>
      </c>
      <c r="K1577" s="2" t="s">
        <v>4006</v>
      </c>
      <c r="L1577" s="2" t="s">
        <v>4251</v>
      </c>
      <c r="M1577" s="2" t="s">
        <v>4171</v>
      </c>
      <c r="N1577" s="2" t="s">
        <v>16</v>
      </c>
    </row>
    <row r="1578" spans="1:14">
      <c r="A1578" s="2">
        <v>72954</v>
      </c>
      <c r="B1578" t="s">
        <v>2604</v>
      </c>
      <c r="C1578" s="2" t="s">
        <v>15</v>
      </c>
      <c r="D1578" s="2" t="s">
        <v>16</v>
      </c>
      <c r="E1578" s="2" t="s">
        <v>2605</v>
      </c>
      <c r="F1578" s="2" t="s">
        <v>17</v>
      </c>
      <c r="G1578" s="2" t="s">
        <v>18</v>
      </c>
      <c r="H1578" s="2" t="s">
        <v>19</v>
      </c>
      <c r="I1578" s="2" t="s">
        <v>20</v>
      </c>
      <c r="J1578" s="2" t="s">
        <v>21</v>
      </c>
      <c r="K1578" s="2" t="s">
        <v>4007</v>
      </c>
      <c r="L1578" s="2" t="s">
        <v>4183</v>
      </c>
      <c r="M1578" s="2" t="s">
        <v>4171</v>
      </c>
      <c r="N1578" s="2" t="s">
        <v>16</v>
      </c>
    </row>
    <row r="1579" spans="1:14">
      <c r="A1579" s="2">
        <v>5437</v>
      </c>
      <c r="B1579" t="s">
        <v>132</v>
      </c>
      <c r="C1579" s="2" t="s">
        <v>15</v>
      </c>
      <c r="D1579" s="2" t="s">
        <v>16</v>
      </c>
      <c r="E1579" s="2" t="s">
        <v>133</v>
      </c>
      <c r="F1579" s="2" t="s">
        <v>17</v>
      </c>
      <c r="G1579" s="2" t="s">
        <v>18</v>
      </c>
      <c r="H1579" s="2" t="s">
        <v>19</v>
      </c>
      <c r="I1579" s="2" t="s">
        <v>20</v>
      </c>
      <c r="J1579" s="2" t="s">
        <v>21</v>
      </c>
      <c r="K1579" s="2" t="s">
        <v>4014</v>
      </c>
      <c r="L1579" s="2" t="s">
        <v>4172</v>
      </c>
      <c r="M1579" s="2" t="s">
        <v>4171</v>
      </c>
      <c r="N1579" s="2" t="s">
        <v>16</v>
      </c>
    </row>
    <row r="1580" spans="1:14">
      <c r="A1580" s="2">
        <v>6483</v>
      </c>
      <c r="B1580" t="s">
        <v>1483</v>
      </c>
      <c r="C1580" s="2" t="s">
        <v>15</v>
      </c>
      <c r="D1580" s="2" t="s">
        <v>16</v>
      </c>
      <c r="E1580" s="2" t="s">
        <v>1484</v>
      </c>
      <c r="F1580" s="2" t="s">
        <v>17</v>
      </c>
      <c r="G1580" s="2" t="s">
        <v>18</v>
      </c>
      <c r="H1580" s="2" t="s">
        <v>19</v>
      </c>
      <c r="I1580" s="2" t="s">
        <v>20</v>
      </c>
      <c r="J1580" s="2" t="s">
        <v>21</v>
      </c>
      <c r="K1580" s="2" t="s">
        <v>4007</v>
      </c>
      <c r="L1580" s="2" t="s">
        <v>4172</v>
      </c>
      <c r="M1580" s="2" t="s">
        <v>4171</v>
      </c>
      <c r="N1580" s="2" t="s">
        <v>16</v>
      </c>
    </row>
    <row r="1581" spans="1:14">
      <c r="A1581" s="2">
        <v>6484</v>
      </c>
      <c r="B1581" t="s">
        <v>1485</v>
      </c>
      <c r="C1581" s="2" t="s">
        <v>15</v>
      </c>
      <c r="D1581" s="2" t="s">
        <v>16</v>
      </c>
      <c r="E1581" s="2" t="s">
        <v>1486</v>
      </c>
      <c r="F1581" s="2" t="s">
        <v>17</v>
      </c>
      <c r="G1581" s="2" t="s">
        <v>18</v>
      </c>
      <c r="H1581" s="2" t="s">
        <v>19</v>
      </c>
      <c r="I1581" s="2" t="s">
        <v>20</v>
      </c>
      <c r="J1581" s="2" t="s">
        <v>21</v>
      </c>
      <c r="K1581" s="2" t="s">
        <v>4007</v>
      </c>
      <c r="L1581" s="2" t="s">
        <v>4155</v>
      </c>
      <c r="M1581" s="2" t="s">
        <v>4171</v>
      </c>
      <c r="N1581" s="2" t="s">
        <v>16</v>
      </c>
    </row>
    <row r="1582" spans="1:14">
      <c r="A1582" s="2">
        <v>6485</v>
      </c>
      <c r="B1582" t="s">
        <v>1487</v>
      </c>
      <c r="C1582" s="2" t="s">
        <v>15</v>
      </c>
      <c r="D1582" s="2" t="s">
        <v>16</v>
      </c>
      <c r="E1582" s="2" t="s">
        <v>1488</v>
      </c>
      <c r="F1582" s="2" t="s">
        <v>17</v>
      </c>
      <c r="G1582" s="2" t="s">
        <v>18</v>
      </c>
      <c r="H1582" s="2" t="s">
        <v>19</v>
      </c>
      <c r="I1582" s="2" t="s">
        <v>20</v>
      </c>
      <c r="J1582" s="2" t="s">
        <v>21</v>
      </c>
      <c r="K1582" s="2" t="s">
        <v>4006</v>
      </c>
      <c r="L1582" s="2" t="s">
        <v>4155</v>
      </c>
      <c r="M1582" s="2" t="s">
        <v>4171</v>
      </c>
      <c r="N1582" s="2" t="s">
        <v>16</v>
      </c>
    </row>
    <row r="1583" spans="1:14">
      <c r="A1583" s="2">
        <v>6486</v>
      </c>
      <c r="B1583" t="s">
        <v>1489</v>
      </c>
      <c r="C1583" s="2" t="s">
        <v>15</v>
      </c>
      <c r="D1583" s="2" t="s">
        <v>16</v>
      </c>
      <c r="E1583" s="2" t="s">
        <v>1490</v>
      </c>
      <c r="F1583" s="2" t="s">
        <v>17</v>
      </c>
      <c r="G1583" s="2" t="s">
        <v>18</v>
      </c>
      <c r="H1583" s="2" t="s">
        <v>19</v>
      </c>
      <c r="I1583" s="2" t="s">
        <v>20</v>
      </c>
      <c r="J1583" s="2" t="s">
        <v>21</v>
      </c>
      <c r="K1583" s="2" t="s">
        <v>4007</v>
      </c>
      <c r="L1583" s="2" t="s">
        <v>4187</v>
      </c>
      <c r="M1583" s="2" t="s">
        <v>4179</v>
      </c>
      <c r="N1583" s="2" t="s">
        <v>16</v>
      </c>
    </row>
    <row r="1584" spans="1:14">
      <c r="A1584" s="2">
        <v>6487</v>
      </c>
      <c r="B1584" t="s">
        <v>1491</v>
      </c>
      <c r="C1584" s="2" t="s">
        <v>15</v>
      </c>
      <c r="D1584" s="2" t="s">
        <v>16</v>
      </c>
      <c r="E1584" s="2" t="s">
        <v>1492</v>
      </c>
      <c r="F1584" s="2" t="s">
        <v>17</v>
      </c>
      <c r="G1584" s="2" t="s">
        <v>18</v>
      </c>
      <c r="H1584" s="2" t="s">
        <v>19</v>
      </c>
      <c r="I1584" s="2" t="s">
        <v>20</v>
      </c>
      <c r="J1584" s="2" t="s">
        <v>21</v>
      </c>
      <c r="K1584" s="2" t="s">
        <v>4006</v>
      </c>
      <c r="L1584" s="2" t="s">
        <v>4195</v>
      </c>
      <c r="M1584" s="2" t="s">
        <v>4179</v>
      </c>
      <c r="N1584" s="2" t="s">
        <v>16</v>
      </c>
    </row>
    <row r="1585" spans="1:14">
      <c r="A1585" s="2">
        <v>72449</v>
      </c>
      <c r="B1585" t="s">
        <v>2476</v>
      </c>
      <c r="C1585" s="2" t="s">
        <v>15</v>
      </c>
      <c r="D1585" s="2" t="s">
        <v>16</v>
      </c>
      <c r="E1585" s="2" t="s">
        <v>2477</v>
      </c>
      <c r="F1585" s="2" t="s">
        <v>17</v>
      </c>
      <c r="G1585" s="2" t="s">
        <v>18</v>
      </c>
      <c r="H1585" s="2" t="s">
        <v>19</v>
      </c>
      <c r="I1585" s="2" t="s">
        <v>20</v>
      </c>
      <c r="J1585" s="2" t="s">
        <v>21</v>
      </c>
      <c r="K1585" s="2" t="s">
        <v>4019</v>
      </c>
      <c r="L1585" s="2" t="s">
        <v>4187</v>
      </c>
      <c r="M1585" s="2" t="s">
        <v>4179</v>
      </c>
      <c r="N1585" s="2" t="s">
        <v>16</v>
      </c>
    </row>
    <row r="1586" spans="1:14">
      <c r="A1586" s="2">
        <v>6488</v>
      </c>
      <c r="B1586" t="s">
        <v>1493</v>
      </c>
      <c r="C1586" s="2" t="s">
        <v>15</v>
      </c>
      <c r="D1586" s="2" t="s">
        <v>16</v>
      </c>
      <c r="E1586" s="2" t="s">
        <v>1494</v>
      </c>
      <c r="F1586" s="2" t="s">
        <v>17</v>
      </c>
      <c r="G1586" s="2" t="s">
        <v>18</v>
      </c>
      <c r="H1586" s="2" t="s">
        <v>19</v>
      </c>
      <c r="I1586" s="2" t="s">
        <v>20</v>
      </c>
      <c r="J1586" s="2" t="s">
        <v>21</v>
      </c>
      <c r="K1586" s="2" t="s">
        <v>4006</v>
      </c>
      <c r="L1586" s="2" t="s">
        <v>4172</v>
      </c>
      <c r="M1586" s="2" t="s">
        <v>4179</v>
      </c>
      <c r="N1586" s="2" t="s">
        <v>16</v>
      </c>
    </row>
    <row r="1587" spans="1:14">
      <c r="A1587" s="2">
        <v>74374</v>
      </c>
      <c r="B1587" t="s">
        <v>2832</v>
      </c>
      <c r="C1587" s="2" t="s">
        <v>15</v>
      </c>
      <c r="D1587" s="2" t="s">
        <v>16</v>
      </c>
      <c r="E1587" s="2" t="s">
        <v>2833</v>
      </c>
      <c r="F1587" s="2" t="s">
        <v>17</v>
      </c>
      <c r="G1587" s="2" t="s">
        <v>18</v>
      </c>
      <c r="H1587" s="2" t="s">
        <v>19</v>
      </c>
      <c r="I1587" s="2" t="s">
        <v>20</v>
      </c>
      <c r="J1587" s="2" t="s">
        <v>21</v>
      </c>
      <c r="K1587" s="2" t="s">
        <v>4007</v>
      </c>
      <c r="L1587" s="2" t="s">
        <v>4155</v>
      </c>
      <c r="M1587" s="2" t="s">
        <v>4179</v>
      </c>
      <c r="N1587" s="2" t="s">
        <v>16</v>
      </c>
    </row>
    <row r="1588" spans="1:14">
      <c r="A1588" s="2">
        <v>6489</v>
      </c>
      <c r="B1588" t="s">
        <v>1495</v>
      </c>
      <c r="C1588" s="2" t="s">
        <v>15</v>
      </c>
      <c r="D1588" s="2" t="s">
        <v>16</v>
      </c>
      <c r="E1588" s="2" t="s">
        <v>1496</v>
      </c>
      <c r="F1588" s="2" t="s">
        <v>17</v>
      </c>
      <c r="G1588" s="2" t="s">
        <v>18</v>
      </c>
      <c r="H1588" s="2" t="s">
        <v>19</v>
      </c>
      <c r="I1588" s="2" t="s">
        <v>20</v>
      </c>
      <c r="J1588" s="2" t="s">
        <v>21</v>
      </c>
      <c r="K1588" s="2" t="s">
        <v>4006</v>
      </c>
      <c r="L1588" s="2" t="s">
        <v>4155</v>
      </c>
      <c r="M1588" s="2" t="s">
        <v>4179</v>
      </c>
      <c r="N1588" s="2" t="s">
        <v>16</v>
      </c>
    </row>
    <row r="1589" spans="1:14">
      <c r="A1589" s="2">
        <v>6490</v>
      </c>
      <c r="B1589" t="s">
        <v>1497</v>
      </c>
      <c r="C1589" s="2" t="s">
        <v>15</v>
      </c>
      <c r="D1589" s="2" t="s">
        <v>16</v>
      </c>
      <c r="E1589" s="2" t="s">
        <v>1498</v>
      </c>
      <c r="F1589" s="2" t="s">
        <v>17</v>
      </c>
      <c r="G1589" s="2" t="s">
        <v>18</v>
      </c>
      <c r="H1589" s="2" t="s">
        <v>19</v>
      </c>
      <c r="I1589" s="2" t="s">
        <v>20</v>
      </c>
      <c r="J1589" s="2" t="s">
        <v>21</v>
      </c>
      <c r="K1589" s="2" t="s">
        <v>4006</v>
      </c>
      <c r="L1589" s="2" t="s">
        <v>4034</v>
      </c>
      <c r="M1589" s="2" t="s">
        <v>4186</v>
      </c>
      <c r="N1589" s="2" t="s">
        <v>16</v>
      </c>
    </row>
    <row r="1590" spans="1:14">
      <c r="A1590" s="2">
        <v>71057</v>
      </c>
      <c r="B1590" t="s">
        <v>2254</v>
      </c>
      <c r="C1590" s="2" t="s">
        <v>15</v>
      </c>
      <c r="D1590" s="2" t="s">
        <v>16</v>
      </c>
      <c r="E1590" s="2" t="s">
        <v>2255</v>
      </c>
      <c r="F1590" s="2" t="s">
        <v>17</v>
      </c>
      <c r="G1590" s="2" t="s">
        <v>18</v>
      </c>
      <c r="H1590" s="2" t="s">
        <v>19</v>
      </c>
      <c r="I1590" s="2" t="s">
        <v>20</v>
      </c>
      <c r="J1590" s="2" t="s">
        <v>21</v>
      </c>
      <c r="K1590" s="2" t="s">
        <v>4006</v>
      </c>
      <c r="L1590" s="2" t="s">
        <v>4178</v>
      </c>
      <c r="M1590" s="2" t="s">
        <v>4186</v>
      </c>
      <c r="N1590" s="2" t="s">
        <v>16</v>
      </c>
    </row>
    <row r="1591" spans="1:14">
      <c r="A1591" s="2">
        <v>6491</v>
      </c>
      <c r="B1591" t="s">
        <v>1499</v>
      </c>
      <c r="C1591" s="2" t="s">
        <v>15</v>
      </c>
      <c r="D1591" s="2" t="s">
        <v>16</v>
      </c>
      <c r="E1591" s="2" t="s">
        <v>1500</v>
      </c>
      <c r="F1591" s="2" t="s">
        <v>17</v>
      </c>
      <c r="G1591" s="2" t="s">
        <v>18</v>
      </c>
      <c r="H1591" s="2" t="s">
        <v>19</v>
      </c>
      <c r="I1591" s="2" t="s">
        <v>20</v>
      </c>
      <c r="J1591" s="2" t="s">
        <v>21</v>
      </c>
      <c r="K1591" s="2" t="s">
        <v>4007</v>
      </c>
      <c r="L1591" s="2" t="s">
        <v>4187</v>
      </c>
      <c r="M1591" s="2" t="s">
        <v>4186</v>
      </c>
      <c r="N1591" s="2" t="s">
        <v>16</v>
      </c>
    </row>
    <row r="1592" spans="1:14">
      <c r="A1592" s="2">
        <v>6492</v>
      </c>
      <c r="B1592" t="s">
        <v>1501</v>
      </c>
      <c r="C1592" s="2" t="s">
        <v>15</v>
      </c>
      <c r="D1592" s="2" t="s">
        <v>16</v>
      </c>
      <c r="E1592" s="2" t="s">
        <v>1502</v>
      </c>
      <c r="F1592" s="2" t="s">
        <v>17</v>
      </c>
      <c r="G1592" s="2" t="s">
        <v>18</v>
      </c>
      <c r="H1592" s="2" t="s">
        <v>19</v>
      </c>
      <c r="I1592" s="2" t="s">
        <v>20</v>
      </c>
      <c r="J1592" s="2" t="s">
        <v>21</v>
      </c>
      <c r="K1592" s="2" t="s">
        <v>4014</v>
      </c>
      <c r="L1592" s="2" t="s">
        <v>4195</v>
      </c>
      <c r="M1592" s="2" t="s">
        <v>4186</v>
      </c>
      <c r="N1592" s="2" t="s">
        <v>16</v>
      </c>
    </row>
    <row r="1593" spans="1:14">
      <c r="A1593" s="2">
        <v>6493</v>
      </c>
      <c r="B1593" t="s">
        <v>1503</v>
      </c>
      <c r="C1593" s="2" t="s">
        <v>15</v>
      </c>
      <c r="D1593" s="2" t="s">
        <v>16</v>
      </c>
      <c r="E1593" s="2" t="s">
        <v>1504</v>
      </c>
      <c r="F1593" s="2" t="s">
        <v>17</v>
      </c>
      <c r="G1593" s="2" t="s">
        <v>18</v>
      </c>
      <c r="H1593" s="2" t="s">
        <v>19</v>
      </c>
      <c r="I1593" s="2" t="s">
        <v>20</v>
      </c>
      <c r="J1593" s="2" t="s">
        <v>21</v>
      </c>
      <c r="K1593" s="2" t="s">
        <v>4034</v>
      </c>
      <c r="L1593" s="2" t="s">
        <v>4187</v>
      </c>
      <c r="M1593" s="2" t="s">
        <v>4186</v>
      </c>
      <c r="N1593" s="2" t="s">
        <v>16</v>
      </c>
    </row>
    <row r="1594" spans="1:14">
      <c r="A1594" s="2">
        <v>6494</v>
      </c>
      <c r="B1594" t="s">
        <v>1505</v>
      </c>
      <c r="C1594" s="2" t="s">
        <v>15</v>
      </c>
      <c r="D1594" s="2" t="s">
        <v>16</v>
      </c>
      <c r="E1594" s="2" t="s">
        <v>1506</v>
      </c>
      <c r="F1594" s="2" t="s">
        <v>17</v>
      </c>
      <c r="G1594" s="2" t="s">
        <v>18</v>
      </c>
      <c r="H1594" s="2" t="s">
        <v>19</v>
      </c>
      <c r="I1594" s="2" t="s">
        <v>20</v>
      </c>
      <c r="J1594" s="2" t="s">
        <v>21</v>
      </c>
      <c r="K1594" s="2" t="s">
        <v>4007</v>
      </c>
      <c r="L1594" s="2" t="s">
        <v>4170</v>
      </c>
      <c r="M1594" s="2" t="s">
        <v>4186</v>
      </c>
      <c r="N1594" s="2" t="s">
        <v>16</v>
      </c>
    </row>
    <row r="1595" spans="1:14">
      <c r="A1595" s="2">
        <v>74358</v>
      </c>
      <c r="B1595" t="s">
        <v>2828</v>
      </c>
      <c r="C1595" s="2" t="s">
        <v>15</v>
      </c>
      <c r="D1595" s="2" t="s">
        <v>16</v>
      </c>
      <c r="E1595" s="2" t="s">
        <v>2829</v>
      </c>
      <c r="F1595" s="2" t="s">
        <v>17</v>
      </c>
      <c r="G1595" s="2" t="s">
        <v>18</v>
      </c>
      <c r="H1595" s="2" t="s">
        <v>19</v>
      </c>
      <c r="I1595" s="2" t="s">
        <v>20</v>
      </c>
      <c r="J1595" s="2" t="s">
        <v>21</v>
      </c>
      <c r="K1595" s="2" t="s">
        <v>4007</v>
      </c>
      <c r="L1595" s="2" t="s">
        <v>4155</v>
      </c>
      <c r="M1595" s="2" t="s">
        <v>4186</v>
      </c>
      <c r="N1595" s="2" t="s">
        <v>16</v>
      </c>
    </row>
    <row r="1596" spans="1:14">
      <c r="A1596" s="2">
        <v>6495</v>
      </c>
      <c r="B1596" t="s">
        <v>1507</v>
      </c>
      <c r="C1596" s="2" t="s">
        <v>15</v>
      </c>
      <c r="D1596" s="2" t="s">
        <v>16</v>
      </c>
      <c r="E1596" s="2" t="s">
        <v>1508</v>
      </c>
      <c r="F1596" s="2" t="s">
        <v>17</v>
      </c>
      <c r="G1596" s="2" t="s">
        <v>18</v>
      </c>
      <c r="H1596" s="2" t="s">
        <v>19</v>
      </c>
      <c r="I1596" s="2" t="s">
        <v>20</v>
      </c>
      <c r="J1596" s="2" t="s">
        <v>21</v>
      </c>
      <c r="K1596" s="2" t="s">
        <v>4007</v>
      </c>
      <c r="L1596" s="2" t="s">
        <v>4178</v>
      </c>
      <c r="M1596" s="2" t="s">
        <v>4188</v>
      </c>
      <c r="N1596" s="2" t="s">
        <v>16</v>
      </c>
    </row>
    <row r="1597" spans="1:14">
      <c r="A1597" s="2">
        <v>6496</v>
      </c>
      <c r="B1597" t="s">
        <v>1509</v>
      </c>
      <c r="C1597" s="2" t="s">
        <v>15</v>
      </c>
      <c r="D1597" s="2" t="s">
        <v>16</v>
      </c>
      <c r="E1597" s="2" t="s">
        <v>1510</v>
      </c>
      <c r="F1597" s="2" t="s">
        <v>17</v>
      </c>
      <c r="G1597" s="2" t="s">
        <v>18</v>
      </c>
      <c r="H1597" s="2" t="s">
        <v>19</v>
      </c>
      <c r="I1597" s="2" t="s">
        <v>20</v>
      </c>
      <c r="J1597" s="2" t="s">
        <v>21</v>
      </c>
      <c r="K1597" s="2" t="s">
        <v>4006</v>
      </c>
      <c r="L1597" s="2" t="s">
        <v>4178</v>
      </c>
      <c r="M1597" s="2" t="s">
        <v>4188</v>
      </c>
      <c r="N1597" s="2" t="s">
        <v>16</v>
      </c>
    </row>
    <row r="1598" spans="1:14">
      <c r="A1598" s="2">
        <v>6497</v>
      </c>
      <c r="B1598" t="s">
        <v>1511</v>
      </c>
      <c r="C1598" s="2" t="s">
        <v>15</v>
      </c>
      <c r="D1598" s="2" t="s">
        <v>16</v>
      </c>
      <c r="E1598" s="2" t="s">
        <v>1512</v>
      </c>
      <c r="F1598" s="2" t="s">
        <v>17</v>
      </c>
      <c r="G1598" s="2" t="s">
        <v>18</v>
      </c>
      <c r="H1598" s="2" t="s">
        <v>19</v>
      </c>
      <c r="I1598" s="2" t="s">
        <v>20</v>
      </c>
      <c r="J1598" s="2" t="s">
        <v>21</v>
      </c>
      <c r="K1598" s="2" t="s">
        <v>4007</v>
      </c>
      <c r="L1598" s="2" t="s">
        <v>4187</v>
      </c>
      <c r="M1598" s="2" t="s">
        <v>4188</v>
      </c>
      <c r="N1598" s="2" t="s">
        <v>16</v>
      </c>
    </row>
    <row r="1599" spans="1:14">
      <c r="A1599" s="2">
        <v>6498</v>
      </c>
      <c r="B1599" t="s">
        <v>1513</v>
      </c>
      <c r="C1599" s="2" t="s">
        <v>15</v>
      </c>
      <c r="D1599" s="2" t="s">
        <v>16</v>
      </c>
      <c r="E1599" s="2" t="s">
        <v>1514</v>
      </c>
      <c r="F1599" s="2" t="s">
        <v>17</v>
      </c>
      <c r="G1599" s="2" t="s">
        <v>18</v>
      </c>
      <c r="H1599" s="2" t="s">
        <v>19</v>
      </c>
      <c r="I1599" s="2" t="s">
        <v>20</v>
      </c>
      <c r="J1599" s="2" t="s">
        <v>21</v>
      </c>
      <c r="K1599" s="2" t="s">
        <v>4007</v>
      </c>
      <c r="L1599" s="2" t="s">
        <v>4195</v>
      </c>
      <c r="M1599" s="2" t="s">
        <v>4188</v>
      </c>
      <c r="N1599" s="2" t="s">
        <v>16</v>
      </c>
    </row>
    <row r="1600" spans="1:14">
      <c r="A1600" s="2">
        <v>6499</v>
      </c>
      <c r="B1600" t="s">
        <v>1515</v>
      </c>
      <c r="C1600" s="2" t="s">
        <v>15</v>
      </c>
      <c r="D1600" s="2" t="s">
        <v>16</v>
      </c>
      <c r="E1600" s="2" t="s">
        <v>1516</v>
      </c>
      <c r="F1600" s="2" t="s">
        <v>17</v>
      </c>
      <c r="G1600" s="2" t="s">
        <v>18</v>
      </c>
      <c r="H1600" s="2" t="s">
        <v>19</v>
      </c>
      <c r="I1600" s="2" t="s">
        <v>20</v>
      </c>
      <c r="J1600" s="2" t="s">
        <v>21</v>
      </c>
      <c r="K1600" s="2" t="s">
        <v>4006</v>
      </c>
      <c r="L1600" s="2" t="s">
        <v>4195</v>
      </c>
      <c r="M1600" s="2" t="s">
        <v>4188</v>
      </c>
      <c r="N1600" s="2" t="s">
        <v>16</v>
      </c>
    </row>
    <row r="1601" spans="1:14">
      <c r="A1601" s="2">
        <v>5461</v>
      </c>
      <c r="B1601" t="s">
        <v>134</v>
      </c>
      <c r="C1601" s="2" t="s">
        <v>15</v>
      </c>
      <c r="D1601" s="2" t="s">
        <v>16</v>
      </c>
      <c r="E1601" s="2" t="s">
        <v>135</v>
      </c>
      <c r="F1601" s="2" t="s">
        <v>17</v>
      </c>
      <c r="G1601" s="2" t="s">
        <v>18</v>
      </c>
      <c r="H1601" s="2" t="s">
        <v>19</v>
      </c>
      <c r="I1601" s="2" t="s">
        <v>20</v>
      </c>
      <c r="J1601" s="2" t="s">
        <v>21</v>
      </c>
      <c r="K1601" s="2" t="s">
        <v>4015</v>
      </c>
      <c r="L1601" s="2" t="s">
        <v>4172</v>
      </c>
      <c r="M1601" s="2" t="s">
        <v>4188</v>
      </c>
      <c r="N1601" s="2" t="s">
        <v>16</v>
      </c>
    </row>
    <row r="1602" spans="1:14">
      <c r="A1602" s="2">
        <v>6500</v>
      </c>
      <c r="B1602" t="s">
        <v>1517</v>
      </c>
      <c r="C1602" s="2" t="s">
        <v>15</v>
      </c>
      <c r="D1602" s="2" t="s">
        <v>16</v>
      </c>
      <c r="E1602" s="2" t="s">
        <v>1518</v>
      </c>
      <c r="F1602" s="2" t="s">
        <v>17</v>
      </c>
      <c r="G1602" s="2" t="s">
        <v>18</v>
      </c>
      <c r="H1602" s="2" t="s">
        <v>19</v>
      </c>
      <c r="I1602" s="2" t="s">
        <v>20</v>
      </c>
      <c r="J1602" s="2" t="s">
        <v>21</v>
      </c>
      <c r="K1602" s="2" t="s">
        <v>4007</v>
      </c>
      <c r="L1602" s="2" t="s">
        <v>4172</v>
      </c>
      <c r="M1602" s="2" t="s">
        <v>4188</v>
      </c>
      <c r="N1602" s="2" t="s">
        <v>16</v>
      </c>
    </row>
    <row r="1603" spans="1:14">
      <c r="A1603" s="2">
        <v>6501</v>
      </c>
      <c r="B1603" t="s">
        <v>1519</v>
      </c>
      <c r="C1603" s="2" t="s">
        <v>15</v>
      </c>
      <c r="D1603" s="2" t="s">
        <v>16</v>
      </c>
      <c r="E1603" s="2" t="s">
        <v>1520</v>
      </c>
      <c r="F1603" s="2" t="s">
        <v>17</v>
      </c>
      <c r="G1603" s="2" t="s">
        <v>18</v>
      </c>
      <c r="H1603" s="2" t="s">
        <v>19</v>
      </c>
      <c r="I1603" s="2" t="s">
        <v>20</v>
      </c>
      <c r="J1603" s="2" t="s">
        <v>21</v>
      </c>
      <c r="K1603" s="2" t="s">
        <v>4007</v>
      </c>
      <c r="L1603" s="2" t="s">
        <v>4170</v>
      </c>
      <c r="M1603" s="2" t="s">
        <v>4188</v>
      </c>
      <c r="N1603" s="2" t="s">
        <v>16</v>
      </c>
    </row>
    <row r="1604" spans="1:14">
      <c r="A1604" s="2">
        <v>6502</v>
      </c>
      <c r="B1604" t="s">
        <v>1521</v>
      </c>
      <c r="C1604" s="2" t="s">
        <v>15</v>
      </c>
      <c r="D1604" s="2" t="s">
        <v>16</v>
      </c>
      <c r="E1604" s="2" t="s">
        <v>1522</v>
      </c>
      <c r="F1604" s="2" t="s">
        <v>17</v>
      </c>
      <c r="G1604" s="2" t="s">
        <v>18</v>
      </c>
      <c r="H1604" s="2" t="s">
        <v>19</v>
      </c>
      <c r="I1604" s="2" t="s">
        <v>20</v>
      </c>
      <c r="J1604" s="2" t="s">
        <v>21</v>
      </c>
      <c r="K1604" s="2" t="s">
        <v>4014</v>
      </c>
      <c r="L1604" s="2" t="s">
        <v>4155</v>
      </c>
      <c r="M1604" s="2" t="s">
        <v>4188</v>
      </c>
      <c r="N1604" s="2" t="s">
        <v>16</v>
      </c>
    </row>
    <row r="1605" spans="1:14">
      <c r="A1605" s="2">
        <v>6503</v>
      </c>
      <c r="B1605" t="s">
        <v>1523</v>
      </c>
      <c r="C1605" s="2" t="s">
        <v>15</v>
      </c>
      <c r="D1605" s="2" t="s">
        <v>16</v>
      </c>
      <c r="E1605" s="2" t="s">
        <v>1524</v>
      </c>
      <c r="F1605" s="2" t="s">
        <v>17</v>
      </c>
      <c r="G1605" s="2" t="s">
        <v>18</v>
      </c>
      <c r="H1605" s="2" t="s">
        <v>19</v>
      </c>
      <c r="I1605" s="2" t="s">
        <v>20</v>
      </c>
      <c r="J1605" s="2" t="s">
        <v>21</v>
      </c>
      <c r="K1605" s="2" t="s">
        <v>4007</v>
      </c>
      <c r="L1605" s="2" t="s">
        <v>4155</v>
      </c>
      <c r="M1605" s="2" t="s">
        <v>4188</v>
      </c>
      <c r="N1605" s="2" t="s">
        <v>16</v>
      </c>
    </row>
    <row r="1606" spans="1:14">
      <c r="A1606" s="2">
        <v>6504</v>
      </c>
      <c r="B1606" t="s">
        <v>1525</v>
      </c>
      <c r="C1606" s="2" t="s">
        <v>15</v>
      </c>
      <c r="D1606" s="2" t="s">
        <v>16</v>
      </c>
      <c r="E1606" s="2" t="s">
        <v>1526</v>
      </c>
      <c r="F1606" s="2" t="s">
        <v>17</v>
      </c>
      <c r="G1606" s="2" t="s">
        <v>18</v>
      </c>
      <c r="H1606" s="2" t="s">
        <v>19</v>
      </c>
      <c r="I1606" s="2" t="s">
        <v>20</v>
      </c>
      <c r="J1606" s="2" t="s">
        <v>21</v>
      </c>
      <c r="K1606" s="2" t="s">
        <v>4006</v>
      </c>
      <c r="L1606" s="2" t="s">
        <v>4155</v>
      </c>
      <c r="M1606" s="2" t="s">
        <v>4188</v>
      </c>
      <c r="N1606" s="2" t="s">
        <v>16</v>
      </c>
    </row>
    <row r="1607" spans="1:14">
      <c r="A1607" s="2">
        <v>6505</v>
      </c>
      <c r="B1607" t="s">
        <v>1527</v>
      </c>
      <c r="C1607" s="2" t="s">
        <v>15</v>
      </c>
      <c r="D1607" s="2" t="s">
        <v>16</v>
      </c>
      <c r="E1607" s="2" t="s">
        <v>1528</v>
      </c>
      <c r="F1607" s="2" t="s">
        <v>17</v>
      </c>
      <c r="G1607" s="2" t="s">
        <v>18</v>
      </c>
      <c r="H1607" s="2" t="s">
        <v>19</v>
      </c>
      <c r="I1607" s="2" t="s">
        <v>20</v>
      </c>
      <c r="J1607" s="2" t="s">
        <v>21</v>
      </c>
      <c r="K1607" s="2" t="s">
        <v>4007</v>
      </c>
      <c r="L1607" s="2" t="s">
        <v>4178</v>
      </c>
      <c r="M1607" s="2" t="s">
        <v>4189</v>
      </c>
      <c r="N1607" s="2" t="s">
        <v>16</v>
      </c>
    </row>
    <row r="1608" spans="1:14">
      <c r="A1608" s="2">
        <v>5470</v>
      </c>
      <c r="B1608" t="s">
        <v>136</v>
      </c>
      <c r="C1608" s="2" t="s">
        <v>15</v>
      </c>
      <c r="D1608" s="2" t="s">
        <v>16</v>
      </c>
      <c r="E1608" s="2" t="s">
        <v>137</v>
      </c>
      <c r="F1608" s="2" t="s">
        <v>17</v>
      </c>
      <c r="G1608" s="2" t="s">
        <v>18</v>
      </c>
      <c r="H1608" s="2" t="s">
        <v>19</v>
      </c>
      <c r="I1608" s="2" t="s">
        <v>20</v>
      </c>
      <c r="J1608" s="2" t="s">
        <v>21</v>
      </c>
      <c r="K1608" s="2" t="s">
        <v>4006</v>
      </c>
      <c r="L1608" s="2" t="s">
        <v>4178</v>
      </c>
      <c r="M1608" s="2" t="s">
        <v>4189</v>
      </c>
      <c r="N1608" s="2" t="s">
        <v>16</v>
      </c>
    </row>
    <row r="1609" spans="1:14">
      <c r="A1609" s="2">
        <v>6506</v>
      </c>
      <c r="B1609" t="s">
        <v>1529</v>
      </c>
      <c r="C1609" s="2" t="s">
        <v>15</v>
      </c>
      <c r="D1609" s="2" t="s">
        <v>16</v>
      </c>
      <c r="E1609" s="2" t="s">
        <v>1530</v>
      </c>
      <c r="F1609" s="2" t="s">
        <v>17</v>
      </c>
      <c r="G1609" s="2" t="s">
        <v>18</v>
      </c>
      <c r="H1609" s="2" t="s">
        <v>19</v>
      </c>
      <c r="I1609" s="2" t="s">
        <v>20</v>
      </c>
      <c r="J1609" s="2" t="s">
        <v>21</v>
      </c>
      <c r="K1609" s="2" t="s">
        <v>4006</v>
      </c>
      <c r="L1609" s="2" t="s">
        <v>4195</v>
      </c>
      <c r="M1609" s="2" t="s">
        <v>4189</v>
      </c>
      <c r="N1609" s="2" t="s">
        <v>16</v>
      </c>
    </row>
    <row r="1610" spans="1:14">
      <c r="A1610" s="2">
        <v>6507</v>
      </c>
      <c r="B1610" t="s">
        <v>1531</v>
      </c>
      <c r="C1610" s="2" t="s">
        <v>15</v>
      </c>
      <c r="D1610" s="2" t="s">
        <v>16</v>
      </c>
      <c r="E1610" s="2" t="s">
        <v>1532</v>
      </c>
      <c r="F1610" s="2" t="s">
        <v>17</v>
      </c>
      <c r="G1610" s="2" t="s">
        <v>18</v>
      </c>
      <c r="H1610" s="2" t="s">
        <v>19</v>
      </c>
      <c r="I1610" s="2" t="s">
        <v>20</v>
      </c>
      <c r="J1610" s="2" t="s">
        <v>21</v>
      </c>
      <c r="K1610" s="2" t="s">
        <v>4006</v>
      </c>
      <c r="L1610" s="2" t="s">
        <v>4172</v>
      </c>
      <c r="M1610" s="2" t="s">
        <v>4189</v>
      </c>
      <c r="N1610" s="2" t="s">
        <v>16</v>
      </c>
    </row>
    <row r="1611" spans="1:14">
      <c r="A1611" s="2">
        <v>6508</v>
      </c>
      <c r="B1611" t="s">
        <v>1533</v>
      </c>
      <c r="C1611" s="2" t="s">
        <v>15</v>
      </c>
      <c r="D1611" s="2" t="s">
        <v>16</v>
      </c>
      <c r="E1611" s="2" t="s">
        <v>1534</v>
      </c>
      <c r="F1611" s="2" t="s">
        <v>17</v>
      </c>
      <c r="G1611" s="2" t="s">
        <v>18</v>
      </c>
      <c r="H1611" s="2" t="s">
        <v>19</v>
      </c>
      <c r="I1611" s="2" t="s">
        <v>20</v>
      </c>
      <c r="J1611" s="2" t="s">
        <v>21</v>
      </c>
      <c r="K1611" s="2" t="s">
        <v>4007</v>
      </c>
      <c r="L1611" s="2" t="s">
        <v>4170</v>
      </c>
      <c r="M1611" s="2" t="s">
        <v>4189</v>
      </c>
      <c r="N1611" s="2" t="s">
        <v>16</v>
      </c>
    </row>
    <row r="1612" spans="1:14">
      <c r="A1612" s="2">
        <v>6509</v>
      </c>
      <c r="B1612" t="s">
        <v>1535</v>
      </c>
      <c r="C1612" s="2" t="s">
        <v>15</v>
      </c>
      <c r="D1612" s="2" t="s">
        <v>16</v>
      </c>
      <c r="E1612" s="2" t="s">
        <v>1536</v>
      </c>
      <c r="F1612" s="2" t="s">
        <v>17</v>
      </c>
      <c r="G1612" s="2" t="s">
        <v>18</v>
      </c>
      <c r="H1612" s="2" t="s">
        <v>19</v>
      </c>
      <c r="I1612" s="2" t="s">
        <v>20</v>
      </c>
      <c r="J1612" s="2" t="s">
        <v>21</v>
      </c>
      <c r="K1612" s="2" t="s">
        <v>4007</v>
      </c>
      <c r="L1612" s="2" t="s">
        <v>4155</v>
      </c>
      <c r="M1612" s="2" t="s">
        <v>4189</v>
      </c>
      <c r="N1612" s="2" t="s">
        <v>16</v>
      </c>
    </row>
    <row r="1613" spans="1:14">
      <c r="A1613" s="2">
        <v>6510</v>
      </c>
      <c r="B1613" t="s">
        <v>1537</v>
      </c>
      <c r="C1613" s="2" t="s">
        <v>15</v>
      </c>
      <c r="D1613" s="2" t="s">
        <v>16</v>
      </c>
      <c r="E1613" s="2" t="s">
        <v>1538</v>
      </c>
      <c r="F1613" s="2" t="s">
        <v>17</v>
      </c>
      <c r="G1613" s="2" t="s">
        <v>18</v>
      </c>
      <c r="H1613" s="2" t="s">
        <v>19</v>
      </c>
      <c r="I1613" s="2" t="s">
        <v>20</v>
      </c>
      <c r="J1613" s="2" t="s">
        <v>21</v>
      </c>
      <c r="K1613" s="2" t="s">
        <v>4006</v>
      </c>
      <c r="L1613" s="2" t="s">
        <v>4155</v>
      </c>
      <c r="M1613" s="2" t="s">
        <v>4189</v>
      </c>
      <c r="N1613" s="2" t="s">
        <v>16</v>
      </c>
    </row>
    <row r="1614" spans="1:14">
      <c r="A1614" s="2">
        <v>6511</v>
      </c>
      <c r="B1614" t="s">
        <v>1539</v>
      </c>
      <c r="C1614" s="2" t="s">
        <v>15</v>
      </c>
      <c r="D1614" s="2" t="s">
        <v>16</v>
      </c>
      <c r="E1614" s="2" t="s">
        <v>1540</v>
      </c>
      <c r="F1614" s="2" t="s">
        <v>17</v>
      </c>
      <c r="G1614" s="2" t="s">
        <v>18</v>
      </c>
      <c r="H1614" s="2" t="s">
        <v>19</v>
      </c>
      <c r="I1614" s="2" t="s">
        <v>20</v>
      </c>
      <c r="J1614" s="2" t="s">
        <v>21</v>
      </c>
      <c r="K1614" s="2" t="s">
        <v>4006</v>
      </c>
      <c r="L1614" s="2" t="s">
        <v>4034</v>
      </c>
      <c r="M1614" s="2" t="s">
        <v>4190</v>
      </c>
      <c r="N1614" s="2" t="s">
        <v>16</v>
      </c>
    </row>
    <row r="1615" spans="1:14">
      <c r="A1615" s="2">
        <v>6512</v>
      </c>
      <c r="B1615" t="s">
        <v>1541</v>
      </c>
      <c r="C1615" s="2" t="s">
        <v>15</v>
      </c>
      <c r="D1615" s="2" t="s">
        <v>16</v>
      </c>
      <c r="E1615" s="2" t="s">
        <v>1542</v>
      </c>
      <c r="F1615" s="2" t="s">
        <v>17</v>
      </c>
      <c r="G1615" s="2" t="s">
        <v>18</v>
      </c>
      <c r="H1615" s="2" t="s">
        <v>19</v>
      </c>
      <c r="I1615" s="2" t="s">
        <v>20</v>
      </c>
      <c r="J1615" s="2" t="s">
        <v>21</v>
      </c>
      <c r="K1615" s="2" t="s">
        <v>4006</v>
      </c>
      <c r="L1615" s="2" t="s">
        <v>4178</v>
      </c>
      <c r="M1615" s="2" t="s">
        <v>4190</v>
      </c>
      <c r="N1615" s="2" t="s">
        <v>16</v>
      </c>
    </row>
    <row r="1616" spans="1:14">
      <c r="A1616" s="2">
        <v>6513</v>
      </c>
      <c r="B1616" t="s">
        <v>1543</v>
      </c>
      <c r="C1616" s="2" t="s">
        <v>15</v>
      </c>
      <c r="D1616" s="2" t="s">
        <v>16</v>
      </c>
      <c r="E1616" s="2" t="s">
        <v>1544</v>
      </c>
      <c r="F1616" s="2" t="s">
        <v>17</v>
      </c>
      <c r="G1616" s="2" t="s">
        <v>18</v>
      </c>
      <c r="H1616" s="2" t="s">
        <v>19</v>
      </c>
      <c r="I1616" s="2" t="s">
        <v>20</v>
      </c>
      <c r="J1616" s="2" t="s">
        <v>21</v>
      </c>
      <c r="K1616" s="2" t="s">
        <v>4006</v>
      </c>
      <c r="L1616" s="2" t="s">
        <v>4249</v>
      </c>
      <c r="M1616" s="2" t="s">
        <v>4190</v>
      </c>
      <c r="N1616" s="2" t="s">
        <v>16</v>
      </c>
    </row>
    <row r="1617" spans="1:14">
      <c r="A1617" s="2">
        <v>6514</v>
      </c>
      <c r="B1617" t="s">
        <v>1545</v>
      </c>
      <c r="C1617" s="2" t="s">
        <v>15</v>
      </c>
      <c r="D1617" s="2" t="s">
        <v>16</v>
      </c>
      <c r="E1617" s="2" t="s">
        <v>1546</v>
      </c>
      <c r="F1617" s="2" t="s">
        <v>17</v>
      </c>
      <c r="G1617" s="2" t="s">
        <v>18</v>
      </c>
      <c r="H1617" s="2" t="s">
        <v>19</v>
      </c>
      <c r="I1617" s="2" t="s">
        <v>20</v>
      </c>
      <c r="J1617" s="2" t="s">
        <v>21</v>
      </c>
      <c r="K1617" s="2" t="s">
        <v>4006</v>
      </c>
      <c r="L1617" s="2" t="s">
        <v>4195</v>
      </c>
      <c r="M1617" s="2" t="s">
        <v>4190</v>
      </c>
      <c r="N1617" s="2" t="s">
        <v>16</v>
      </c>
    </row>
    <row r="1618" spans="1:14">
      <c r="A1618" s="2">
        <v>6515</v>
      </c>
      <c r="B1618" t="s">
        <v>1547</v>
      </c>
      <c r="C1618" s="2" t="s">
        <v>15</v>
      </c>
      <c r="D1618" s="2" t="s">
        <v>16</v>
      </c>
      <c r="E1618" s="2" t="s">
        <v>1548</v>
      </c>
      <c r="F1618" s="2" t="s">
        <v>17</v>
      </c>
      <c r="G1618" s="2" t="s">
        <v>18</v>
      </c>
      <c r="H1618" s="2" t="s">
        <v>19</v>
      </c>
      <c r="I1618" s="2" t="s">
        <v>20</v>
      </c>
      <c r="J1618" s="2" t="s">
        <v>21</v>
      </c>
      <c r="K1618" s="2" t="s">
        <v>4006</v>
      </c>
      <c r="L1618" s="2" t="s">
        <v>4172</v>
      </c>
      <c r="M1618" s="2" t="s">
        <v>4190</v>
      </c>
      <c r="N1618" s="2" t="s">
        <v>16</v>
      </c>
    </row>
    <row r="1619" spans="1:14">
      <c r="A1619" s="2">
        <v>81229</v>
      </c>
      <c r="B1619" t="s">
        <v>3602</v>
      </c>
      <c r="C1619" s="2" t="s">
        <v>15</v>
      </c>
      <c r="D1619" s="2" t="s">
        <v>16</v>
      </c>
      <c r="E1619" s="2" t="s">
        <v>3603</v>
      </c>
      <c r="F1619" s="2" t="s">
        <v>17</v>
      </c>
      <c r="G1619" s="2" t="s">
        <v>18</v>
      </c>
      <c r="H1619" s="2" t="s">
        <v>19</v>
      </c>
      <c r="I1619" s="2" t="s">
        <v>20</v>
      </c>
      <c r="J1619" s="2" t="s">
        <v>21</v>
      </c>
      <c r="K1619" s="2" t="s">
        <v>4061</v>
      </c>
      <c r="L1619" s="2" t="s">
        <v>4006</v>
      </c>
      <c r="M1619" s="2" t="s">
        <v>4190</v>
      </c>
      <c r="N1619" s="2" t="s">
        <v>16</v>
      </c>
    </row>
    <row r="1620" spans="1:14">
      <c r="A1620" s="2">
        <v>6516</v>
      </c>
      <c r="B1620" t="s">
        <v>1549</v>
      </c>
      <c r="C1620" s="2" t="s">
        <v>15</v>
      </c>
      <c r="D1620" s="2" t="s">
        <v>16</v>
      </c>
      <c r="E1620" s="2" t="s">
        <v>1550</v>
      </c>
      <c r="F1620" s="2" t="s">
        <v>17</v>
      </c>
      <c r="G1620" s="2" t="s">
        <v>18</v>
      </c>
      <c r="H1620" s="2" t="s">
        <v>19</v>
      </c>
      <c r="I1620" s="2" t="s">
        <v>20</v>
      </c>
      <c r="J1620" s="2" t="s">
        <v>21</v>
      </c>
      <c r="K1620" s="2" t="s">
        <v>4019</v>
      </c>
      <c r="L1620" s="2" t="s">
        <v>4210</v>
      </c>
      <c r="M1620" s="2" t="s">
        <v>4190</v>
      </c>
      <c r="N1620" s="2" t="s">
        <v>16</v>
      </c>
    </row>
    <row r="1621" spans="1:14">
      <c r="A1621" s="2">
        <v>6517</v>
      </c>
      <c r="B1621" t="s">
        <v>1551</v>
      </c>
      <c r="C1621" s="2" t="s">
        <v>15</v>
      </c>
      <c r="D1621" s="2" t="s">
        <v>16</v>
      </c>
      <c r="E1621" s="2" t="s">
        <v>1552</v>
      </c>
      <c r="F1621" s="2" t="s">
        <v>17</v>
      </c>
      <c r="G1621" s="2" t="s">
        <v>18</v>
      </c>
      <c r="H1621" s="2" t="s">
        <v>19</v>
      </c>
      <c r="I1621" s="2" t="s">
        <v>20</v>
      </c>
      <c r="J1621" s="2" t="s">
        <v>21</v>
      </c>
      <c r="K1621" s="2" t="s">
        <v>4007</v>
      </c>
      <c r="L1621" s="2" t="s">
        <v>4183</v>
      </c>
      <c r="M1621" s="2" t="s">
        <v>4190</v>
      </c>
      <c r="N1621" s="2" t="s">
        <v>16</v>
      </c>
    </row>
    <row r="1622" spans="1:14">
      <c r="A1622" s="2">
        <v>6518</v>
      </c>
      <c r="B1622" t="s">
        <v>1553</v>
      </c>
      <c r="C1622" s="2" t="s">
        <v>15</v>
      </c>
      <c r="D1622" s="2" t="s">
        <v>16</v>
      </c>
      <c r="E1622" s="2" t="s">
        <v>1554</v>
      </c>
      <c r="F1622" s="2" t="s">
        <v>17</v>
      </c>
      <c r="G1622" s="2" t="s">
        <v>18</v>
      </c>
      <c r="H1622" s="2" t="s">
        <v>19</v>
      </c>
      <c r="I1622" s="2" t="s">
        <v>20</v>
      </c>
      <c r="J1622" s="2" t="s">
        <v>21</v>
      </c>
      <c r="K1622" s="2" t="s">
        <v>4006</v>
      </c>
      <c r="L1622" s="2" t="s">
        <v>4172</v>
      </c>
      <c r="M1622" s="2" t="s">
        <v>4190</v>
      </c>
      <c r="N1622" s="2" t="s">
        <v>16</v>
      </c>
    </row>
    <row r="1623" spans="1:14">
      <c r="A1623" s="2">
        <v>6519</v>
      </c>
      <c r="B1623" t="s">
        <v>1555</v>
      </c>
      <c r="C1623" s="2" t="s">
        <v>15</v>
      </c>
      <c r="D1623" s="2" t="s">
        <v>16</v>
      </c>
      <c r="E1623" s="2" t="s">
        <v>1556</v>
      </c>
      <c r="F1623" s="2" t="s">
        <v>17</v>
      </c>
      <c r="G1623" s="2" t="s">
        <v>18</v>
      </c>
      <c r="H1623" s="2" t="s">
        <v>19</v>
      </c>
      <c r="I1623" s="2" t="s">
        <v>20</v>
      </c>
      <c r="J1623" s="2" t="s">
        <v>21</v>
      </c>
      <c r="K1623" s="2" t="s">
        <v>4007</v>
      </c>
      <c r="L1623" s="2" t="s">
        <v>4170</v>
      </c>
      <c r="M1623" s="2" t="s">
        <v>4190</v>
      </c>
      <c r="N1623" s="2" t="s">
        <v>16</v>
      </c>
    </row>
    <row r="1624" spans="1:14">
      <c r="A1624" s="2">
        <v>6520</v>
      </c>
      <c r="B1624" t="s">
        <v>1557</v>
      </c>
      <c r="C1624" s="2" t="s">
        <v>15</v>
      </c>
      <c r="D1624" s="2" t="s">
        <v>16</v>
      </c>
      <c r="E1624" s="2" t="s">
        <v>1558</v>
      </c>
      <c r="F1624" s="2" t="s">
        <v>17</v>
      </c>
      <c r="G1624" s="2" t="s">
        <v>18</v>
      </c>
      <c r="H1624" s="2" t="s">
        <v>19</v>
      </c>
      <c r="I1624" s="2" t="s">
        <v>20</v>
      </c>
      <c r="J1624" s="2" t="s">
        <v>21</v>
      </c>
      <c r="K1624" s="2" t="s">
        <v>4007</v>
      </c>
      <c r="L1624" s="2" t="s">
        <v>4155</v>
      </c>
      <c r="M1624" s="2" t="s">
        <v>4190</v>
      </c>
      <c r="N1624" s="2" t="s">
        <v>16</v>
      </c>
    </row>
    <row r="1625" spans="1:14">
      <c r="A1625" s="2">
        <v>6521</v>
      </c>
      <c r="B1625" t="s">
        <v>1559</v>
      </c>
      <c r="C1625" s="2" t="s">
        <v>15</v>
      </c>
      <c r="D1625" s="2" t="s">
        <v>16</v>
      </c>
      <c r="E1625" s="2" t="s">
        <v>1560</v>
      </c>
      <c r="F1625" s="2" t="s">
        <v>17</v>
      </c>
      <c r="G1625" s="2" t="s">
        <v>18</v>
      </c>
      <c r="H1625" s="2" t="s">
        <v>19</v>
      </c>
      <c r="I1625" s="2" t="s">
        <v>20</v>
      </c>
      <c r="J1625" s="2" t="s">
        <v>21</v>
      </c>
      <c r="K1625" s="2" t="s">
        <v>4006</v>
      </c>
      <c r="L1625" s="2" t="s">
        <v>4155</v>
      </c>
      <c r="M1625" s="2" t="s">
        <v>4190</v>
      </c>
      <c r="N1625" s="2" t="s">
        <v>16</v>
      </c>
    </row>
    <row r="1626" spans="1:14">
      <c r="A1626" s="2">
        <v>71916</v>
      </c>
      <c r="B1626" t="s">
        <v>2384</v>
      </c>
      <c r="C1626" s="2" t="s">
        <v>15</v>
      </c>
      <c r="D1626" s="2" t="s">
        <v>16</v>
      </c>
      <c r="E1626" s="2" t="s">
        <v>2385</v>
      </c>
      <c r="F1626" s="2" t="s">
        <v>17</v>
      </c>
      <c r="G1626" s="2" t="s">
        <v>18</v>
      </c>
      <c r="H1626" s="2" t="s">
        <v>19</v>
      </c>
      <c r="I1626" s="2" t="s">
        <v>20</v>
      </c>
      <c r="J1626" s="2" t="s">
        <v>21</v>
      </c>
      <c r="K1626" s="2" t="s">
        <v>4006</v>
      </c>
      <c r="L1626" s="2" t="s">
        <v>4195</v>
      </c>
      <c r="M1626" s="2" t="s">
        <v>4180</v>
      </c>
      <c r="N1626" s="2" t="s">
        <v>16</v>
      </c>
    </row>
    <row r="1627" spans="1:14">
      <c r="A1627" s="2">
        <v>82880</v>
      </c>
      <c r="B1627" t="s">
        <v>3875</v>
      </c>
      <c r="C1627" s="2" t="s">
        <v>15</v>
      </c>
      <c r="D1627" s="2" t="s">
        <v>16</v>
      </c>
      <c r="E1627" s="2" t="s">
        <v>3876</v>
      </c>
      <c r="F1627" s="2" t="s">
        <v>17</v>
      </c>
      <c r="G1627" s="2" t="s">
        <v>18</v>
      </c>
      <c r="H1627" s="2" t="s">
        <v>19</v>
      </c>
      <c r="I1627" s="2" t="s">
        <v>20</v>
      </c>
      <c r="J1627" s="2" t="s">
        <v>21</v>
      </c>
      <c r="K1627" s="2" t="s">
        <v>4006</v>
      </c>
      <c r="L1627" s="2" t="s">
        <v>4172</v>
      </c>
      <c r="M1627" s="2" t="s">
        <v>4180</v>
      </c>
      <c r="N1627" s="2" t="s">
        <v>16</v>
      </c>
    </row>
    <row r="1628" spans="1:14">
      <c r="A1628" s="2">
        <v>72213</v>
      </c>
      <c r="B1628" t="s">
        <v>2418</v>
      </c>
      <c r="C1628" s="2" t="s">
        <v>15</v>
      </c>
      <c r="D1628" s="2" t="s">
        <v>16</v>
      </c>
      <c r="E1628" s="2" t="s">
        <v>2419</v>
      </c>
      <c r="F1628" s="2" t="s">
        <v>17</v>
      </c>
      <c r="G1628" s="2" t="s">
        <v>18</v>
      </c>
      <c r="H1628" s="2" t="s">
        <v>19</v>
      </c>
      <c r="I1628" s="2" t="s">
        <v>20</v>
      </c>
      <c r="J1628" s="2" t="s">
        <v>21</v>
      </c>
      <c r="K1628" s="2" t="s">
        <v>4036</v>
      </c>
      <c r="L1628" s="2" t="s">
        <v>4201</v>
      </c>
      <c r="M1628" s="2" t="s">
        <v>4180</v>
      </c>
      <c r="N1628" s="2" t="s">
        <v>16</v>
      </c>
    </row>
    <row r="1629" spans="1:14">
      <c r="A1629" s="2">
        <v>71915</v>
      </c>
      <c r="B1629" t="s">
        <v>2382</v>
      </c>
      <c r="C1629" s="2" t="s">
        <v>15</v>
      </c>
      <c r="D1629" s="2" t="s">
        <v>16</v>
      </c>
      <c r="E1629" s="2" t="s">
        <v>2383</v>
      </c>
      <c r="F1629" s="2" t="s">
        <v>17</v>
      </c>
      <c r="G1629" s="2" t="s">
        <v>18</v>
      </c>
      <c r="H1629" s="2" t="s">
        <v>19</v>
      </c>
      <c r="I1629" s="2" t="s">
        <v>20</v>
      </c>
      <c r="J1629" s="2" t="s">
        <v>21</v>
      </c>
      <c r="K1629" s="2" t="s">
        <v>4006</v>
      </c>
      <c r="L1629" s="2" t="s">
        <v>4155</v>
      </c>
      <c r="M1629" s="2" t="s">
        <v>4180</v>
      </c>
      <c r="N1629" s="2" t="s">
        <v>16</v>
      </c>
    </row>
    <row r="1630" spans="1:14">
      <c r="A1630" s="2">
        <v>72268</v>
      </c>
      <c r="B1630" t="s">
        <v>2428</v>
      </c>
      <c r="C1630" s="2" t="s">
        <v>15</v>
      </c>
      <c r="D1630" s="2" t="s">
        <v>16</v>
      </c>
      <c r="E1630" s="2" t="s">
        <v>2429</v>
      </c>
      <c r="F1630" s="2" t="s">
        <v>17</v>
      </c>
      <c r="G1630" s="2" t="s">
        <v>18</v>
      </c>
      <c r="H1630" s="2" t="s">
        <v>19</v>
      </c>
      <c r="I1630" s="2" t="s">
        <v>20</v>
      </c>
      <c r="J1630" s="2" t="s">
        <v>21</v>
      </c>
      <c r="K1630" s="2" t="s">
        <v>4006</v>
      </c>
      <c r="L1630" s="2" t="s">
        <v>4195</v>
      </c>
      <c r="M1630" s="2" t="s">
        <v>4164</v>
      </c>
      <c r="N1630" s="2" t="s">
        <v>16</v>
      </c>
    </row>
    <row r="1631" spans="1:14">
      <c r="A1631" s="2">
        <v>72725</v>
      </c>
      <c r="B1631" t="s">
        <v>2530</v>
      </c>
      <c r="C1631" s="2" t="s">
        <v>15</v>
      </c>
      <c r="D1631" s="2" t="s">
        <v>16</v>
      </c>
      <c r="E1631" s="2" t="s">
        <v>2531</v>
      </c>
      <c r="F1631" s="2" t="s">
        <v>17</v>
      </c>
      <c r="G1631" s="2" t="s">
        <v>18</v>
      </c>
      <c r="H1631" s="2" t="s">
        <v>19</v>
      </c>
      <c r="I1631" s="2" t="s">
        <v>20</v>
      </c>
      <c r="J1631" s="2" t="s">
        <v>21</v>
      </c>
      <c r="K1631" s="2" t="s">
        <v>4006</v>
      </c>
      <c r="L1631" s="2" t="s">
        <v>4172</v>
      </c>
      <c r="M1631" s="2" t="s">
        <v>4164</v>
      </c>
      <c r="N1631" s="2" t="s">
        <v>16</v>
      </c>
    </row>
    <row r="1632" spans="1:14">
      <c r="A1632" s="2">
        <v>72297</v>
      </c>
      <c r="B1632" t="s">
        <v>2434</v>
      </c>
      <c r="C1632" s="2" t="s">
        <v>15</v>
      </c>
      <c r="D1632" s="2" t="s">
        <v>16</v>
      </c>
      <c r="E1632" s="2" t="s">
        <v>2435</v>
      </c>
      <c r="F1632" s="2" t="s">
        <v>17</v>
      </c>
      <c r="G1632" s="2" t="s">
        <v>18</v>
      </c>
      <c r="H1632" s="2" t="s">
        <v>19</v>
      </c>
      <c r="I1632" s="2" t="s">
        <v>20</v>
      </c>
      <c r="J1632" s="2" t="s">
        <v>21</v>
      </c>
      <c r="K1632" s="2" t="s">
        <v>4006</v>
      </c>
      <c r="L1632" s="2" t="s">
        <v>4155</v>
      </c>
      <c r="M1632" s="2" t="s">
        <v>4164</v>
      </c>
      <c r="N1632" s="2" t="s">
        <v>16</v>
      </c>
    </row>
    <row r="1633" spans="1:14">
      <c r="A1633" s="2">
        <v>71823</v>
      </c>
      <c r="B1633" t="s">
        <v>2370</v>
      </c>
      <c r="C1633" s="2" t="s">
        <v>15</v>
      </c>
      <c r="D1633" s="2" t="s">
        <v>16</v>
      </c>
      <c r="E1633" s="2" t="s">
        <v>2371</v>
      </c>
      <c r="F1633" s="2" t="s">
        <v>17</v>
      </c>
      <c r="G1633" s="2" t="s">
        <v>18</v>
      </c>
      <c r="H1633" s="2" t="s">
        <v>19</v>
      </c>
      <c r="I1633" s="2" t="s">
        <v>20</v>
      </c>
      <c r="J1633" s="2" t="s">
        <v>21</v>
      </c>
      <c r="K1633" s="2" t="s">
        <v>4006</v>
      </c>
      <c r="L1633" s="2" t="s">
        <v>4195</v>
      </c>
      <c r="M1633" s="2" t="s">
        <v>4163</v>
      </c>
      <c r="N1633" s="2" t="s">
        <v>16</v>
      </c>
    </row>
    <row r="1634" spans="1:14">
      <c r="A1634" s="2">
        <v>6522</v>
      </c>
      <c r="B1634" t="s">
        <v>1561</v>
      </c>
      <c r="C1634" s="2" t="s">
        <v>15</v>
      </c>
      <c r="D1634" s="2" t="s">
        <v>16</v>
      </c>
      <c r="E1634" s="2" t="s">
        <v>1562</v>
      </c>
      <c r="F1634" s="2" t="s">
        <v>17</v>
      </c>
      <c r="G1634" s="2" t="s">
        <v>18</v>
      </c>
      <c r="H1634" s="2" t="s">
        <v>19</v>
      </c>
      <c r="I1634" s="2" t="s">
        <v>20</v>
      </c>
      <c r="J1634" s="2" t="s">
        <v>21</v>
      </c>
      <c r="K1634" s="2" t="s">
        <v>4035</v>
      </c>
      <c r="L1634" s="2" t="s">
        <v>4165</v>
      </c>
      <c r="M1634" s="2" t="s">
        <v>4163</v>
      </c>
      <c r="N1634" s="2" t="s">
        <v>16</v>
      </c>
    </row>
    <row r="1635" spans="1:14">
      <c r="A1635" s="2">
        <v>71821</v>
      </c>
      <c r="B1635" t="s">
        <v>2368</v>
      </c>
      <c r="C1635" s="2" t="s">
        <v>15</v>
      </c>
      <c r="D1635" s="2" t="s">
        <v>16</v>
      </c>
      <c r="E1635" s="2" t="s">
        <v>2369</v>
      </c>
      <c r="F1635" s="2" t="s">
        <v>17</v>
      </c>
      <c r="G1635" s="2" t="s">
        <v>18</v>
      </c>
      <c r="H1635" s="2" t="s">
        <v>19</v>
      </c>
      <c r="I1635" s="2" t="s">
        <v>20</v>
      </c>
      <c r="J1635" s="2" t="s">
        <v>21</v>
      </c>
      <c r="K1635" s="2" t="s">
        <v>4006</v>
      </c>
      <c r="L1635" s="2" t="s">
        <v>4172</v>
      </c>
      <c r="M1635" s="2" t="s">
        <v>4163</v>
      </c>
      <c r="N1635" s="2" t="s">
        <v>16</v>
      </c>
    </row>
    <row r="1636" spans="1:14">
      <c r="A1636" s="2">
        <v>70496</v>
      </c>
      <c r="B1636" t="s">
        <v>2184</v>
      </c>
      <c r="C1636" s="2" t="s">
        <v>15</v>
      </c>
      <c r="D1636" s="2" t="s">
        <v>16</v>
      </c>
      <c r="E1636" s="2" t="s">
        <v>2185</v>
      </c>
      <c r="F1636" s="2" t="s">
        <v>17</v>
      </c>
      <c r="G1636" s="2" t="s">
        <v>18</v>
      </c>
      <c r="H1636" s="2" t="s">
        <v>19</v>
      </c>
      <c r="I1636" s="2" t="s">
        <v>20</v>
      </c>
      <c r="J1636" s="2" t="s">
        <v>21</v>
      </c>
      <c r="K1636" s="2" t="s">
        <v>4013</v>
      </c>
      <c r="L1636" s="2" t="s">
        <v>4255</v>
      </c>
      <c r="M1636" s="2" t="s">
        <v>4173</v>
      </c>
      <c r="N1636" s="2" t="s">
        <v>16</v>
      </c>
    </row>
    <row r="1637" spans="1:14">
      <c r="A1637" s="2">
        <v>6523</v>
      </c>
      <c r="B1637" t="s">
        <v>1563</v>
      </c>
      <c r="C1637" s="2" t="s">
        <v>15</v>
      </c>
      <c r="D1637" s="2" t="s">
        <v>16</v>
      </c>
      <c r="E1637" s="2" t="s">
        <v>1564</v>
      </c>
      <c r="F1637" s="2" t="s">
        <v>17</v>
      </c>
      <c r="G1637" s="2" t="s">
        <v>18</v>
      </c>
      <c r="H1637" s="2" t="s">
        <v>19</v>
      </c>
      <c r="I1637" s="2" t="s">
        <v>20</v>
      </c>
      <c r="J1637" s="2" t="s">
        <v>21</v>
      </c>
      <c r="K1637" s="2" t="s">
        <v>4006</v>
      </c>
      <c r="L1637" s="2" t="s">
        <v>4195</v>
      </c>
      <c r="M1637" s="2" t="s">
        <v>4173</v>
      </c>
      <c r="N1637" s="2" t="s">
        <v>16</v>
      </c>
    </row>
    <row r="1638" spans="1:14">
      <c r="A1638" s="2">
        <v>5504</v>
      </c>
      <c r="B1638" t="s">
        <v>140</v>
      </c>
      <c r="C1638" s="2" t="s">
        <v>15</v>
      </c>
      <c r="D1638" s="2" t="s">
        <v>16</v>
      </c>
      <c r="E1638" s="2" t="s">
        <v>141</v>
      </c>
      <c r="F1638" s="2" t="s">
        <v>17</v>
      </c>
      <c r="G1638" s="2" t="s">
        <v>18</v>
      </c>
      <c r="H1638" s="2" t="s">
        <v>19</v>
      </c>
      <c r="I1638" s="2" t="s">
        <v>20</v>
      </c>
      <c r="J1638" s="2" t="s">
        <v>21</v>
      </c>
      <c r="K1638" s="2" t="s">
        <v>4013</v>
      </c>
      <c r="L1638" s="2" t="s">
        <v>4264</v>
      </c>
      <c r="M1638" s="2" t="s">
        <v>4173</v>
      </c>
      <c r="N1638" s="2" t="s">
        <v>16</v>
      </c>
    </row>
    <row r="1639" spans="1:14">
      <c r="A1639" s="2">
        <v>73403</v>
      </c>
      <c r="B1639" t="s">
        <v>2672</v>
      </c>
      <c r="C1639" s="2" t="s">
        <v>15</v>
      </c>
      <c r="D1639" s="2" t="s">
        <v>16</v>
      </c>
      <c r="E1639" s="2" t="s">
        <v>2673</v>
      </c>
      <c r="F1639" s="2" t="s">
        <v>17</v>
      </c>
      <c r="G1639" s="2" t="s">
        <v>18</v>
      </c>
      <c r="H1639" s="2" t="s">
        <v>19</v>
      </c>
      <c r="I1639" s="2" t="s">
        <v>20</v>
      </c>
      <c r="J1639" s="2" t="s">
        <v>21</v>
      </c>
      <c r="K1639" s="2" t="s">
        <v>4007</v>
      </c>
      <c r="L1639" s="2" t="s">
        <v>4165</v>
      </c>
      <c r="M1639" s="2" t="s">
        <v>4173</v>
      </c>
      <c r="N1639" s="2" t="s">
        <v>16</v>
      </c>
    </row>
    <row r="1640" spans="1:14">
      <c r="A1640" s="2">
        <v>6524</v>
      </c>
      <c r="B1640" t="s">
        <v>1565</v>
      </c>
      <c r="C1640" s="2" t="s">
        <v>15</v>
      </c>
      <c r="D1640" s="2" t="s">
        <v>16</v>
      </c>
      <c r="E1640" s="2" t="s">
        <v>1566</v>
      </c>
      <c r="F1640" s="2" t="s">
        <v>17</v>
      </c>
      <c r="G1640" s="2" t="s">
        <v>18</v>
      </c>
      <c r="H1640" s="2" t="s">
        <v>19</v>
      </c>
      <c r="I1640" s="2" t="s">
        <v>20</v>
      </c>
      <c r="J1640" s="2" t="s">
        <v>21</v>
      </c>
      <c r="K1640" s="2" t="s">
        <v>4006</v>
      </c>
      <c r="L1640" s="2" t="s">
        <v>4172</v>
      </c>
      <c r="M1640" s="2" t="s">
        <v>4173</v>
      </c>
      <c r="N1640" s="2" t="s">
        <v>16</v>
      </c>
    </row>
    <row r="1641" spans="1:14">
      <c r="A1641" s="2">
        <v>5502</v>
      </c>
      <c r="B1641" t="s">
        <v>138</v>
      </c>
      <c r="C1641" s="2" t="s">
        <v>15</v>
      </c>
      <c r="D1641" s="2" t="s">
        <v>16</v>
      </c>
      <c r="E1641" s="2" t="s">
        <v>139</v>
      </c>
      <c r="F1641" s="2" t="s">
        <v>17</v>
      </c>
      <c r="G1641" s="2" t="s">
        <v>18</v>
      </c>
      <c r="H1641" s="2" t="s">
        <v>19</v>
      </c>
      <c r="I1641" s="2" t="s">
        <v>20</v>
      </c>
      <c r="J1641" s="2" t="s">
        <v>21</v>
      </c>
      <c r="K1641" s="2" t="s">
        <v>4013</v>
      </c>
      <c r="L1641" s="2" t="s">
        <v>4227</v>
      </c>
      <c r="M1641" s="2" t="s">
        <v>4173</v>
      </c>
      <c r="N1641" s="2" t="s">
        <v>16</v>
      </c>
    </row>
    <row r="1642" spans="1:14">
      <c r="A1642" s="2">
        <v>73402</v>
      </c>
      <c r="B1642" t="s">
        <v>2670</v>
      </c>
      <c r="C1642" s="2" t="s">
        <v>15</v>
      </c>
      <c r="D1642" s="2" t="s">
        <v>16</v>
      </c>
      <c r="E1642" s="2" t="s">
        <v>2671</v>
      </c>
      <c r="F1642" s="2" t="s">
        <v>17</v>
      </c>
      <c r="G1642" s="2" t="s">
        <v>18</v>
      </c>
      <c r="H1642" s="2" t="s">
        <v>19</v>
      </c>
      <c r="I1642" s="2" t="s">
        <v>20</v>
      </c>
      <c r="J1642" s="2" t="s">
        <v>21</v>
      </c>
      <c r="K1642" s="2" t="s">
        <v>4013</v>
      </c>
      <c r="L1642" s="2" t="s">
        <v>4155</v>
      </c>
      <c r="M1642" s="2" t="s">
        <v>4173</v>
      </c>
      <c r="N1642" s="2" t="s">
        <v>16</v>
      </c>
    </row>
    <row r="1643" spans="1:14">
      <c r="A1643" s="2">
        <v>73377</v>
      </c>
      <c r="B1643" t="s">
        <v>2668</v>
      </c>
      <c r="C1643" s="2" t="s">
        <v>15</v>
      </c>
      <c r="D1643" s="2" t="s">
        <v>16</v>
      </c>
      <c r="E1643" s="2" t="s">
        <v>2669</v>
      </c>
      <c r="F1643" s="2" t="s">
        <v>17</v>
      </c>
      <c r="G1643" s="2" t="s">
        <v>18</v>
      </c>
      <c r="H1643" s="2" t="s">
        <v>19</v>
      </c>
      <c r="I1643" s="2" t="s">
        <v>20</v>
      </c>
      <c r="J1643" s="2" t="s">
        <v>21</v>
      </c>
      <c r="K1643" s="2" t="s">
        <v>4040</v>
      </c>
      <c r="L1643" s="2" t="s">
        <v>4006</v>
      </c>
      <c r="M1643" s="2" t="s">
        <v>4173</v>
      </c>
      <c r="N1643" s="2" t="s">
        <v>16</v>
      </c>
    </row>
    <row r="1644" spans="1:14">
      <c r="A1644" s="2">
        <v>6525</v>
      </c>
      <c r="B1644" t="s">
        <v>1567</v>
      </c>
      <c r="C1644" s="2" t="s">
        <v>15</v>
      </c>
      <c r="D1644" s="2" t="s">
        <v>16</v>
      </c>
      <c r="E1644" s="2" t="s">
        <v>1568</v>
      </c>
      <c r="F1644" s="2" t="s">
        <v>17</v>
      </c>
      <c r="G1644" s="2" t="s">
        <v>18</v>
      </c>
      <c r="H1644" s="2" t="s">
        <v>19</v>
      </c>
      <c r="I1644" s="2" t="s">
        <v>20</v>
      </c>
      <c r="J1644" s="2" t="s">
        <v>21</v>
      </c>
      <c r="K1644" s="2" t="s">
        <v>4014</v>
      </c>
      <c r="L1644" s="2" t="s">
        <v>4014</v>
      </c>
      <c r="M1644" s="2" t="s">
        <v>4173</v>
      </c>
      <c r="N1644" s="2" t="s">
        <v>16</v>
      </c>
    </row>
    <row r="1645" spans="1:14">
      <c r="A1645" s="2">
        <v>6526</v>
      </c>
      <c r="B1645" t="s">
        <v>1569</v>
      </c>
      <c r="C1645" s="2" t="s">
        <v>15</v>
      </c>
      <c r="D1645" s="2" t="s">
        <v>16</v>
      </c>
      <c r="E1645" s="2" t="s">
        <v>1570</v>
      </c>
      <c r="F1645" s="2" t="s">
        <v>17</v>
      </c>
      <c r="G1645" s="2" t="s">
        <v>18</v>
      </c>
      <c r="H1645" s="2" t="s">
        <v>19</v>
      </c>
      <c r="I1645" s="2" t="s">
        <v>20</v>
      </c>
      <c r="J1645" s="2" t="s">
        <v>21</v>
      </c>
      <c r="K1645" s="2" t="s">
        <v>4013</v>
      </c>
      <c r="L1645" s="2" t="s">
        <v>4191</v>
      </c>
      <c r="M1645" s="2" t="s">
        <v>4254</v>
      </c>
      <c r="N1645" s="2" t="s">
        <v>16</v>
      </c>
    </row>
    <row r="1646" spans="1:14">
      <c r="A1646" s="2">
        <v>6527</v>
      </c>
      <c r="B1646" t="s">
        <v>1571</v>
      </c>
      <c r="C1646" s="2" t="s">
        <v>15</v>
      </c>
      <c r="D1646" s="2" t="s">
        <v>16</v>
      </c>
      <c r="E1646" s="2" t="s">
        <v>1572</v>
      </c>
      <c r="F1646" s="2" t="s">
        <v>17</v>
      </c>
      <c r="G1646" s="2" t="s">
        <v>18</v>
      </c>
      <c r="H1646" s="2" t="s">
        <v>19</v>
      </c>
      <c r="I1646" s="2" t="s">
        <v>20</v>
      </c>
      <c r="J1646" s="2" t="s">
        <v>21</v>
      </c>
      <c r="K1646" s="2" t="s">
        <v>4014</v>
      </c>
      <c r="L1646" s="2" t="s">
        <v>4011</v>
      </c>
      <c r="M1646" s="2" t="s">
        <v>4154</v>
      </c>
      <c r="N1646" s="2" t="s">
        <v>16</v>
      </c>
    </row>
    <row r="1647" spans="1:14">
      <c r="A1647" s="2">
        <v>6528</v>
      </c>
      <c r="B1647" t="s">
        <v>1573</v>
      </c>
      <c r="C1647" s="2" t="s">
        <v>15</v>
      </c>
      <c r="D1647" s="2" t="s">
        <v>16</v>
      </c>
      <c r="E1647" s="2" t="s">
        <v>1574</v>
      </c>
      <c r="F1647" s="2" t="s">
        <v>17</v>
      </c>
      <c r="G1647" s="2" t="s">
        <v>18</v>
      </c>
      <c r="H1647" s="2" t="s">
        <v>19</v>
      </c>
      <c r="I1647" s="2" t="s">
        <v>20</v>
      </c>
      <c r="J1647" s="2" t="s">
        <v>21</v>
      </c>
      <c r="K1647" s="2" t="s">
        <v>4006</v>
      </c>
      <c r="L1647" s="2" t="s">
        <v>4014</v>
      </c>
      <c r="M1647" s="2" t="s">
        <v>4154</v>
      </c>
      <c r="N1647" s="2" t="s">
        <v>16</v>
      </c>
    </row>
    <row r="1648" spans="1:14">
      <c r="A1648" s="2">
        <v>6529</v>
      </c>
      <c r="B1648" t="s">
        <v>1575</v>
      </c>
      <c r="C1648" s="2" t="s">
        <v>15</v>
      </c>
      <c r="D1648" s="2" t="s">
        <v>16</v>
      </c>
      <c r="E1648" s="2" t="s">
        <v>1576</v>
      </c>
      <c r="F1648" s="2" t="s">
        <v>17</v>
      </c>
      <c r="G1648" s="2" t="s">
        <v>18</v>
      </c>
      <c r="H1648" s="2" t="s">
        <v>19</v>
      </c>
      <c r="I1648" s="2" t="s">
        <v>20</v>
      </c>
      <c r="J1648" s="2" t="s">
        <v>21</v>
      </c>
      <c r="K1648" s="2" t="s">
        <v>4014</v>
      </c>
      <c r="L1648" s="2" t="s">
        <v>4155</v>
      </c>
      <c r="M1648" s="2" t="s">
        <v>4154</v>
      </c>
      <c r="N1648" s="2" t="s">
        <v>16</v>
      </c>
    </row>
    <row r="1649" spans="1:14">
      <c r="A1649" s="2">
        <v>78119</v>
      </c>
      <c r="B1649" t="s">
        <v>3258</v>
      </c>
      <c r="C1649" s="2" t="s">
        <v>15</v>
      </c>
      <c r="D1649" s="2" t="s">
        <v>16</v>
      </c>
      <c r="E1649" s="2" t="s">
        <v>3259</v>
      </c>
      <c r="F1649" s="2" t="s">
        <v>17</v>
      </c>
      <c r="G1649" s="2" t="s">
        <v>18</v>
      </c>
      <c r="H1649" s="2" t="s">
        <v>19</v>
      </c>
      <c r="I1649" s="2" t="s">
        <v>20</v>
      </c>
      <c r="J1649" s="2" t="s">
        <v>21</v>
      </c>
      <c r="K1649" s="2" t="s">
        <v>4007</v>
      </c>
      <c r="L1649" s="2" t="s">
        <v>4155</v>
      </c>
      <c r="M1649" s="2" t="s">
        <v>4154</v>
      </c>
      <c r="N1649" s="2" t="s">
        <v>16</v>
      </c>
    </row>
    <row r="1650" spans="1:14">
      <c r="A1650" s="2">
        <v>6530</v>
      </c>
      <c r="B1650" t="s">
        <v>1577</v>
      </c>
      <c r="C1650" s="2" t="s">
        <v>15</v>
      </c>
      <c r="D1650" s="2" t="s">
        <v>16</v>
      </c>
      <c r="E1650" s="2" t="s">
        <v>1578</v>
      </c>
      <c r="F1650" s="2" t="s">
        <v>17</v>
      </c>
      <c r="G1650" s="2" t="s">
        <v>18</v>
      </c>
      <c r="H1650" s="2" t="s">
        <v>19</v>
      </c>
      <c r="I1650" s="2" t="s">
        <v>20</v>
      </c>
      <c r="J1650" s="2" t="s">
        <v>21</v>
      </c>
      <c r="K1650" s="2" t="s">
        <v>4014</v>
      </c>
      <c r="L1650" s="2" t="s">
        <v>4155</v>
      </c>
      <c r="M1650" s="2" t="s">
        <v>4156</v>
      </c>
      <c r="N1650" s="2" t="s">
        <v>16</v>
      </c>
    </row>
    <row r="1651" spans="1:14">
      <c r="A1651" s="2">
        <v>6531</v>
      </c>
      <c r="B1651" t="s">
        <v>1579</v>
      </c>
      <c r="C1651" s="2" t="s">
        <v>15</v>
      </c>
      <c r="D1651" s="2" t="s">
        <v>16</v>
      </c>
      <c r="E1651" s="2" t="s">
        <v>1580</v>
      </c>
      <c r="F1651" s="2" t="s">
        <v>17</v>
      </c>
      <c r="G1651" s="2" t="s">
        <v>18</v>
      </c>
      <c r="H1651" s="2" t="s">
        <v>19</v>
      </c>
      <c r="I1651" s="2" t="s">
        <v>20</v>
      </c>
      <c r="J1651" s="2" t="s">
        <v>21</v>
      </c>
      <c r="K1651" s="2" t="s">
        <v>4006</v>
      </c>
      <c r="L1651" s="2" t="s">
        <v>4178</v>
      </c>
      <c r="M1651" s="2" t="s">
        <v>4178</v>
      </c>
      <c r="N1651" s="2" t="s">
        <v>16</v>
      </c>
    </row>
    <row r="1652" spans="1:14">
      <c r="A1652" s="2">
        <v>6533</v>
      </c>
      <c r="B1652" t="s">
        <v>1583</v>
      </c>
      <c r="C1652" s="2" t="s">
        <v>15</v>
      </c>
      <c r="D1652" s="2" t="s">
        <v>16</v>
      </c>
      <c r="E1652" s="2" t="s">
        <v>1584</v>
      </c>
      <c r="F1652" s="2" t="s">
        <v>17</v>
      </c>
      <c r="G1652" s="2" t="s">
        <v>18</v>
      </c>
      <c r="H1652" s="2" t="s">
        <v>19</v>
      </c>
      <c r="I1652" s="2" t="s">
        <v>20</v>
      </c>
      <c r="J1652" s="2" t="s">
        <v>21</v>
      </c>
      <c r="K1652" s="2" t="s">
        <v>4006</v>
      </c>
      <c r="L1652" s="2" t="s">
        <v>4187</v>
      </c>
      <c r="M1652" s="2" t="s">
        <v>4178</v>
      </c>
      <c r="N1652" s="2" t="s">
        <v>16</v>
      </c>
    </row>
    <row r="1653" spans="1:14">
      <c r="A1653" s="2">
        <v>6534</v>
      </c>
      <c r="B1653" t="s">
        <v>1585</v>
      </c>
      <c r="C1653" s="2" t="s">
        <v>15</v>
      </c>
      <c r="D1653" s="2" t="s">
        <v>16</v>
      </c>
      <c r="E1653" s="2" t="s">
        <v>1586</v>
      </c>
      <c r="F1653" s="2" t="s">
        <v>17</v>
      </c>
      <c r="G1653" s="2" t="s">
        <v>18</v>
      </c>
      <c r="H1653" s="2" t="s">
        <v>19</v>
      </c>
      <c r="I1653" s="2" t="s">
        <v>20</v>
      </c>
      <c r="J1653" s="2" t="s">
        <v>21</v>
      </c>
      <c r="K1653" s="2" t="s">
        <v>4006</v>
      </c>
      <c r="L1653" s="2" t="s">
        <v>4195</v>
      </c>
      <c r="M1653" s="2" t="s">
        <v>4178</v>
      </c>
      <c r="N1653" s="2" t="s">
        <v>16</v>
      </c>
    </row>
    <row r="1654" spans="1:14">
      <c r="A1654" s="2">
        <v>5515</v>
      </c>
      <c r="B1654" t="s">
        <v>142</v>
      </c>
      <c r="C1654" s="2" t="s">
        <v>15</v>
      </c>
      <c r="D1654" s="2" t="s">
        <v>16</v>
      </c>
      <c r="E1654" s="2" t="s">
        <v>143</v>
      </c>
      <c r="F1654" s="2" t="s">
        <v>17</v>
      </c>
      <c r="G1654" s="2" t="s">
        <v>18</v>
      </c>
      <c r="H1654" s="2" t="s">
        <v>19</v>
      </c>
      <c r="I1654" s="2" t="s">
        <v>20</v>
      </c>
      <c r="J1654" s="2" t="s">
        <v>21</v>
      </c>
      <c r="K1654" s="2" t="s">
        <v>4007</v>
      </c>
      <c r="L1654" s="2" t="s">
        <v>4172</v>
      </c>
      <c r="M1654" s="2" t="s">
        <v>4178</v>
      </c>
      <c r="N1654" s="2" t="s">
        <v>16</v>
      </c>
    </row>
    <row r="1655" spans="1:14">
      <c r="A1655" s="2">
        <v>6535</v>
      </c>
      <c r="B1655" t="s">
        <v>1587</v>
      </c>
      <c r="C1655" s="2" t="s">
        <v>15</v>
      </c>
      <c r="D1655" s="2" t="s">
        <v>16</v>
      </c>
      <c r="E1655" s="2" t="s">
        <v>1588</v>
      </c>
      <c r="F1655" s="2" t="s">
        <v>17</v>
      </c>
      <c r="G1655" s="2" t="s">
        <v>18</v>
      </c>
      <c r="H1655" s="2" t="s">
        <v>19</v>
      </c>
      <c r="I1655" s="2" t="s">
        <v>20</v>
      </c>
      <c r="J1655" s="2" t="s">
        <v>21</v>
      </c>
      <c r="K1655" s="2" t="s">
        <v>4006</v>
      </c>
      <c r="L1655" s="2" t="s">
        <v>4172</v>
      </c>
      <c r="M1655" s="2" t="s">
        <v>4178</v>
      </c>
      <c r="N1655" s="2" t="s">
        <v>16</v>
      </c>
    </row>
    <row r="1656" spans="1:14">
      <c r="A1656" s="2">
        <v>6536</v>
      </c>
      <c r="B1656" t="s">
        <v>1589</v>
      </c>
      <c r="C1656" s="2" t="s">
        <v>15</v>
      </c>
      <c r="D1656" s="2" t="s">
        <v>16</v>
      </c>
      <c r="E1656" s="2" t="s">
        <v>1590</v>
      </c>
      <c r="F1656" s="2" t="s">
        <v>17</v>
      </c>
      <c r="G1656" s="2" t="s">
        <v>18</v>
      </c>
      <c r="H1656" s="2" t="s">
        <v>19</v>
      </c>
      <c r="I1656" s="2" t="s">
        <v>20</v>
      </c>
      <c r="J1656" s="2" t="s">
        <v>21</v>
      </c>
      <c r="K1656" s="2" t="s">
        <v>4006</v>
      </c>
      <c r="L1656" s="2" t="s">
        <v>4006</v>
      </c>
      <c r="M1656" s="2" t="s">
        <v>4178</v>
      </c>
      <c r="N1656" s="2" t="s">
        <v>16</v>
      </c>
    </row>
    <row r="1657" spans="1:14">
      <c r="A1657" s="2">
        <v>6537</v>
      </c>
      <c r="B1657" t="s">
        <v>1591</v>
      </c>
      <c r="C1657" s="2" t="s">
        <v>15</v>
      </c>
      <c r="D1657" s="2" t="s">
        <v>16</v>
      </c>
      <c r="E1657" s="2" t="s">
        <v>1592</v>
      </c>
      <c r="F1657" s="2" t="s">
        <v>17</v>
      </c>
      <c r="G1657" s="2" t="s">
        <v>18</v>
      </c>
      <c r="H1657" s="2" t="s">
        <v>19</v>
      </c>
      <c r="I1657" s="2" t="s">
        <v>20</v>
      </c>
      <c r="J1657" s="2" t="s">
        <v>21</v>
      </c>
      <c r="K1657" s="2" t="s">
        <v>4006</v>
      </c>
      <c r="L1657" s="2" t="s">
        <v>4172</v>
      </c>
      <c r="M1657" s="2" t="s">
        <v>4178</v>
      </c>
      <c r="N1657" s="2" t="s">
        <v>16</v>
      </c>
    </row>
    <row r="1658" spans="1:14">
      <c r="A1658" s="2">
        <v>5520</v>
      </c>
      <c r="B1658" t="s">
        <v>144</v>
      </c>
      <c r="C1658" s="2" t="s">
        <v>15</v>
      </c>
      <c r="D1658" s="2" t="s">
        <v>16</v>
      </c>
      <c r="E1658" s="2" t="s">
        <v>145</v>
      </c>
      <c r="F1658" s="2" t="s">
        <v>17</v>
      </c>
      <c r="G1658" s="2" t="s">
        <v>18</v>
      </c>
      <c r="H1658" s="2" t="s">
        <v>19</v>
      </c>
      <c r="I1658" s="2" t="s">
        <v>20</v>
      </c>
      <c r="J1658" s="2" t="s">
        <v>21</v>
      </c>
      <c r="K1658" s="2" t="s">
        <v>4007</v>
      </c>
      <c r="L1658" s="2" t="s">
        <v>4170</v>
      </c>
      <c r="M1658" s="2" t="s">
        <v>4178</v>
      </c>
      <c r="N1658" s="2" t="s">
        <v>16</v>
      </c>
    </row>
    <row r="1659" spans="1:14">
      <c r="A1659" s="2">
        <v>6538</v>
      </c>
      <c r="B1659" t="s">
        <v>1593</v>
      </c>
      <c r="C1659" s="2" t="s">
        <v>15</v>
      </c>
      <c r="D1659" s="2" t="s">
        <v>16</v>
      </c>
      <c r="E1659" s="2" t="s">
        <v>1594</v>
      </c>
      <c r="F1659" s="2" t="s">
        <v>17</v>
      </c>
      <c r="G1659" s="2" t="s">
        <v>18</v>
      </c>
      <c r="H1659" s="2" t="s">
        <v>19</v>
      </c>
      <c r="I1659" s="2" t="s">
        <v>20</v>
      </c>
      <c r="J1659" s="2" t="s">
        <v>21</v>
      </c>
      <c r="K1659" s="2" t="s">
        <v>4007</v>
      </c>
      <c r="L1659" s="2" t="s">
        <v>4155</v>
      </c>
      <c r="M1659" s="2" t="s">
        <v>4178</v>
      </c>
      <c r="N1659" s="2" t="s">
        <v>16</v>
      </c>
    </row>
    <row r="1660" spans="1:14">
      <c r="A1660" s="2">
        <v>5522</v>
      </c>
      <c r="B1660" t="s">
        <v>146</v>
      </c>
      <c r="C1660" s="2" t="s">
        <v>15</v>
      </c>
      <c r="D1660" s="2" t="s">
        <v>16</v>
      </c>
      <c r="E1660" s="2" t="s">
        <v>147</v>
      </c>
      <c r="F1660" s="2" t="s">
        <v>17</v>
      </c>
      <c r="G1660" s="2" t="s">
        <v>18</v>
      </c>
      <c r="H1660" s="2" t="s">
        <v>19</v>
      </c>
      <c r="I1660" s="2" t="s">
        <v>20</v>
      </c>
      <c r="J1660" s="2" t="s">
        <v>21</v>
      </c>
      <c r="K1660" s="2" t="s">
        <v>4006</v>
      </c>
      <c r="L1660" s="2" t="s">
        <v>4155</v>
      </c>
      <c r="M1660" s="2" t="s">
        <v>4178</v>
      </c>
      <c r="N1660" s="2" t="s">
        <v>16</v>
      </c>
    </row>
    <row r="1661" spans="1:14">
      <c r="A1661" s="2">
        <v>72212</v>
      </c>
      <c r="B1661" t="s">
        <v>2416</v>
      </c>
      <c r="C1661" s="2" t="s">
        <v>15</v>
      </c>
      <c r="D1661" s="2" t="s">
        <v>16</v>
      </c>
      <c r="E1661" s="2" t="s">
        <v>2417</v>
      </c>
      <c r="F1661" s="2" t="s">
        <v>17</v>
      </c>
      <c r="G1661" s="2" t="s">
        <v>18</v>
      </c>
      <c r="H1661" s="2" t="s">
        <v>19</v>
      </c>
      <c r="I1661" s="2" t="s">
        <v>20</v>
      </c>
      <c r="J1661" s="2" t="s">
        <v>21</v>
      </c>
      <c r="K1661" s="2" t="s">
        <v>4006</v>
      </c>
      <c r="L1661" s="2" t="s">
        <v>4172</v>
      </c>
      <c r="M1661" s="2" t="s">
        <v>4199</v>
      </c>
      <c r="N1661" s="2" t="s">
        <v>16</v>
      </c>
    </row>
    <row r="1662" spans="1:14">
      <c r="A1662" s="2">
        <v>71311</v>
      </c>
      <c r="B1662" t="s">
        <v>2270</v>
      </c>
      <c r="C1662" s="2" t="s">
        <v>15</v>
      </c>
      <c r="D1662" s="2" t="s">
        <v>16</v>
      </c>
      <c r="E1662" s="2" t="s">
        <v>2271</v>
      </c>
      <c r="F1662" s="2" t="s">
        <v>17</v>
      </c>
      <c r="G1662" s="2" t="s">
        <v>18</v>
      </c>
      <c r="H1662" s="2" t="s">
        <v>19</v>
      </c>
      <c r="I1662" s="2" t="s">
        <v>20</v>
      </c>
      <c r="J1662" s="2" t="s">
        <v>21</v>
      </c>
      <c r="K1662" s="2" t="s">
        <v>4006</v>
      </c>
      <c r="L1662" s="2" t="s">
        <v>4195</v>
      </c>
      <c r="M1662" s="2" t="s">
        <v>4200</v>
      </c>
      <c r="N1662" s="2" t="s">
        <v>16</v>
      </c>
    </row>
    <row r="1663" spans="1:14">
      <c r="A1663" s="2">
        <v>74951</v>
      </c>
      <c r="B1663" t="s">
        <v>2918</v>
      </c>
      <c r="C1663" s="2" t="s">
        <v>15</v>
      </c>
      <c r="D1663" s="2" t="s">
        <v>16</v>
      </c>
      <c r="E1663" s="2" t="s">
        <v>2919</v>
      </c>
      <c r="F1663" s="2" t="s">
        <v>17</v>
      </c>
      <c r="G1663" s="2" t="s">
        <v>18</v>
      </c>
      <c r="H1663" s="2" t="s">
        <v>19</v>
      </c>
      <c r="I1663" s="2" t="s">
        <v>20</v>
      </c>
      <c r="J1663" s="2" t="s">
        <v>21</v>
      </c>
      <c r="K1663" s="2" t="s">
        <v>4006</v>
      </c>
      <c r="L1663" s="2" t="s">
        <v>4172</v>
      </c>
      <c r="M1663" s="2" t="s">
        <v>4200</v>
      </c>
      <c r="N1663" s="2" t="s">
        <v>16</v>
      </c>
    </row>
    <row r="1664" spans="1:14">
      <c r="A1664" s="2">
        <v>72565</v>
      </c>
      <c r="B1664" t="s">
        <v>2502</v>
      </c>
      <c r="C1664" s="2" t="s">
        <v>15</v>
      </c>
      <c r="D1664" s="2" t="s">
        <v>16</v>
      </c>
      <c r="E1664" s="2" t="s">
        <v>2503</v>
      </c>
      <c r="F1664" s="2" t="s">
        <v>17</v>
      </c>
      <c r="G1664" s="2" t="s">
        <v>18</v>
      </c>
      <c r="H1664" s="2" t="s">
        <v>19</v>
      </c>
      <c r="I1664" s="2" t="s">
        <v>20</v>
      </c>
      <c r="J1664" s="2" t="s">
        <v>21</v>
      </c>
      <c r="K1664" s="2" t="s">
        <v>4007</v>
      </c>
      <c r="L1664" s="2" t="s">
        <v>4172</v>
      </c>
      <c r="M1664" s="2" t="s">
        <v>4255</v>
      </c>
      <c r="N1664" s="2" t="s">
        <v>16</v>
      </c>
    </row>
    <row r="1665" spans="1:14">
      <c r="A1665" s="2">
        <v>6539</v>
      </c>
      <c r="B1665" t="s">
        <v>1595</v>
      </c>
      <c r="C1665" s="2" t="s">
        <v>15</v>
      </c>
      <c r="D1665" s="2" t="s">
        <v>16</v>
      </c>
      <c r="E1665" s="2" t="s">
        <v>1596</v>
      </c>
      <c r="F1665" s="2" t="s">
        <v>17</v>
      </c>
      <c r="G1665" s="2" t="s">
        <v>18</v>
      </c>
      <c r="H1665" s="2" t="s">
        <v>19</v>
      </c>
      <c r="I1665" s="2" t="s">
        <v>20</v>
      </c>
      <c r="J1665" s="2" t="s">
        <v>21</v>
      </c>
      <c r="K1665" s="2" t="s">
        <v>4006</v>
      </c>
      <c r="L1665" s="2" t="s">
        <v>4034</v>
      </c>
      <c r="M1665" s="2" t="s">
        <v>4157</v>
      </c>
      <c r="N1665" s="2" t="s">
        <v>16</v>
      </c>
    </row>
    <row r="1666" spans="1:14">
      <c r="A1666" s="2">
        <v>6540</v>
      </c>
      <c r="B1666" t="s">
        <v>1597</v>
      </c>
      <c r="C1666" s="2" t="s">
        <v>15</v>
      </c>
      <c r="D1666" s="2" t="s">
        <v>16</v>
      </c>
      <c r="E1666" s="2" t="s">
        <v>1598</v>
      </c>
      <c r="F1666" s="2" t="s">
        <v>17</v>
      </c>
      <c r="G1666" s="2" t="s">
        <v>18</v>
      </c>
      <c r="H1666" s="2" t="s">
        <v>19</v>
      </c>
      <c r="I1666" s="2" t="s">
        <v>20</v>
      </c>
      <c r="J1666" s="2" t="s">
        <v>21</v>
      </c>
      <c r="K1666" s="2" t="s">
        <v>4013</v>
      </c>
      <c r="L1666" s="2" t="s">
        <v>4261</v>
      </c>
      <c r="M1666" s="2" t="s">
        <v>4157</v>
      </c>
      <c r="N1666" s="2" t="s">
        <v>16</v>
      </c>
    </row>
    <row r="1667" spans="1:14">
      <c r="A1667" s="2">
        <v>5527</v>
      </c>
      <c r="B1667" t="s">
        <v>148</v>
      </c>
      <c r="C1667" s="2" t="s">
        <v>15</v>
      </c>
      <c r="D1667" s="2" t="s">
        <v>16</v>
      </c>
      <c r="E1667" s="2" t="s">
        <v>149</v>
      </c>
      <c r="F1667" s="2" t="s">
        <v>17</v>
      </c>
      <c r="G1667" s="2" t="s">
        <v>18</v>
      </c>
      <c r="H1667" s="2" t="s">
        <v>19</v>
      </c>
      <c r="I1667" s="2" t="s">
        <v>20</v>
      </c>
      <c r="J1667" s="2" t="s">
        <v>21</v>
      </c>
      <c r="K1667" s="2" t="s">
        <v>4006</v>
      </c>
      <c r="L1667" s="2" t="s">
        <v>4178</v>
      </c>
      <c r="M1667" s="2" t="s">
        <v>4157</v>
      </c>
      <c r="N1667" s="2" t="s">
        <v>16</v>
      </c>
    </row>
    <row r="1668" spans="1:14">
      <c r="A1668" s="2">
        <v>6541</v>
      </c>
      <c r="B1668" t="s">
        <v>1599</v>
      </c>
      <c r="C1668" s="2" t="s">
        <v>15</v>
      </c>
      <c r="D1668" s="2" t="s">
        <v>16</v>
      </c>
      <c r="E1668" s="2" t="s">
        <v>1600</v>
      </c>
      <c r="F1668" s="2" t="s">
        <v>17</v>
      </c>
      <c r="G1668" s="2" t="s">
        <v>18</v>
      </c>
      <c r="H1668" s="2" t="s">
        <v>19</v>
      </c>
      <c r="I1668" s="2" t="s">
        <v>20</v>
      </c>
      <c r="J1668" s="2" t="s">
        <v>21</v>
      </c>
      <c r="K1668" s="2" t="s">
        <v>4013</v>
      </c>
      <c r="L1668" s="2" t="s">
        <v>4255</v>
      </c>
      <c r="M1668" s="2" t="s">
        <v>4157</v>
      </c>
      <c r="N1668" s="2" t="s">
        <v>16</v>
      </c>
    </row>
    <row r="1669" spans="1:14">
      <c r="A1669" s="2">
        <v>6542</v>
      </c>
      <c r="B1669" t="s">
        <v>1601</v>
      </c>
      <c r="C1669" s="2" t="s">
        <v>15</v>
      </c>
      <c r="D1669" s="2" t="s">
        <v>16</v>
      </c>
      <c r="E1669" s="2" t="s">
        <v>1602</v>
      </c>
      <c r="F1669" s="2" t="s">
        <v>17</v>
      </c>
      <c r="G1669" s="2" t="s">
        <v>18</v>
      </c>
      <c r="H1669" s="2" t="s">
        <v>19</v>
      </c>
      <c r="I1669" s="2" t="s">
        <v>20</v>
      </c>
      <c r="J1669" s="2" t="s">
        <v>21</v>
      </c>
      <c r="K1669" s="2" t="s">
        <v>4006</v>
      </c>
      <c r="L1669" s="2" t="s">
        <v>4195</v>
      </c>
      <c r="M1669" s="2" t="s">
        <v>4157</v>
      </c>
      <c r="N1669" s="2" t="s">
        <v>16</v>
      </c>
    </row>
    <row r="1670" spans="1:14">
      <c r="A1670" s="2">
        <v>6543</v>
      </c>
      <c r="B1670" t="s">
        <v>1603</v>
      </c>
      <c r="C1670" s="2" t="s">
        <v>15</v>
      </c>
      <c r="D1670" s="2" t="s">
        <v>16</v>
      </c>
      <c r="E1670" s="2" t="s">
        <v>1604</v>
      </c>
      <c r="F1670" s="2" t="s">
        <v>17</v>
      </c>
      <c r="G1670" s="2" t="s">
        <v>18</v>
      </c>
      <c r="H1670" s="2" t="s">
        <v>19</v>
      </c>
      <c r="I1670" s="2" t="s">
        <v>20</v>
      </c>
      <c r="J1670" s="2" t="s">
        <v>21</v>
      </c>
      <c r="K1670" s="2" t="s">
        <v>4013</v>
      </c>
      <c r="L1670" s="2" t="s">
        <v>4264</v>
      </c>
      <c r="M1670" s="2" t="s">
        <v>4157</v>
      </c>
      <c r="N1670" s="2" t="s">
        <v>16</v>
      </c>
    </row>
    <row r="1671" spans="1:14">
      <c r="A1671" s="2">
        <v>6544</v>
      </c>
      <c r="B1671" t="s">
        <v>1605</v>
      </c>
      <c r="C1671" s="2" t="s">
        <v>15</v>
      </c>
      <c r="D1671" s="2" t="s">
        <v>16</v>
      </c>
      <c r="E1671" s="2" t="s">
        <v>1606</v>
      </c>
      <c r="F1671" s="2" t="s">
        <v>17</v>
      </c>
      <c r="G1671" s="2" t="s">
        <v>18</v>
      </c>
      <c r="H1671" s="2" t="s">
        <v>19</v>
      </c>
      <c r="I1671" s="2" t="s">
        <v>20</v>
      </c>
      <c r="J1671" s="2" t="s">
        <v>21</v>
      </c>
      <c r="K1671" s="2" t="s">
        <v>4006</v>
      </c>
      <c r="L1671" s="2" t="s">
        <v>4172</v>
      </c>
      <c r="M1671" s="2" t="s">
        <v>4157</v>
      </c>
      <c r="N1671" s="2" t="s">
        <v>16</v>
      </c>
    </row>
    <row r="1672" spans="1:14">
      <c r="A1672" s="2">
        <v>6545</v>
      </c>
      <c r="B1672" t="s">
        <v>1607</v>
      </c>
      <c r="C1672" s="2" t="s">
        <v>15</v>
      </c>
      <c r="D1672" s="2" t="s">
        <v>16</v>
      </c>
      <c r="E1672" s="2" t="s">
        <v>1608</v>
      </c>
      <c r="F1672" s="2" t="s">
        <v>17</v>
      </c>
      <c r="G1672" s="2" t="s">
        <v>18</v>
      </c>
      <c r="H1672" s="2" t="s">
        <v>19</v>
      </c>
      <c r="I1672" s="2" t="s">
        <v>20</v>
      </c>
      <c r="J1672" s="2" t="s">
        <v>21</v>
      </c>
      <c r="K1672" s="2" t="s">
        <v>4013</v>
      </c>
      <c r="L1672" s="2" t="s">
        <v>4227</v>
      </c>
      <c r="M1672" s="2" t="s">
        <v>4157</v>
      </c>
      <c r="N1672" s="2" t="s">
        <v>16</v>
      </c>
    </row>
    <row r="1673" spans="1:14">
      <c r="A1673" s="2">
        <v>77278</v>
      </c>
      <c r="B1673" t="s">
        <v>3182</v>
      </c>
      <c r="C1673" s="2" t="s">
        <v>15</v>
      </c>
      <c r="D1673" s="2" t="s">
        <v>16</v>
      </c>
      <c r="E1673" s="2" t="s">
        <v>3183</v>
      </c>
      <c r="F1673" s="2" t="s">
        <v>17</v>
      </c>
      <c r="G1673" s="2" t="s">
        <v>18</v>
      </c>
      <c r="H1673" s="2" t="s">
        <v>19</v>
      </c>
      <c r="I1673" s="2" t="s">
        <v>20</v>
      </c>
      <c r="J1673" s="2" t="s">
        <v>21</v>
      </c>
      <c r="K1673" s="2" t="s">
        <v>4006</v>
      </c>
      <c r="L1673" s="2" t="s">
        <v>4006</v>
      </c>
      <c r="M1673" s="2" t="s">
        <v>4157</v>
      </c>
      <c r="N1673" s="2" t="s">
        <v>16</v>
      </c>
    </row>
    <row r="1674" spans="1:14">
      <c r="A1674" s="2">
        <v>6546</v>
      </c>
      <c r="B1674" t="s">
        <v>1609</v>
      </c>
      <c r="C1674" s="2" t="s">
        <v>15</v>
      </c>
      <c r="D1674" s="2" t="s">
        <v>16</v>
      </c>
      <c r="E1674" s="2" t="s">
        <v>1610</v>
      </c>
      <c r="F1674" s="2" t="s">
        <v>17</v>
      </c>
      <c r="G1674" s="2" t="s">
        <v>18</v>
      </c>
      <c r="H1674" s="2" t="s">
        <v>19</v>
      </c>
      <c r="I1674" s="2" t="s">
        <v>20</v>
      </c>
      <c r="J1674" s="2" t="s">
        <v>21</v>
      </c>
      <c r="K1674" s="2" t="s">
        <v>4014</v>
      </c>
      <c r="L1674" s="2" t="s">
        <v>4014</v>
      </c>
      <c r="M1674" s="2" t="s">
        <v>4157</v>
      </c>
      <c r="N1674" s="2" t="s">
        <v>16</v>
      </c>
    </row>
    <row r="1675" spans="1:14">
      <c r="A1675" s="2">
        <v>71579</v>
      </c>
      <c r="B1675" t="s">
        <v>2342</v>
      </c>
      <c r="C1675" s="2" t="s">
        <v>15</v>
      </c>
      <c r="D1675" s="2" t="s">
        <v>16</v>
      </c>
      <c r="E1675" s="2" t="s">
        <v>2343</v>
      </c>
      <c r="F1675" s="2" t="s">
        <v>17</v>
      </c>
      <c r="G1675" s="2" t="s">
        <v>18</v>
      </c>
      <c r="H1675" s="2" t="s">
        <v>19</v>
      </c>
      <c r="I1675" s="2" t="s">
        <v>20</v>
      </c>
      <c r="J1675" s="2" t="s">
        <v>21</v>
      </c>
      <c r="K1675" s="2" t="s">
        <v>4007</v>
      </c>
      <c r="L1675" s="2" t="s">
        <v>4007</v>
      </c>
      <c r="M1675" s="2" t="s">
        <v>4157</v>
      </c>
      <c r="N1675" s="2" t="s">
        <v>16</v>
      </c>
    </row>
    <row r="1676" spans="1:14">
      <c r="A1676" s="2">
        <v>6547</v>
      </c>
      <c r="B1676" t="s">
        <v>1611</v>
      </c>
      <c r="C1676" s="2" t="s">
        <v>15</v>
      </c>
      <c r="D1676" s="2" t="s">
        <v>16</v>
      </c>
      <c r="E1676" s="2" t="s">
        <v>1612</v>
      </c>
      <c r="F1676" s="2" t="s">
        <v>17</v>
      </c>
      <c r="G1676" s="2" t="s">
        <v>18</v>
      </c>
      <c r="H1676" s="2" t="s">
        <v>19</v>
      </c>
      <c r="I1676" s="2" t="s">
        <v>20</v>
      </c>
      <c r="J1676" s="2" t="s">
        <v>21</v>
      </c>
      <c r="K1676" s="2" t="s">
        <v>4006</v>
      </c>
      <c r="L1676" s="2" t="s">
        <v>4006</v>
      </c>
      <c r="M1676" s="2" t="s">
        <v>4157</v>
      </c>
      <c r="N1676" s="2" t="s">
        <v>16</v>
      </c>
    </row>
    <row r="1677" spans="1:14">
      <c r="A1677" s="2">
        <v>6548</v>
      </c>
      <c r="B1677" t="s">
        <v>1613</v>
      </c>
      <c r="C1677" s="2" t="s">
        <v>15</v>
      </c>
      <c r="D1677" s="2" t="s">
        <v>16</v>
      </c>
      <c r="E1677" s="2" t="s">
        <v>1614</v>
      </c>
      <c r="F1677" s="2" t="s">
        <v>17</v>
      </c>
      <c r="G1677" s="2" t="s">
        <v>18</v>
      </c>
      <c r="H1677" s="2" t="s">
        <v>19</v>
      </c>
      <c r="I1677" s="2" t="s">
        <v>20</v>
      </c>
      <c r="J1677" s="2" t="s">
        <v>21</v>
      </c>
      <c r="K1677" s="2" t="s">
        <v>4013</v>
      </c>
      <c r="L1677" s="2" t="s">
        <v>4024</v>
      </c>
      <c r="M1677" s="2" t="s">
        <v>4203</v>
      </c>
      <c r="N1677" s="2" t="s">
        <v>16</v>
      </c>
    </row>
    <row r="1678" spans="1:14">
      <c r="A1678" s="2">
        <v>6549</v>
      </c>
      <c r="B1678" t="s">
        <v>1615</v>
      </c>
      <c r="C1678" s="2" t="s">
        <v>15</v>
      </c>
      <c r="D1678" s="2" t="s">
        <v>16</v>
      </c>
      <c r="E1678" s="2" t="s">
        <v>1616</v>
      </c>
      <c r="F1678" s="2" t="s">
        <v>17</v>
      </c>
      <c r="G1678" s="2" t="s">
        <v>18</v>
      </c>
      <c r="H1678" s="2" t="s">
        <v>19</v>
      </c>
      <c r="I1678" s="2" t="s">
        <v>20</v>
      </c>
      <c r="J1678" s="2" t="s">
        <v>21</v>
      </c>
      <c r="K1678" s="2" t="s">
        <v>4013</v>
      </c>
      <c r="L1678" s="2" t="s">
        <v>4193</v>
      </c>
      <c r="M1678" s="2" t="s">
        <v>4203</v>
      </c>
      <c r="N1678" s="2" t="s">
        <v>16</v>
      </c>
    </row>
    <row r="1679" spans="1:14">
      <c r="A1679" s="2">
        <v>6550</v>
      </c>
      <c r="B1679" t="s">
        <v>1617</v>
      </c>
      <c r="C1679" s="2" t="s">
        <v>15</v>
      </c>
      <c r="D1679" s="2" t="s">
        <v>16</v>
      </c>
      <c r="E1679" s="2" t="s">
        <v>1618</v>
      </c>
      <c r="F1679" s="2" t="s">
        <v>17</v>
      </c>
      <c r="G1679" s="2" t="s">
        <v>18</v>
      </c>
      <c r="H1679" s="2" t="s">
        <v>19</v>
      </c>
      <c r="I1679" s="2" t="s">
        <v>20</v>
      </c>
      <c r="J1679" s="2" t="s">
        <v>21</v>
      </c>
      <c r="K1679" s="2" t="s">
        <v>4013</v>
      </c>
      <c r="L1679" s="2" t="s">
        <v>4008</v>
      </c>
      <c r="M1679" s="2" t="s">
        <v>4203</v>
      </c>
      <c r="N1679" s="2" t="s">
        <v>16</v>
      </c>
    </row>
    <row r="1680" spans="1:14">
      <c r="A1680" s="2">
        <v>6551</v>
      </c>
      <c r="B1680" t="s">
        <v>1619</v>
      </c>
      <c r="C1680" s="2" t="s">
        <v>15</v>
      </c>
      <c r="D1680" s="2" t="s">
        <v>16</v>
      </c>
      <c r="E1680" s="2" t="s">
        <v>1620</v>
      </c>
      <c r="F1680" s="2" t="s">
        <v>17</v>
      </c>
      <c r="G1680" s="2" t="s">
        <v>18</v>
      </c>
      <c r="H1680" s="2" t="s">
        <v>19</v>
      </c>
      <c r="I1680" s="2" t="s">
        <v>20</v>
      </c>
      <c r="J1680" s="2" t="s">
        <v>21</v>
      </c>
      <c r="K1680" s="2" t="s">
        <v>4006</v>
      </c>
      <c r="L1680" s="2" t="s">
        <v>4014</v>
      </c>
      <c r="M1680" s="2" t="s">
        <v>4203</v>
      </c>
      <c r="N1680" s="2" t="s">
        <v>16</v>
      </c>
    </row>
    <row r="1681" spans="1:14">
      <c r="A1681" s="2">
        <v>6552</v>
      </c>
      <c r="B1681" t="s">
        <v>1621</v>
      </c>
      <c r="C1681" s="2" t="s">
        <v>15</v>
      </c>
      <c r="D1681" s="2" t="s">
        <v>16</v>
      </c>
      <c r="E1681" s="2" t="s">
        <v>1622</v>
      </c>
      <c r="F1681" s="2" t="s">
        <v>17</v>
      </c>
      <c r="G1681" s="2" t="s">
        <v>18</v>
      </c>
      <c r="H1681" s="2" t="s">
        <v>19</v>
      </c>
      <c r="I1681" s="2" t="s">
        <v>20</v>
      </c>
      <c r="J1681" s="2" t="s">
        <v>21</v>
      </c>
      <c r="K1681" s="2" t="s">
        <v>4013</v>
      </c>
      <c r="L1681" s="2" t="s">
        <v>4021</v>
      </c>
      <c r="M1681" s="2" t="s">
        <v>4203</v>
      </c>
      <c r="N1681" s="2" t="s">
        <v>16</v>
      </c>
    </row>
    <row r="1682" spans="1:14">
      <c r="A1682" s="2">
        <v>76054</v>
      </c>
      <c r="B1682" t="s">
        <v>3026</v>
      </c>
      <c r="C1682" s="2" t="s">
        <v>15</v>
      </c>
      <c r="D1682" s="2" t="s">
        <v>16</v>
      </c>
      <c r="E1682" s="2" t="s">
        <v>3027</v>
      </c>
      <c r="F1682" s="2" t="s">
        <v>17</v>
      </c>
      <c r="G1682" s="2" t="s">
        <v>18</v>
      </c>
      <c r="H1682" s="2" t="s">
        <v>19</v>
      </c>
      <c r="I1682" s="2" t="s">
        <v>20</v>
      </c>
      <c r="J1682" s="2" t="s">
        <v>21</v>
      </c>
      <c r="K1682" s="2" t="s">
        <v>4014</v>
      </c>
      <c r="L1682" s="2" t="s">
        <v>4172</v>
      </c>
      <c r="M1682" s="2" t="s">
        <v>4203</v>
      </c>
      <c r="N1682" s="2" t="s">
        <v>16</v>
      </c>
    </row>
    <row r="1683" spans="1:14">
      <c r="A1683" s="2">
        <v>6553</v>
      </c>
      <c r="B1683" t="s">
        <v>1623</v>
      </c>
      <c r="C1683" s="2" t="s">
        <v>15</v>
      </c>
      <c r="D1683" s="2" t="s">
        <v>16</v>
      </c>
      <c r="E1683" s="2" t="s">
        <v>1624</v>
      </c>
      <c r="F1683" s="2" t="s">
        <v>17</v>
      </c>
      <c r="G1683" s="2" t="s">
        <v>18</v>
      </c>
      <c r="H1683" s="2" t="s">
        <v>19</v>
      </c>
      <c r="I1683" s="2" t="s">
        <v>20</v>
      </c>
      <c r="J1683" s="2" t="s">
        <v>21</v>
      </c>
      <c r="K1683" s="2" t="s">
        <v>4014</v>
      </c>
      <c r="L1683" s="2" t="s">
        <v>4155</v>
      </c>
      <c r="M1683" s="2" t="s">
        <v>4203</v>
      </c>
      <c r="N1683" s="2" t="s">
        <v>16</v>
      </c>
    </row>
    <row r="1684" spans="1:14">
      <c r="A1684" s="2">
        <v>70523</v>
      </c>
      <c r="B1684" t="s">
        <v>2194</v>
      </c>
      <c r="C1684" s="2" t="s">
        <v>15</v>
      </c>
      <c r="D1684" s="2" t="s">
        <v>16</v>
      </c>
      <c r="E1684" s="2" t="s">
        <v>2195</v>
      </c>
      <c r="F1684" s="2" t="s">
        <v>17</v>
      </c>
      <c r="G1684" s="2" t="s">
        <v>18</v>
      </c>
      <c r="H1684" s="2" t="s">
        <v>19</v>
      </c>
      <c r="I1684" s="2" t="s">
        <v>20</v>
      </c>
      <c r="J1684" s="2" t="s">
        <v>21</v>
      </c>
      <c r="K1684" s="2" t="s">
        <v>4014</v>
      </c>
      <c r="L1684" s="2" t="s">
        <v>4155</v>
      </c>
      <c r="M1684" s="2" t="s">
        <v>4174</v>
      </c>
      <c r="N1684" s="2" t="s">
        <v>16</v>
      </c>
    </row>
    <row r="1685" spans="1:14">
      <c r="A1685" s="2">
        <v>78287</v>
      </c>
      <c r="B1685" t="s">
        <v>3288</v>
      </c>
      <c r="C1685" s="2" t="s">
        <v>15</v>
      </c>
      <c r="D1685" s="2" t="s">
        <v>16</v>
      </c>
      <c r="E1685" s="2" t="s">
        <v>3289</v>
      </c>
      <c r="F1685" s="2" t="s">
        <v>17</v>
      </c>
      <c r="G1685" s="2" t="s">
        <v>18</v>
      </c>
      <c r="H1685" s="2" t="s">
        <v>19</v>
      </c>
      <c r="I1685" s="2" t="s">
        <v>20</v>
      </c>
      <c r="J1685" s="2" t="s">
        <v>21</v>
      </c>
      <c r="K1685" s="2" t="s">
        <v>4007</v>
      </c>
      <c r="L1685" s="2" t="s">
        <v>4034</v>
      </c>
      <c r="M1685" s="2" t="s">
        <v>4158</v>
      </c>
      <c r="N1685" s="2" t="s">
        <v>16</v>
      </c>
    </row>
    <row r="1686" spans="1:14">
      <c r="A1686" s="2">
        <v>6554</v>
      </c>
      <c r="B1686" t="s">
        <v>1625</v>
      </c>
      <c r="C1686" s="2" t="s">
        <v>15</v>
      </c>
      <c r="D1686" s="2" t="s">
        <v>16</v>
      </c>
      <c r="E1686" s="2" t="s">
        <v>1626</v>
      </c>
      <c r="F1686" s="2" t="s">
        <v>17</v>
      </c>
      <c r="G1686" s="2" t="s">
        <v>18</v>
      </c>
      <c r="H1686" s="2" t="s">
        <v>19</v>
      </c>
      <c r="I1686" s="2" t="s">
        <v>20</v>
      </c>
      <c r="J1686" s="2" t="s">
        <v>21</v>
      </c>
      <c r="K1686" s="2" t="s">
        <v>4006</v>
      </c>
      <c r="L1686" s="2" t="s">
        <v>4034</v>
      </c>
      <c r="M1686" s="2" t="s">
        <v>4158</v>
      </c>
      <c r="N1686" s="2" t="s">
        <v>16</v>
      </c>
    </row>
    <row r="1687" spans="1:14">
      <c r="A1687" s="2">
        <v>69874</v>
      </c>
      <c r="B1687" t="s">
        <v>2098</v>
      </c>
      <c r="C1687" s="2" t="s">
        <v>15</v>
      </c>
      <c r="D1687" s="2" t="s">
        <v>16</v>
      </c>
      <c r="E1687" s="2" t="s">
        <v>2099</v>
      </c>
      <c r="F1687" s="2" t="s">
        <v>17</v>
      </c>
      <c r="G1687" s="2" t="s">
        <v>18</v>
      </c>
      <c r="H1687" s="2" t="s">
        <v>19</v>
      </c>
      <c r="I1687" s="2" t="s">
        <v>20</v>
      </c>
      <c r="J1687" s="2" t="s">
        <v>21</v>
      </c>
      <c r="K1687" s="2" t="s">
        <v>4007</v>
      </c>
      <c r="L1687" s="2" t="s">
        <v>4178</v>
      </c>
      <c r="M1687" s="2" t="s">
        <v>4158</v>
      </c>
      <c r="N1687" s="2" t="s">
        <v>16</v>
      </c>
    </row>
    <row r="1688" spans="1:14">
      <c r="A1688" s="2">
        <v>5548</v>
      </c>
      <c r="B1688" t="s">
        <v>154</v>
      </c>
      <c r="C1688" s="2" t="s">
        <v>15</v>
      </c>
      <c r="D1688" s="2" t="s">
        <v>16</v>
      </c>
      <c r="E1688" s="2" t="s">
        <v>155</v>
      </c>
      <c r="F1688" s="2" t="s">
        <v>17</v>
      </c>
      <c r="G1688" s="2" t="s">
        <v>18</v>
      </c>
      <c r="H1688" s="2" t="s">
        <v>19</v>
      </c>
      <c r="I1688" s="2" t="s">
        <v>20</v>
      </c>
      <c r="J1688" s="2" t="s">
        <v>21</v>
      </c>
      <c r="K1688" s="2" t="s">
        <v>4006</v>
      </c>
      <c r="L1688" s="2" t="s">
        <v>4178</v>
      </c>
      <c r="M1688" s="2" t="s">
        <v>4158</v>
      </c>
      <c r="N1688" s="2" t="s">
        <v>16</v>
      </c>
    </row>
    <row r="1689" spans="1:14">
      <c r="A1689" s="2">
        <v>6555</v>
      </c>
      <c r="B1689" t="s">
        <v>1627</v>
      </c>
      <c r="C1689" s="2" t="s">
        <v>15</v>
      </c>
      <c r="D1689" s="2" t="s">
        <v>16</v>
      </c>
      <c r="E1689" s="2" t="s">
        <v>1628</v>
      </c>
      <c r="F1689" s="2" t="s">
        <v>17</v>
      </c>
      <c r="G1689" s="2" t="s">
        <v>18</v>
      </c>
      <c r="H1689" s="2" t="s">
        <v>19</v>
      </c>
      <c r="I1689" s="2" t="s">
        <v>20</v>
      </c>
      <c r="J1689" s="2" t="s">
        <v>21</v>
      </c>
      <c r="K1689" s="2" t="s">
        <v>4013</v>
      </c>
      <c r="L1689" s="2" t="s">
        <v>4255</v>
      </c>
      <c r="M1689" s="2" t="s">
        <v>4158</v>
      </c>
      <c r="N1689" s="2" t="s">
        <v>16</v>
      </c>
    </row>
    <row r="1690" spans="1:14">
      <c r="A1690" s="2">
        <v>6532</v>
      </c>
      <c r="B1690" t="s">
        <v>1581</v>
      </c>
      <c r="C1690" s="2" t="s">
        <v>15</v>
      </c>
      <c r="D1690" s="2" t="s">
        <v>16</v>
      </c>
      <c r="E1690" s="2" t="s">
        <v>1582</v>
      </c>
      <c r="F1690" s="2" t="s">
        <v>17</v>
      </c>
      <c r="G1690" s="2" t="s">
        <v>18</v>
      </c>
      <c r="H1690" s="2" t="s">
        <v>19</v>
      </c>
      <c r="I1690" s="2" t="s">
        <v>20</v>
      </c>
      <c r="J1690" s="2" t="s">
        <v>21</v>
      </c>
      <c r="K1690" s="2" t="s">
        <v>4006</v>
      </c>
      <c r="L1690" s="2" t="s">
        <v>4195</v>
      </c>
      <c r="M1690" s="2" t="s">
        <v>4158</v>
      </c>
      <c r="N1690" s="2" t="s">
        <v>16</v>
      </c>
    </row>
    <row r="1691" spans="1:14">
      <c r="A1691" s="2">
        <v>73879</v>
      </c>
      <c r="B1691" t="s">
        <v>2754</v>
      </c>
      <c r="C1691" s="2" t="s">
        <v>15</v>
      </c>
      <c r="D1691" s="2" t="s">
        <v>16</v>
      </c>
      <c r="E1691" s="2" t="s">
        <v>2755</v>
      </c>
      <c r="F1691" s="2" t="s">
        <v>17</v>
      </c>
      <c r="G1691" s="2" t="s">
        <v>18</v>
      </c>
      <c r="H1691" s="2" t="s">
        <v>19</v>
      </c>
      <c r="I1691" s="2" t="s">
        <v>20</v>
      </c>
      <c r="J1691" s="2" t="s">
        <v>21</v>
      </c>
      <c r="K1691" s="2" t="s">
        <v>4014</v>
      </c>
      <c r="L1691" s="2" t="s">
        <v>4014</v>
      </c>
      <c r="M1691" s="2" t="s">
        <v>4158</v>
      </c>
      <c r="N1691" s="2" t="s">
        <v>16</v>
      </c>
    </row>
    <row r="1692" spans="1:14">
      <c r="A1692" s="2">
        <v>73878</v>
      </c>
      <c r="B1692" t="s">
        <v>2752</v>
      </c>
      <c r="C1692" s="2" t="s">
        <v>15</v>
      </c>
      <c r="D1692" s="2" t="s">
        <v>16</v>
      </c>
      <c r="E1692" s="2" t="s">
        <v>2753</v>
      </c>
      <c r="F1692" s="2" t="s">
        <v>17</v>
      </c>
      <c r="G1692" s="2" t="s">
        <v>18</v>
      </c>
      <c r="H1692" s="2" t="s">
        <v>19</v>
      </c>
      <c r="I1692" s="2" t="s">
        <v>20</v>
      </c>
      <c r="J1692" s="2" t="s">
        <v>21</v>
      </c>
      <c r="K1692" s="2" t="s">
        <v>4006</v>
      </c>
      <c r="L1692" s="2" t="s">
        <v>4006</v>
      </c>
      <c r="M1692" s="2" t="s">
        <v>4158</v>
      </c>
      <c r="N1692" s="2" t="s">
        <v>16</v>
      </c>
    </row>
    <row r="1693" spans="1:14">
      <c r="A1693" s="2">
        <v>5545</v>
      </c>
      <c r="B1693" t="s">
        <v>150</v>
      </c>
      <c r="C1693" s="2" t="s">
        <v>15</v>
      </c>
      <c r="D1693" s="2" t="s">
        <v>16</v>
      </c>
      <c r="E1693" s="2" t="s">
        <v>151</v>
      </c>
      <c r="F1693" s="2" t="s">
        <v>17</v>
      </c>
      <c r="G1693" s="2" t="s">
        <v>18</v>
      </c>
      <c r="H1693" s="2" t="s">
        <v>19</v>
      </c>
      <c r="I1693" s="2" t="s">
        <v>20</v>
      </c>
      <c r="J1693" s="2" t="s">
        <v>21</v>
      </c>
      <c r="K1693" s="2" t="s">
        <v>4006</v>
      </c>
      <c r="L1693" s="2" t="s">
        <v>4172</v>
      </c>
      <c r="M1693" s="2" t="s">
        <v>4158</v>
      </c>
      <c r="N1693" s="2" t="s">
        <v>16</v>
      </c>
    </row>
    <row r="1694" spans="1:14">
      <c r="A1694" s="2">
        <v>5546</v>
      </c>
      <c r="B1694" t="s">
        <v>152</v>
      </c>
      <c r="C1694" s="2" t="s">
        <v>15</v>
      </c>
      <c r="D1694" s="2" t="s">
        <v>16</v>
      </c>
      <c r="E1694" s="2" t="s">
        <v>153</v>
      </c>
      <c r="F1694" s="2" t="s">
        <v>17</v>
      </c>
      <c r="G1694" s="2" t="s">
        <v>18</v>
      </c>
      <c r="H1694" s="2" t="s">
        <v>19</v>
      </c>
      <c r="I1694" s="2" t="s">
        <v>20</v>
      </c>
      <c r="J1694" s="2" t="s">
        <v>21</v>
      </c>
      <c r="K1694" s="2" t="s">
        <v>4013</v>
      </c>
      <c r="L1694" s="2" t="s">
        <v>4227</v>
      </c>
      <c r="M1694" s="2" t="s">
        <v>4158</v>
      </c>
      <c r="N1694" s="2" t="s">
        <v>16</v>
      </c>
    </row>
    <row r="1695" spans="1:14">
      <c r="A1695" s="2">
        <v>74210</v>
      </c>
      <c r="B1695" t="s">
        <v>2800</v>
      </c>
      <c r="C1695" s="2" t="s">
        <v>15</v>
      </c>
      <c r="D1695" s="2" t="s">
        <v>16</v>
      </c>
      <c r="E1695" s="2" t="s">
        <v>2801</v>
      </c>
      <c r="F1695" s="2" t="s">
        <v>17</v>
      </c>
      <c r="G1695" s="2" t="s">
        <v>18</v>
      </c>
      <c r="H1695" s="2" t="s">
        <v>19</v>
      </c>
      <c r="I1695" s="2" t="s">
        <v>20</v>
      </c>
      <c r="J1695" s="2" t="s">
        <v>21</v>
      </c>
      <c r="K1695" s="2" t="s">
        <v>4014</v>
      </c>
      <c r="L1695" s="2" t="s">
        <v>4014</v>
      </c>
      <c r="M1695" s="2" t="s">
        <v>4158</v>
      </c>
      <c r="N1695" s="2" t="s">
        <v>16</v>
      </c>
    </row>
    <row r="1696" spans="1:14">
      <c r="A1696" s="2">
        <v>74211</v>
      </c>
      <c r="B1696" t="s">
        <v>2802</v>
      </c>
      <c r="C1696" s="2" t="s">
        <v>15</v>
      </c>
      <c r="D1696" s="2" t="s">
        <v>16</v>
      </c>
      <c r="E1696" s="2" t="s">
        <v>2803</v>
      </c>
      <c r="F1696" s="2" t="s">
        <v>17</v>
      </c>
      <c r="G1696" s="2" t="s">
        <v>18</v>
      </c>
      <c r="H1696" s="2" t="s">
        <v>19</v>
      </c>
      <c r="I1696" s="2" t="s">
        <v>20</v>
      </c>
      <c r="J1696" s="2" t="s">
        <v>21</v>
      </c>
      <c r="K1696" s="2" t="s">
        <v>4006</v>
      </c>
      <c r="L1696" s="2" t="s">
        <v>4006</v>
      </c>
      <c r="M1696" s="2" t="s">
        <v>4158</v>
      </c>
      <c r="N1696" s="2" t="s">
        <v>16</v>
      </c>
    </row>
    <row r="1697" spans="1:14">
      <c r="A1697" s="2">
        <v>73065</v>
      </c>
      <c r="B1697" t="s">
        <v>2616</v>
      </c>
      <c r="C1697" s="2" t="s">
        <v>15</v>
      </c>
      <c r="D1697" s="2" t="s">
        <v>16</v>
      </c>
      <c r="E1697" s="2" t="s">
        <v>2617</v>
      </c>
      <c r="F1697" s="2" t="s">
        <v>17</v>
      </c>
      <c r="G1697" s="2" t="s">
        <v>18</v>
      </c>
      <c r="H1697" s="2" t="s">
        <v>19</v>
      </c>
      <c r="I1697" s="2" t="s">
        <v>20</v>
      </c>
      <c r="J1697" s="2" t="s">
        <v>21</v>
      </c>
      <c r="K1697" s="2" t="s">
        <v>4014</v>
      </c>
      <c r="L1697" s="2" t="s">
        <v>4014</v>
      </c>
      <c r="M1697" s="2" t="s">
        <v>4158</v>
      </c>
      <c r="N1697" s="2" t="s">
        <v>16</v>
      </c>
    </row>
    <row r="1698" spans="1:14">
      <c r="A1698" s="2">
        <v>6556</v>
      </c>
      <c r="B1698" t="s">
        <v>1629</v>
      </c>
      <c r="C1698" s="2" t="s">
        <v>15</v>
      </c>
      <c r="D1698" s="2" t="s">
        <v>16</v>
      </c>
      <c r="E1698" s="2" t="s">
        <v>1630</v>
      </c>
      <c r="F1698" s="2" t="s">
        <v>17</v>
      </c>
      <c r="G1698" s="2" t="s">
        <v>18</v>
      </c>
      <c r="H1698" s="2" t="s">
        <v>19</v>
      </c>
      <c r="I1698" s="2" t="s">
        <v>20</v>
      </c>
      <c r="J1698" s="2" t="s">
        <v>21</v>
      </c>
      <c r="K1698" s="2" t="s">
        <v>4014</v>
      </c>
      <c r="L1698" s="2" t="s">
        <v>4014</v>
      </c>
      <c r="M1698" s="2" t="s">
        <v>4158</v>
      </c>
      <c r="N1698" s="2" t="s">
        <v>16</v>
      </c>
    </row>
    <row r="1699" spans="1:14">
      <c r="A1699" s="2">
        <v>6557</v>
      </c>
      <c r="B1699" t="s">
        <v>1631</v>
      </c>
      <c r="C1699" s="2" t="s">
        <v>15</v>
      </c>
      <c r="D1699" s="2" t="s">
        <v>16</v>
      </c>
      <c r="E1699" s="2" t="s">
        <v>1632</v>
      </c>
      <c r="F1699" s="2" t="s">
        <v>17</v>
      </c>
      <c r="G1699" s="2" t="s">
        <v>18</v>
      </c>
      <c r="H1699" s="2" t="s">
        <v>19</v>
      </c>
      <c r="I1699" s="2" t="s">
        <v>20</v>
      </c>
      <c r="J1699" s="2" t="s">
        <v>21</v>
      </c>
      <c r="K1699" s="2" t="s">
        <v>4007</v>
      </c>
      <c r="L1699" s="2" t="s">
        <v>4007</v>
      </c>
      <c r="M1699" s="2" t="s">
        <v>4158</v>
      </c>
      <c r="N1699" s="2" t="s">
        <v>16</v>
      </c>
    </row>
    <row r="1700" spans="1:14">
      <c r="A1700" s="2">
        <v>6558</v>
      </c>
      <c r="B1700" t="s">
        <v>1633</v>
      </c>
      <c r="C1700" s="2" t="s">
        <v>15</v>
      </c>
      <c r="D1700" s="2" t="s">
        <v>16</v>
      </c>
      <c r="E1700" s="2" t="s">
        <v>1634</v>
      </c>
      <c r="F1700" s="2" t="s">
        <v>17</v>
      </c>
      <c r="G1700" s="2" t="s">
        <v>18</v>
      </c>
      <c r="H1700" s="2" t="s">
        <v>19</v>
      </c>
      <c r="I1700" s="2" t="s">
        <v>20</v>
      </c>
      <c r="J1700" s="2" t="s">
        <v>21</v>
      </c>
      <c r="K1700" s="2" t="s">
        <v>4013</v>
      </c>
      <c r="L1700" s="2" t="s">
        <v>4024</v>
      </c>
      <c r="M1700" s="2" t="s">
        <v>4221</v>
      </c>
      <c r="N1700" s="2" t="s">
        <v>16</v>
      </c>
    </row>
    <row r="1701" spans="1:14">
      <c r="A1701" s="2">
        <v>5553</v>
      </c>
      <c r="B1701" t="s">
        <v>156</v>
      </c>
      <c r="C1701" s="2" t="s">
        <v>15</v>
      </c>
      <c r="D1701" s="2" t="s">
        <v>16</v>
      </c>
      <c r="E1701" s="2" t="s">
        <v>157</v>
      </c>
      <c r="F1701" s="2" t="s">
        <v>17</v>
      </c>
      <c r="G1701" s="2" t="s">
        <v>18</v>
      </c>
      <c r="H1701" s="2" t="s">
        <v>19</v>
      </c>
      <c r="I1701" s="2" t="s">
        <v>20</v>
      </c>
      <c r="J1701" s="2" t="s">
        <v>21</v>
      </c>
      <c r="K1701" s="2" t="s">
        <v>4006</v>
      </c>
      <c r="L1701" s="2" t="s">
        <v>4041</v>
      </c>
      <c r="M1701" s="2" t="s">
        <v>4221</v>
      </c>
      <c r="N1701" s="2" t="s">
        <v>16</v>
      </c>
    </row>
    <row r="1702" spans="1:14">
      <c r="A1702" s="2">
        <v>75715</v>
      </c>
      <c r="B1702" t="s">
        <v>3006</v>
      </c>
      <c r="C1702" s="2" t="s">
        <v>15</v>
      </c>
      <c r="D1702" s="2" t="s">
        <v>16</v>
      </c>
      <c r="E1702" s="2" t="s">
        <v>3007</v>
      </c>
      <c r="F1702" s="2" t="s">
        <v>17</v>
      </c>
      <c r="G1702" s="2" t="s">
        <v>18</v>
      </c>
      <c r="H1702" s="2" t="s">
        <v>19</v>
      </c>
      <c r="I1702" s="2" t="s">
        <v>20</v>
      </c>
      <c r="J1702" s="2" t="s">
        <v>21</v>
      </c>
      <c r="K1702" s="2" t="s">
        <v>4007</v>
      </c>
      <c r="L1702" s="2" t="s">
        <v>4256</v>
      </c>
      <c r="M1702" s="2" t="s">
        <v>4221</v>
      </c>
      <c r="N1702" s="2" t="s">
        <v>16</v>
      </c>
    </row>
    <row r="1703" spans="1:14">
      <c r="A1703" s="2">
        <v>5556</v>
      </c>
      <c r="B1703" t="s">
        <v>158</v>
      </c>
      <c r="C1703" s="2" t="s">
        <v>15</v>
      </c>
      <c r="D1703" s="2" t="s">
        <v>16</v>
      </c>
      <c r="E1703" s="2" t="s">
        <v>159</v>
      </c>
      <c r="F1703" s="2" t="s">
        <v>17</v>
      </c>
      <c r="G1703" s="2" t="s">
        <v>18</v>
      </c>
      <c r="H1703" s="2" t="s">
        <v>19</v>
      </c>
      <c r="I1703" s="2" t="s">
        <v>20</v>
      </c>
      <c r="J1703" s="2" t="s">
        <v>21</v>
      </c>
      <c r="K1703" s="2" t="s">
        <v>4006</v>
      </c>
      <c r="L1703" s="2" t="s">
        <v>4034</v>
      </c>
      <c r="M1703" s="2" t="s">
        <v>4159</v>
      </c>
      <c r="N1703" s="2" t="s">
        <v>16</v>
      </c>
    </row>
    <row r="1704" spans="1:14">
      <c r="A1704" s="2">
        <v>72711</v>
      </c>
      <c r="B1704" t="s">
        <v>2522</v>
      </c>
      <c r="C1704" s="2" t="s">
        <v>15</v>
      </c>
      <c r="D1704" s="2" t="s">
        <v>16</v>
      </c>
      <c r="E1704" s="2" t="s">
        <v>2523</v>
      </c>
      <c r="F1704" s="2" t="s">
        <v>17</v>
      </c>
      <c r="G1704" s="2" t="s">
        <v>18</v>
      </c>
      <c r="H1704" s="2" t="s">
        <v>19</v>
      </c>
      <c r="I1704" s="2" t="s">
        <v>20</v>
      </c>
      <c r="J1704" s="2" t="s">
        <v>21</v>
      </c>
      <c r="K1704" s="2" t="s">
        <v>4006</v>
      </c>
      <c r="L1704" s="2" t="s">
        <v>4210</v>
      </c>
      <c r="M1704" s="2" t="s">
        <v>4159</v>
      </c>
      <c r="N1704" s="2" t="s">
        <v>16</v>
      </c>
    </row>
    <row r="1705" spans="1:14">
      <c r="A1705" s="2">
        <v>84434</v>
      </c>
      <c r="B1705" t="s">
        <v>3946</v>
      </c>
      <c r="C1705" s="2" t="s">
        <v>15</v>
      </c>
      <c r="D1705" s="2" t="s">
        <v>16</v>
      </c>
      <c r="E1705" s="2" t="s">
        <v>3947</v>
      </c>
      <c r="F1705" s="2" t="s">
        <v>17</v>
      </c>
      <c r="G1705" s="2" t="s">
        <v>18</v>
      </c>
      <c r="H1705" s="2" t="s">
        <v>19</v>
      </c>
      <c r="I1705" s="2" t="s">
        <v>20</v>
      </c>
      <c r="J1705" s="2" t="s">
        <v>21</v>
      </c>
      <c r="K1705" s="2" t="s">
        <v>4007</v>
      </c>
      <c r="L1705" s="2" t="s">
        <v>4187</v>
      </c>
      <c r="M1705" s="2" t="s">
        <v>4159</v>
      </c>
      <c r="N1705" s="2" t="s">
        <v>16</v>
      </c>
    </row>
    <row r="1706" spans="1:14">
      <c r="A1706" s="2">
        <v>73859</v>
      </c>
      <c r="B1706" t="s">
        <v>2740</v>
      </c>
      <c r="C1706" s="2" t="s">
        <v>15</v>
      </c>
      <c r="D1706" s="2" t="s">
        <v>16</v>
      </c>
      <c r="E1706" s="2" t="s">
        <v>2741</v>
      </c>
      <c r="F1706" s="2" t="s">
        <v>17</v>
      </c>
      <c r="G1706" s="2" t="s">
        <v>18</v>
      </c>
      <c r="H1706" s="2" t="s">
        <v>19</v>
      </c>
      <c r="I1706" s="2" t="s">
        <v>20</v>
      </c>
      <c r="J1706" s="2" t="s">
        <v>21</v>
      </c>
      <c r="K1706" s="2" t="s">
        <v>4007</v>
      </c>
      <c r="L1706" s="2" t="s">
        <v>4195</v>
      </c>
      <c r="M1706" s="2" t="s">
        <v>4159</v>
      </c>
      <c r="N1706" s="2" t="s">
        <v>16</v>
      </c>
    </row>
    <row r="1707" spans="1:14">
      <c r="A1707" s="2">
        <v>6559</v>
      </c>
      <c r="B1707" t="s">
        <v>1635</v>
      </c>
      <c r="C1707" s="2" t="s">
        <v>15</v>
      </c>
      <c r="D1707" s="2" t="s">
        <v>16</v>
      </c>
      <c r="E1707" s="2" t="s">
        <v>1636</v>
      </c>
      <c r="F1707" s="2" t="s">
        <v>17</v>
      </c>
      <c r="G1707" s="2" t="s">
        <v>18</v>
      </c>
      <c r="H1707" s="2" t="s">
        <v>19</v>
      </c>
      <c r="I1707" s="2" t="s">
        <v>20</v>
      </c>
      <c r="J1707" s="2" t="s">
        <v>21</v>
      </c>
      <c r="K1707" s="2" t="s">
        <v>4006</v>
      </c>
      <c r="L1707" s="2" t="s">
        <v>4195</v>
      </c>
      <c r="M1707" s="2" t="s">
        <v>4159</v>
      </c>
      <c r="N1707" s="2" t="s">
        <v>16</v>
      </c>
    </row>
    <row r="1708" spans="1:14">
      <c r="A1708" s="2">
        <v>6560</v>
      </c>
      <c r="B1708" t="s">
        <v>1637</v>
      </c>
      <c r="C1708" s="2" t="s">
        <v>15</v>
      </c>
      <c r="D1708" s="2" t="s">
        <v>16</v>
      </c>
      <c r="E1708" s="2" t="s">
        <v>1638</v>
      </c>
      <c r="F1708" s="2" t="s">
        <v>17</v>
      </c>
      <c r="G1708" s="2" t="s">
        <v>18</v>
      </c>
      <c r="H1708" s="2" t="s">
        <v>19</v>
      </c>
      <c r="I1708" s="2" t="s">
        <v>20</v>
      </c>
      <c r="J1708" s="2" t="s">
        <v>21</v>
      </c>
      <c r="K1708" s="2" t="s">
        <v>4007</v>
      </c>
      <c r="L1708" s="2" t="s">
        <v>4165</v>
      </c>
      <c r="M1708" s="2" t="s">
        <v>4159</v>
      </c>
      <c r="N1708" s="2" t="s">
        <v>16</v>
      </c>
    </row>
    <row r="1709" spans="1:14">
      <c r="A1709" s="2">
        <v>72766</v>
      </c>
      <c r="B1709" t="s">
        <v>2546</v>
      </c>
      <c r="C1709" s="2" t="s">
        <v>15</v>
      </c>
      <c r="D1709" s="2" t="s">
        <v>16</v>
      </c>
      <c r="E1709" s="2" t="s">
        <v>2547</v>
      </c>
      <c r="F1709" s="2" t="s">
        <v>17</v>
      </c>
      <c r="G1709" s="2" t="s">
        <v>18</v>
      </c>
      <c r="H1709" s="2" t="s">
        <v>19</v>
      </c>
      <c r="I1709" s="2" t="s">
        <v>20</v>
      </c>
      <c r="J1709" s="2" t="s">
        <v>21</v>
      </c>
      <c r="K1709" s="2" t="s">
        <v>4007</v>
      </c>
      <c r="L1709" s="2" t="s">
        <v>4172</v>
      </c>
      <c r="M1709" s="2" t="s">
        <v>4159</v>
      </c>
      <c r="N1709" s="2" t="s">
        <v>16</v>
      </c>
    </row>
    <row r="1710" spans="1:14">
      <c r="A1710" s="2">
        <v>6561</v>
      </c>
      <c r="B1710" t="s">
        <v>1639</v>
      </c>
      <c r="C1710" s="2" t="s">
        <v>15</v>
      </c>
      <c r="D1710" s="2" t="s">
        <v>16</v>
      </c>
      <c r="E1710" s="2" t="s">
        <v>1640</v>
      </c>
      <c r="F1710" s="2" t="s">
        <v>17</v>
      </c>
      <c r="G1710" s="2" t="s">
        <v>18</v>
      </c>
      <c r="H1710" s="2" t="s">
        <v>19</v>
      </c>
      <c r="I1710" s="2" t="s">
        <v>20</v>
      </c>
      <c r="J1710" s="2" t="s">
        <v>21</v>
      </c>
      <c r="K1710" s="2" t="s">
        <v>4006</v>
      </c>
      <c r="L1710" s="2" t="s">
        <v>4172</v>
      </c>
      <c r="M1710" s="2" t="s">
        <v>4159</v>
      </c>
      <c r="N1710" s="2" t="s">
        <v>16</v>
      </c>
    </row>
    <row r="1711" spans="1:14">
      <c r="A1711" s="2">
        <v>72768</v>
      </c>
      <c r="B1711" t="s">
        <v>2550</v>
      </c>
      <c r="C1711" s="2" t="s">
        <v>15</v>
      </c>
      <c r="D1711" s="2" t="s">
        <v>16</v>
      </c>
      <c r="E1711" s="2" t="s">
        <v>2551</v>
      </c>
      <c r="F1711" s="2" t="s">
        <v>17</v>
      </c>
      <c r="G1711" s="2" t="s">
        <v>18</v>
      </c>
      <c r="H1711" s="2" t="s">
        <v>19</v>
      </c>
      <c r="I1711" s="2" t="s">
        <v>20</v>
      </c>
      <c r="J1711" s="2" t="s">
        <v>21</v>
      </c>
      <c r="K1711" s="2" t="s">
        <v>4013</v>
      </c>
      <c r="L1711" s="2" t="s">
        <v>4227</v>
      </c>
      <c r="M1711" s="2" t="s">
        <v>4159</v>
      </c>
      <c r="N1711" s="2" t="s">
        <v>16</v>
      </c>
    </row>
    <row r="1712" spans="1:14">
      <c r="A1712" s="2">
        <v>72588</v>
      </c>
      <c r="B1712" t="s">
        <v>2504</v>
      </c>
      <c r="C1712" s="2" t="s">
        <v>15</v>
      </c>
      <c r="D1712" s="2" t="s">
        <v>16</v>
      </c>
      <c r="E1712" s="2" t="s">
        <v>2505</v>
      </c>
      <c r="F1712" s="2" t="s">
        <v>17</v>
      </c>
      <c r="G1712" s="2" t="s">
        <v>18</v>
      </c>
      <c r="H1712" s="2" t="s">
        <v>19</v>
      </c>
      <c r="I1712" s="2" t="s">
        <v>20</v>
      </c>
      <c r="J1712" s="2" t="s">
        <v>21</v>
      </c>
      <c r="K1712" s="2" t="s">
        <v>4007</v>
      </c>
      <c r="L1712" s="2" t="s">
        <v>4155</v>
      </c>
      <c r="M1712" s="2" t="s">
        <v>4159</v>
      </c>
      <c r="N1712" s="2" t="s">
        <v>16</v>
      </c>
    </row>
    <row r="1713" spans="1:14">
      <c r="A1713" s="2">
        <v>6562</v>
      </c>
      <c r="B1713" t="s">
        <v>1641</v>
      </c>
      <c r="C1713" s="2" t="s">
        <v>15</v>
      </c>
      <c r="D1713" s="2" t="s">
        <v>16</v>
      </c>
      <c r="E1713" s="2" t="s">
        <v>1642</v>
      </c>
      <c r="F1713" s="2" t="s">
        <v>17</v>
      </c>
      <c r="G1713" s="2" t="s">
        <v>18</v>
      </c>
      <c r="H1713" s="2" t="s">
        <v>19</v>
      </c>
      <c r="I1713" s="2" t="s">
        <v>20</v>
      </c>
      <c r="J1713" s="2" t="s">
        <v>21</v>
      </c>
      <c r="K1713" s="2" t="s">
        <v>4006</v>
      </c>
      <c r="L1713" s="2" t="s">
        <v>4155</v>
      </c>
      <c r="M1713" s="2" t="s">
        <v>4159</v>
      </c>
      <c r="N1713" s="2" t="s">
        <v>16</v>
      </c>
    </row>
    <row r="1714" spans="1:14">
      <c r="A1714" s="2">
        <v>77116</v>
      </c>
      <c r="B1714" t="s">
        <v>3168</v>
      </c>
      <c r="C1714" s="2" t="s">
        <v>15</v>
      </c>
      <c r="D1714" s="2" t="s">
        <v>16</v>
      </c>
      <c r="E1714" s="2" t="s">
        <v>3169</v>
      </c>
      <c r="F1714" s="2" t="s">
        <v>17</v>
      </c>
      <c r="G1714" s="2" t="s">
        <v>18</v>
      </c>
      <c r="H1714" s="2" t="s">
        <v>19</v>
      </c>
      <c r="I1714" s="2" t="s">
        <v>20</v>
      </c>
      <c r="J1714" s="2" t="s">
        <v>21</v>
      </c>
      <c r="K1714" s="2" t="s">
        <v>4006</v>
      </c>
      <c r="L1714" s="2" t="s">
        <v>4006</v>
      </c>
      <c r="M1714" s="2" t="s">
        <v>4159</v>
      </c>
      <c r="N1714" s="2" t="s">
        <v>16</v>
      </c>
    </row>
    <row r="1715" spans="1:14">
      <c r="A1715" s="2">
        <v>73860</v>
      </c>
      <c r="B1715" t="s">
        <v>2742</v>
      </c>
      <c r="C1715" s="2" t="s">
        <v>15</v>
      </c>
      <c r="D1715" s="2" t="s">
        <v>16</v>
      </c>
      <c r="E1715" s="2" t="s">
        <v>2743</v>
      </c>
      <c r="F1715" s="2" t="s">
        <v>17</v>
      </c>
      <c r="G1715" s="2" t="s">
        <v>18</v>
      </c>
      <c r="H1715" s="2" t="s">
        <v>19</v>
      </c>
      <c r="I1715" s="2" t="s">
        <v>20</v>
      </c>
      <c r="J1715" s="2" t="s">
        <v>21</v>
      </c>
      <c r="K1715" s="2" t="s">
        <v>4034</v>
      </c>
      <c r="L1715" s="2" t="s">
        <v>4034</v>
      </c>
      <c r="M1715" s="2" t="s">
        <v>4159</v>
      </c>
      <c r="N1715" s="2" t="s">
        <v>16</v>
      </c>
    </row>
    <row r="1716" spans="1:14">
      <c r="A1716" s="2">
        <v>72787</v>
      </c>
      <c r="B1716" t="s">
        <v>2554</v>
      </c>
      <c r="C1716" s="2" t="s">
        <v>15</v>
      </c>
      <c r="D1716" s="2" t="s">
        <v>16</v>
      </c>
      <c r="E1716" s="2" t="s">
        <v>2555</v>
      </c>
      <c r="F1716" s="2" t="s">
        <v>17</v>
      </c>
      <c r="G1716" s="2" t="s">
        <v>18</v>
      </c>
      <c r="H1716" s="2" t="s">
        <v>19</v>
      </c>
      <c r="I1716" s="2" t="s">
        <v>20</v>
      </c>
      <c r="J1716" s="2" t="s">
        <v>21</v>
      </c>
      <c r="K1716" s="2" t="s">
        <v>4014</v>
      </c>
      <c r="L1716" s="2" t="s">
        <v>4014</v>
      </c>
      <c r="M1716" s="2" t="s">
        <v>4159</v>
      </c>
      <c r="N1716" s="2" t="s">
        <v>16</v>
      </c>
    </row>
    <row r="1717" spans="1:14">
      <c r="A1717" s="2">
        <v>6563</v>
      </c>
      <c r="B1717" t="s">
        <v>1643</v>
      </c>
      <c r="C1717" s="2" t="s">
        <v>15</v>
      </c>
      <c r="D1717" s="2" t="s">
        <v>16</v>
      </c>
      <c r="E1717" s="2" t="s">
        <v>1644</v>
      </c>
      <c r="F1717" s="2" t="s">
        <v>17</v>
      </c>
      <c r="G1717" s="2" t="s">
        <v>18</v>
      </c>
      <c r="H1717" s="2" t="s">
        <v>19</v>
      </c>
      <c r="I1717" s="2" t="s">
        <v>20</v>
      </c>
      <c r="J1717" s="2" t="s">
        <v>21</v>
      </c>
      <c r="K1717" s="2" t="s">
        <v>4007</v>
      </c>
      <c r="L1717" s="2" t="s">
        <v>4007</v>
      </c>
      <c r="M1717" s="2" t="s">
        <v>4159</v>
      </c>
      <c r="N1717" s="2" t="s">
        <v>16</v>
      </c>
    </row>
    <row r="1718" spans="1:14">
      <c r="A1718" s="2">
        <v>5563</v>
      </c>
      <c r="B1718" t="s">
        <v>160</v>
      </c>
      <c r="C1718" s="2" t="s">
        <v>15</v>
      </c>
      <c r="D1718" s="2" t="s">
        <v>16</v>
      </c>
      <c r="E1718" s="2" t="s">
        <v>161</v>
      </c>
      <c r="F1718" s="2" t="s">
        <v>17</v>
      </c>
      <c r="G1718" s="2" t="s">
        <v>18</v>
      </c>
      <c r="H1718" s="2" t="s">
        <v>19</v>
      </c>
      <c r="I1718" s="2" t="s">
        <v>20</v>
      </c>
      <c r="J1718" s="2" t="s">
        <v>21</v>
      </c>
      <c r="K1718" s="2" t="s">
        <v>4014</v>
      </c>
      <c r="L1718" s="2" t="s">
        <v>4014</v>
      </c>
      <c r="M1718" s="2" t="s">
        <v>4159</v>
      </c>
      <c r="N1718" s="2" t="s">
        <v>16</v>
      </c>
    </row>
    <row r="1719" spans="1:14">
      <c r="A1719" s="2">
        <v>6564</v>
      </c>
      <c r="B1719" t="s">
        <v>1645</v>
      </c>
      <c r="C1719" s="2" t="s">
        <v>15</v>
      </c>
      <c r="D1719" s="2" t="s">
        <v>16</v>
      </c>
      <c r="E1719" s="2" t="s">
        <v>1646</v>
      </c>
      <c r="F1719" s="2" t="s">
        <v>17</v>
      </c>
      <c r="G1719" s="2" t="s">
        <v>18</v>
      </c>
      <c r="H1719" s="2" t="s">
        <v>19</v>
      </c>
      <c r="I1719" s="2" t="s">
        <v>20</v>
      </c>
      <c r="J1719" s="2" t="s">
        <v>21</v>
      </c>
      <c r="K1719" s="2" t="s">
        <v>4007</v>
      </c>
      <c r="L1719" s="2" t="s">
        <v>4007</v>
      </c>
      <c r="M1719" s="2" t="s">
        <v>4159</v>
      </c>
      <c r="N1719" s="2" t="s">
        <v>16</v>
      </c>
    </row>
    <row r="1720" spans="1:14">
      <c r="A1720" s="2">
        <v>6565</v>
      </c>
      <c r="B1720" t="s">
        <v>1647</v>
      </c>
      <c r="C1720" s="2" t="s">
        <v>15</v>
      </c>
      <c r="D1720" s="2" t="s">
        <v>16</v>
      </c>
      <c r="E1720" s="2" t="s">
        <v>1648</v>
      </c>
      <c r="F1720" s="2" t="s">
        <v>17</v>
      </c>
      <c r="G1720" s="2" t="s">
        <v>18</v>
      </c>
      <c r="H1720" s="2" t="s">
        <v>19</v>
      </c>
      <c r="I1720" s="2" t="s">
        <v>20</v>
      </c>
      <c r="J1720" s="2" t="s">
        <v>21</v>
      </c>
      <c r="K1720" s="2" t="s">
        <v>4006</v>
      </c>
      <c r="L1720" s="2" t="s">
        <v>4006</v>
      </c>
      <c r="M1720" s="2" t="s">
        <v>4159</v>
      </c>
      <c r="N1720" s="2" t="s">
        <v>16</v>
      </c>
    </row>
    <row r="1721" spans="1:14">
      <c r="A1721" s="2">
        <v>6566</v>
      </c>
      <c r="B1721" t="s">
        <v>1649</v>
      </c>
      <c r="C1721" s="2" t="s">
        <v>15</v>
      </c>
      <c r="D1721" s="2" t="s">
        <v>16</v>
      </c>
      <c r="E1721" s="2" t="s">
        <v>1650</v>
      </c>
      <c r="F1721" s="2" t="s">
        <v>17</v>
      </c>
      <c r="G1721" s="2" t="s">
        <v>18</v>
      </c>
      <c r="H1721" s="2" t="s">
        <v>19</v>
      </c>
      <c r="I1721" s="2" t="s">
        <v>20</v>
      </c>
      <c r="J1721" s="2" t="s">
        <v>21</v>
      </c>
      <c r="K1721" s="2" t="s">
        <v>4006</v>
      </c>
      <c r="L1721" s="2" t="s">
        <v>4034</v>
      </c>
      <c r="M1721" s="2" t="s">
        <v>4160</v>
      </c>
      <c r="N1721" s="2" t="s">
        <v>16</v>
      </c>
    </row>
    <row r="1722" spans="1:14">
      <c r="A1722" s="2">
        <v>5570</v>
      </c>
      <c r="B1722" t="s">
        <v>162</v>
      </c>
      <c r="C1722" s="2" t="s">
        <v>15</v>
      </c>
      <c r="D1722" s="2" t="s">
        <v>16</v>
      </c>
      <c r="E1722" s="2" t="s">
        <v>163</v>
      </c>
      <c r="F1722" s="2" t="s">
        <v>17</v>
      </c>
      <c r="G1722" s="2" t="s">
        <v>18</v>
      </c>
      <c r="H1722" s="2" t="s">
        <v>19</v>
      </c>
      <c r="I1722" s="2" t="s">
        <v>20</v>
      </c>
      <c r="J1722" s="2" t="s">
        <v>21</v>
      </c>
      <c r="K1722" s="2" t="s">
        <v>4006</v>
      </c>
      <c r="L1722" s="2" t="s">
        <v>4178</v>
      </c>
      <c r="M1722" s="2" t="s">
        <v>4160</v>
      </c>
      <c r="N1722" s="2" t="s">
        <v>16</v>
      </c>
    </row>
    <row r="1723" spans="1:14">
      <c r="A1723" s="2">
        <v>6567</v>
      </c>
      <c r="B1723" t="s">
        <v>1651</v>
      </c>
      <c r="C1723" s="2" t="s">
        <v>15</v>
      </c>
      <c r="D1723" s="2" t="s">
        <v>16</v>
      </c>
      <c r="E1723" s="2" t="s">
        <v>1652</v>
      </c>
      <c r="F1723" s="2" t="s">
        <v>17</v>
      </c>
      <c r="G1723" s="2" t="s">
        <v>18</v>
      </c>
      <c r="H1723" s="2" t="s">
        <v>19</v>
      </c>
      <c r="I1723" s="2" t="s">
        <v>20</v>
      </c>
      <c r="J1723" s="2" t="s">
        <v>21</v>
      </c>
      <c r="K1723" s="2" t="s">
        <v>4036</v>
      </c>
      <c r="L1723" s="2" t="s">
        <v>4210</v>
      </c>
      <c r="M1723" s="2" t="s">
        <v>4160</v>
      </c>
      <c r="N1723" s="2" t="s">
        <v>16</v>
      </c>
    </row>
    <row r="1724" spans="1:14">
      <c r="A1724" s="2">
        <v>6568</v>
      </c>
      <c r="B1724" t="s">
        <v>1653</v>
      </c>
      <c r="C1724" s="2" t="s">
        <v>15</v>
      </c>
      <c r="D1724" s="2" t="s">
        <v>16</v>
      </c>
      <c r="E1724" s="2" t="s">
        <v>1654</v>
      </c>
      <c r="F1724" s="2" t="s">
        <v>17</v>
      </c>
      <c r="G1724" s="2" t="s">
        <v>18</v>
      </c>
      <c r="H1724" s="2" t="s">
        <v>19</v>
      </c>
      <c r="I1724" s="2" t="s">
        <v>20</v>
      </c>
      <c r="J1724" s="2" t="s">
        <v>21</v>
      </c>
      <c r="K1724" s="2" t="s">
        <v>4006</v>
      </c>
      <c r="L1724" s="2" t="s">
        <v>4195</v>
      </c>
      <c r="M1724" s="2" t="s">
        <v>4160</v>
      </c>
      <c r="N1724" s="2" t="s">
        <v>16</v>
      </c>
    </row>
    <row r="1725" spans="1:14">
      <c r="A1725" s="2">
        <v>6569</v>
      </c>
      <c r="B1725" t="s">
        <v>1655</v>
      </c>
      <c r="C1725" s="2" t="s">
        <v>15</v>
      </c>
      <c r="D1725" s="2" t="s">
        <v>16</v>
      </c>
      <c r="E1725" s="2" t="s">
        <v>1656</v>
      </c>
      <c r="F1725" s="2" t="s">
        <v>17</v>
      </c>
      <c r="G1725" s="2" t="s">
        <v>18</v>
      </c>
      <c r="H1725" s="2" t="s">
        <v>19</v>
      </c>
      <c r="I1725" s="2" t="s">
        <v>20</v>
      </c>
      <c r="J1725" s="2" t="s">
        <v>21</v>
      </c>
      <c r="K1725" s="2" t="s">
        <v>4013</v>
      </c>
      <c r="L1725" s="2" t="s">
        <v>4264</v>
      </c>
      <c r="M1725" s="2" t="s">
        <v>4160</v>
      </c>
      <c r="N1725" s="2" t="s">
        <v>16</v>
      </c>
    </row>
    <row r="1726" spans="1:14">
      <c r="A1726" s="2">
        <v>82403</v>
      </c>
      <c r="B1726" t="s">
        <v>3771</v>
      </c>
      <c r="C1726" s="2" t="s">
        <v>15</v>
      </c>
      <c r="D1726" s="2" t="s">
        <v>16</v>
      </c>
      <c r="E1726" s="2" t="s">
        <v>3772</v>
      </c>
      <c r="F1726" s="2" t="s">
        <v>17</v>
      </c>
      <c r="G1726" s="2" t="s">
        <v>18</v>
      </c>
      <c r="H1726" s="2" t="s">
        <v>19</v>
      </c>
      <c r="I1726" s="2" t="s">
        <v>20</v>
      </c>
      <c r="J1726" s="2" t="s">
        <v>21</v>
      </c>
      <c r="K1726" s="2" t="s">
        <v>4034</v>
      </c>
      <c r="L1726" s="2" t="s">
        <v>4172</v>
      </c>
      <c r="M1726" s="2" t="s">
        <v>4160</v>
      </c>
      <c r="N1726" s="2" t="s">
        <v>641</v>
      </c>
    </row>
    <row r="1727" spans="1:14">
      <c r="A1727" s="2">
        <v>6570</v>
      </c>
      <c r="B1727" t="s">
        <v>1657</v>
      </c>
      <c r="C1727" s="2" t="s">
        <v>15</v>
      </c>
      <c r="D1727" s="2" t="s">
        <v>16</v>
      </c>
      <c r="E1727" s="2" t="s">
        <v>1658</v>
      </c>
      <c r="F1727" s="2" t="s">
        <v>17</v>
      </c>
      <c r="G1727" s="2" t="s">
        <v>18</v>
      </c>
      <c r="H1727" s="2" t="s">
        <v>19</v>
      </c>
      <c r="I1727" s="2" t="s">
        <v>20</v>
      </c>
      <c r="J1727" s="2" t="s">
        <v>21</v>
      </c>
      <c r="K1727" s="2" t="s">
        <v>4006</v>
      </c>
      <c r="L1727" s="2" t="s">
        <v>4172</v>
      </c>
      <c r="M1727" s="2" t="s">
        <v>4160</v>
      </c>
      <c r="N1727" s="2" t="s">
        <v>16</v>
      </c>
    </row>
    <row r="1728" spans="1:14">
      <c r="A1728" s="2">
        <v>72767</v>
      </c>
      <c r="B1728" t="s">
        <v>2548</v>
      </c>
      <c r="C1728" s="2" t="s">
        <v>15</v>
      </c>
      <c r="D1728" s="2" t="s">
        <v>16</v>
      </c>
      <c r="E1728" s="2" t="s">
        <v>2549</v>
      </c>
      <c r="F1728" s="2" t="s">
        <v>17</v>
      </c>
      <c r="G1728" s="2" t="s">
        <v>18</v>
      </c>
      <c r="H1728" s="2" t="s">
        <v>19</v>
      </c>
      <c r="I1728" s="2" t="s">
        <v>20</v>
      </c>
      <c r="J1728" s="2" t="s">
        <v>21</v>
      </c>
      <c r="K1728" s="2" t="s">
        <v>4014</v>
      </c>
      <c r="L1728" s="2" t="s">
        <v>4155</v>
      </c>
      <c r="M1728" s="2" t="s">
        <v>4160</v>
      </c>
      <c r="N1728" s="2" t="s">
        <v>16</v>
      </c>
    </row>
    <row r="1729" spans="1:14">
      <c r="A1729" s="2">
        <v>6571</v>
      </c>
      <c r="B1729" t="s">
        <v>1659</v>
      </c>
      <c r="C1729" s="2" t="s">
        <v>15</v>
      </c>
      <c r="D1729" s="2" t="s">
        <v>16</v>
      </c>
      <c r="E1729" s="2" t="s">
        <v>1660</v>
      </c>
      <c r="F1729" s="2" t="s">
        <v>17</v>
      </c>
      <c r="G1729" s="2" t="s">
        <v>18</v>
      </c>
      <c r="H1729" s="2" t="s">
        <v>19</v>
      </c>
      <c r="I1729" s="2" t="s">
        <v>20</v>
      </c>
      <c r="J1729" s="2" t="s">
        <v>21</v>
      </c>
      <c r="K1729" s="2" t="s">
        <v>4034</v>
      </c>
      <c r="L1729" s="2" t="s">
        <v>4034</v>
      </c>
      <c r="M1729" s="2" t="s">
        <v>4160</v>
      </c>
      <c r="N1729" s="2" t="s">
        <v>16</v>
      </c>
    </row>
    <row r="1730" spans="1:14">
      <c r="A1730" s="2">
        <v>70172</v>
      </c>
      <c r="B1730" t="s">
        <v>2136</v>
      </c>
      <c r="C1730" s="2" t="s">
        <v>15</v>
      </c>
      <c r="D1730" s="2" t="s">
        <v>16</v>
      </c>
      <c r="E1730" s="2" t="s">
        <v>2137</v>
      </c>
      <c r="F1730" s="2" t="s">
        <v>17</v>
      </c>
      <c r="G1730" s="2" t="s">
        <v>18</v>
      </c>
      <c r="H1730" s="2" t="s">
        <v>19</v>
      </c>
      <c r="I1730" s="2" t="s">
        <v>20</v>
      </c>
      <c r="J1730" s="2" t="s">
        <v>21</v>
      </c>
      <c r="K1730" s="2" t="s">
        <v>4042</v>
      </c>
      <c r="L1730" s="2" t="s">
        <v>4042</v>
      </c>
      <c r="M1730" s="2" t="s">
        <v>4160</v>
      </c>
      <c r="N1730" s="2" t="s">
        <v>16</v>
      </c>
    </row>
    <row r="1731" spans="1:14">
      <c r="A1731" s="2">
        <v>6572</v>
      </c>
      <c r="B1731" t="s">
        <v>1661</v>
      </c>
      <c r="C1731" s="2" t="s">
        <v>15</v>
      </c>
      <c r="D1731" s="2" t="s">
        <v>16</v>
      </c>
      <c r="E1731" s="2" t="s">
        <v>1662</v>
      </c>
      <c r="F1731" s="2" t="s">
        <v>17</v>
      </c>
      <c r="G1731" s="2" t="s">
        <v>18</v>
      </c>
      <c r="H1731" s="2" t="s">
        <v>19</v>
      </c>
      <c r="I1731" s="2" t="s">
        <v>20</v>
      </c>
      <c r="J1731" s="2" t="s">
        <v>21</v>
      </c>
      <c r="K1731" s="2" t="s">
        <v>4014</v>
      </c>
      <c r="L1731" s="2" t="s">
        <v>4014</v>
      </c>
      <c r="M1731" s="2" t="s">
        <v>4160</v>
      </c>
      <c r="N1731" s="2" t="s">
        <v>16</v>
      </c>
    </row>
    <row r="1732" spans="1:14">
      <c r="A1732" s="2">
        <v>6573</v>
      </c>
      <c r="B1732" t="s">
        <v>1663</v>
      </c>
      <c r="C1732" s="2" t="s">
        <v>15</v>
      </c>
      <c r="D1732" s="2" t="s">
        <v>16</v>
      </c>
      <c r="E1732" s="2" t="s">
        <v>1664</v>
      </c>
      <c r="F1732" s="2" t="s">
        <v>17</v>
      </c>
      <c r="G1732" s="2" t="s">
        <v>18</v>
      </c>
      <c r="H1732" s="2" t="s">
        <v>19</v>
      </c>
      <c r="I1732" s="2" t="s">
        <v>20</v>
      </c>
      <c r="J1732" s="2" t="s">
        <v>21</v>
      </c>
      <c r="K1732" s="2" t="s">
        <v>4007</v>
      </c>
      <c r="L1732" s="2" t="s">
        <v>4007</v>
      </c>
      <c r="M1732" s="2" t="s">
        <v>4160</v>
      </c>
      <c r="N1732" s="2" t="s">
        <v>16</v>
      </c>
    </row>
    <row r="1733" spans="1:14">
      <c r="A1733" s="2">
        <v>73414</v>
      </c>
      <c r="B1733" t="s">
        <v>2674</v>
      </c>
      <c r="C1733" s="2" t="s">
        <v>15</v>
      </c>
      <c r="D1733" s="2" t="s">
        <v>16</v>
      </c>
      <c r="E1733" s="2" t="s">
        <v>2675</v>
      </c>
      <c r="F1733" s="2" t="s">
        <v>17</v>
      </c>
      <c r="G1733" s="2" t="s">
        <v>18</v>
      </c>
      <c r="H1733" s="2" t="s">
        <v>19</v>
      </c>
      <c r="I1733" s="2" t="s">
        <v>20</v>
      </c>
      <c r="J1733" s="2" t="s">
        <v>21</v>
      </c>
      <c r="K1733" s="2" t="s">
        <v>4006</v>
      </c>
      <c r="L1733" s="2" t="s">
        <v>4155</v>
      </c>
      <c r="M1733" s="2" t="s">
        <v>4258</v>
      </c>
      <c r="N1733" s="2" t="s">
        <v>16</v>
      </c>
    </row>
    <row r="1734" spans="1:14">
      <c r="A1734" s="2">
        <v>73582</v>
      </c>
      <c r="B1734" t="s">
        <v>2702</v>
      </c>
      <c r="C1734" s="2" t="s">
        <v>15</v>
      </c>
      <c r="D1734" s="2" t="s">
        <v>16</v>
      </c>
      <c r="E1734" s="2" t="s">
        <v>2703</v>
      </c>
      <c r="F1734" s="2" t="s">
        <v>17</v>
      </c>
      <c r="G1734" s="2" t="s">
        <v>18</v>
      </c>
      <c r="H1734" s="2" t="s">
        <v>19</v>
      </c>
      <c r="I1734" s="2" t="s">
        <v>20</v>
      </c>
      <c r="J1734" s="2" t="s">
        <v>21</v>
      </c>
      <c r="K1734" s="2" t="s">
        <v>4014</v>
      </c>
      <c r="L1734" s="2" t="s">
        <v>4014</v>
      </c>
      <c r="M1734" s="2" t="s">
        <v>4161</v>
      </c>
      <c r="N1734" s="2" t="s">
        <v>16</v>
      </c>
    </row>
    <row r="1735" spans="1:14">
      <c r="A1735" s="2">
        <v>73583</v>
      </c>
      <c r="B1735" t="s">
        <v>2704</v>
      </c>
      <c r="C1735" s="2" t="s">
        <v>15</v>
      </c>
      <c r="D1735" s="2" t="s">
        <v>16</v>
      </c>
      <c r="E1735" s="2" t="s">
        <v>2705</v>
      </c>
      <c r="F1735" s="2" t="s">
        <v>17</v>
      </c>
      <c r="G1735" s="2" t="s">
        <v>18</v>
      </c>
      <c r="H1735" s="2" t="s">
        <v>19</v>
      </c>
      <c r="I1735" s="2" t="s">
        <v>20</v>
      </c>
      <c r="J1735" s="2" t="s">
        <v>21</v>
      </c>
      <c r="K1735" s="2" t="s">
        <v>4006</v>
      </c>
      <c r="L1735" s="2" t="s">
        <v>4006</v>
      </c>
      <c r="M1735" s="2" t="s">
        <v>4161</v>
      </c>
      <c r="N1735" s="2" t="s">
        <v>16</v>
      </c>
    </row>
    <row r="1736" spans="1:14">
      <c r="A1736" s="2">
        <v>5581</v>
      </c>
      <c r="B1736" t="s">
        <v>164</v>
      </c>
      <c r="C1736" s="2" t="s">
        <v>15</v>
      </c>
      <c r="D1736" s="2" t="s">
        <v>16</v>
      </c>
      <c r="E1736" s="2" t="s">
        <v>165</v>
      </c>
      <c r="F1736" s="2" t="s">
        <v>17</v>
      </c>
      <c r="G1736" s="2" t="s">
        <v>18</v>
      </c>
      <c r="H1736" s="2" t="s">
        <v>19</v>
      </c>
      <c r="I1736" s="2" t="s">
        <v>20</v>
      </c>
      <c r="J1736" s="2" t="s">
        <v>21</v>
      </c>
      <c r="K1736" s="2" t="s">
        <v>4006</v>
      </c>
      <c r="L1736" s="2" t="s">
        <v>4172</v>
      </c>
      <c r="M1736" s="2" t="s">
        <v>4161</v>
      </c>
      <c r="N1736" s="2" t="s">
        <v>16</v>
      </c>
    </row>
    <row r="1737" spans="1:14">
      <c r="A1737" s="2">
        <v>74823</v>
      </c>
      <c r="B1737" t="s">
        <v>2904</v>
      </c>
      <c r="C1737" s="2" t="s">
        <v>15</v>
      </c>
      <c r="D1737" s="2" t="s">
        <v>16</v>
      </c>
      <c r="E1737" s="2" t="s">
        <v>2905</v>
      </c>
      <c r="F1737" s="2" t="s">
        <v>17</v>
      </c>
      <c r="G1737" s="2" t="s">
        <v>18</v>
      </c>
      <c r="H1737" s="2" t="s">
        <v>19</v>
      </c>
      <c r="I1737" s="2" t="s">
        <v>20</v>
      </c>
      <c r="J1737" s="2" t="s">
        <v>21</v>
      </c>
      <c r="K1737" s="2" t="s">
        <v>4052</v>
      </c>
      <c r="L1737" s="2" t="s">
        <v>4172</v>
      </c>
      <c r="M1737" s="2" t="s">
        <v>4161</v>
      </c>
      <c r="N1737" s="2" t="s">
        <v>16</v>
      </c>
    </row>
    <row r="1738" spans="1:14">
      <c r="A1738" s="2">
        <v>75977</v>
      </c>
      <c r="B1738" t="s">
        <v>3012</v>
      </c>
      <c r="C1738" s="2" t="s">
        <v>15</v>
      </c>
      <c r="D1738" s="2" t="s">
        <v>16</v>
      </c>
      <c r="E1738" s="2" t="s">
        <v>3013</v>
      </c>
      <c r="F1738" s="2" t="s">
        <v>17</v>
      </c>
      <c r="G1738" s="2" t="s">
        <v>18</v>
      </c>
      <c r="H1738" s="2" t="s">
        <v>19</v>
      </c>
      <c r="I1738" s="2" t="s">
        <v>20</v>
      </c>
      <c r="J1738" s="2" t="s">
        <v>21</v>
      </c>
      <c r="K1738" s="2" t="s">
        <v>4014</v>
      </c>
      <c r="L1738" s="2" t="s">
        <v>4014</v>
      </c>
      <c r="M1738" s="2" t="s">
        <v>4161</v>
      </c>
      <c r="N1738" s="2" t="s">
        <v>16</v>
      </c>
    </row>
    <row r="1739" spans="1:14">
      <c r="A1739" s="2">
        <v>6574</v>
      </c>
      <c r="B1739" t="s">
        <v>1665</v>
      </c>
      <c r="C1739" s="2" t="s">
        <v>15</v>
      </c>
      <c r="D1739" s="2" t="s">
        <v>16</v>
      </c>
      <c r="E1739" s="2" t="s">
        <v>1666</v>
      </c>
      <c r="F1739" s="2" t="s">
        <v>17</v>
      </c>
      <c r="G1739" s="2" t="s">
        <v>18</v>
      </c>
      <c r="H1739" s="2" t="s">
        <v>19</v>
      </c>
      <c r="I1739" s="2" t="s">
        <v>20</v>
      </c>
      <c r="J1739" s="2" t="s">
        <v>21</v>
      </c>
      <c r="K1739" s="2" t="s">
        <v>4007</v>
      </c>
      <c r="L1739" s="2" t="s">
        <v>4007</v>
      </c>
      <c r="M1739" s="2" t="s">
        <v>4161</v>
      </c>
      <c r="N1739" s="2" t="s">
        <v>16</v>
      </c>
    </row>
    <row r="1740" spans="1:14">
      <c r="A1740" s="2">
        <v>71967</v>
      </c>
      <c r="B1740" t="s">
        <v>2394</v>
      </c>
      <c r="C1740" s="2" t="s">
        <v>15</v>
      </c>
      <c r="D1740" s="2" t="s">
        <v>16</v>
      </c>
      <c r="E1740" s="2" t="s">
        <v>2395</v>
      </c>
      <c r="F1740" s="2" t="s">
        <v>17</v>
      </c>
      <c r="G1740" s="2" t="s">
        <v>18</v>
      </c>
      <c r="H1740" s="2" t="s">
        <v>19</v>
      </c>
      <c r="I1740" s="2" t="s">
        <v>20</v>
      </c>
      <c r="J1740" s="2" t="s">
        <v>21</v>
      </c>
      <c r="K1740" s="2" t="s">
        <v>4006</v>
      </c>
      <c r="L1740" s="2" t="s">
        <v>4041</v>
      </c>
      <c r="M1740" s="2" t="s">
        <v>4259</v>
      </c>
      <c r="N1740" s="2" t="s">
        <v>16</v>
      </c>
    </row>
    <row r="1741" spans="1:14">
      <c r="A1741" s="2">
        <v>71968</v>
      </c>
      <c r="B1741" t="s">
        <v>2396</v>
      </c>
      <c r="C1741" s="2" t="s">
        <v>15</v>
      </c>
      <c r="D1741" s="2" t="s">
        <v>16</v>
      </c>
      <c r="E1741" s="2" t="s">
        <v>2397</v>
      </c>
      <c r="F1741" s="2" t="s">
        <v>17</v>
      </c>
      <c r="G1741" s="2" t="s">
        <v>18</v>
      </c>
      <c r="H1741" s="2" t="s">
        <v>19</v>
      </c>
      <c r="I1741" s="2" t="s">
        <v>20</v>
      </c>
      <c r="J1741" s="2" t="s">
        <v>21</v>
      </c>
      <c r="K1741" s="2" t="s">
        <v>4006</v>
      </c>
      <c r="L1741" s="2" t="s">
        <v>4014</v>
      </c>
      <c r="M1741" s="2" t="s">
        <v>4259</v>
      </c>
      <c r="N1741" s="2" t="s">
        <v>16</v>
      </c>
    </row>
    <row r="1742" spans="1:14">
      <c r="A1742" s="2">
        <v>5584</v>
      </c>
      <c r="B1742" t="s">
        <v>166</v>
      </c>
      <c r="C1742" s="2" t="s">
        <v>15</v>
      </c>
      <c r="D1742" s="2" t="s">
        <v>16</v>
      </c>
      <c r="E1742" s="2" t="s">
        <v>167</v>
      </c>
      <c r="F1742" s="2" t="s">
        <v>17</v>
      </c>
      <c r="G1742" s="2" t="s">
        <v>18</v>
      </c>
      <c r="H1742" s="2" t="s">
        <v>19</v>
      </c>
      <c r="I1742" s="2" t="s">
        <v>20</v>
      </c>
      <c r="J1742" s="2" t="s">
        <v>21</v>
      </c>
      <c r="K1742" s="2" t="s">
        <v>4006</v>
      </c>
      <c r="L1742" s="2" t="s">
        <v>4195</v>
      </c>
      <c r="M1742" s="2" t="s">
        <v>4205</v>
      </c>
      <c r="N1742" s="2" t="s">
        <v>16</v>
      </c>
    </row>
    <row r="1743" spans="1:14">
      <c r="A1743" s="2">
        <v>5585</v>
      </c>
      <c r="B1743" t="s">
        <v>168</v>
      </c>
      <c r="C1743" s="2" t="s">
        <v>15</v>
      </c>
      <c r="D1743" s="2" t="s">
        <v>16</v>
      </c>
      <c r="E1743" s="2" t="s">
        <v>169</v>
      </c>
      <c r="F1743" s="2" t="s">
        <v>17</v>
      </c>
      <c r="G1743" s="2" t="s">
        <v>18</v>
      </c>
      <c r="H1743" s="2" t="s">
        <v>19</v>
      </c>
      <c r="I1743" s="2" t="s">
        <v>20</v>
      </c>
      <c r="J1743" s="2" t="s">
        <v>21</v>
      </c>
      <c r="K1743" s="2" t="s">
        <v>4006</v>
      </c>
      <c r="L1743" s="2" t="s">
        <v>4172</v>
      </c>
      <c r="M1743" s="2" t="s">
        <v>4205</v>
      </c>
      <c r="N1743" s="2" t="s">
        <v>16</v>
      </c>
    </row>
    <row r="1744" spans="1:14">
      <c r="A1744" s="2">
        <v>6575</v>
      </c>
      <c r="B1744" t="s">
        <v>1667</v>
      </c>
      <c r="C1744" s="2" t="s">
        <v>15</v>
      </c>
      <c r="D1744" s="2" t="s">
        <v>16</v>
      </c>
      <c r="E1744" s="2" t="s">
        <v>1668</v>
      </c>
      <c r="F1744" s="2" t="s">
        <v>17</v>
      </c>
      <c r="G1744" s="2" t="s">
        <v>18</v>
      </c>
      <c r="H1744" s="2" t="s">
        <v>19</v>
      </c>
      <c r="I1744" s="2" t="s">
        <v>20</v>
      </c>
      <c r="J1744" s="2" t="s">
        <v>21</v>
      </c>
      <c r="K1744" s="2" t="s">
        <v>4006</v>
      </c>
      <c r="L1744" s="2" t="s">
        <v>4210</v>
      </c>
      <c r="M1744" s="2" t="s">
        <v>4162</v>
      </c>
      <c r="N1744" s="2" t="s">
        <v>16</v>
      </c>
    </row>
    <row r="1745" spans="1:14">
      <c r="A1745" s="2">
        <v>81388</v>
      </c>
      <c r="B1745" t="s">
        <v>3625</v>
      </c>
      <c r="C1745" s="2" t="s">
        <v>15</v>
      </c>
      <c r="D1745" s="2" t="s">
        <v>16</v>
      </c>
      <c r="E1745" s="2" t="s">
        <v>3626</v>
      </c>
      <c r="F1745" s="2" t="s">
        <v>17</v>
      </c>
      <c r="G1745" s="2" t="s">
        <v>18</v>
      </c>
      <c r="H1745" s="2" t="s">
        <v>19</v>
      </c>
      <c r="I1745" s="2" t="s">
        <v>20</v>
      </c>
      <c r="J1745" s="2" t="s">
        <v>21</v>
      </c>
      <c r="K1745" s="2" t="s">
        <v>4006</v>
      </c>
      <c r="L1745" s="2" t="s">
        <v>4172</v>
      </c>
      <c r="M1745" s="2" t="s">
        <v>4162</v>
      </c>
      <c r="N1745" s="2" t="s">
        <v>16</v>
      </c>
    </row>
    <row r="1746" spans="1:14">
      <c r="A1746" s="2">
        <v>6576</v>
      </c>
      <c r="B1746" t="s">
        <v>1669</v>
      </c>
      <c r="C1746" s="2" t="s">
        <v>15</v>
      </c>
      <c r="D1746" s="2" t="s">
        <v>16</v>
      </c>
      <c r="E1746" s="2" t="s">
        <v>1670</v>
      </c>
      <c r="F1746" s="2" t="s">
        <v>17</v>
      </c>
      <c r="G1746" s="2" t="s">
        <v>18</v>
      </c>
      <c r="H1746" s="2" t="s">
        <v>19</v>
      </c>
      <c r="I1746" s="2" t="s">
        <v>20</v>
      </c>
      <c r="J1746" s="2" t="s">
        <v>21</v>
      </c>
      <c r="K1746" s="2" t="s">
        <v>4012</v>
      </c>
      <c r="L1746" s="2" t="s">
        <v>4165</v>
      </c>
      <c r="M1746" s="2" t="s">
        <v>4162</v>
      </c>
      <c r="N1746" s="2" t="s">
        <v>16</v>
      </c>
    </row>
    <row r="1747" spans="1:14">
      <c r="A1747" s="2">
        <v>75125</v>
      </c>
      <c r="B1747" t="s">
        <v>2940</v>
      </c>
      <c r="C1747" s="2" t="s">
        <v>15</v>
      </c>
      <c r="D1747" s="2" t="s">
        <v>16</v>
      </c>
      <c r="E1747" s="2" t="s">
        <v>2941</v>
      </c>
      <c r="F1747" s="2" t="s">
        <v>17</v>
      </c>
      <c r="G1747" s="2" t="s">
        <v>18</v>
      </c>
      <c r="H1747" s="2" t="s">
        <v>19</v>
      </c>
      <c r="I1747" s="2" t="s">
        <v>20</v>
      </c>
      <c r="J1747" s="2" t="s">
        <v>21</v>
      </c>
      <c r="K1747" s="2" t="s">
        <v>4014</v>
      </c>
      <c r="L1747" s="2" t="s">
        <v>4014</v>
      </c>
      <c r="M1747" s="2" t="s">
        <v>4162</v>
      </c>
      <c r="N1747" s="2" t="s">
        <v>16</v>
      </c>
    </row>
    <row r="1748" spans="1:14">
      <c r="A1748" s="2">
        <v>73927</v>
      </c>
      <c r="B1748" t="s">
        <v>2762</v>
      </c>
      <c r="C1748" s="2" t="s">
        <v>15</v>
      </c>
      <c r="D1748" s="2" t="s">
        <v>16</v>
      </c>
      <c r="E1748" s="2" t="s">
        <v>2763</v>
      </c>
      <c r="F1748" s="2" t="s">
        <v>17</v>
      </c>
      <c r="G1748" s="2" t="s">
        <v>18</v>
      </c>
      <c r="H1748" s="2" t="s">
        <v>19</v>
      </c>
      <c r="I1748" s="2" t="s">
        <v>20</v>
      </c>
      <c r="J1748" s="2" t="s">
        <v>21</v>
      </c>
      <c r="K1748" s="2" t="s">
        <v>4014</v>
      </c>
      <c r="L1748" s="2" t="s">
        <v>4014</v>
      </c>
      <c r="M1748" s="2" t="s">
        <v>4162</v>
      </c>
      <c r="N1748" s="2" t="s">
        <v>16</v>
      </c>
    </row>
    <row r="1749" spans="1:14">
      <c r="A1749" s="2">
        <v>6577</v>
      </c>
      <c r="B1749" t="s">
        <v>1671</v>
      </c>
      <c r="C1749" s="2" t="s">
        <v>15</v>
      </c>
      <c r="D1749" s="2" t="s">
        <v>16</v>
      </c>
      <c r="E1749" s="2" t="s">
        <v>1672</v>
      </c>
      <c r="F1749" s="2" t="s">
        <v>17</v>
      </c>
      <c r="G1749" s="2" t="s">
        <v>18</v>
      </c>
      <c r="H1749" s="2" t="s">
        <v>19</v>
      </c>
      <c r="I1749" s="2" t="s">
        <v>20</v>
      </c>
      <c r="J1749" s="2" t="s">
        <v>21</v>
      </c>
      <c r="K1749" s="2" t="s">
        <v>4007</v>
      </c>
      <c r="L1749" s="2" t="s">
        <v>4007</v>
      </c>
      <c r="M1749" s="2" t="s">
        <v>4162</v>
      </c>
      <c r="N1749" s="2" t="s">
        <v>16</v>
      </c>
    </row>
    <row r="1750" spans="1:14">
      <c r="A1750" s="2">
        <v>81522</v>
      </c>
      <c r="B1750" t="s">
        <v>3661</v>
      </c>
      <c r="C1750" s="2" t="s">
        <v>15</v>
      </c>
      <c r="D1750" s="2" t="s">
        <v>16</v>
      </c>
      <c r="E1750" s="2" t="s">
        <v>3662</v>
      </c>
      <c r="F1750" s="2" t="s">
        <v>17</v>
      </c>
      <c r="G1750" s="2" t="s">
        <v>18</v>
      </c>
      <c r="H1750" s="2" t="s">
        <v>19</v>
      </c>
      <c r="I1750" s="2" t="s">
        <v>20</v>
      </c>
      <c r="J1750" s="2" t="s">
        <v>21</v>
      </c>
      <c r="K1750" s="2" t="s">
        <v>4007</v>
      </c>
      <c r="L1750" s="2" t="s">
        <v>4195</v>
      </c>
      <c r="M1750" s="2" t="s">
        <v>4184</v>
      </c>
      <c r="N1750" s="2" t="s">
        <v>16</v>
      </c>
    </row>
    <row r="1751" spans="1:14">
      <c r="A1751" s="2">
        <v>77455</v>
      </c>
      <c r="B1751" t="s">
        <v>3188</v>
      </c>
      <c r="C1751" s="2" t="s">
        <v>15</v>
      </c>
      <c r="D1751" s="2" t="s">
        <v>16</v>
      </c>
      <c r="E1751" s="2" t="s">
        <v>3189</v>
      </c>
      <c r="F1751" s="2" t="s">
        <v>17</v>
      </c>
      <c r="G1751" s="2" t="s">
        <v>18</v>
      </c>
      <c r="H1751" s="2" t="s">
        <v>19</v>
      </c>
      <c r="I1751" s="2" t="s">
        <v>20</v>
      </c>
      <c r="J1751" s="2" t="s">
        <v>21</v>
      </c>
      <c r="K1751" s="2" t="s">
        <v>4006</v>
      </c>
      <c r="L1751" s="2" t="s">
        <v>4006</v>
      </c>
      <c r="M1751" s="2" t="s">
        <v>4184</v>
      </c>
      <c r="N1751" s="2" t="s">
        <v>16</v>
      </c>
    </row>
    <row r="1752" spans="1:14">
      <c r="A1752" s="2">
        <v>81498</v>
      </c>
      <c r="B1752" t="s">
        <v>3657</v>
      </c>
      <c r="C1752" s="2" t="s">
        <v>15</v>
      </c>
      <c r="D1752" s="2" t="s">
        <v>16</v>
      </c>
      <c r="E1752" s="2" t="s">
        <v>3658</v>
      </c>
      <c r="F1752" s="2" t="s">
        <v>17</v>
      </c>
      <c r="G1752" s="2" t="s">
        <v>18</v>
      </c>
      <c r="H1752" s="2" t="s">
        <v>19</v>
      </c>
      <c r="I1752" s="2" t="s">
        <v>20</v>
      </c>
      <c r="J1752" s="2" t="s">
        <v>21</v>
      </c>
      <c r="K1752" s="2" t="s">
        <v>4006</v>
      </c>
      <c r="L1752" s="2" t="s">
        <v>4046</v>
      </c>
      <c r="M1752" s="2" t="s">
        <v>4162</v>
      </c>
      <c r="N1752" s="2" t="s">
        <v>16</v>
      </c>
    </row>
    <row r="1753" spans="1:14">
      <c r="A1753" s="2">
        <v>77729</v>
      </c>
      <c r="B1753" t="s">
        <v>3216</v>
      </c>
      <c r="C1753" s="2" t="s">
        <v>15</v>
      </c>
      <c r="D1753" s="2" t="s">
        <v>16</v>
      </c>
      <c r="E1753" s="2" t="s">
        <v>3217</v>
      </c>
      <c r="F1753" s="2" t="s">
        <v>17</v>
      </c>
      <c r="G1753" s="2" t="s">
        <v>18</v>
      </c>
      <c r="H1753" s="2" t="s">
        <v>19</v>
      </c>
      <c r="I1753" s="2" t="s">
        <v>20</v>
      </c>
      <c r="J1753" s="2" t="s">
        <v>21</v>
      </c>
      <c r="K1753" s="2" t="s">
        <v>4006</v>
      </c>
      <c r="L1753" s="2" t="s">
        <v>4014</v>
      </c>
      <c r="M1753" s="2" t="s">
        <v>4171</v>
      </c>
      <c r="N1753" s="2" t="s">
        <v>641</v>
      </c>
    </row>
    <row r="1754" spans="1:14">
      <c r="A1754" s="2">
        <v>81553</v>
      </c>
      <c r="B1754" t="s">
        <v>3665</v>
      </c>
      <c r="C1754" s="2" t="s">
        <v>15</v>
      </c>
      <c r="D1754" s="2" t="s">
        <v>16</v>
      </c>
      <c r="E1754" s="2" t="s">
        <v>3666</v>
      </c>
      <c r="F1754" s="2" t="s">
        <v>17</v>
      </c>
      <c r="G1754" s="2" t="s">
        <v>18</v>
      </c>
      <c r="H1754" s="2" t="s">
        <v>19</v>
      </c>
      <c r="I1754" s="2" t="s">
        <v>20</v>
      </c>
      <c r="J1754" s="2" t="s">
        <v>21</v>
      </c>
      <c r="K1754" s="2" t="s">
        <v>4027</v>
      </c>
      <c r="L1754" s="2" t="s">
        <v>4214</v>
      </c>
      <c r="M1754" s="2" t="s">
        <v>4179</v>
      </c>
      <c r="N1754" s="2" t="s">
        <v>16</v>
      </c>
    </row>
    <row r="1755" spans="1:14">
      <c r="A1755" s="2">
        <v>81158</v>
      </c>
      <c r="B1755" t="s">
        <v>3590</v>
      </c>
      <c r="C1755" s="2" t="s">
        <v>15</v>
      </c>
      <c r="D1755" s="2" t="s">
        <v>16</v>
      </c>
      <c r="E1755" s="2" t="s">
        <v>3591</v>
      </c>
      <c r="F1755" s="2" t="s">
        <v>17</v>
      </c>
      <c r="G1755" s="2" t="s">
        <v>18</v>
      </c>
      <c r="H1755" s="2" t="s">
        <v>19</v>
      </c>
      <c r="I1755" s="2" t="s">
        <v>20</v>
      </c>
      <c r="J1755" s="2" t="s">
        <v>21</v>
      </c>
      <c r="K1755" s="2" t="s">
        <v>4060</v>
      </c>
      <c r="L1755" s="2" t="s">
        <v>4178</v>
      </c>
      <c r="M1755" s="2" t="s">
        <v>4179</v>
      </c>
      <c r="N1755" s="2" t="s">
        <v>16</v>
      </c>
    </row>
    <row r="1756" spans="1:14">
      <c r="A1756" s="2">
        <v>81159</v>
      </c>
      <c r="B1756" t="s">
        <v>3592</v>
      </c>
      <c r="C1756" s="2" t="s">
        <v>15</v>
      </c>
      <c r="D1756" s="2" t="s">
        <v>16</v>
      </c>
      <c r="E1756" s="2" t="s">
        <v>3593</v>
      </c>
      <c r="F1756" s="2" t="s">
        <v>17</v>
      </c>
      <c r="G1756" s="2" t="s">
        <v>18</v>
      </c>
      <c r="H1756" s="2" t="s">
        <v>19</v>
      </c>
      <c r="I1756" s="2" t="s">
        <v>20</v>
      </c>
      <c r="J1756" s="2" t="s">
        <v>21</v>
      </c>
      <c r="K1756" s="2" t="s">
        <v>4018</v>
      </c>
      <c r="L1756" s="2" t="s">
        <v>4178</v>
      </c>
      <c r="M1756" s="2" t="s">
        <v>4179</v>
      </c>
      <c r="N1756" s="2" t="s">
        <v>16</v>
      </c>
    </row>
    <row r="1757" spans="1:14">
      <c r="A1757" s="2">
        <v>77840</v>
      </c>
      <c r="B1757" t="s">
        <v>3236</v>
      </c>
      <c r="C1757" s="2" t="s">
        <v>15</v>
      </c>
      <c r="D1757" s="2" t="s">
        <v>16</v>
      </c>
      <c r="E1757" s="2" t="s">
        <v>3237</v>
      </c>
      <c r="F1757" s="2" t="s">
        <v>17</v>
      </c>
      <c r="G1757" s="2" t="s">
        <v>18</v>
      </c>
      <c r="H1757" s="2" t="s">
        <v>19</v>
      </c>
      <c r="I1757" s="2" t="s">
        <v>20</v>
      </c>
      <c r="J1757" s="2" t="s">
        <v>21</v>
      </c>
      <c r="K1757" s="2" t="s">
        <v>4006</v>
      </c>
      <c r="L1757" s="2" t="s">
        <v>4034</v>
      </c>
      <c r="M1757" s="2" t="s">
        <v>4190</v>
      </c>
      <c r="N1757" s="2" t="s">
        <v>641</v>
      </c>
    </row>
    <row r="1758" spans="1:14">
      <c r="A1758" s="2">
        <v>77730</v>
      </c>
      <c r="B1758" t="s">
        <v>3218</v>
      </c>
      <c r="C1758" s="2" t="s">
        <v>15</v>
      </c>
      <c r="D1758" s="2" t="s">
        <v>16</v>
      </c>
      <c r="E1758" s="2" t="s">
        <v>3219</v>
      </c>
      <c r="F1758" s="2" t="s">
        <v>17</v>
      </c>
      <c r="G1758" s="2" t="s">
        <v>18</v>
      </c>
      <c r="H1758" s="2" t="s">
        <v>19</v>
      </c>
      <c r="I1758" s="2" t="s">
        <v>20</v>
      </c>
      <c r="J1758" s="2" t="s">
        <v>21</v>
      </c>
      <c r="K1758" s="2" t="s">
        <v>4006</v>
      </c>
      <c r="L1758" s="2" t="s">
        <v>4014</v>
      </c>
      <c r="M1758" s="2" t="s">
        <v>4173</v>
      </c>
      <c r="N1758" s="2" t="s">
        <v>641</v>
      </c>
    </row>
    <row r="1759" spans="1:14">
      <c r="A1759" s="2">
        <v>79293</v>
      </c>
      <c r="B1759" t="s">
        <v>3387</v>
      </c>
      <c r="C1759" s="2" t="s">
        <v>15</v>
      </c>
      <c r="D1759" s="2" t="s">
        <v>16</v>
      </c>
      <c r="E1759" s="2" t="s">
        <v>3388</v>
      </c>
      <c r="F1759" s="2" t="s">
        <v>17</v>
      </c>
      <c r="G1759" s="2" t="s">
        <v>18</v>
      </c>
      <c r="H1759" s="2" t="s">
        <v>19</v>
      </c>
      <c r="I1759" s="2" t="s">
        <v>20</v>
      </c>
      <c r="J1759" s="2" t="s">
        <v>21</v>
      </c>
      <c r="K1759" s="2" t="s">
        <v>4006</v>
      </c>
      <c r="L1759" s="2" t="s">
        <v>4014</v>
      </c>
      <c r="M1759" s="2" t="s">
        <v>4217</v>
      </c>
      <c r="N1759" s="2" t="s">
        <v>641</v>
      </c>
    </row>
    <row r="1760" spans="1:14">
      <c r="A1760" s="2">
        <v>81483</v>
      </c>
      <c r="B1760" t="s">
        <v>3653</v>
      </c>
      <c r="C1760" s="2" t="s">
        <v>15</v>
      </c>
      <c r="D1760" s="2" t="s">
        <v>16</v>
      </c>
      <c r="E1760" s="2" t="s">
        <v>3654</v>
      </c>
      <c r="F1760" s="2" t="s">
        <v>17</v>
      </c>
      <c r="G1760" s="2" t="s">
        <v>18</v>
      </c>
      <c r="H1760" s="2" t="s">
        <v>19</v>
      </c>
      <c r="I1760" s="2" t="s">
        <v>20</v>
      </c>
      <c r="J1760" s="2" t="s">
        <v>21</v>
      </c>
      <c r="K1760" s="2" t="s">
        <v>4007</v>
      </c>
      <c r="L1760" s="2" t="s">
        <v>4011</v>
      </c>
      <c r="M1760" s="2" t="s">
        <v>4157</v>
      </c>
      <c r="N1760" s="2" t="s">
        <v>641</v>
      </c>
    </row>
    <row r="1761" spans="1:14">
      <c r="A1761" s="2">
        <v>78137</v>
      </c>
      <c r="B1761" t="s">
        <v>3262</v>
      </c>
      <c r="C1761" s="2" t="s">
        <v>15</v>
      </c>
      <c r="D1761" s="2" t="s">
        <v>16</v>
      </c>
      <c r="E1761" s="2" t="s">
        <v>3263</v>
      </c>
      <c r="F1761" s="2" t="s">
        <v>17</v>
      </c>
      <c r="G1761" s="2" t="s">
        <v>18</v>
      </c>
      <c r="H1761" s="2" t="s">
        <v>19</v>
      </c>
      <c r="I1761" s="2" t="s">
        <v>20</v>
      </c>
      <c r="J1761" s="2" t="s">
        <v>21</v>
      </c>
      <c r="K1761" s="2" t="s">
        <v>4006</v>
      </c>
      <c r="L1761" s="2" t="s">
        <v>4041</v>
      </c>
      <c r="M1761" s="2" t="s">
        <v>4157</v>
      </c>
      <c r="N1761" s="2" t="s">
        <v>641</v>
      </c>
    </row>
    <row r="1762" spans="1:14">
      <c r="A1762" s="2">
        <v>77739</v>
      </c>
      <c r="B1762" t="s">
        <v>3220</v>
      </c>
      <c r="C1762" s="2" t="s">
        <v>15</v>
      </c>
      <c r="D1762" s="2" t="s">
        <v>16</v>
      </c>
      <c r="E1762" s="2" t="s">
        <v>3221</v>
      </c>
      <c r="F1762" s="2" t="s">
        <v>17</v>
      </c>
      <c r="G1762" s="2" t="s">
        <v>18</v>
      </c>
      <c r="H1762" s="2" t="s">
        <v>19</v>
      </c>
      <c r="I1762" s="2" t="s">
        <v>20</v>
      </c>
      <c r="J1762" s="2" t="s">
        <v>21</v>
      </c>
      <c r="K1762" s="2" t="s">
        <v>4006</v>
      </c>
      <c r="L1762" s="2" t="s">
        <v>4014</v>
      </c>
      <c r="M1762" s="2" t="s">
        <v>4157</v>
      </c>
      <c r="N1762" s="2" t="s">
        <v>641</v>
      </c>
    </row>
    <row r="1763" spans="1:14">
      <c r="A1763" s="2">
        <v>80934</v>
      </c>
      <c r="B1763" t="s">
        <v>3542</v>
      </c>
      <c r="C1763" s="2" t="s">
        <v>15</v>
      </c>
      <c r="D1763" s="2" t="s">
        <v>16</v>
      </c>
      <c r="E1763" s="2" t="s">
        <v>3543</v>
      </c>
      <c r="F1763" s="2" t="s">
        <v>17</v>
      </c>
      <c r="G1763" s="2" t="s">
        <v>18</v>
      </c>
      <c r="H1763" s="2" t="s">
        <v>19</v>
      </c>
      <c r="I1763" s="2" t="s">
        <v>20</v>
      </c>
      <c r="J1763" s="2" t="s">
        <v>21</v>
      </c>
      <c r="K1763" s="2" t="s">
        <v>4007</v>
      </c>
      <c r="L1763" s="2" t="s">
        <v>4011</v>
      </c>
      <c r="M1763" s="2" t="s">
        <v>4158</v>
      </c>
      <c r="N1763" s="2" t="s">
        <v>16</v>
      </c>
    </row>
    <row r="1764" spans="1:14">
      <c r="A1764" s="2">
        <v>78165</v>
      </c>
      <c r="B1764" t="s">
        <v>3270</v>
      </c>
      <c r="C1764" s="2" t="s">
        <v>15</v>
      </c>
      <c r="D1764" s="2" t="s">
        <v>16</v>
      </c>
      <c r="E1764" s="2" t="s">
        <v>3271</v>
      </c>
      <c r="F1764" s="2" t="s">
        <v>17</v>
      </c>
      <c r="G1764" s="2" t="s">
        <v>18</v>
      </c>
      <c r="H1764" s="2" t="s">
        <v>19</v>
      </c>
      <c r="I1764" s="2" t="s">
        <v>20</v>
      </c>
      <c r="J1764" s="2" t="s">
        <v>21</v>
      </c>
      <c r="K1764" s="2" t="s">
        <v>4006</v>
      </c>
      <c r="L1764" s="2" t="s">
        <v>4041</v>
      </c>
      <c r="M1764" s="2" t="s">
        <v>4158</v>
      </c>
      <c r="N1764" s="2" t="s">
        <v>16</v>
      </c>
    </row>
    <row r="1765" spans="1:14">
      <c r="A1765" s="2">
        <v>81151</v>
      </c>
      <c r="B1765" t="s">
        <v>3582</v>
      </c>
      <c r="C1765" s="2" t="s">
        <v>15</v>
      </c>
      <c r="D1765" s="2" t="s">
        <v>16</v>
      </c>
      <c r="E1765" s="2" t="s">
        <v>3583</v>
      </c>
      <c r="F1765" s="2" t="s">
        <v>17</v>
      </c>
      <c r="G1765" s="2" t="s">
        <v>18</v>
      </c>
      <c r="H1765" s="2" t="s">
        <v>19</v>
      </c>
      <c r="I1765" s="2" t="s">
        <v>20</v>
      </c>
      <c r="J1765" s="2" t="s">
        <v>21</v>
      </c>
      <c r="K1765" s="2" t="s">
        <v>4059</v>
      </c>
      <c r="L1765" s="2" t="s">
        <v>4164</v>
      </c>
      <c r="M1765" s="2" t="s">
        <v>4158</v>
      </c>
      <c r="N1765" s="2" t="s">
        <v>641</v>
      </c>
    </row>
    <row r="1766" spans="1:14">
      <c r="A1766" s="2">
        <v>81046</v>
      </c>
      <c r="B1766" t="s">
        <v>3554</v>
      </c>
      <c r="C1766" s="2" t="s">
        <v>15</v>
      </c>
      <c r="D1766" s="2" t="s">
        <v>16</v>
      </c>
      <c r="E1766" s="2" t="s">
        <v>3555</v>
      </c>
      <c r="F1766" s="2" t="s">
        <v>17</v>
      </c>
      <c r="G1766" s="2" t="s">
        <v>18</v>
      </c>
      <c r="H1766" s="2" t="s">
        <v>19</v>
      </c>
      <c r="I1766" s="2" t="s">
        <v>20</v>
      </c>
      <c r="J1766" s="2" t="s">
        <v>21</v>
      </c>
      <c r="K1766" s="2" t="s">
        <v>4046</v>
      </c>
      <c r="L1766" s="2" t="s">
        <v>4164</v>
      </c>
      <c r="M1766" s="2" t="s">
        <v>4158</v>
      </c>
      <c r="N1766" s="2" t="s">
        <v>16</v>
      </c>
    </row>
    <row r="1767" spans="1:14">
      <c r="A1767" s="2">
        <v>81047</v>
      </c>
      <c r="B1767" t="s">
        <v>3556</v>
      </c>
      <c r="C1767" s="2" t="s">
        <v>15</v>
      </c>
      <c r="D1767" s="2" t="s">
        <v>16</v>
      </c>
      <c r="E1767" s="2" t="s">
        <v>3557</v>
      </c>
      <c r="F1767" s="2" t="s">
        <v>17</v>
      </c>
      <c r="G1767" s="2" t="s">
        <v>18</v>
      </c>
      <c r="H1767" s="2" t="s">
        <v>19</v>
      </c>
      <c r="I1767" s="2" t="s">
        <v>20</v>
      </c>
      <c r="J1767" s="2" t="s">
        <v>21</v>
      </c>
      <c r="K1767" s="2" t="s">
        <v>4011</v>
      </c>
      <c r="L1767" s="2" t="s">
        <v>4164</v>
      </c>
      <c r="M1767" s="2" t="s">
        <v>4158</v>
      </c>
      <c r="N1767" s="2" t="s">
        <v>16</v>
      </c>
    </row>
    <row r="1768" spans="1:14">
      <c r="A1768" s="2">
        <v>81045</v>
      </c>
      <c r="B1768" t="s">
        <v>3552</v>
      </c>
      <c r="C1768" s="2" t="s">
        <v>15</v>
      </c>
      <c r="D1768" s="2" t="s">
        <v>16</v>
      </c>
      <c r="E1768" s="2" t="s">
        <v>3553</v>
      </c>
      <c r="F1768" s="2" t="s">
        <v>17</v>
      </c>
      <c r="G1768" s="2" t="s">
        <v>18</v>
      </c>
      <c r="H1768" s="2" t="s">
        <v>19</v>
      </c>
      <c r="I1768" s="2" t="s">
        <v>20</v>
      </c>
      <c r="J1768" s="2" t="s">
        <v>21</v>
      </c>
      <c r="K1768" s="2" t="s">
        <v>4041</v>
      </c>
      <c r="L1768" s="2" t="s">
        <v>4164</v>
      </c>
      <c r="M1768" s="2" t="s">
        <v>4158</v>
      </c>
      <c r="N1768" s="2" t="s">
        <v>641</v>
      </c>
    </row>
    <row r="1769" spans="1:14">
      <c r="A1769" s="2">
        <v>80838</v>
      </c>
      <c r="B1769" t="s">
        <v>3519</v>
      </c>
      <c r="C1769" s="2" t="s">
        <v>3520</v>
      </c>
      <c r="D1769" s="2" t="s">
        <v>16</v>
      </c>
      <c r="E1769" s="2" t="s">
        <v>3521</v>
      </c>
      <c r="F1769" s="2" t="s">
        <v>17</v>
      </c>
      <c r="G1769" s="2" t="s">
        <v>18</v>
      </c>
      <c r="H1769" s="2" t="s">
        <v>19</v>
      </c>
      <c r="I1769" s="2" t="s">
        <v>20</v>
      </c>
      <c r="J1769" s="2" t="s">
        <v>21</v>
      </c>
      <c r="K1769" s="2" t="s">
        <v>4014</v>
      </c>
      <c r="L1769" s="2" t="s">
        <v>4164</v>
      </c>
      <c r="M1769" s="2" t="s">
        <v>4158</v>
      </c>
      <c r="N1769" s="2" t="s">
        <v>16</v>
      </c>
    </row>
    <row r="1770" spans="1:14">
      <c r="A1770" s="2">
        <v>81048</v>
      </c>
      <c r="B1770" t="s">
        <v>3558</v>
      </c>
      <c r="C1770" s="2" t="s">
        <v>15</v>
      </c>
      <c r="D1770" s="2" t="s">
        <v>16</v>
      </c>
      <c r="E1770" s="2" t="s">
        <v>3559</v>
      </c>
      <c r="F1770" s="2" t="s">
        <v>17</v>
      </c>
      <c r="G1770" s="2" t="s">
        <v>18</v>
      </c>
      <c r="H1770" s="2" t="s">
        <v>19</v>
      </c>
      <c r="I1770" s="2" t="s">
        <v>20</v>
      </c>
      <c r="J1770" s="2" t="s">
        <v>21</v>
      </c>
      <c r="K1770" s="2" t="s">
        <v>4007</v>
      </c>
      <c r="L1770" s="2" t="s">
        <v>4164</v>
      </c>
      <c r="M1770" s="2" t="s">
        <v>4158</v>
      </c>
      <c r="N1770" s="2" t="s">
        <v>16</v>
      </c>
    </row>
    <row r="1771" spans="1:14">
      <c r="A1771" s="2">
        <v>78490</v>
      </c>
      <c r="B1771" t="s">
        <v>3316</v>
      </c>
      <c r="C1771" s="2" t="s">
        <v>15</v>
      </c>
      <c r="D1771" s="2" t="s">
        <v>16</v>
      </c>
      <c r="E1771" s="2" t="s">
        <v>3317</v>
      </c>
      <c r="F1771" s="2" t="s">
        <v>17</v>
      </c>
      <c r="G1771" s="2" t="s">
        <v>18</v>
      </c>
      <c r="H1771" s="2" t="s">
        <v>19</v>
      </c>
      <c r="I1771" s="2" t="s">
        <v>20</v>
      </c>
      <c r="J1771" s="2" t="s">
        <v>21</v>
      </c>
      <c r="K1771" s="2" t="s">
        <v>4006</v>
      </c>
      <c r="L1771" s="2" t="s">
        <v>4164</v>
      </c>
      <c r="M1771" s="2" t="s">
        <v>4158</v>
      </c>
      <c r="N1771" s="2" t="s">
        <v>641</v>
      </c>
    </row>
    <row r="1772" spans="1:14">
      <c r="A1772" s="2">
        <v>81438</v>
      </c>
      <c r="B1772" t="s">
        <v>3639</v>
      </c>
      <c r="C1772" s="2" t="s">
        <v>15</v>
      </c>
      <c r="D1772" s="2" t="s">
        <v>16</v>
      </c>
      <c r="E1772" s="2" t="s">
        <v>3640</v>
      </c>
      <c r="F1772" s="2" t="s">
        <v>17</v>
      </c>
      <c r="G1772" s="2" t="s">
        <v>18</v>
      </c>
      <c r="H1772" s="2" t="s">
        <v>19</v>
      </c>
      <c r="I1772" s="2" t="s">
        <v>20</v>
      </c>
      <c r="J1772" s="2" t="s">
        <v>21</v>
      </c>
      <c r="K1772" s="2" t="s">
        <v>4019</v>
      </c>
      <c r="L1772" s="2" t="s">
        <v>4164</v>
      </c>
      <c r="M1772" s="2" t="s">
        <v>4158</v>
      </c>
      <c r="N1772" s="2" t="s">
        <v>641</v>
      </c>
    </row>
    <row r="1773" spans="1:14">
      <c r="A1773" s="2">
        <v>77740</v>
      </c>
      <c r="B1773" t="s">
        <v>3222</v>
      </c>
      <c r="C1773" s="2" t="s">
        <v>15</v>
      </c>
      <c r="D1773" s="2" t="s">
        <v>16</v>
      </c>
      <c r="E1773" s="2" t="s">
        <v>3223</v>
      </c>
      <c r="F1773" s="2" t="s">
        <v>17</v>
      </c>
      <c r="G1773" s="2" t="s">
        <v>18</v>
      </c>
      <c r="H1773" s="2" t="s">
        <v>19</v>
      </c>
      <c r="I1773" s="2" t="s">
        <v>20</v>
      </c>
      <c r="J1773" s="2" t="s">
        <v>21</v>
      </c>
      <c r="K1773" s="2" t="s">
        <v>4006</v>
      </c>
      <c r="L1773" s="2" t="s">
        <v>4014</v>
      </c>
      <c r="M1773" s="2" t="s">
        <v>4158</v>
      </c>
      <c r="N1773" s="2" t="s">
        <v>641</v>
      </c>
    </row>
    <row r="1774" spans="1:14">
      <c r="A1774" s="2">
        <v>81485</v>
      </c>
      <c r="B1774" t="s">
        <v>3655</v>
      </c>
      <c r="C1774" s="2" t="s">
        <v>15</v>
      </c>
      <c r="D1774" s="2" t="s">
        <v>16</v>
      </c>
      <c r="E1774" s="2" t="s">
        <v>3656</v>
      </c>
      <c r="F1774" s="2" t="s">
        <v>17</v>
      </c>
      <c r="G1774" s="2" t="s">
        <v>18</v>
      </c>
      <c r="H1774" s="2" t="s">
        <v>19</v>
      </c>
      <c r="I1774" s="2" t="s">
        <v>20</v>
      </c>
      <c r="J1774" s="2" t="s">
        <v>21</v>
      </c>
      <c r="K1774" s="2" t="s">
        <v>4007</v>
      </c>
      <c r="L1774" s="2" t="s">
        <v>4178</v>
      </c>
      <c r="M1774" s="2" t="s">
        <v>4158</v>
      </c>
      <c r="N1774" s="2" t="s">
        <v>641</v>
      </c>
    </row>
    <row r="1775" spans="1:14">
      <c r="A1775" s="2">
        <v>77764</v>
      </c>
      <c r="B1775" t="s">
        <v>3230</v>
      </c>
      <c r="C1775" s="2" t="s">
        <v>15</v>
      </c>
      <c r="D1775" s="2" t="s">
        <v>16</v>
      </c>
      <c r="E1775" s="2" t="s">
        <v>3231</v>
      </c>
      <c r="F1775" s="2" t="s">
        <v>17</v>
      </c>
      <c r="G1775" s="2" t="s">
        <v>18</v>
      </c>
      <c r="H1775" s="2" t="s">
        <v>19</v>
      </c>
      <c r="I1775" s="2" t="s">
        <v>20</v>
      </c>
      <c r="J1775" s="2" t="s">
        <v>21</v>
      </c>
      <c r="K1775" s="2" t="s">
        <v>4006</v>
      </c>
      <c r="L1775" s="2" t="s">
        <v>4178</v>
      </c>
      <c r="M1775" s="2" t="s">
        <v>4158</v>
      </c>
      <c r="N1775" s="2" t="s">
        <v>16</v>
      </c>
    </row>
    <row r="1776" spans="1:14">
      <c r="A1776" s="2">
        <v>77765</v>
      </c>
      <c r="B1776" t="s">
        <v>3232</v>
      </c>
      <c r="C1776" s="2" t="s">
        <v>15</v>
      </c>
      <c r="D1776" s="2" t="s">
        <v>16</v>
      </c>
      <c r="E1776" s="2" t="s">
        <v>3233</v>
      </c>
      <c r="F1776" s="2" t="s">
        <v>17</v>
      </c>
      <c r="G1776" s="2" t="s">
        <v>18</v>
      </c>
      <c r="H1776" s="2" t="s">
        <v>19</v>
      </c>
      <c r="I1776" s="2" t="s">
        <v>20</v>
      </c>
      <c r="J1776" s="2" t="s">
        <v>21</v>
      </c>
      <c r="K1776" s="2" t="s">
        <v>4006</v>
      </c>
      <c r="L1776" s="2" t="s">
        <v>4199</v>
      </c>
      <c r="M1776" s="2" t="s">
        <v>4158</v>
      </c>
      <c r="N1776" s="2" t="s">
        <v>641</v>
      </c>
    </row>
    <row r="1777" spans="1:14">
      <c r="A1777" s="2">
        <v>81417</v>
      </c>
      <c r="B1777" t="s">
        <v>3633</v>
      </c>
      <c r="C1777" s="2" t="s">
        <v>15</v>
      </c>
      <c r="D1777" s="2" t="s">
        <v>16</v>
      </c>
      <c r="E1777" s="2" t="s">
        <v>3634</v>
      </c>
      <c r="F1777" s="2" t="s">
        <v>17</v>
      </c>
      <c r="G1777" s="2" t="s">
        <v>18</v>
      </c>
      <c r="H1777" s="2" t="s">
        <v>19</v>
      </c>
      <c r="I1777" s="2" t="s">
        <v>20</v>
      </c>
      <c r="J1777" s="2" t="s">
        <v>21</v>
      </c>
      <c r="K1777" s="2" t="s">
        <v>4006</v>
      </c>
      <c r="L1777" s="2" t="s">
        <v>4200</v>
      </c>
      <c r="M1777" s="2" t="s">
        <v>4158</v>
      </c>
      <c r="N1777" s="2" t="s">
        <v>16</v>
      </c>
    </row>
    <row r="1778" spans="1:14">
      <c r="A1778" s="2">
        <v>81439</v>
      </c>
      <c r="B1778" t="s">
        <v>3641</v>
      </c>
      <c r="C1778" s="2" t="s">
        <v>15</v>
      </c>
      <c r="D1778" s="2" t="s">
        <v>16</v>
      </c>
      <c r="E1778" s="2" t="s">
        <v>3642</v>
      </c>
      <c r="F1778" s="2" t="s">
        <v>17</v>
      </c>
      <c r="G1778" s="2" t="s">
        <v>18</v>
      </c>
      <c r="H1778" s="2" t="s">
        <v>19</v>
      </c>
      <c r="I1778" s="2" t="s">
        <v>20</v>
      </c>
      <c r="J1778" s="2" t="s">
        <v>21</v>
      </c>
      <c r="K1778" s="2" t="s">
        <v>4019</v>
      </c>
      <c r="L1778" s="2" t="s">
        <v>4187</v>
      </c>
      <c r="M1778" s="2" t="s">
        <v>4158</v>
      </c>
      <c r="N1778" s="2" t="s">
        <v>16</v>
      </c>
    </row>
    <row r="1779" spans="1:14">
      <c r="A1779" s="2">
        <v>81407</v>
      </c>
      <c r="B1779" t="s">
        <v>3627</v>
      </c>
      <c r="C1779" s="2" t="s">
        <v>15</v>
      </c>
      <c r="D1779" s="2" t="s">
        <v>16</v>
      </c>
      <c r="E1779" s="2" t="s">
        <v>3628</v>
      </c>
      <c r="F1779" s="2" t="s">
        <v>17</v>
      </c>
      <c r="G1779" s="2" t="s">
        <v>18</v>
      </c>
      <c r="H1779" s="2" t="s">
        <v>19</v>
      </c>
      <c r="I1779" s="2" t="s">
        <v>20</v>
      </c>
      <c r="J1779" s="2" t="s">
        <v>21</v>
      </c>
      <c r="K1779" s="2" t="s">
        <v>4007</v>
      </c>
      <c r="L1779" s="2" t="s">
        <v>4011</v>
      </c>
      <c r="M1779" s="2" t="s">
        <v>4159</v>
      </c>
      <c r="N1779" s="2" t="s">
        <v>641</v>
      </c>
    </row>
    <row r="1780" spans="1:14">
      <c r="A1780" s="2">
        <v>79409</v>
      </c>
      <c r="B1780" t="s">
        <v>3407</v>
      </c>
      <c r="C1780" s="2" t="s">
        <v>15</v>
      </c>
      <c r="D1780" s="2" t="s">
        <v>16</v>
      </c>
      <c r="E1780" s="2" t="s">
        <v>3408</v>
      </c>
      <c r="F1780" s="2" t="s">
        <v>17</v>
      </c>
      <c r="G1780" s="2" t="s">
        <v>18</v>
      </c>
      <c r="H1780" s="2" t="s">
        <v>19</v>
      </c>
      <c r="I1780" s="2" t="s">
        <v>20</v>
      </c>
      <c r="J1780" s="2" t="s">
        <v>21</v>
      </c>
      <c r="K1780" s="2" t="s">
        <v>4006</v>
      </c>
      <c r="L1780" s="2" t="s">
        <v>4041</v>
      </c>
      <c r="M1780" s="2" t="s">
        <v>4159</v>
      </c>
      <c r="N1780" s="2" t="s">
        <v>641</v>
      </c>
    </row>
    <row r="1781" spans="1:14">
      <c r="A1781" s="2">
        <v>77877</v>
      </c>
      <c r="B1781" t="s">
        <v>3238</v>
      </c>
      <c r="C1781" s="2" t="s">
        <v>15</v>
      </c>
      <c r="D1781" s="2" t="s">
        <v>16</v>
      </c>
      <c r="E1781" s="2" t="s">
        <v>3239</v>
      </c>
      <c r="F1781" s="2" t="s">
        <v>17</v>
      </c>
      <c r="G1781" s="2" t="s">
        <v>18</v>
      </c>
      <c r="H1781" s="2" t="s">
        <v>19</v>
      </c>
      <c r="I1781" s="2" t="s">
        <v>20</v>
      </c>
      <c r="J1781" s="2" t="s">
        <v>21</v>
      </c>
      <c r="K1781" s="2" t="s">
        <v>4006</v>
      </c>
      <c r="L1781" s="2" t="s">
        <v>4014</v>
      </c>
      <c r="M1781" s="2" t="s">
        <v>4159</v>
      </c>
      <c r="N1781" s="2" t="s">
        <v>641</v>
      </c>
    </row>
    <row r="1782" spans="1:14">
      <c r="A1782" s="2">
        <v>77762</v>
      </c>
      <c r="B1782" t="s">
        <v>3226</v>
      </c>
      <c r="C1782" s="2" t="s">
        <v>15</v>
      </c>
      <c r="D1782" s="2" t="s">
        <v>16</v>
      </c>
      <c r="E1782" s="2" t="s">
        <v>3227</v>
      </c>
      <c r="F1782" s="2" t="s">
        <v>17</v>
      </c>
      <c r="G1782" s="2" t="s">
        <v>18</v>
      </c>
      <c r="H1782" s="2" t="s">
        <v>19</v>
      </c>
      <c r="I1782" s="2" t="s">
        <v>20</v>
      </c>
      <c r="J1782" s="2" t="s">
        <v>21</v>
      </c>
      <c r="K1782" s="2" t="s">
        <v>4006</v>
      </c>
      <c r="L1782" s="2" t="s">
        <v>4014</v>
      </c>
      <c r="M1782" s="2" t="s">
        <v>4160</v>
      </c>
      <c r="N1782" s="2" t="s">
        <v>641</v>
      </c>
    </row>
    <row r="1783" spans="1:14">
      <c r="A1783" s="2">
        <v>80440</v>
      </c>
      <c r="B1783" t="s">
        <v>3463</v>
      </c>
      <c r="C1783" s="2" t="s">
        <v>3346</v>
      </c>
      <c r="D1783" s="2" t="s">
        <v>16</v>
      </c>
      <c r="E1783" s="2" t="s">
        <v>3464</v>
      </c>
      <c r="F1783" s="2" t="s">
        <v>17</v>
      </c>
      <c r="G1783" s="2" t="s">
        <v>18</v>
      </c>
      <c r="H1783" s="2" t="s">
        <v>19</v>
      </c>
      <c r="I1783" s="2" t="s">
        <v>20</v>
      </c>
      <c r="J1783" s="2" t="s">
        <v>21</v>
      </c>
      <c r="K1783" s="2" t="s">
        <v>4041</v>
      </c>
      <c r="L1783" s="2" t="s">
        <v>4164</v>
      </c>
      <c r="M1783" s="2" t="s">
        <v>4161</v>
      </c>
      <c r="N1783" s="2" t="s">
        <v>16</v>
      </c>
    </row>
    <row r="1784" spans="1:14">
      <c r="A1784" s="2">
        <v>78988</v>
      </c>
      <c r="B1784" t="s">
        <v>3348</v>
      </c>
      <c r="C1784" s="2" t="s">
        <v>3346</v>
      </c>
      <c r="D1784" s="2" t="s">
        <v>16</v>
      </c>
      <c r="E1784" s="2" t="s">
        <v>3349</v>
      </c>
      <c r="F1784" s="2" t="s">
        <v>17</v>
      </c>
      <c r="G1784" s="2" t="s">
        <v>18</v>
      </c>
      <c r="H1784" s="2" t="s">
        <v>19</v>
      </c>
      <c r="I1784" s="2" t="s">
        <v>20</v>
      </c>
      <c r="J1784" s="2" t="s">
        <v>21</v>
      </c>
      <c r="K1784" s="2" t="s">
        <v>4014</v>
      </c>
      <c r="L1784" s="2" t="s">
        <v>4164</v>
      </c>
      <c r="M1784" s="2" t="s">
        <v>4161</v>
      </c>
      <c r="N1784" s="2" t="s">
        <v>16</v>
      </c>
    </row>
    <row r="1785" spans="1:14">
      <c r="A1785" s="2">
        <v>78987</v>
      </c>
      <c r="B1785" t="s">
        <v>3345</v>
      </c>
      <c r="C1785" s="2" t="s">
        <v>3346</v>
      </c>
      <c r="D1785" s="2" t="s">
        <v>16</v>
      </c>
      <c r="E1785" s="2" t="s">
        <v>3347</v>
      </c>
      <c r="F1785" s="2" t="s">
        <v>17</v>
      </c>
      <c r="G1785" s="2" t="s">
        <v>18</v>
      </c>
      <c r="H1785" s="2" t="s">
        <v>19</v>
      </c>
      <c r="I1785" s="2" t="s">
        <v>20</v>
      </c>
      <c r="J1785" s="2" t="s">
        <v>21</v>
      </c>
      <c r="K1785" s="2" t="s">
        <v>4006</v>
      </c>
      <c r="L1785" s="2" t="s">
        <v>4164</v>
      </c>
      <c r="M1785" s="2" t="s">
        <v>4161</v>
      </c>
      <c r="N1785" s="2" t="s">
        <v>16</v>
      </c>
    </row>
    <row r="1786" spans="1:14">
      <c r="A1786" s="2">
        <v>81440</v>
      </c>
      <c r="B1786" t="s">
        <v>3643</v>
      </c>
      <c r="C1786" s="2" t="s">
        <v>15</v>
      </c>
      <c r="D1786" s="2" t="s">
        <v>16</v>
      </c>
      <c r="E1786" s="2" t="s">
        <v>3644</v>
      </c>
      <c r="F1786" s="2" t="s">
        <v>17</v>
      </c>
      <c r="G1786" s="2" t="s">
        <v>18</v>
      </c>
      <c r="H1786" s="2" t="s">
        <v>19</v>
      </c>
      <c r="I1786" s="2" t="s">
        <v>20</v>
      </c>
      <c r="J1786" s="2" t="s">
        <v>21</v>
      </c>
      <c r="K1786" s="2" t="s">
        <v>4019</v>
      </c>
      <c r="L1786" s="2" t="s">
        <v>4164</v>
      </c>
      <c r="M1786" s="2" t="s">
        <v>4161</v>
      </c>
      <c r="N1786" s="2" t="s">
        <v>16</v>
      </c>
    </row>
    <row r="1787" spans="1:14">
      <c r="A1787" s="2">
        <v>81177</v>
      </c>
      <c r="B1787" t="s">
        <v>3596</v>
      </c>
      <c r="C1787" s="2" t="s">
        <v>15</v>
      </c>
      <c r="D1787" s="2" t="s">
        <v>16</v>
      </c>
      <c r="E1787" s="2" t="s">
        <v>3597</v>
      </c>
      <c r="F1787" s="2" t="s">
        <v>17</v>
      </c>
      <c r="G1787" s="2" t="s">
        <v>18</v>
      </c>
      <c r="H1787" s="2" t="s">
        <v>19</v>
      </c>
      <c r="I1787" s="2" t="s">
        <v>20</v>
      </c>
      <c r="J1787" s="2" t="s">
        <v>21</v>
      </c>
      <c r="K1787" s="2" t="s">
        <v>4006</v>
      </c>
      <c r="L1787" s="2" t="s">
        <v>4014</v>
      </c>
      <c r="M1787" s="2" t="s">
        <v>4161</v>
      </c>
      <c r="N1787" s="2" t="s">
        <v>16</v>
      </c>
    </row>
    <row r="1788" spans="1:14">
      <c r="A1788" s="2">
        <v>78989</v>
      </c>
      <c r="B1788" t="s">
        <v>3350</v>
      </c>
      <c r="C1788" s="2" t="s">
        <v>15</v>
      </c>
      <c r="D1788" s="2" t="s">
        <v>16</v>
      </c>
      <c r="E1788" s="2" t="s">
        <v>3351</v>
      </c>
      <c r="F1788" s="2" t="s">
        <v>17</v>
      </c>
      <c r="G1788" s="2" t="s">
        <v>18</v>
      </c>
      <c r="H1788" s="2" t="s">
        <v>19</v>
      </c>
      <c r="I1788" s="2" t="s">
        <v>20</v>
      </c>
      <c r="J1788" s="2" t="s">
        <v>21</v>
      </c>
      <c r="K1788" s="2" t="s">
        <v>4006</v>
      </c>
      <c r="L1788" s="2" t="s">
        <v>4178</v>
      </c>
      <c r="M1788" s="2" t="s">
        <v>4161</v>
      </c>
      <c r="N1788" s="2" t="s">
        <v>641</v>
      </c>
    </row>
    <row r="1789" spans="1:14">
      <c r="A1789" s="2">
        <v>81441</v>
      </c>
      <c r="B1789" t="s">
        <v>3645</v>
      </c>
      <c r="C1789" s="2" t="s">
        <v>15</v>
      </c>
      <c r="D1789" s="2" t="s">
        <v>16</v>
      </c>
      <c r="E1789" s="2" t="s">
        <v>3646</v>
      </c>
      <c r="F1789" s="2" t="s">
        <v>17</v>
      </c>
      <c r="G1789" s="2" t="s">
        <v>18</v>
      </c>
      <c r="H1789" s="2" t="s">
        <v>19</v>
      </c>
      <c r="I1789" s="2" t="s">
        <v>20</v>
      </c>
      <c r="J1789" s="2" t="s">
        <v>21</v>
      </c>
      <c r="K1789" s="2" t="s">
        <v>4006</v>
      </c>
      <c r="L1789" s="2" t="s">
        <v>4200</v>
      </c>
      <c r="M1789" s="2" t="s">
        <v>4161</v>
      </c>
      <c r="N1789" s="2" t="s">
        <v>16</v>
      </c>
    </row>
    <row r="1790" spans="1:14">
      <c r="A1790" s="2">
        <v>77763</v>
      </c>
      <c r="B1790" t="s">
        <v>3228</v>
      </c>
      <c r="C1790" s="2" t="s">
        <v>15</v>
      </c>
      <c r="D1790" s="2" t="s">
        <v>16</v>
      </c>
      <c r="E1790" s="2" t="s">
        <v>3229</v>
      </c>
      <c r="F1790" s="2" t="s">
        <v>17</v>
      </c>
      <c r="G1790" s="2" t="s">
        <v>18</v>
      </c>
      <c r="H1790" s="2" t="s">
        <v>19</v>
      </c>
      <c r="I1790" s="2" t="s">
        <v>20</v>
      </c>
      <c r="J1790" s="2" t="s">
        <v>21</v>
      </c>
      <c r="K1790" s="2" t="s">
        <v>4006</v>
      </c>
      <c r="L1790" s="2" t="s">
        <v>4014</v>
      </c>
      <c r="M1790" s="2" t="s">
        <v>4205</v>
      </c>
      <c r="N1790" s="2" t="s">
        <v>641</v>
      </c>
    </row>
    <row r="1791" spans="1:14">
      <c r="A1791" s="2">
        <v>78362</v>
      </c>
      <c r="B1791" t="s">
        <v>3302</v>
      </c>
      <c r="C1791" s="2" t="s">
        <v>15</v>
      </c>
      <c r="D1791" s="2" t="s">
        <v>16</v>
      </c>
      <c r="E1791" s="2" t="s">
        <v>3303</v>
      </c>
      <c r="F1791" s="2" t="s">
        <v>17</v>
      </c>
      <c r="G1791" s="2" t="s">
        <v>18</v>
      </c>
      <c r="H1791" s="2" t="s">
        <v>19</v>
      </c>
      <c r="I1791" s="2" t="s">
        <v>20</v>
      </c>
      <c r="J1791" s="2" t="s">
        <v>21</v>
      </c>
      <c r="K1791" s="2" t="s">
        <v>4034</v>
      </c>
      <c r="L1791" s="2" t="s">
        <v>4190</v>
      </c>
      <c r="M1791" s="2" t="s">
        <v>4162</v>
      </c>
      <c r="N1791" s="2" t="s">
        <v>641</v>
      </c>
    </row>
    <row r="1792" spans="1:14">
      <c r="A1792" s="2">
        <v>80594</v>
      </c>
      <c r="B1792" t="s">
        <v>3479</v>
      </c>
      <c r="C1792" s="2" t="s">
        <v>3480</v>
      </c>
      <c r="D1792" s="2" t="s">
        <v>16</v>
      </c>
      <c r="E1792" s="2" t="s">
        <v>3481</v>
      </c>
      <c r="F1792" s="2" t="s">
        <v>17</v>
      </c>
      <c r="G1792" s="2" t="s">
        <v>18</v>
      </c>
      <c r="H1792" s="2" t="s">
        <v>19</v>
      </c>
      <c r="I1792" s="2" t="s">
        <v>20</v>
      </c>
      <c r="J1792" s="2" t="s">
        <v>21</v>
      </c>
      <c r="K1792" s="2" t="s">
        <v>4006</v>
      </c>
      <c r="L1792" s="2" t="s">
        <v>4014</v>
      </c>
      <c r="M1792" s="2" t="s">
        <v>4162</v>
      </c>
      <c r="N1792" s="2" t="s">
        <v>16</v>
      </c>
    </row>
    <row r="1793" spans="1:14">
      <c r="A1793" s="2">
        <v>81015</v>
      </c>
      <c r="B1793" t="s">
        <v>3548</v>
      </c>
      <c r="C1793" s="2" t="s">
        <v>15</v>
      </c>
      <c r="D1793" s="2" t="s">
        <v>16</v>
      </c>
      <c r="E1793" s="2" t="s">
        <v>3549</v>
      </c>
      <c r="F1793" s="2" t="s">
        <v>17</v>
      </c>
      <c r="G1793" s="2" t="s">
        <v>18</v>
      </c>
      <c r="H1793" s="2" t="s">
        <v>19</v>
      </c>
      <c r="I1793" s="2" t="s">
        <v>20</v>
      </c>
      <c r="J1793" s="2" t="s">
        <v>21</v>
      </c>
      <c r="K1793" s="2" t="s">
        <v>4041</v>
      </c>
      <c r="L1793" s="2" t="s">
        <v>4163</v>
      </c>
      <c r="M1793" s="2" t="s">
        <v>4162</v>
      </c>
      <c r="N1793" s="2" t="s">
        <v>641</v>
      </c>
    </row>
    <row r="1794" spans="1:14">
      <c r="A1794" s="2">
        <v>81010</v>
      </c>
      <c r="B1794" t="s">
        <v>3546</v>
      </c>
      <c r="C1794" s="2" t="s">
        <v>15</v>
      </c>
      <c r="D1794" s="2" t="s">
        <v>16</v>
      </c>
      <c r="E1794" s="2" t="s">
        <v>3547</v>
      </c>
      <c r="F1794" s="2" t="s">
        <v>17</v>
      </c>
      <c r="G1794" s="2" t="s">
        <v>18</v>
      </c>
      <c r="H1794" s="2" t="s">
        <v>19</v>
      </c>
      <c r="I1794" s="2" t="s">
        <v>20</v>
      </c>
      <c r="J1794" s="2" t="s">
        <v>21</v>
      </c>
      <c r="K1794" s="2" t="s">
        <v>4014</v>
      </c>
      <c r="L1794" s="2" t="s">
        <v>4163</v>
      </c>
      <c r="M1794" s="2" t="s">
        <v>4162</v>
      </c>
      <c r="N1794" s="2" t="s">
        <v>641</v>
      </c>
    </row>
    <row r="1795" spans="1:14">
      <c r="A1795" s="2">
        <v>81009</v>
      </c>
      <c r="B1795" t="s">
        <v>3544</v>
      </c>
      <c r="C1795" s="2" t="s">
        <v>15</v>
      </c>
      <c r="D1795" s="2" t="s">
        <v>16</v>
      </c>
      <c r="E1795" s="2" t="s">
        <v>3545</v>
      </c>
      <c r="F1795" s="2" t="s">
        <v>17</v>
      </c>
      <c r="G1795" s="2" t="s">
        <v>18</v>
      </c>
      <c r="H1795" s="2" t="s">
        <v>19</v>
      </c>
      <c r="I1795" s="2" t="s">
        <v>20</v>
      </c>
      <c r="J1795" s="2" t="s">
        <v>21</v>
      </c>
      <c r="K1795" s="2" t="s">
        <v>4006</v>
      </c>
      <c r="L1795" s="2" t="s">
        <v>4163</v>
      </c>
      <c r="M1795" s="2" t="s">
        <v>4162</v>
      </c>
      <c r="N1795" s="2" t="s">
        <v>641</v>
      </c>
    </row>
    <row r="1796" spans="1:14">
      <c r="A1796" s="2">
        <v>81681</v>
      </c>
      <c r="B1796" t="s">
        <v>3685</v>
      </c>
      <c r="C1796" s="2" t="s">
        <v>15</v>
      </c>
      <c r="D1796" s="2" t="s">
        <v>16</v>
      </c>
      <c r="E1796" s="2" t="s">
        <v>3686</v>
      </c>
      <c r="F1796" s="2" t="s">
        <v>17</v>
      </c>
      <c r="G1796" s="2" t="s">
        <v>18</v>
      </c>
      <c r="H1796" s="2" t="s">
        <v>19</v>
      </c>
      <c r="I1796" s="2" t="s">
        <v>20</v>
      </c>
      <c r="J1796" s="2" t="s">
        <v>21</v>
      </c>
      <c r="K1796" s="2" t="s">
        <v>4006</v>
      </c>
      <c r="L1796" s="2" t="s">
        <v>4170</v>
      </c>
      <c r="M1796" s="2" t="s">
        <v>4171</v>
      </c>
      <c r="N1796" s="2" t="s">
        <v>641</v>
      </c>
    </row>
    <row r="1797" spans="1:14">
      <c r="A1797" s="2">
        <v>82142</v>
      </c>
      <c r="B1797" t="s">
        <v>3729</v>
      </c>
      <c r="C1797" s="2" t="s">
        <v>15</v>
      </c>
      <c r="D1797" s="2" t="s">
        <v>16</v>
      </c>
      <c r="E1797" s="2" t="s">
        <v>3730</v>
      </c>
      <c r="F1797" s="2" t="s">
        <v>17</v>
      </c>
      <c r="G1797" s="2" t="s">
        <v>18</v>
      </c>
      <c r="H1797" s="2" t="s">
        <v>19</v>
      </c>
      <c r="I1797" s="2" t="s">
        <v>20</v>
      </c>
      <c r="J1797" s="2" t="s">
        <v>21</v>
      </c>
      <c r="K1797" s="2" t="s">
        <v>4006</v>
      </c>
      <c r="L1797" s="2" t="s">
        <v>4155</v>
      </c>
      <c r="M1797" s="2" t="s">
        <v>4171</v>
      </c>
      <c r="N1797" s="2" t="s">
        <v>641</v>
      </c>
    </row>
    <row r="1798" spans="1:14">
      <c r="A1798" s="2">
        <v>81716</v>
      </c>
      <c r="B1798" t="s">
        <v>3687</v>
      </c>
      <c r="C1798" s="2" t="s">
        <v>15</v>
      </c>
      <c r="D1798" s="2" t="s">
        <v>16</v>
      </c>
      <c r="E1798" s="2" t="s">
        <v>3688</v>
      </c>
      <c r="F1798" s="2" t="s">
        <v>17</v>
      </c>
      <c r="G1798" s="2" t="s">
        <v>18</v>
      </c>
      <c r="H1798" s="2" t="s">
        <v>19</v>
      </c>
      <c r="I1798" s="2" t="s">
        <v>20</v>
      </c>
      <c r="J1798" s="2" t="s">
        <v>21</v>
      </c>
      <c r="K1798" s="2" t="s">
        <v>4006</v>
      </c>
      <c r="L1798" s="2" t="s">
        <v>4165</v>
      </c>
      <c r="M1798" s="2" t="s">
        <v>4159</v>
      </c>
      <c r="N1798" s="2" t="s">
        <v>641</v>
      </c>
    </row>
    <row r="1799" spans="1:14">
      <c r="A1799" s="2">
        <v>82181</v>
      </c>
      <c r="B1799" t="s">
        <v>3737</v>
      </c>
      <c r="C1799" s="2" t="s">
        <v>15</v>
      </c>
      <c r="D1799" s="2" t="s">
        <v>16</v>
      </c>
      <c r="E1799" s="2" t="s">
        <v>3738</v>
      </c>
      <c r="F1799" s="2" t="s">
        <v>17</v>
      </c>
      <c r="G1799" s="2" t="s">
        <v>18</v>
      </c>
      <c r="H1799" s="2" t="s">
        <v>19</v>
      </c>
      <c r="I1799" s="2" t="s">
        <v>20</v>
      </c>
      <c r="J1799" s="2" t="s">
        <v>21</v>
      </c>
      <c r="K1799" s="2" t="s">
        <v>4006</v>
      </c>
      <c r="L1799" s="2" t="s">
        <v>4170</v>
      </c>
      <c r="M1799" s="2" t="s">
        <v>4159</v>
      </c>
      <c r="N1799" s="2" t="s">
        <v>641</v>
      </c>
    </row>
    <row r="1800" spans="1:14">
      <c r="A1800" s="2">
        <v>81677</v>
      </c>
      <c r="B1800" t="s">
        <v>3679</v>
      </c>
      <c r="C1800" s="2" t="s">
        <v>15</v>
      </c>
      <c r="D1800" s="2" t="s">
        <v>16</v>
      </c>
      <c r="E1800" s="2" t="s">
        <v>3680</v>
      </c>
      <c r="F1800" s="2" t="s">
        <v>17</v>
      </c>
      <c r="G1800" s="2" t="s">
        <v>18</v>
      </c>
      <c r="H1800" s="2" t="s">
        <v>19</v>
      </c>
      <c r="I1800" s="2" t="s">
        <v>20</v>
      </c>
      <c r="J1800" s="2" t="s">
        <v>21</v>
      </c>
      <c r="K1800" s="2" t="s">
        <v>4006</v>
      </c>
      <c r="L1800" s="2" t="s">
        <v>4155</v>
      </c>
      <c r="M1800" s="2" t="s">
        <v>4159</v>
      </c>
      <c r="N1800" s="2" t="s">
        <v>641</v>
      </c>
    </row>
    <row r="1801" spans="1:14">
      <c r="A1801" s="2">
        <v>81680</v>
      </c>
      <c r="B1801" t="s">
        <v>3683</v>
      </c>
      <c r="C1801" s="2" t="s">
        <v>15</v>
      </c>
      <c r="D1801" s="2" t="s">
        <v>16</v>
      </c>
      <c r="E1801" s="2" t="s">
        <v>3684</v>
      </c>
      <c r="F1801" s="2" t="s">
        <v>17</v>
      </c>
      <c r="G1801" s="2" t="s">
        <v>18</v>
      </c>
      <c r="H1801" s="2" t="s">
        <v>19</v>
      </c>
      <c r="I1801" s="2" t="s">
        <v>20</v>
      </c>
      <c r="J1801" s="2" t="s">
        <v>21</v>
      </c>
      <c r="K1801" s="2" t="s">
        <v>4006</v>
      </c>
      <c r="L1801" s="2" t="s">
        <v>4170</v>
      </c>
      <c r="M1801" s="2" t="s">
        <v>4171</v>
      </c>
      <c r="N1801" s="2" t="s">
        <v>641</v>
      </c>
    </row>
    <row r="1802" spans="1:14">
      <c r="A1802" s="2">
        <v>82145</v>
      </c>
      <c r="B1802" t="s">
        <v>3731</v>
      </c>
      <c r="C1802" s="2" t="s">
        <v>15</v>
      </c>
      <c r="D1802" s="2" t="s">
        <v>16</v>
      </c>
      <c r="E1802" s="2" t="s">
        <v>3732</v>
      </c>
      <c r="F1802" s="2" t="s">
        <v>17</v>
      </c>
      <c r="G1802" s="2" t="s">
        <v>18</v>
      </c>
      <c r="H1802" s="2" t="s">
        <v>19</v>
      </c>
      <c r="I1802" s="2" t="s">
        <v>20</v>
      </c>
      <c r="J1802" s="2" t="s">
        <v>21</v>
      </c>
      <c r="K1802" s="2" t="s">
        <v>4006</v>
      </c>
      <c r="L1802" s="2" t="s">
        <v>4170</v>
      </c>
      <c r="M1802" s="2" t="s">
        <v>4159</v>
      </c>
      <c r="N1802" s="2" t="s">
        <v>641</v>
      </c>
    </row>
    <row r="1803" spans="1:14">
      <c r="A1803" s="2">
        <v>81676</v>
      </c>
      <c r="B1803" t="s">
        <v>3677</v>
      </c>
      <c r="C1803" s="2" t="s">
        <v>15</v>
      </c>
      <c r="D1803" s="2" t="s">
        <v>16</v>
      </c>
      <c r="E1803" s="2" t="s">
        <v>3678</v>
      </c>
      <c r="F1803" s="2" t="s">
        <v>17</v>
      </c>
      <c r="G1803" s="2" t="s">
        <v>18</v>
      </c>
      <c r="H1803" s="2" t="s">
        <v>19</v>
      </c>
      <c r="I1803" s="2" t="s">
        <v>20</v>
      </c>
      <c r="J1803" s="2" t="s">
        <v>21</v>
      </c>
      <c r="K1803" s="2" t="s">
        <v>4006</v>
      </c>
      <c r="L1803" s="2" t="s">
        <v>4155</v>
      </c>
      <c r="M1803" s="2" t="s">
        <v>4159</v>
      </c>
      <c r="N1803" s="2" t="s">
        <v>641</v>
      </c>
    </row>
    <row r="1804" spans="1:14">
      <c r="A1804" s="2">
        <v>81895</v>
      </c>
      <c r="B1804" t="s">
        <v>3699</v>
      </c>
      <c r="C1804" s="2" t="s">
        <v>15</v>
      </c>
      <c r="D1804" s="2" t="s">
        <v>16</v>
      </c>
      <c r="E1804" s="2" t="s">
        <v>3700</v>
      </c>
      <c r="F1804" s="2" t="s">
        <v>17</v>
      </c>
      <c r="G1804" s="2" t="s">
        <v>18</v>
      </c>
      <c r="H1804" s="2" t="s">
        <v>19</v>
      </c>
      <c r="I1804" s="2" t="s">
        <v>20</v>
      </c>
      <c r="J1804" s="2" t="s">
        <v>21</v>
      </c>
      <c r="K1804" s="2" t="s">
        <v>4006</v>
      </c>
      <c r="L1804" s="2" t="s">
        <v>4178</v>
      </c>
      <c r="M1804" s="2" t="s">
        <v>4160</v>
      </c>
      <c r="N1804" s="2" t="s">
        <v>641</v>
      </c>
    </row>
    <row r="1805" spans="1:14">
      <c r="A1805" s="2">
        <v>81893</v>
      </c>
      <c r="B1805" t="s">
        <v>3697</v>
      </c>
      <c r="C1805" s="2" t="s">
        <v>15</v>
      </c>
      <c r="D1805" s="2" t="s">
        <v>16</v>
      </c>
      <c r="E1805" s="2" t="s">
        <v>3698</v>
      </c>
      <c r="F1805" s="2" t="s">
        <v>17</v>
      </c>
      <c r="G1805" s="2" t="s">
        <v>18</v>
      </c>
      <c r="H1805" s="2" t="s">
        <v>19</v>
      </c>
      <c r="I1805" s="2" t="s">
        <v>20</v>
      </c>
      <c r="J1805" s="2" t="s">
        <v>21</v>
      </c>
      <c r="K1805" s="2" t="s">
        <v>4006</v>
      </c>
      <c r="L1805" s="2" t="s">
        <v>4170</v>
      </c>
      <c r="M1805" s="2" t="s">
        <v>4160</v>
      </c>
      <c r="N1805" s="2" t="s">
        <v>641</v>
      </c>
    </row>
    <row r="1806" spans="1:14">
      <c r="A1806" s="2">
        <v>81678</v>
      </c>
      <c r="B1806" t="s">
        <v>3681</v>
      </c>
      <c r="C1806" s="2" t="s">
        <v>15</v>
      </c>
      <c r="D1806" s="2" t="s">
        <v>16</v>
      </c>
      <c r="E1806" s="2" t="s">
        <v>3682</v>
      </c>
      <c r="F1806" s="2" t="s">
        <v>17</v>
      </c>
      <c r="G1806" s="2" t="s">
        <v>18</v>
      </c>
      <c r="H1806" s="2" t="s">
        <v>19</v>
      </c>
      <c r="I1806" s="2" t="s">
        <v>20</v>
      </c>
      <c r="J1806" s="2" t="s">
        <v>21</v>
      </c>
      <c r="K1806" s="2" t="s">
        <v>4006</v>
      </c>
      <c r="L1806" s="2" t="s">
        <v>4170</v>
      </c>
      <c r="M1806" s="2" t="s">
        <v>4171</v>
      </c>
      <c r="N1806" s="2" t="s">
        <v>641</v>
      </c>
    </row>
    <row r="1807" spans="1:14">
      <c r="A1807" s="2">
        <v>81675</v>
      </c>
      <c r="B1807" t="s">
        <v>3675</v>
      </c>
      <c r="C1807" s="2" t="s">
        <v>15</v>
      </c>
      <c r="D1807" s="2" t="s">
        <v>16</v>
      </c>
      <c r="E1807" s="2" t="s">
        <v>3676</v>
      </c>
      <c r="F1807" s="2" t="s">
        <v>17</v>
      </c>
      <c r="G1807" s="2" t="s">
        <v>18</v>
      </c>
      <c r="H1807" s="2" t="s">
        <v>19</v>
      </c>
      <c r="I1807" s="2" t="s">
        <v>20</v>
      </c>
      <c r="J1807" s="2" t="s">
        <v>21</v>
      </c>
      <c r="K1807" s="2" t="s">
        <v>4006</v>
      </c>
      <c r="L1807" s="2" t="s">
        <v>4155</v>
      </c>
      <c r="M1807" s="2" t="s">
        <v>4159</v>
      </c>
      <c r="N1807" s="2" t="s">
        <v>641</v>
      </c>
    </row>
    <row r="1808" spans="1:14">
      <c r="A1808" s="2">
        <v>76809</v>
      </c>
      <c r="B1808" t="s">
        <v>3140</v>
      </c>
      <c r="C1808" s="2" t="s">
        <v>15</v>
      </c>
      <c r="D1808" s="2" t="s">
        <v>16</v>
      </c>
      <c r="E1808" s="2" t="s">
        <v>3141</v>
      </c>
      <c r="F1808" s="2" t="s">
        <v>17</v>
      </c>
      <c r="G1808" s="2" t="s">
        <v>18</v>
      </c>
      <c r="H1808" s="2" t="s">
        <v>19</v>
      </c>
      <c r="I1808" s="2" t="s">
        <v>20</v>
      </c>
      <c r="J1808" s="2" t="s">
        <v>21</v>
      </c>
      <c r="K1808" s="2" t="s">
        <v>4006</v>
      </c>
      <c r="L1808" s="2" t="s">
        <v>4041</v>
      </c>
      <c r="M1808" s="2" t="s">
        <v>4161</v>
      </c>
      <c r="N1808" s="2" t="s">
        <v>16</v>
      </c>
    </row>
    <row r="1809" spans="1:14">
      <c r="A1809" s="2">
        <v>70847</v>
      </c>
      <c r="B1809" t="s">
        <v>2236</v>
      </c>
      <c r="C1809" s="2" t="s">
        <v>15</v>
      </c>
      <c r="D1809" s="2" t="s">
        <v>16</v>
      </c>
      <c r="E1809" s="2" t="s">
        <v>2237</v>
      </c>
      <c r="F1809" s="2" t="s">
        <v>17</v>
      </c>
      <c r="G1809" s="2" t="s">
        <v>18</v>
      </c>
      <c r="H1809" s="2" t="s">
        <v>19</v>
      </c>
      <c r="I1809" s="2" t="s">
        <v>20</v>
      </c>
      <c r="J1809" s="2" t="s">
        <v>21</v>
      </c>
      <c r="K1809" s="2" t="s">
        <v>4006</v>
      </c>
      <c r="L1809" s="2" t="s">
        <v>4046</v>
      </c>
      <c r="M1809" s="2" t="s">
        <v>4185</v>
      </c>
      <c r="N1809" s="2" t="s">
        <v>16</v>
      </c>
    </row>
    <row r="1810" spans="1:14">
      <c r="A1810" s="2">
        <v>70848</v>
      </c>
      <c r="B1810" t="s">
        <v>2238</v>
      </c>
      <c r="C1810" s="2" t="s">
        <v>15</v>
      </c>
      <c r="D1810" s="2" t="s">
        <v>16</v>
      </c>
      <c r="E1810" s="2" t="s">
        <v>2239</v>
      </c>
      <c r="F1810" s="2" t="s">
        <v>17</v>
      </c>
      <c r="G1810" s="2" t="s">
        <v>18</v>
      </c>
      <c r="H1810" s="2" t="s">
        <v>19</v>
      </c>
      <c r="I1810" s="2" t="s">
        <v>20</v>
      </c>
      <c r="J1810" s="2" t="s">
        <v>21</v>
      </c>
      <c r="K1810" s="2" t="s">
        <v>4006</v>
      </c>
      <c r="L1810" s="2" t="s">
        <v>4041</v>
      </c>
      <c r="M1810" s="2" t="s">
        <v>4185</v>
      </c>
      <c r="N1810" s="2" t="s">
        <v>16</v>
      </c>
    </row>
    <row r="1811" spans="1:14">
      <c r="A1811" s="2">
        <v>5596</v>
      </c>
      <c r="B1811" t="s">
        <v>172</v>
      </c>
      <c r="C1811" s="2" t="s">
        <v>15</v>
      </c>
      <c r="D1811" s="2" t="s">
        <v>16</v>
      </c>
      <c r="E1811" s="2" t="s">
        <v>173</v>
      </c>
      <c r="F1811" s="2" t="s">
        <v>17</v>
      </c>
      <c r="G1811" s="2" t="s">
        <v>18</v>
      </c>
      <c r="H1811" s="2" t="s">
        <v>19</v>
      </c>
      <c r="I1811" s="2" t="s">
        <v>20</v>
      </c>
      <c r="J1811" s="2" t="s">
        <v>21</v>
      </c>
      <c r="K1811" s="2" t="s">
        <v>4006</v>
      </c>
      <c r="L1811" s="2" t="s">
        <v>4014</v>
      </c>
      <c r="M1811" s="2" t="s">
        <v>4185</v>
      </c>
      <c r="N1811" s="2" t="s">
        <v>16</v>
      </c>
    </row>
    <row r="1812" spans="1:14">
      <c r="A1812" s="2">
        <v>76795</v>
      </c>
      <c r="B1812" t="s">
        <v>3120</v>
      </c>
      <c r="C1812" s="2" t="s">
        <v>15</v>
      </c>
      <c r="D1812" s="2" t="s">
        <v>16</v>
      </c>
      <c r="E1812" s="2" t="s">
        <v>3121</v>
      </c>
      <c r="F1812" s="2" t="s">
        <v>17</v>
      </c>
      <c r="G1812" s="2" t="s">
        <v>18</v>
      </c>
      <c r="H1812" s="2" t="s">
        <v>19</v>
      </c>
      <c r="I1812" s="2" t="s">
        <v>20</v>
      </c>
      <c r="J1812" s="2" t="s">
        <v>21</v>
      </c>
      <c r="K1812" s="2" t="s">
        <v>4017</v>
      </c>
      <c r="L1812" s="2" t="s">
        <v>4059</v>
      </c>
      <c r="M1812" s="2" t="s">
        <v>4177</v>
      </c>
      <c r="N1812" s="2" t="s">
        <v>16</v>
      </c>
    </row>
    <row r="1813" spans="1:14">
      <c r="A1813" s="2">
        <v>76907</v>
      </c>
      <c r="B1813" t="s">
        <v>3158</v>
      </c>
      <c r="C1813" s="2" t="s">
        <v>15</v>
      </c>
      <c r="D1813" s="2" t="s">
        <v>16</v>
      </c>
      <c r="E1813" s="2" t="s">
        <v>3159</v>
      </c>
      <c r="F1813" s="2" t="s">
        <v>17</v>
      </c>
      <c r="G1813" s="2" t="s">
        <v>18</v>
      </c>
      <c r="H1813" s="2" t="s">
        <v>19</v>
      </c>
      <c r="I1813" s="2" t="s">
        <v>20</v>
      </c>
      <c r="J1813" s="2" t="s">
        <v>21</v>
      </c>
      <c r="K1813" s="2" t="s">
        <v>4006</v>
      </c>
      <c r="L1813" s="2" t="s">
        <v>4046</v>
      </c>
      <c r="M1813" s="2" t="s">
        <v>4177</v>
      </c>
      <c r="N1813" s="2" t="s">
        <v>16</v>
      </c>
    </row>
    <row r="1814" spans="1:14">
      <c r="A1814" s="2">
        <v>76891</v>
      </c>
      <c r="B1814" t="s">
        <v>3154</v>
      </c>
      <c r="C1814" s="2" t="s">
        <v>15</v>
      </c>
      <c r="D1814" s="2" t="s">
        <v>16</v>
      </c>
      <c r="E1814" s="2" t="s">
        <v>3155</v>
      </c>
      <c r="F1814" s="2" t="s">
        <v>17</v>
      </c>
      <c r="G1814" s="2" t="s">
        <v>18</v>
      </c>
      <c r="H1814" s="2" t="s">
        <v>19</v>
      </c>
      <c r="I1814" s="2" t="s">
        <v>20</v>
      </c>
      <c r="J1814" s="2" t="s">
        <v>21</v>
      </c>
      <c r="K1814" s="2" t="s">
        <v>4006</v>
      </c>
      <c r="L1814" s="2" t="s">
        <v>4219</v>
      </c>
      <c r="M1814" s="2" t="s">
        <v>4177</v>
      </c>
      <c r="N1814" s="2" t="s">
        <v>16</v>
      </c>
    </row>
    <row r="1815" spans="1:14">
      <c r="A1815" s="2">
        <v>76796</v>
      </c>
      <c r="B1815" t="s">
        <v>3122</v>
      </c>
      <c r="C1815" s="2" t="s">
        <v>15</v>
      </c>
      <c r="D1815" s="2" t="s">
        <v>16</v>
      </c>
      <c r="E1815" s="2" t="s">
        <v>3123</v>
      </c>
      <c r="F1815" s="2" t="s">
        <v>17</v>
      </c>
      <c r="G1815" s="2" t="s">
        <v>18</v>
      </c>
      <c r="H1815" s="2" t="s">
        <v>19</v>
      </c>
      <c r="I1815" s="2" t="s">
        <v>20</v>
      </c>
      <c r="J1815" s="2" t="s">
        <v>21</v>
      </c>
      <c r="K1815" s="2" t="s">
        <v>4018</v>
      </c>
      <c r="L1815" s="2" t="s">
        <v>4060</v>
      </c>
      <c r="M1815" s="2" t="s">
        <v>4177</v>
      </c>
      <c r="N1815" s="2" t="s">
        <v>16</v>
      </c>
    </row>
    <row r="1816" spans="1:14">
      <c r="A1816" s="2">
        <v>5659</v>
      </c>
      <c r="B1816" t="s">
        <v>233</v>
      </c>
      <c r="C1816" s="2" t="s">
        <v>15</v>
      </c>
      <c r="D1816" s="2" t="s">
        <v>16</v>
      </c>
      <c r="E1816" s="2" t="s">
        <v>234</v>
      </c>
      <c r="F1816" s="2" t="s">
        <v>17</v>
      </c>
      <c r="G1816" s="2" t="s">
        <v>18</v>
      </c>
      <c r="H1816" s="2" t="s">
        <v>19</v>
      </c>
      <c r="I1816" s="2" t="s">
        <v>20</v>
      </c>
      <c r="J1816" s="2" t="s">
        <v>21</v>
      </c>
      <c r="K1816" s="2" t="s">
        <v>4006</v>
      </c>
      <c r="L1816" s="2" t="s">
        <v>4041</v>
      </c>
      <c r="M1816" s="2" t="s">
        <v>4177</v>
      </c>
      <c r="N1816" s="2" t="s">
        <v>16</v>
      </c>
    </row>
    <row r="1817" spans="1:14">
      <c r="A1817" s="2">
        <v>76797</v>
      </c>
      <c r="B1817" t="s">
        <v>3124</v>
      </c>
      <c r="C1817" s="2" t="s">
        <v>15</v>
      </c>
      <c r="D1817" s="2" t="s">
        <v>16</v>
      </c>
      <c r="E1817" s="2" t="s">
        <v>3125</v>
      </c>
      <c r="F1817" s="2" t="s">
        <v>17</v>
      </c>
      <c r="G1817" s="2" t="s">
        <v>18</v>
      </c>
      <c r="H1817" s="2" t="s">
        <v>19</v>
      </c>
      <c r="I1817" s="2" t="s">
        <v>20</v>
      </c>
      <c r="J1817" s="2" t="s">
        <v>21</v>
      </c>
      <c r="K1817" s="2" t="s">
        <v>4017</v>
      </c>
      <c r="L1817" s="2" t="s">
        <v>4022</v>
      </c>
      <c r="M1817" s="2" t="s">
        <v>4177</v>
      </c>
      <c r="N1817" s="2" t="s">
        <v>16</v>
      </c>
    </row>
    <row r="1818" spans="1:14">
      <c r="A1818" s="2">
        <v>76798</v>
      </c>
      <c r="B1818" t="s">
        <v>3126</v>
      </c>
      <c r="C1818" s="2" t="s">
        <v>15</v>
      </c>
      <c r="D1818" s="2" t="s">
        <v>16</v>
      </c>
      <c r="E1818" s="2" t="s">
        <v>3127</v>
      </c>
      <c r="F1818" s="2" t="s">
        <v>17</v>
      </c>
      <c r="G1818" s="2" t="s">
        <v>18</v>
      </c>
      <c r="H1818" s="2" t="s">
        <v>19</v>
      </c>
      <c r="I1818" s="2" t="s">
        <v>20</v>
      </c>
      <c r="J1818" s="2" t="s">
        <v>21</v>
      </c>
      <c r="K1818" s="2" t="s">
        <v>4018</v>
      </c>
      <c r="L1818" s="2" t="s">
        <v>4008</v>
      </c>
      <c r="M1818" s="2" t="s">
        <v>4177</v>
      </c>
      <c r="N1818" s="2" t="s">
        <v>16</v>
      </c>
    </row>
    <row r="1819" spans="1:14">
      <c r="A1819" s="2">
        <v>5646</v>
      </c>
      <c r="B1819" t="s">
        <v>215</v>
      </c>
      <c r="C1819" s="2" t="s">
        <v>15</v>
      </c>
      <c r="D1819" s="2" t="s">
        <v>16</v>
      </c>
      <c r="E1819" s="2" t="s">
        <v>216</v>
      </c>
      <c r="F1819" s="2" t="s">
        <v>17</v>
      </c>
      <c r="G1819" s="2" t="s">
        <v>18</v>
      </c>
      <c r="H1819" s="2" t="s">
        <v>19</v>
      </c>
      <c r="I1819" s="2" t="s">
        <v>20</v>
      </c>
      <c r="J1819" s="2" t="s">
        <v>21</v>
      </c>
      <c r="K1819" s="2" t="s">
        <v>4006</v>
      </c>
      <c r="L1819" s="2" t="s">
        <v>4014</v>
      </c>
      <c r="M1819" s="2" t="s">
        <v>4177</v>
      </c>
      <c r="N1819" s="2" t="s">
        <v>16</v>
      </c>
    </row>
    <row r="1820" spans="1:14">
      <c r="A1820" s="2">
        <v>76799</v>
      </c>
      <c r="B1820" t="s">
        <v>3128</v>
      </c>
      <c r="C1820" s="2" t="s">
        <v>15</v>
      </c>
      <c r="D1820" s="2" t="s">
        <v>16</v>
      </c>
      <c r="E1820" s="2" t="s">
        <v>3129</v>
      </c>
      <c r="F1820" s="2" t="s">
        <v>17</v>
      </c>
      <c r="G1820" s="2" t="s">
        <v>18</v>
      </c>
      <c r="H1820" s="2" t="s">
        <v>19</v>
      </c>
      <c r="I1820" s="2" t="s">
        <v>20</v>
      </c>
      <c r="J1820" s="2" t="s">
        <v>21</v>
      </c>
      <c r="K1820" s="2" t="s">
        <v>4017</v>
      </c>
      <c r="L1820" s="2" t="s">
        <v>4007</v>
      </c>
      <c r="M1820" s="2" t="s">
        <v>4177</v>
      </c>
      <c r="N1820" s="2" t="s">
        <v>16</v>
      </c>
    </row>
    <row r="1821" spans="1:14">
      <c r="A1821" s="2">
        <v>5600</v>
      </c>
      <c r="B1821" t="s">
        <v>174</v>
      </c>
      <c r="C1821" s="2" t="s">
        <v>15</v>
      </c>
      <c r="D1821" s="2" t="s">
        <v>16</v>
      </c>
      <c r="E1821" s="2" t="s">
        <v>175</v>
      </c>
      <c r="F1821" s="2" t="s">
        <v>17</v>
      </c>
      <c r="G1821" s="2" t="s">
        <v>18</v>
      </c>
      <c r="H1821" s="2" t="s">
        <v>19</v>
      </c>
      <c r="I1821" s="2" t="s">
        <v>20</v>
      </c>
      <c r="J1821" s="2" t="s">
        <v>21</v>
      </c>
      <c r="K1821" s="2" t="s">
        <v>4006</v>
      </c>
      <c r="L1821" s="2" t="s">
        <v>4034</v>
      </c>
      <c r="M1821" s="2" t="s">
        <v>4171</v>
      </c>
      <c r="N1821" s="2" t="s">
        <v>16</v>
      </c>
    </row>
    <row r="1822" spans="1:14">
      <c r="A1822" s="2">
        <v>6580</v>
      </c>
      <c r="B1822" t="s">
        <v>1677</v>
      </c>
      <c r="C1822" s="2" t="s">
        <v>15</v>
      </c>
      <c r="D1822" s="2" t="s">
        <v>16</v>
      </c>
      <c r="E1822" s="2" t="s">
        <v>1678</v>
      </c>
      <c r="F1822" s="2" t="s">
        <v>17</v>
      </c>
      <c r="G1822" s="2" t="s">
        <v>18</v>
      </c>
      <c r="H1822" s="2" t="s">
        <v>19</v>
      </c>
      <c r="I1822" s="2" t="s">
        <v>20</v>
      </c>
      <c r="J1822" s="2" t="s">
        <v>21</v>
      </c>
      <c r="K1822" s="2" t="s">
        <v>4034</v>
      </c>
      <c r="L1822" s="2" t="s">
        <v>4171</v>
      </c>
      <c r="M1822" s="2" t="s">
        <v>4171</v>
      </c>
      <c r="N1822" s="2" t="s">
        <v>16</v>
      </c>
    </row>
    <row r="1823" spans="1:14">
      <c r="A1823" s="2">
        <v>5645</v>
      </c>
      <c r="B1823" t="s">
        <v>213</v>
      </c>
      <c r="C1823" s="2" t="s">
        <v>15</v>
      </c>
      <c r="D1823" s="2" t="s">
        <v>16</v>
      </c>
      <c r="E1823" s="2" t="s">
        <v>214</v>
      </c>
      <c r="F1823" s="2" t="s">
        <v>17</v>
      </c>
      <c r="G1823" s="2" t="s">
        <v>18</v>
      </c>
      <c r="H1823" s="2" t="s">
        <v>19</v>
      </c>
      <c r="I1823" s="2" t="s">
        <v>20</v>
      </c>
      <c r="J1823" s="2" t="s">
        <v>21</v>
      </c>
      <c r="K1823" s="2" t="s">
        <v>4006</v>
      </c>
      <c r="L1823" s="2" t="s">
        <v>4190</v>
      </c>
      <c r="M1823" s="2" t="s">
        <v>4171</v>
      </c>
      <c r="N1823" s="2" t="s">
        <v>16</v>
      </c>
    </row>
    <row r="1824" spans="1:14">
      <c r="A1824" s="2">
        <v>6582</v>
      </c>
      <c r="B1824" t="s">
        <v>1681</v>
      </c>
      <c r="C1824" s="2" t="s">
        <v>15</v>
      </c>
      <c r="D1824" s="2" t="s">
        <v>16</v>
      </c>
      <c r="E1824" s="2" t="s">
        <v>1682</v>
      </c>
      <c r="F1824" s="2" t="s">
        <v>17</v>
      </c>
      <c r="G1824" s="2" t="s">
        <v>18</v>
      </c>
      <c r="H1824" s="2" t="s">
        <v>19</v>
      </c>
      <c r="I1824" s="2" t="s">
        <v>20</v>
      </c>
      <c r="J1824" s="2" t="s">
        <v>21</v>
      </c>
      <c r="K1824" s="2" t="s">
        <v>4038</v>
      </c>
      <c r="L1824" s="2" t="s">
        <v>4190</v>
      </c>
      <c r="M1824" s="2" t="s">
        <v>4171</v>
      </c>
      <c r="N1824" s="2" t="s">
        <v>16</v>
      </c>
    </row>
    <row r="1825" spans="1:14">
      <c r="A1825" s="2">
        <v>6581</v>
      </c>
      <c r="B1825" t="s">
        <v>1679</v>
      </c>
      <c r="C1825" s="2" t="s">
        <v>15</v>
      </c>
      <c r="D1825" s="2" t="s">
        <v>16</v>
      </c>
      <c r="E1825" s="2" t="s">
        <v>1680</v>
      </c>
      <c r="F1825" s="2" t="s">
        <v>17</v>
      </c>
      <c r="G1825" s="2" t="s">
        <v>18</v>
      </c>
      <c r="H1825" s="2" t="s">
        <v>19</v>
      </c>
      <c r="I1825" s="2" t="s">
        <v>20</v>
      </c>
      <c r="J1825" s="2" t="s">
        <v>21</v>
      </c>
      <c r="K1825" s="2" t="s">
        <v>4006</v>
      </c>
      <c r="L1825" s="2" t="s">
        <v>4014</v>
      </c>
      <c r="M1825" s="2" t="s">
        <v>4171</v>
      </c>
      <c r="N1825" s="2" t="s">
        <v>16</v>
      </c>
    </row>
    <row r="1826" spans="1:14">
      <c r="A1826" s="2">
        <v>6583</v>
      </c>
      <c r="B1826" t="s">
        <v>1683</v>
      </c>
      <c r="C1826" s="2" t="s">
        <v>15</v>
      </c>
      <c r="D1826" s="2" t="s">
        <v>16</v>
      </c>
      <c r="E1826" s="2" t="s">
        <v>1684</v>
      </c>
      <c r="F1826" s="2" t="s">
        <v>17</v>
      </c>
      <c r="G1826" s="2" t="s">
        <v>18</v>
      </c>
      <c r="H1826" s="2" t="s">
        <v>19</v>
      </c>
      <c r="I1826" s="2" t="s">
        <v>20</v>
      </c>
      <c r="J1826" s="2" t="s">
        <v>21</v>
      </c>
      <c r="K1826" s="2" t="s">
        <v>4007</v>
      </c>
      <c r="L1826" s="2" t="s">
        <v>4170</v>
      </c>
      <c r="M1826" s="2" t="s">
        <v>4171</v>
      </c>
      <c r="N1826" s="2" t="s">
        <v>16</v>
      </c>
    </row>
    <row r="1827" spans="1:14">
      <c r="A1827" s="2">
        <v>5601</v>
      </c>
      <c r="B1827" t="s">
        <v>176</v>
      </c>
      <c r="C1827" s="2" t="s">
        <v>15</v>
      </c>
      <c r="D1827" s="2" t="s">
        <v>16</v>
      </c>
      <c r="E1827" s="2" t="s">
        <v>177</v>
      </c>
      <c r="F1827" s="2" t="s">
        <v>17</v>
      </c>
      <c r="G1827" s="2" t="s">
        <v>18</v>
      </c>
      <c r="H1827" s="2" t="s">
        <v>19</v>
      </c>
      <c r="I1827" s="2" t="s">
        <v>20</v>
      </c>
      <c r="J1827" s="2" t="s">
        <v>21</v>
      </c>
      <c r="K1827" s="2" t="s">
        <v>4007</v>
      </c>
      <c r="L1827" s="2" t="s">
        <v>4155</v>
      </c>
      <c r="M1827" s="2" t="s">
        <v>4171</v>
      </c>
      <c r="N1827" s="2" t="s">
        <v>16</v>
      </c>
    </row>
    <row r="1828" spans="1:14">
      <c r="A1828" s="2">
        <v>5602</v>
      </c>
      <c r="B1828" t="s">
        <v>178</v>
      </c>
      <c r="C1828" s="2" t="s">
        <v>15</v>
      </c>
      <c r="D1828" s="2" t="s">
        <v>16</v>
      </c>
      <c r="E1828" s="2" t="s">
        <v>179</v>
      </c>
      <c r="F1828" s="2" t="s">
        <v>17</v>
      </c>
      <c r="G1828" s="2" t="s">
        <v>18</v>
      </c>
      <c r="H1828" s="2" t="s">
        <v>19</v>
      </c>
      <c r="I1828" s="2" t="s">
        <v>20</v>
      </c>
      <c r="J1828" s="2" t="s">
        <v>21</v>
      </c>
      <c r="K1828" s="2" t="s">
        <v>4006</v>
      </c>
      <c r="L1828" s="2" t="s">
        <v>4155</v>
      </c>
      <c r="M1828" s="2" t="s">
        <v>4171</v>
      </c>
      <c r="N1828" s="2" t="s">
        <v>16</v>
      </c>
    </row>
    <row r="1829" spans="1:14">
      <c r="A1829" s="2">
        <v>5603</v>
      </c>
      <c r="B1829" t="s">
        <v>180</v>
      </c>
      <c r="C1829" s="2" t="s">
        <v>15</v>
      </c>
      <c r="D1829" s="2" t="s">
        <v>16</v>
      </c>
      <c r="E1829" s="2" t="s">
        <v>181</v>
      </c>
      <c r="F1829" s="2" t="s">
        <v>17</v>
      </c>
      <c r="G1829" s="2" t="s">
        <v>18</v>
      </c>
      <c r="H1829" s="2" t="s">
        <v>19</v>
      </c>
      <c r="I1829" s="2" t="s">
        <v>20</v>
      </c>
      <c r="J1829" s="2" t="s">
        <v>21</v>
      </c>
      <c r="K1829" s="2" t="s">
        <v>4006</v>
      </c>
      <c r="L1829" s="2" t="s">
        <v>4014</v>
      </c>
      <c r="M1829" s="2" t="s">
        <v>4179</v>
      </c>
      <c r="N1829" s="2" t="s">
        <v>16</v>
      </c>
    </row>
    <row r="1830" spans="1:14">
      <c r="A1830" s="2">
        <v>72442</v>
      </c>
      <c r="B1830" t="s">
        <v>2472</v>
      </c>
      <c r="C1830" s="2" t="s">
        <v>15</v>
      </c>
      <c r="D1830" s="2" t="s">
        <v>16</v>
      </c>
      <c r="E1830" s="2" t="s">
        <v>2473</v>
      </c>
      <c r="F1830" s="2" t="s">
        <v>17</v>
      </c>
      <c r="G1830" s="2" t="s">
        <v>18</v>
      </c>
      <c r="H1830" s="2" t="s">
        <v>19</v>
      </c>
      <c r="I1830" s="2" t="s">
        <v>20</v>
      </c>
      <c r="J1830" s="2" t="s">
        <v>21</v>
      </c>
      <c r="K1830" s="2" t="s">
        <v>4019</v>
      </c>
      <c r="L1830" s="2" t="s">
        <v>4187</v>
      </c>
      <c r="M1830" s="2" t="s">
        <v>4179</v>
      </c>
      <c r="N1830" s="2" t="s">
        <v>16</v>
      </c>
    </row>
    <row r="1831" spans="1:14">
      <c r="A1831" s="2">
        <v>81624</v>
      </c>
      <c r="B1831" t="s">
        <v>3671</v>
      </c>
      <c r="C1831" s="2" t="s">
        <v>15</v>
      </c>
      <c r="D1831" s="2" t="s">
        <v>16</v>
      </c>
      <c r="E1831" s="2" t="s">
        <v>3672</v>
      </c>
      <c r="F1831" s="2" t="s">
        <v>17</v>
      </c>
      <c r="G1831" s="2" t="s">
        <v>18</v>
      </c>
      <c r="H1831" s="2" t="s">
        <v>19</v>
      </c>
      <c r="I1831" s="2" t="s">
        <v>20</v>
      </c>
      <c r="J1831" s="2" t="s">
        <v>21</v>
      </c>
      <c r="K1831" s="2" t="s">
        <v>4007</v>
      </c>
      <c r="L1831" s="2" t="s">
        <v>4155</v>
      </c>
      <c r="M1831" s="2" t="s">
        <v>4179</v>
      </c>
      <c r="N1831" s="2" t="s">
        <v>16</v>
      </c>
    </row>
    <row r="1832" spans="1:14">
      <c r="A1832" s="2">
        <v>5605</v>
      </c>
      <c r="B1832" t="s">
        <v>182</v>
      </c>
      <c r="C1832" s="2" t="s">
        <v>15</v>
      </c>
      <c r="D1832" s="2" t="s">
        <v>16</v>
      </c>
      <c r="E1832" s="2" t="s">
        <v>183</v>
      </c>
      <c r="F1832" s="2" t="s">
        <v>17</v>
      </c>
      <c r="G1832" s="2" t="s">
        <v>18</v>
      </c>
      <c r="H1832" s="2" t="s">
        <v>19</v>
      </c>
      <c r="I1832" s="2" t="s">
        <v>20</v>
      </c>
      <c r="J1832" s="2" t="s">
        <v>21</v>
      </c>
      <c r="K1832" s="2" t="s">
        <v>4006</v>
      </c>
      <c r="L1832" s="2" t="s">
        <v>4034</v>
      </c>
      <c r="M1832" s="2" t="s">
        <v>4186</v>
      </c>
      <c r="N1832" s="2" t="s">
        <v>16</v>
      </c>
    </row>
    <row r="1833" spans="1:14">
      <c r="A1833" s="2">
        <v>5606</v>
      </c>
      <c r="B1833" t="s">
        <v>184</v>
      </c>
      <c r="C1833" s="2" t="s">
        <v>15</v>
      </c>
      <c r="D1833" s="2" t="s">
        <v>16</v>
      </c>
      <c r="E1833" s="2" t="s">
        <v>185</v>
      </c>
      <c r="F1833" s="2" t="s">
        <v>17</v>
      </c>
      <c r="G1833" s="2" t="s">
        <v>18</v>
      </c>
      <c r="H1833" s="2" t="s">
        <v>19</v>
      </c>
      <c r="I1833" s="2" t="s">
        <v>20</v>
      </c>
      <c r="J1833" s="2" t="s">
        <v>21</v>
      </c>
      <c r="K1833" s="2" t="s">
        <v>4006</v>
      </c>
      <c r="L1833" s="2" t="s">
        <v>4046</v>
      </c>
      <c r="M1833" s="2" t="s">
        <v>4186</v>
      </c>
      <c r="N1833" s="2" t="s">
        <v>16</v>
      </c>
    </row>
    <row r="1834" spans="1:14">
      <c r="A1834" s="2">
        <v>80591</v>
      </c>
      <c r="B1834" t="s">
        <v>3477</v>
      </c>
      <c r="C1834" s="2" t="s">
        <v>211</v>
      </c>
      <c r="D1834" s="2" t="s">
        <v>16</v>
      </c>
      <c r="E1834" s="2" t="s">
        <v>3478</v>
      </c>
      <c r="F1834" s="2" t="s">
        <v>17</v>
      </c>
      <c r="G1834" s="2" t="s">
        <v>18</v>
      </c>
      <c r="H1834" s="2" t="s">
        <v>19</v>
      </c>
      <c r="I1834" s="2" t="s">
        <v>20</v>
      </c>
      <c r="J1834" s="2" t="s">
        <v>21</v>
      </c>
      <c r="K1834" s="2" t="s">
        <v>4007</v>
      </c>
      <c r="L1834" s="2" t="s">
        <v>4170</v>
      </c>
      <c r="M1834" s="2" t="s">
        <v>4188</v>
      </c>
      <c r="N1834" s="2" t="s">
        <v>16</v>
      </c>
    </row>
    <row r="1835" spans="1:14">
      <c r="A1835" s="2">
        <v>6584</v>
      </c>
      <c r="B1835" t="s">
        <v>1685</v>
      </c>
      <c r="C1835" s="2" t="s">
        <v>15</v>
      </c>
      <c r="D1835" s="2" t="s">
        <v>16</v>
      </c>
      <c r="E1835" s="2" t="s">
        <v>1686</v>
      </c>
      <c r="F1835" s="2" t="s">
        <v>17</v>
      </c>
      <c r="G1835" s="2" t="s">
        <v>18</v>
      </c>
      <c r="H1835" s="2" t="s">
        <v>19</v>
      </c>
      <c r="I1835" s="2" t="s">
        <v>20</v>
      </c>
      <c r="J1835" s="2" t="s">
        <v>21</v>
      </c>
      <c r="K1835" s="2" t="s">
        <v>4007</v>
      </c>
      <c r="L1835" s="2" t="s">
        <v>4046</v>
      </c>
      <c r="M1835" s="2" t="s">
        <v>4189</v>
      </c>
      <c r="N1835" s="2" t="s">
        <v>16</v>
      </c>
    </row>
    <row r="1836" spans="1:14">
      <c r="A1836" s="2">
        <v>6585</v>
      </c>
      <c r="B1836" t="s">
        <v>1687</v>
      </c>
      <c r="C1836" s="2" t="s">
        <v>15</v>
      </c>
      <c r="D1836" s="2" t="s">
        <v>16</v>
      </c>
      <c r="E1836" s="2" t="s">
        <v>1688</v>
      </c>
      <c r="F1836" s="2" t="s">
        <v>17</v>
      </c>
      <c r="G1836" s="2" t="s">
        <v>18</v>
      </c>
      <c r="H1836" s="2" t="s">
        <v>19</v>
      </c>
      <c r="I1836" s="2" t="s">
        <v>20</v>
      </c>
      <c r="J1836" s="2" t="s">
        <v>21</v>
      </c>
      <c r="K1836" s="2" t="s">
        <v>4007</v>
      </c>
      <c r="L1836" s="2" t="s">
        <v>4170</v>
      </c>
      <c r="M1836" s="2" t="s">
        <v>4189</v>
      </c>
      <c r="N1836" s="2" t="s">
        <v>16</v>
      </c>
    </row>
    <row r="1837" spans="1:14">
      <c r="A1837" s="2">
        <v>82016</v>
      </c>
      <c r="B1837" t="s">
        <v>3709</v>
      </c>
      <c r="C1837" s="2" t="s">
        <v>15</v>
      </c>
      <c r="D1837" s="2" t="s">
        <v>16</v>
      </c>
      <c r="E1837" s="2" t="s">
        <v>3710</v>
      </c>
      <c r="F1837" s="2" t="s">
        <v>17</v>
      </c>
      <c r="G1837" s="2" t="s">
        <v>18</v>
      </c>
      <c r="H1837" s="2" t="s">
        <v>19</v>
      </c>
      <c r="I1837" s="2" t="s">
        <v>20</v>
      </c>
      <c r="J1837" s="2" t="s">
        <v>21</v>
      </c>
      <c r="K1837" s="2" t="s">
        <v>4006</v>
      </c>
      <c r="L1837" s="2" t="s">
        <v>4046</v>
      </c>
      <c r="M1837" s="2" t="s">
        <v>4190</v>
      </c>
      <c r="N1837" s="2" t="s">
        <v>16</v>
      </c>
    </row>
    <row r="1838" spans="1:14">
      <c r="A1838" s="2">
        <v>6586</v>
      </c>
      <c r="B1838" t="s">
        <v>1689</v>
      </c>
      <c r="C1838" s="2" t="s">
        <v>15</v>
      </c>
      <c r="D1838" s="2" t="s">
        <v>16</v>
      </c>
      <c r="E1838" s="2" t="s">
        <v>1690</v>
      </c>
      <c r="F1838" s="2" t="s">
        <v>17</v>
      </c>
      <c r="G1838" s="2" t="s">
        <v>18</v>
      </c>
      <c r="H1838" s="2" t="s">
        <v>19</v>
      </c>
      <c r="I1838" s="2" t="s">
        <v>20</v>
      </c>
      <c r="J1838" s="2" t="s">
        <v>21</v>
      </c>
      <c r="K1838" s="2" t="s">
        <v>4006</v>
      </c>
      <c r="L1838" s="2" t="s">
        <v>4041</v>
      </c>
      <c r="M1838" s="2" t="s">
        <v>4190</v>
      </c>
      <c r="N1838" s="2" t="s">
        <v>16</v>
      </c>
    </row>
    <row r="1839" spans="1:14">
      <c r="A1839" s="2">
        <v>6587</v>
      </c>
      <c r="B1839" t="s">
        <v>1691</v>
      </c>
      <c r="C1839" s="2" t="s">
        <v>15</v>
      </c>
      <c r="D1839" s="2" t="s">
        <v>16</v>
      </c>
      <c r="E1839" s="2" t="s">
        <v>1692</v>
      </c>
      <c r="F1839" s="2" t="s">
        <v>17</v>
      </c>
      <c r="G1839" s="2" t="s">
        <v>18</v>
      </c>
      <c r="H1839" s="2" t="s">
        <v>19</v>
      </c>
      <c r="I1839" s="2" t="s">
        <v>20</v>
      </c>
      <c r="J1839" s="2" t="s">
        <v>21</v>
      </c>
      <c r="K1839" s="2" t="s">
        <v>4006</v>
      </c>
      <c r="L1839" s="2" t="s">
        <v>4014</v>
      </c>
      <c r="M1839" s="2" t="s">
        <v>4190</v>
      </c>
      <c r="N1839" s="2" t="s">
        <v>16</v>
      </c>
    </row>
    <row r="1840" spans="1:14">
      <c r="A1840" s="2">
        <v>6588</v>
      </c>
      <c r="B1840" t="s">
        <v>1693</v>
      </c>
      <c r="C1840" s="2" t="s">
        <v>15</v>
      </c>
      <c r="D1840" s="2" t="s">
        <v>16</v>
      </c>
      <c r="E1840" s="2" t="s">
        <v>1694</v>
      </c>
      <c r="F1840" s="2" t="s">
        <v>17</v>
      </c>
      <c r="G1840" s="2" t="s">
        <v>18</v>
      </c>
      <c r="H1840" s="2" t="s">
        <v>19</v>
      </c>
      <c r="I1840" s="2" t="s">
        <v>20</v>
      </c>
      <c r="J1840" s="2" t="s">
        <v>21</v>
      </c>
      <c r="K1840" s="2" t="s">
        <v>4006</v>
      </c>
      <c r="L1840" s="2" t="s">
        <v>4155</v>
      </c>
      <c r="M1840" s="2" t="s">
        <v>4190</v>
      </c>
      <c r="N1840" s="2" t="s">
        <v>16</v>
      </c>
    </row>
    <row r="1841" spans="1:14">
      <c r="A1841" s="2">
        <v>5610</v>
      </c>
      <c r="B1841" t="s">
        <v>186</v>
      </c>
      <c r="C1841" s="2" t="s">
        <v>15</v>
      </c>
      <c r="D1841" s="2" t="s">
        <v>16</v>
      </c>
      <c r="E1841" s="2" t="s">
        <v>187</v>
      </c>
      <c r="F1841" s="2" t="s">
        <v>17</v>
      </c>
      <c r="G1841" s="2" t="s">
        <v>18</v>
      </c>
      <c r="H1841" s="2" t="s">
        <v>19</v>
      </c>
      <c r="I1841" s="2" t="s">
        <v>20</v>
      </c>
      <c r="J1841" s="2" t="s">
        <v>21</v>
      </c>
      <c r="K1841" s="2" t="s">
        <v>4006</v>
      </c>
      <c r="L1841" s="2" t="s">
        <v>4014</v>
      </c>
      <c r="M1841" s="2" t="s">
        <v>4164</v>
      </c>
      <c r="N1841" s="2" t="s">
        <v>16</v>
      </c>
    </row>
    <row r="1842" spans="1:14">
      <c r="A1842" s="2">
        <v>81338</v>
      </c>
      <c r="B1842" t="s">
        <v>3618</v>
      </c>
      <c r="C1842" s="2" t="s">
        <v>3487</v>
      </c>
      <c r="D1842" s="2" t="s">
        <v>16</v>
      </c>
      <c r="E1842" s="2" t="s">
        <v>3619</v>
      </c>
      <c r="F1842" s="2" t="s">
        <v>17</v>
      </c>
      <c r="G1842" s="2" t="s">
        <v>18</v>
      </c>
      <c r="H1842" s="2" t="s">
        <v>19</v>
      </c>
      <c r="I1842" s="2" t="s">
        <v>20</v>
      </c>
      <c r="J1842" s="2" t="s">
        <v>21</v>
      </c>
      <c r="K1842" s="2" t="s">
        <v>4007</v>
      </c>
      <c r="L1842" s="2" t="s">
        <v>4041</v>
      </c>
      <c r="M1842" s="2" t="s">
        <v>4197</v>
      </c>
      <c r="N1842" s="2" t="s">
        <v>16</v>
      </c>
    </row>
    <row r="1843" spans="1:14">
      <c r="A1843" s="2">
        <v>6589</v>
      </c>
      <c r="B1843" t="s">
        <v>1695</v>
      </c>
      <c r="C1843" s="2" t="s">
        <v>15</v>
      </c>
      <c r="D1843" s="2" t="s">
        <v>16</v>
      </c>
      <c r="E1843" s="2" t="s">
        <v>1696</v>
      </c>
      <c r="F1843" s="2" t="s">
        <v>17</v>
      </c>
      <c r="G1843" s="2" t="s">
        <v>18</v>
      </c>
      <c r="H1843" s="2" t="s">
        <v>19</v>
      </c>
      <c r="I1843" s="2" t="s">
        <v>20</v>
      </c>
      <c r="J1843" s="2" t="s">
        <v>21</v>
      </c>
      <c r="K1843" s="2" t="s">
        <v>4036</v>
      </c>
      <c r="L1843" s="2" t="s">
        <v>4190</v>
      </c>
      <c r="M1843" s="2" t="s">
        <v>4154</v>
      </c>
      <c r="N1843" s="2" t="s">
        <v>16</v>
      </c>
    </row>
    <row r="1844" spans="1:14">
      <c r="A1844" s="2">
        <v>70842</v>
      </c>
      <c r="B1844" t="s">
        <v>2234</v>
      </c>
      <c r="C1844" s="2" t="s">
        <v>15</v>
      </c>
      <c r="D1844" s="2" t="s">
        <v>16</v>
      </c>
      <c r="E1844" s="2" t="s">
        <v>2235</v>
      </c>
      <c r="F1844" s="2" t="s">
        <v>17</v>
      </c>
      <c r="G1844" s="2" t="s">
        <v>18</v>
      </c>
      <c r="H1844" s="2" t="s">
        <v>19</v>
      </c>
      <c r="I1844" s="2" t="s">
        <v>20</v>
      </c>
      <c r="J1844" s="2" t="s">
        <v>21</v>
      </c>
      <c r="K1844" s="2" t="s">
        <v>4006</v>
      </c>
      <c r="L1844" s="2" t="s">
        <v>4007</v>
      </c>
      <c r="M1844" s="2" t="s">
        <v>4154</v>
      </c>
      <c r="N1844" s="2" t="s">
        <v>16</v>
      </c>
    </row>
    <row r="1845" spans="1:14">
      <c r="A1845" s="2">
        <v>6590</v>
      </c>
      <c r="B1845" t="s">
        <v>1697</v>
      </c>
      <c r="C1845" s="2" t="s">
        <v>15</v>
      </c>
      <c r="D1845" s="2" t="s">
        <v>16</v>
      </c>
      <c r="E1845" s="2" t="s">
        <v>1698</v>
      </c>
      <c r="F1845" s="2" t="s">
        <v>17</v>
      </c>
      <c r="G1845" s="2" t="s">
        <v>18</v>
      </c>
      <c r="H1845" s="2" t="s">
        <v>19</v>
      </c>
      <c r="I1845" s="2" t="s">
        <v>20</v>
      </c>
      <c r="J1845" s="2" t="s">
        <v>21</v>
      </c>
      <c r="K1845" s="2" t="s">
        <v>4006</v>
      </c>
      <c r="L1845" s="2" t="s">
        <v>4155</v>
      </c>
      <c r="M1845" s="2" t="s">
        <v>4154</v>
      </c>
      <c r="N1845" s="2" t="s">
        <v>16</v>
      </c>
    </row>
    <row r="1846" spans="1:14">
      <c r="A1846" s="2">
        <v>76800</v>
      </c>
      <c r="B1846" t="s">
        <v>3130</v>
      </c>
      <c r="C1846" s="2" t="s">
        <v>15</v>
      </c>
      <c r="D1846" s="2" t="s">
        <v>16</v>
      </c>
      <c r="E1846" s="2" t="s">
        <v>3131</v>
      </c>
      <c r="F1846" s="2" t="s">
        <v>17</v>
      </c>
      <c r="G1846" s="2" t="s">
        <v>18</v>
      </c>
      <c r="H1846" s="2" t="s">
        <v>19</v>
      </c>
      <c r="I1846" s="2" t="s">
        <v>20</v>
      </c>
      <c r="J1846" s="2" t="s">
        <v>21</v>
      </c>
      <c r="K1846" s="2" t="s">
        <v>4039</v>
      </c>
      <c r="L1846" s="2" t="s">
        <v>4271</v>
      </c>
      <c r="M1846" s="2" t="s">
        <v>4178</v>
      </c>
      <c r="N1846" s="2" t="s">
        <v>16</v>
      </c>
    </row>
    <row r="1847" spans="1:14">
      <c r="A1847" s="2">
        <v>82148</v>
      </c>
      <c r="B1847" t="s">
        <v>3733</v>
      </c>
      <c r="C1847" s="2" t="s">
        <v>15</v>
      </c>
      <c r="D1847" s="2" t="s">
        <v>16</v>
      </c>
      <c r="E1847" s="2" t="s">
        <v>3734</v>
      </c>
      <c r="F1847" s="2" t="s">
        <v>17</v>
      </c>
      <c r="G1847" s="2" t="s">
        <v>18</v>
      </c>
      <c r="H1847" s="2" t="s">
        <v>19</v>
      </c>
      <c r="I1847" s="2" t="s">
        <v>20</v>
      </c>
      <c r="J1847" s="2" t="s">
        <v>21</v>
      </c>
      <c r="K1847" s="2" t="s">
        <v>4006</v>
      </c>
      <c r="L1847" s="2" t="s">
        <v>4046</v>
      </c>
      <c r="M1847" s="2" t="s">
        <v>4178</v>
      </c>
      <c r="N1847" s="2" t="s">
        <v>16</v>
      </c>
    </row>
    <row r="1848" spans="1:14">
      <c r="A1848" s="2">
        <v>76802</v>
      </c>
      <c r="B1848" t="s">
        <v>3132</v>
      </c>
      <c r="C1848" s="2" t="s">
        <v>15</v>
      </c>
      <c r="D1848" s="2" t="s">
        <v>16</v>
      </c>
      <c r="E1848" s="2" t="s">
        <v>3133</v>
      </c>
      <c r="F1848" s="2" t="s">
        <v>17</v>
      </c>
      <c r="G1848" s="2" t="s">
        <v>18</v>
      </c>
      <c r="H1848" s="2" t="s">
        <v>19</v>
      </c>
      <c r="I1848" s="2" t="s">
        <v>20</v>
      </c>
      <c r="J1848" s="2" t="s">
        <v>21</v>
      </c>
      <c r="K1848" s="2" t="s">
        <v>4018</v>
      </c>
      <c r="L1848" s="2" t="s">
        <v>4060</v>
      </c>
      <c r="M1848" s="2" t="s">
        <v>4178</v>
      </c>
      <c r="N1848" s="2" t="s">
        <v>16</v>
      </c>
    </row>
    <row r="1849" spans="1:14">
      <c r="A1849" s="2">
        <v>77013</v>
      </c>
      <c r="B1849" t="s">
        <v>3166</v>
      </c>
      <c r="C1849" s="2" t="s">
        <v>15</v>
      </c>
      <c r="D1849" s="2" t="s">
        <v>16</v>
      </c>
      <c r="E1849" s="2" t="s">
        <v>3167</v>
      </c>
      <c r="F1849" s="2" t="s">
        <v>17</v>
      </c>
      <c r="G1849" s="2" t="s">
        <v>18</v>
      </c>
      <c r="H1849" s="2" t="s">
        <v>19</v>
      </c>
      <c r="I1849" s="2" t="s">
        <v>20</v>
      </c>
      <c r="J1849" s="2" t="s">
        <v>21</v>
      </c>
      <c r="K1849" s="2" t="s">
        <v>4039</v>
      </c>
      <c r="L1849" s="2" t="s">
        <v>4273</v>
      </c>
      <c r="M1849" s="2" t="s">
        <v>4178</v>
      </c>
      <c r="N1849" s="2" t="s">
        <v>16</v>
      </c>
    </row>
    <row r="1850" spans="1:14">
      <c r="A1850" s="2">
        <v>76803</v>
      </c>
      <c r="B1850" t="s">
        <v>3134</v>
      </c>
      <c r="C1850" s="2" t="s">
        <v>15</v>
      </c>
      <c r="D1850" s="2" t="s">
        <v>16</v>
      </c>
      <c r="E1850" s="2" t="s">
        <v>3135</v>
      </c>
      <c r="F1850" s="2" t="s">
        <v>17</v>
      </c>
      <c r="G1850" s="2" t="s">
        <v>18</v>
      </c>
      <c r="H1850" s="2" t="s">
        <v>19</v>
      </c>
      <c r="I1850" s="2" t="s">
        <v>20</v>
      </c>
      <c r="J1850" s="2" t="s">
        <v>21</v>
      </c>
      <c r="K1850" s="2" t="s">
        <v>4018</v>
      </c>
      <c r="L1850" s="2" t="s">
        <v>4008</v>
      </c>
      <c r="M1850" s="2" t="s">
        <v>4178</v>
      </c>
      <c r="N1850" s="2" t="s">
        <v>16</v>
      </c>
    </row>
    <row r="1851" spans="1:14">
      <c r="A1851" s="2">
        <v>82008</v>
      </c>
      <c r="B1851" t="s">
        <v>3707</v>
      </c>
      <c r="C1851" s="2" t="s">
        <v>15</v>
      </c>
      <c r="D1851" s="2" t="s">
        <v>16</v>
      </c>
      <c r="E1851" s="2" t="s">
        <v>3708</v>
      </c>
      <c r="F1851" s="2" t="s">
        <v>17</v>
      </c>
      <c r="G1851" s="2" t="s">
        <v>18</v>
      </c>
      <c r="H1851" s="2" t="s">
        <v>19</v>
      </c>
      <c r="I1851" s="2" t="s">
        <v>20</v>
      </c>
      <c r="J1851" s="2" t="s">
        <v>21</v>
      </c>
      <c r="K1851" s="2" t="s">
        <v>4006</v>
      </c>
      <c r="L1851" s="2" t="s">
        <v>4006</v>
      </c>
      <c r="M1851" s="2" t="s">
        <v>4178</v>
      </c>
      <c r="N1851" s="2" t="s">
        <v>16</v>
      </c>
    </row>
    <row r="1852" spans="1:14">
      <c r="A1852" s="2">
        <v>5615</v>
      </c>
      <c r="B1852" t="s">
        <v>188</v>
      </c>
      <c r="C1852" s="2" t="s">
        <v>15</v>
      </c>
      <c r="D1852" s="2" t="s">
        <v>16</v>
      </c>
      <c r="E1852" s="2" t="s">
        <v>189</v>
      </c>
      <c r="F1852" s="2" t="s">
        <v>17</v>
      </c>
      <c r="G1852" s="2" t="s">
        <v>18</v>
      </c>
      <c r="H1852" s="2" t="s">
        <v>19</v>
      </c>
      <c r="I1852" s="2" t="s">
        <v>20</v>
      </c>
      <c r="J1852" s="2" t="s">
        <v>21</v>
      </c>
      <c r="K1852" s="2" t="s">
        <v>4006</v>
      </c>
      <c r="L1852" s="2" t="s">
        <v>4034</v>
      </c>
      <c r="M1852" s="2" t="s">
        <v>4157</v>
      </c>
      <c r="N1852" s="2" t="s">
        <v>16</v>
      </c>
    </row>
    <row r="1853" spans="1:14">
      <c r="A1853" s="2">
        <v>5663</v>
      </c>
      <c r="B1853" t="s">
        <v>241</v>
      </c>
      <c r="C1853" s="2" t="s">
        <v>15</v>
      </c>
      <c r="D1853" s="2" t="s">
        <v>16</v>
      </c>
      <c r="E1853" s="2" t="s">
        <v>242</v>
      </c>
      <c r="F1853" s="2" t="s">
        <v>17</v>
      </c>
      <c r="G1853" s="2" t="s">
        <v>18</v>
      </c>
      <c r="H1853" s="2" t="s">
        <v>19</v>
      </c>
      <c r="I1853" s="2" t="s">
        <v>20</v>
      </c>
      <c r="J1853" s="2" t="s">
        <v>21</v>
      </c>
      <c r="K1853" s="2" t="s">
        <v>4006</v>
      </c>
      <c r="L1853" s="2" t="s">
        <v>4046</v>
      </c>
      <c r="M1853" s="2" t="s">
        <v>4157</v>
      </c>
      <c r="N1853" s="2" t="s">
        <v>16</v>
      </c>
    </row>
    <row r="1854" spans="1:14">
      <c r="A1854" s="2">
        <v>5660</v>
      </c>
      <c r="B1854" t="s">
        <v>235</v>
      </c>
      <c r="C1854" s="2" t="s">
        <v>15</v>
      </c>
      <c r="D1854" s="2" t="s">
        <v>16</v>
      </c>
      <c r="E1854" s="2" t="s">
        <v>236</v>
      </c>
      <c r="F1854" s="2" t="s">
        <v>17</v>
      </c>
      <c r="G1854" s="2" t="s">
        <v>18</v>
      </c>
      <c r="H1854" s="2" t="s">
        <v>19</v>
      </c>
      <c r="I1854" s="2" t="s">
        <v>20</v>
      </c>
      <c r="J1854" s="2" t="s">
        <v>21</v>
      </c>
      <c r="K1854" s="2" t="s">
        <v>4007</v>
      </c>
      <c r="L1854" s="2" t="s">
        <v>4011</v>
      </c>
      <c r="M1854" s="2" t="s">
        <v>4157</v>
      </c>
      <c r="N1854" s="2" t="s">
        <v>16</v>
      </c>
    </row>
    <row r="1855" spans="1:14">
      <c r="A1855" s="2">
        <v>72739</v>
      </c>
      <c r="B1855" t="s">
        <v>2536</v>
      </c>
      <c r="C1855" s="2" t="s">
        <v>15</v>
      </c>
      <c r="D1855" s="2" t="s">
        <v>16</v>
      </c>
      <c r="E1855" s="2" t="s">
        <v>2537</v>
      </c>
      <c r="F1855" s="2" t="s">
        <v>17</v>
      </c>
      <c r="G1855" s="2" t="s">
        <v>18</v>
      </c>
      <c r="H1855" s="2" t="s">
        <v>19</v>
      </c>
      <c r="I1855" s="2" t="s">
        <v>20</v>
      </c>
      <c r="J1855" s="2" t="s">
        <v>21</v>
      </c>
      <c r="K1855" s="2" t="s">
        <v>4050</v>
      </c>
      <c r="L1855" s="2" t="s">
        <v>4274</v>
      </c>
      <c r="M1855" s="2" t="s">
        <v>4157</v>
      </c>
      <c r="N1855" s="2" t="s">
        <v>16</v>
      </c>
    </row>
    <row r="1856" spans="1:14">
      <c r="A1856" s="2">
        <v>5654</v>
      </c>
      <c r="B1856" t="s">
        <v>227</v>
      </c>
      <c r="C1856" s="2" t="s">
        <v>15</v>
      </c>
      <c r="D1856" s="2" t="s">
        <v>16</v>
      </c>
      <c r="E1856" s="2" t="s">
        <v>228</v>
      </c>
      <c r="F1856" s="2" t="s">
        <v>17</v>
      </c>
      <c r="G1856" s="2" t="s">
        <v>18</v>
      </c>
      <c r="H1856" s="2" t="s">
        <v>19</v>
      </c>
      <c r="I1856" s="2" t="s">
        <v>20</v>
      </c>
      <c r="J1856" s="2" t="s">
        <v>21</v>
      </c>
      <c r="K1856" s="2" t="s">
        <v>4006</v>
      </c>
      <c r="L1856" s="2" t="s">
        <v>4041</v>
      </c>
      <c r="M1856" s="2" t="s">
        <v>4157</v>
      </c>
      <c r="N1856" s="2" t="s">
        <v>16</v>
      </c>
    </row>
    <row r="1857" spans="1:14">
      <c r="A1857" s="2">
        <v>5617</v>
      </c>
      <c r="B1857" t="s">
        <v>190</v>
      </c>
      <c r="C1857" s="2" t="s">
        <v>15</v>
      </c>
      <c r="D1857" s="2" t="s">
        <v>16</v>
      </c>
      <c r="E1857" s="2" t="s">
        <v>191</v>
      </c>
      <c r="F1857" s="2" t="s">
        <v>17</v>
      </c>
      <c r="G1857" s="2" t="s">
        <v>18</v>
      </c>
      <c r="H1857" s="2" t="s">
        <v>19</v>
      </c>
      <c r="I1857" s="2" t="s">
        <v>20</v>
      </c>
      <c r="J1857" s="2" t="s">
        <v>21</v>
      </c>
      <c r="K1857" s="2" t="s">
        <v>4006</v>
      </c>
      <c r="L1857" s="2" t="s">
        <v>4014</v>
      </c>
      <c r="M1857" s="2" t="s">
        <v>4157</v>
      </c>
      <c r="N1857" s="2" t="s">
        <v>16</v>
      </c>
    </row>
    <row r="1858" spans="1:14">
      <c r="A1858" s="2">
        <v>74718</v>
      </c>
      <c r="B1858" t="s">
        <v>2896</v>
      </c>
      <c r="C1858" s="2" t="s">
        <v>15</v>
      </c>
      <c r="D1858" s="2" t="s">
        <v>16</v>
      </c>
      <c r="E1858" s="2" t="s">
        <v>2897</v>
      </c>
      <c r="F1858" s="2" t="s">
        <v>17</v>
      </c>
      <c r="G1858" s="2" t="s">
        <v>18</v>
      </c>
      <c r="H1858" s="2" t="s">
        <v>19</v>
      </c>
      <c r="I1858" s="2" t="s">
        <v>20</v>
      </c>
      <c r="J1858" s="2" t="s">
        <v>21</v>
      </c>
      <c r="K1858" s="2" t="s">
        <v>4019</v>
      </c>
      <c r="L1858" s="2" t="s">
        <v>4187</v>
      </c>
      <c r="M1858" s="2" t="s">
        <v>4157</v>
      </c>
      <c r="N1858" s="2" t="s">
        <v>16</v>
      </c>
    </row>
    <row r="1859" spans="1:14">
      <c r="A1859" s="2">
        <v>5652</v>
      </c>
      <c r="B1859" t="s">
        <v>225</v>
      </c>
      <c r="C1859" s="2" t="s">
        <v>15</v>
      </c>
      <c r="D1859" s="2" t="s">
        <v>16</v>
      </c>
      <c r="E1859" s="2" t="s">
        <v>226</v>
      </c>
      <c r="F1859" s="2" t="s">
        <v>17</v>
      </c>
      <c r="G1859" s="2" t="s">
        <v>18</v>
      </c>
      <c r="H1859" s="2" t="s">
        <v>19</v>
      </c>
      <c r="I1859" s="2" t="s">
        <v>20</v>
      </c>
      <c r="J1859" s="2" t="s">
        <v>21</v>
      </c>
      <c r="K1859" s="2" t="s">
        <v>4007</v>
      </c>
      <c r="L1859" s="2" t="s">
        <v>4155</v>
      </c>
      <c r="M1859" s="2" t="s">
        <v>4157</v>
      </c>
      <c r="N1859" s="2" t="s">
        <v>16</v>
      </c>
    </row>
    <row r="1860" spans="1:14">
      <c r="A1860" s="2">
        <v>5618</v>
      </c>
      <c r="B1860" t="s">
        <v>192</v>
      </c>
      <c r="C1860" s="2" t="s">
        <v>15</v>
      </c>
      <c r="D1860" s="2" t="s">
        <v>16</v>
      </c>
      <c r="E1860" s="2" t="s">
        <v>193</v>
      </c>
      <c r="F1860" s="2" t="s">
        <v>17</v>
      </c>
      <c r="G1860" s="2" t="s">
        <v>18</v>
      </c>
      <c r="H1860" s="2" t="s">
        <v>19</v>
      </c>
      <c r="I1860" s="2" t="s">
        <v>20</v>
      </c>
      <c r="J1860" s="2" t="s">
        <v>21</v>
      </c>
      <c r="K1860" s="2" t="s">
        <v>4006</v>
      </c>
      <c r="L1860" s="2" t="s">
        <v>4155</v>
      </c>
      <c r="M1860" s="2" t="s">
        <v>4157</v>
      </c>
      <c r="N1860" s="2" t="s">
        <v>16</v>
      </c>
    </row>
    <row r="1861" spans="1:14">
      <c r="A1861" s="2">
        <v>80211</v>
      </c>
      <c r="B1861" t="s">
        <v>3437</v>
      </c>
      <c r="C1861" s="2" t="s">
        <v>211</v>
      </c>
      <c r="D1861" s="2" t="s">
        <v>16</v>
      </c>
      <c r="E1861" s="2" t="s">
        <v>3438</v>
      </c>
      <c r="F1861" s="2" t="s">
        <v>17</v>
      </c>
      <c r="G1861" s="2" t="s">
        <v>18</v>
      </c>
      <c r="H1861" s="2" t="s">
        <v>19</v>
      </c>
      <c r="I1861" s="2" t="s">
        <v>20</v>
      </c>
      <c r="J1861" s="2" t="s">
        <v>21</v>
      </c>
      <c r="K1861" s="2" t="s">
        <v>4046</v>
      </c>
      <c r="L1861" s="2" t="s">
        <v>4164</v>
      </c>
      <c r="M1861" s="2" t="s">
        <v>4203</v>
      </c>
      <c r="N1861" s="2" t="s">
        <v>16</v>
      </c>
    </row>
    <row r="1862" spans="1:14">
      <c r="A1862" s="2">
        <v>80210</v>
      </c>
      <c r="B1862" t="s">
        <v>3435</v>
      </c>
      <c r="C1862" s="2" t="s">
        <v>211</v>
      </c>
      <c r="D1862" s="2" t="s">
        <v>16</v>
      </c>
      <c r="E1862" s="2" t="s">
        <v>3436</v>
      </c>
      <c r="F1862" s="2" t="s">
        <v>17</v>
      </c>
      <c r="G1862" s="2" t="s">
        <v>18</v>
      </c>
      <c r="H1862" s="2" t="s">
        <v>19</v>
      </c>
      <c r="I1862" s="2" t="s">
        <v>20</v>
      </c>
      <c r="J1862" s="2" t="s">
        <v>21</v>
      </c>
      <c r="K1862" s="2" t="s">
        <v>4007</v>
      </c>
      <c r="L1862" s="2" t="s">
        <v>4164</v>
      </c>
      <c r="M1862" s="2" t="s">
        <v>4203</v>
      </c>
      <c r="N1862" s="2" t="s">
        <v>16</v>
      </c>
    </row>
    <row r="1863" spans="1:14">
      <c r="A1863" s="2">
        <v>71054</v>
      </c>
      <c r="B1863" t="s">
        <v>2252</v>
      </c>
      <c r="C1863" s="2" t="s">
        <v>15</v>
      </c>
      <c r="D1863" s="2" t="s">
        <v>16</v>
      </c>
      <c r="E1863" s="2" t="s">
        <v>2253</v>
      </c>
      <c r="F1863" s="2" t="s">
        <v>17</v>
      </c>
      <c r="G1863" s="2" t="s">
        <v>18</v>
      </c>
      <c r="H1863" s="2" t="s">
        <v>19</v>
      </c>
      <c r="I1863" s="2" t="s">
        <v>20</v>
      </c>
      <c r="J1863" s="2" t="s">
        <v>21</v>
      </c>
      <c r="K1863" s="2" t="s">
        <v>4006</v>
      </c>
      <c r="L1863" s="2" t="s">
        <v>4155</v>
      </c>
      <c r="M1863" s="2" t="s">
        <v>4174</v>
      </c>
      <c r="N1863" s="2" t="s">
        <v>16</v>
      </c>
    </row>
    <row r="1864" spans="1:14">
      <c r="A1864" s="2">
        <v>73667</v>
      </c>
      <c r="B1864" t="s">
        <v>2708</v>
      </c>
      <c r="C1864" s="2" t="s">
        <v>15</v>
      </c>
      <c r="D1864" s="2" t="s">
        <v>16</v>
      </c>
      <c r="E1864" s="2" t="s">
        <v>2709</v>
      </c>
      <c r="F1864" s="2" t="s">
        <v>17</v>
      </c>
      <c r="G1864" s="2" t="s">
        <v>18</v>
      </c>
      <c r="H1864" s="2" t="s">
        <v>19</v>
      </c>
      <c r="I1864" s="2" t="s">
        <v>20</v>
      </c>
      <c r="J1864" s="2" t="s">
        <v>21</v>
      </c>
      <c r="K1864" s="2" t="s">
        <v>4007</v>
      </c>
      <c r="L1864" s="2" t="s">
        <v>4062</v>
      </c>
      <c r="M1864" s="2" t="s">
        <v>4158</v>
      </c>
      <c r="N1864" s="2" t="s">
        <v>16</v>
      </c>
    </row>
    <row r="1865" spans="1:14">
      <c r="A1865" s="2">
        <v>5651</v>
      </c>
      <c r="B1865" t="s">
        <v>223</v>
      </c>
      <c r="C1865" s="2" t="s">
        <v>15</v>
      </c>
      <c r="D1865" s="2" t="s">
        <v>16</v>
      </c>
      <c r="E1865" s="2" t="s">
        <v>224</v>
      </c>
      <c r="F1865" s="2" t="s">
        <v>17</v>
      </c>
      <c r="G1865" s="2" t="s">
        <v>18</v>
      </c>
      <c r="H1865" s="2" t="s">
        <v>19</v>
      </c>
      <c r="I1865" s="2" t="s">
        <v>20</v>
      </c>
      <c r="J1865" s="2" t="s">
        <v>21</v>
      </c>
      <c r="K1865" s="2" t="s">
        <v>4006</v>
      </c>
      <c r="L1865" s="2" t="s">
        <v>4046</v>
      </c>
      <c r="M1865" s="2" t="s">
        <v>4158</v>
      </c>
      <c r="N1865" s="2" t="s">
        <v>16</v>
      </c>
    </row>
    <row r="1866" spans="1:14">
      <c r="A1866" s="2">
        <v>6593</v>
      </c>
      <c r="B1866" t="s">
        <v>1703</v>
      </c>
      <c r="C1866" s="2" t="s">
        <v>15</v>
      </c>
      <c r="D1866" s="2" t="s">
        <v>16</v>
      </c>
      <c r="E1866" s="2" t="s">
        <v>1704</v>
      </c>
      <c r="F1866" s="2" t="s">
        <v>17</v>
      </c>
      <c r="G1866" s="2" t="s">
        <v>18</v>
      </c>
      <c r="H1866" s="2" t="s">
        <v>19</v>
      </c>
      <c r="I1866" s="2" t="s">
        <v>20</v>
      </c>
      <c r="J1866" s="2" t="s">
        <v>21</v>
      </c>
      <c r="K1866" s="2" t="s">
        <v>4010</v>
      </c>
      <c r="L1866" s="2" t="s">
        <v>4046</v>
      </c>
      <c r="M1866" s="2" t="s">
        <v>4158</v>
      </c>
      <c r="N1866" s="2" t="s">
        <v>16</v>
      </c>
    </row>
    <row r="1867" spans="1:14">
      <c r="A1867" s="2">
        <v>5649</v>
      </c>
      <c r="B1867" t="s">
        <v>221</v>
      </c>
      <c r="C1867" s="2" t="s">
        <v>15</v>
      </c>
      <c r="D1867" s="2" t="s">
        <v>16</v>
      </c>
      <c r="E1867" s="2" t="s">
        <v>222</v>
      </c>
      <c r="F1867" s="2" t="s">
        <v>17</v>
      </c>
      <c r="G1867" s="2" t="s">
        <v>18</v>
      </c>
      <c r="H1867" s="2" t="s">
        <v>19</v>
      </c>
      <c r="I1867" s="2" t="s">
        <v>20</v>
      </c>
      <c r="J1867" s="2" t="s">
        <v>21</v>
      </c>
      <c r="K1867" s="2" t="s">
        <v>4007</v>
      </c>
      <c r="L1867" s="2" t="s">
        <v>4011</v>
      </c>
      <c r="M1867" s="2" t="s">
        <v>4158</v>
      </c>
      <c r="N1867" s="2" t="s">
        <v>16</v>
      </c>
    </row>
    <row r="1868" spans="1:14">
      <c r="A1868" s="2">
        <v>5661</v>
      </c>
      <c r="B1868" t="s">
        <v>237</v>
      </c>
      <c r="C1868" s="2" t="s">
        <v>15</v>
      </c>
      <c r="D1868" s="2" t="s">
        <v>16</v>
      </c>
      <c r="E1868" s="2" t="s">
        <v>238</v>
      </c>
      <c r="F1868" s="2" t="s">
        <v>17</v>
      </c>
      <c r="G1868" s="2" t="s">
        <v>18</v>
      </c>
      <c r="H1868" s="2" t="s">
        <v>19</v>
      </c>
      <c r="I1868" s="2" t="s">
        <v>20</v>
      </c>
      <c r="J1868" s="2" t="s">
        <v>21</v>
      </c>
      <c r="K1868" s="2" t="s">
        <v>4018</v>
      </c>
      <c r="L1868" s="2" t="s">
        <v>4060</v>
      </c>
      <c r="M1868" s="2" t="s">
        <v>4158</v>
      </c>
      <c r="N1868" s="2" t="s">
        <v>16</v>
      </c>
    </row>
    <row r="1869" spans="1:14">
      <c r="A1869" s="2">
        <v>70750</v>
      </c>
      <c r="B1869" t="s">
        <v>2212</v>
      </c>
      <c r="C1869" s="2" t="s">
        <v>15</v>
      </c>
      <c r="D1869" s="2" t="s">
        <v>16</v>
      </c>
      <c r="E1869" s="2" t="s">
        <v>2213</v>
      </c>
      <c r="F1869" s="2" t="s">
        <v>17</v>
      </c>
      <c r="G1869" s="2" t="s">
        <v>18</v>
      </c>
      <c r="H1869" s="2" t="s">
        <v>19</v>
      </c>
      <c r="I1869" s="2" t="s">
        <v>20</v>
      </c>
      <c r="J1869" s="2" t="s">
        <v>21</v>
      </c>
      <c r="K1869" s="2" t="s">
        <v>4006</v>
      </c>
      <c r="L1869" s="2" t="s">
        <v>4041</v>
      </c>
      <c r="M1869" s="2" t="s">
        <v>4158</v>
      </c>
      <c r="N1869" s="2" t="s">
        <v>16</v>
      </c>
    </row>
    <row r="1870" spans="1:14">
      <c r="A1870" s="2">
        <v>5647</v>
      </c>
      <c r="B1870" t="s">
        <v>217</v>
      </c>
      <c r="C1870" s="2" t="s">
        <v>15</v>
      </c>
      <c r="D1870" s="2" t="s">
        <v>16</v>
      </c>
      <c r="E1870" s="2" t="s">
        <v>218</v>
      </c>
      <c r="F1870" s="2" t="s">
        <v>17</v>
      </c>
      <c r="G1870" s="2" t="s">
        <v>18</v>
      </c>
      <c r="H1870" s="2" t="s">
        <v>19</v>
      </c>
      <c r="I1870" s="2" t="s">
        <v>20</v>
      </c>
      <c r="J1870" s="2" t="s">
        <v>21</v>
      </c>
      <c r="K1870" s="2" t="s">
        <v>4018</v>
      </c>
      <c r="L1870" s="2" t="s">
        <v>4008</v>
      </c>
      <c r="M1870" s="2" t="s">
        <v>4158</v>
      </c>
      <c r="N1870" s="2" t="s">
        <v>16</v>
      </c>
    </row>
    <row r="1871" spans="1:14">
      <c r="A1871" s="2">
        <v>80655</v>
      </c>
      <c r="B1871" t="s">
        <v>3495</v>
      </c>
      <c r="C1871" s="2" t="s">
        <v>3487</v>
      </c>
      <c r="D1871" s="2" t="s">
        <v>16</v>
      </c>
      <c r="E1871" s="2" t="s">
        <v>3496</v>
      </c>
      <c r="F1871" s="2" t="s">
        <v>17</v>
      </c>
      <c r="G1871" s="2" t="s">
        <v>18</v>
      </c>
      <c r="H1871" s="2" t="s">
        <v>19</v>
      </c>
      <c r="I1871" s="2" t="s">
        <v>20</v>
      </c>
      <c r="J1871" s="2" t="s">
        <v>21</v>
      </c>
      <c r="K1871" s="2" t="s">
        <v>4006</v>
      </c>
      <c r="L1871" s="2" t="s">
        <v>4164</v>
      </c>
      <c r="M1871" s="2" t="s">
        <v>4158</v>
      </c>
      <c r="N1871" s="2" t="s">
        <v>16</v>
      </c>
    </row>
    <row r="1872" spans="1:14">
      <c r="A1872" s="2">
        <v>70749</v>
      </c>
      <c r="B1872" t="s">
        <v>2210</v>
      </c>
      <c r="C1872" s="2" t="s">
        <v>15</v>
      </c>
      <c r="D1872" s="2" t="s">
        <v>16</v>
      </c>
      <c r="E1872" s="2" t="s">
        <v>2211</v>
      </c>
      <c r="F1872" s="2" t="s">
        <v>17</v>
      </c>
      <c r="G1872" s="2" t="s">
        <v>18</v>
      </c>
      <c r="H1872" s="2" t="s">
        <v>19</v>
      </c>
      <c r="I1872" s="2" t="s">
        <v>20</v>
      </c>
      <c r="J1872" s="2" t="s">
        <v>21</v>
      </c>
      <c r="K1872" s="2" t="s">
        <v>4006</v>
      </c>
      <c r="L1872" s="2" t="s">
        <v>4014</v>
      </c>
      <c r="M1872" s="2" t="s">
        <v>4158</v>
      </c>
      <c r="N1872" s="2" t="s">
        <v>16</v>
      </c>
    </row>
    <row r="1873" spans="1:14">
      <c r="A1873" s="2">
        <v>76806</v>
      </c>
      <c r="B1873" t="s">
        <v>3136</v>
      </c>
      <c r="C1873" s="2" t="s">
        <v>15</v>
      </c>
      <c r="D1873" s="2" t="s">
        <v>16</v>
      </c>
      <c r="E1873" s="2" t="s">
        <v>3137</v>
      </c>
      <c r="F1873" s="2" t="s">
        <v>17</v>
      </c>
      <c r="G1873" s="2" t="s">
        <v>18</v>
      </c>
      <c r="H1873" s="2" t="s">
        <v>19</v>
      </c>
      <c r="I1873" s="2" t="s">
        <v>20</v>
      </c>
      <c r="J1873" s="2" t="s">
        <v>21</v>
      </c>
      <c r="K1873" s="2" t="s">
        <v>4054</v>
      </c>
      <c r="L1873" s="2" t="s">
        <v>4054</v>
      </c>
      <c r="M1873" s="2" t="s">
        <v>4158</v>
      </c>
      <c r="N1873" s="2" t="s">
        <v>16</v>
      </c>
    </row>
    <row r="1874" spans="1:14">
      <c r="A1874" s="2">
        <v>75160</v>
      </c>
      <c r="B1874" t="s">
        <v>2946</v>
      </c>
      <c r="C1874" s="2" t="s">
        <v>15</v>
      </c>
      <c r="D1874" s="2" t="s">
        <v>16</v>
      </c>
      <c r="E1874" s="2" t="s">
        <v>2947</v>
      </c>
      <c r="F1874" s="2" t="s">
        <v>17</v>
      </c>
      <c r="G1874" s="2" t="s">
        <v>18</v>
      </c>
      <c r="H1874" s="2" t="s">
        <v>19</v>
      </c>
      <c r="I1874" s="2" t="s">
        <v>20</v>
      </c>
      <c r="J1874" s="2" t="s">
        <v>21</v>
      </c>
      <c r="K1874" s="2" t="s">
        <v>4006</v>
      </c>
      <c r="L1874" s="2" t="s">
        <v>4006</v>
      </c>
      <c r="M1874" s="2" t="s">
        <v>4158</v>
      </c>
      <c r="N1874" s="2" t="s">
        <v>16</v>
      </c>
    </row>
    <row r="1875" spans="1:14">
      <c r="A1875" s="2">
        <v>5662</v>
      </c>
      <c r="B1875" t="s">
        <v>239</v>
      </c>
      <c r="C1875" s="2" t="s">
        <v>15</v>
      </c>
      <c r="D1875" s="2" t="s">
        <v>16</v>
      </c>
      <c r="E1875" s="2" t="s">
        <v>240</v>
      </c>
      <c r="F1875" s="2" t="s">
        <v>17</v>
      </c>
      <c r="G1875" s="2" t="s">
        <v>18</v>
      </c>
      <c r="H1875" s="2" t="s">
        <v>19</v>
      </c>
      <c r="I1875" s="2" t="s">
        <v>20</v>
      </c>
      <c r="J1875" s="2" t="s">
        <v>21</v>
      </c>
      <c r="K1875" s="2" t="s">
        <v>4019</v>
      </c>
      <c r="L1875" s="2" t="s">
        <v>4187</v>
      </c>
      <c r="M1875" s="2" t="s">
        <v>4158</v>
      </c>
      <c r="N1875" s="2" t="s">
        <v>16</v>
      </c>
    </row>
    <row r="1876" spans="1:14">
      <c r="A1876" s="2">
        <v>69875</v>
      </c>
      <c r="B1876" t="s">
        <v>2100</v>
      </c>
      <c r="C1876" s="2" t="s">
        <v>15</v>
      </c>
      <c r="D1876" s="2" t="s">
        <v>16</v>
      </c>
      <c r="E1876" s="2" t="s">
        <v>2101</v>
      </c>
      <c r="F1876" s="2" t="s">
        <v>17</v>
      </c>
      <c r="G1876" s="2" t="s">
        <v>18</v>
      </c>
      <c r="H1876" s="2" t="s">
        <v>19</v>
      </c>
      <c r="I1876" s="2" t="s">
        <v>20</v>
      </c>
      <c r="J1876" s="2" t="s">
        <v>21</v>
      </c>
      <c r="K1876" s="2" t="s">
        <v>4014</v>
      </c>
      <c r="L1876" s="2" t="s">
        <v>4172</v>
      </c>
      <c r="M1876" s="2" t="s">
        <v>4158</v>
      </c>
      <c r="N1876" s="2" t="s">
        <v>16</v>
      </c>
    </row>
    <row r="1877" spans="1:14">
      <c r="A1877" s="2">
        <v>81927</v>
      </c>
      <c r="B1877" t="s">
        <v>3703</v>
      </c>
      <c r="C1877" s="2" t="s">
        <v>15</v>
      </c>
      <c r="D1877" s="2" t="s">
        <v>16</v>
      </c>
      <c r="E1877" s="2" t="s">
        <v>3704</v>
      </c>
      <c r="F1877" s="2" t="s">
        <v>17</v>
      </c>
      <c r="G1877" s="2" t="s">
        <v>18</v>
      </c>
      <c r="H1877" s="2" t="s">
        <v>19</v>
      </c>
      <c r="I1877" s="2" t="s">
        <v>20</v>
      </c>
      <c r="J1877" s="2" t="s">
        <v>21</v>
      </c>
      <c r="K1877" s="2" t="s">
        <v>4007</v>
      </c>
      <c r="L1877" s="2" t="s">
        <v>4170</v>
      </c>
      <c r="M1877" s="2" t="s">
        <v>4158</v>
      </c>
      <c r="N1877" s="2" t="s">
        <v>16</v>
      </c>
    </row>
    <row r="1878" spans="1:14">
      <c r="A1878" s="2">
        <v>6594</v>
      </c>
      <c r="B1878" t="s">
        <v>1705</v>
      </c>
      <c r="C1878" s="2" t="s">
        <v>15</v>
      </c>
      <c r="D1878" s="2" t="s">
        <v>16</v>
      </c>
      <c r="E1878" s="2" t="s">
        <v>1706</v>
      </c>
      <c r="F1878" s="2" t="s">
        <v>17</v>
      </c>
      <c r="G1878" s="2" t="s">
        <v>18</v>
      </c>
      <c r="H1878" s="2" t="s">
        <v>19</v>
      </c>
      <c r="I1878" s="2" t="s">
        <v>20</v>
      </c>
      <c r="J1878" s="2" t="s">
        <v>21</v>
      </c>
      <c r="K1878" s="2" t="s">
        <v>4014</v>
      </c>
      <c r="L1878" s="2" t="s">
        <v>4155</v>
      </c>
      <c r="M1878" s="2" t="s">
        <v>4158</v>
      </c>
      <c r="N1878" s="2" t="s">
        <v>16</v>
      </c>
    </row>
    <row r="1879" spans="1:14">
      <c r="A1879" s="2">
        <v>5656</v>
      </c>
      <c r="B1879" t="s">
        <v>229</v>
      </c>
      <c r="C1879" s="2" t="s">
        <v>15</v>
      </c>
      <c r="D1879" s="2" t="s">
        <v>16</v>
      </c>
      <c r="E1879" s="2" t="s">
        <v>230</v>
      </c>
      <c r="F1879" s="2" t="s">
        <v>17</v>
      </c>
      <c r="G1879" s="2" t="s">
        <v>18</v>
      </c>
      <c r="H1879" s="2" t="s">
        <v>19</v>
      </c>
      <c r="I1879" s="2" t="s">
        <v>20</v>
      </c>
      <c r="J1879" s="2" t="s">
        <v>21</v>
      </c>
      <c r="K1879" s="2" t="s">
        <v>4007</v>
      </c>
      <c r="L1879" s="2" t="s">
        <v>4155</v>
      </c>
      <c r="M1879" s="2" t="s">
        <v>4158</v>
      </c>
      <c r="N1879" s="2" t="s">
        <v>16</v>
      </c>
    </row>
    <row r="1880" spans="1:14">
      <c r="A1880" s="2">
        <v>5621</v>
      </c>
      <c r="B1880" t="s">
        <v>194</v>
      </c>
      <c r="C1880" s="2" t="s">
        <v>15</v>
      </c>
      <c r="D1880" s="2" t="s">
        <v>16</v>
      </c>
      <c r="E1880" s="2" t="s">
        <v>195</v>
      </c>
      <c r="F1880" s="2" t="s">
        <v>17</v>
      </c>
      <c r="G1880" s="2" t="s">
        <v>18</v>
      </c>
      <c r="H1880" s="2" t="s">
        <v>19</v>
      </c>
      <c r="I1880" s="2" t="s">
        <v>20</v>
      </c>
      <c r="J1880" s="2" t="s">
        <v>21</v>
      </c>
      <c r="K1880" s="2" t="s">
        <v>4006</v>
      </c>
      <c r="L1880" s="2" t="s">
        <v>4155</v>
      </c>
      <c r="M1880" s="2" t="s">
        <v>4158</v>
      </c>
      <c r="N1880" s="2" t="s">
        <v>16</v>
      </c>
    </row>
    <row r="1881" spans="1:14">
      <c r="A1881" s="2">
        <v>76807</v>
      </c>
      <c r="B1881" t="s">
        <v>3138</v>
      </c>
      <c r="C1881" s="2" t="s">
        <v>15</v>
      </c>
      <c r="D1881" s="2" t="s">
        <v>16</v>
      </c>
      <c r="E1881" s="2" t="s">
        <v>3139</v>
      </c>
      <c r="F1881" s="2" t="s">
        <v>17</v>
      </c>
      <c r="G1881" s="2" t="s">
        <v>18</v>
      </c>
      <c r="H1881" s="2" t="s">
        <v>19</v>
      </c>
      <c r="I1881" s="2" t="s">
        <v>20</v>
      </c>
      <c r="J1881" s="2" t="s">
        <v>21</v>
      </c>
      <c r="K1881" s="2" t="s">
        <v>4054</v>
      </c>
      <c r="L1881" s="2" t="s">
        <v>4275</v>
      </c>
      <c r="M1881" s="2" t="s">
        <v>4158</v>
      </c>
      <c r="N1881" s="2" t="s">
        <v>16</v>
      </c>
    </row>
    <row r="1882" spans="1:14">
      <c r="A1882" s="2">
        <v>6595</v>
      </c>
      <c r="B1882" t="s">
        <v>1707</v>
      </c>
      <c r="C1882" s="2" t="s">
        <v>15</v>
      </c>
      <c r="D1882" s="2" t="s">
        <v>16</v>
      </c>
      <c r="E1882" s="2" t="s">
        <v>1708</v>
      </c>
      <c r="F1882" s="2" t="s">
        <v>17</v>
      </c>
      <c r="G1882" s="2" t="s">
        <v>18</v>
      </c>
      <c r="H1882" s="2" t="s">
        <v>19</v>
      </c>
      <c r="I1882" s="2" t="s">
        <v>20</v>
      </c>
      <c r="J1882" s="2" t="s">
        <v>21</v>
      </c>
      <c r="K1882" s="2" t="s">
        <v>4006</v>
      </c>
      <c r="L1882" s="2" t="s">
        <v>4034</v>
      </c>
      <c r="M1882" s="2" t="s">
        <v>4159</v>
      </c>
      <c r="N1882" s="2" t="s">
        <v>16</v>
      </c>
    </row>
    <row r="1883" spans="1:14">
      <c r="A1883" s="2">
        <v>6597</v>
      </c>
      <c r="B1883" t="s">
        <v>1711</v>
      </c>
      <c r="C1883" s="2" t="s">
        <v>15</v>
      </c>
      <c r="D1883" s="2" t="s">
        <v>16</v>
      </c>
      <c r="E1883" s="2" t="s">
        <v>1712</v>
      </c>
      <c r="F1883" s="2" t="s">
        <v>17</v>
      </c>
      <c r="G1883" s="2" t="s">
        <v>18</v>
      </c>
      <c r="H1883" s="2" t="s">
        <v>19</v>
      </c>
      <c r="I1883" s="2" t="s">
        <v>20</v>
      </c>
      <c r="J1883" s="2" t="s">
        <v>21</v>
      </c>
      <c r="K1883" s="2" t="s">
        <v>4014</v>
      </c>
      <c r="L1883" s="2" t="s">
        <v>4046</v>
      </c>
      <c r="M1883" s="2" t="s">
        <v>4159</v>
      </c>
      <c r="N1883" s="2" t="s">
        <v>16</v>
      </c>
    </row>
    <row r="1884" spans="1:14">
      <c r="A1884" s="2">
        <v>5595</v>
      </c>
      <c r="B1884" t="s">
        <v>170</v>
      </c>
      <c r="C1884" s="2" t="s">
        <v>15</v>
      </c>
      <c r="D1884" s="2" t="s">
        <v>16</v>
      </c>
      <c r="E1884" s="2" t="s">
        <v>171</v>
      </c>
      <c r="F1884" s="2" t="s">
        <v>17</v>
      </c>
      <c r="G1884" s="2" t="s">
        <v>18</v>
      </c>
      <c r="H1884" s="2" t="s">
        <v>19</v>
      </c>
      <c r="I1884" s="2" t="s">
        <v>20</v>
      </c>
      <c r="J1884" s="2" t="s">
        <v>21</v>
      </c>
      <c r="K1884" s="2" t="s">
        <v>4006</v>
      </c>
      <c r="L1884" s="2" t="s">
        <v>4046</v>
      </c>
      <c r="M1884" s="2" t="s">
        <v>4159</v>
      </c>
      <c r="N1884" s="2" t="s">
        <v>16</v>
      </c>
    </row>
    <row r="1885" spans="1:14">
      <c r="A1885" s="2">
        <v>80213</v>
      </c>
      <c r="B1885" t="s">
        <v>3441</v>
      </c>
      <c r="C1885" s="2" t="s">
        <v>211</v>
      </c>
      <c r="D1885" s="2" t="s">
        <v>16</v>
      </c>
      <c r="E1885" s="2" t="s">
        <v>3442</v>
      </c>
      <c r="F1885" s="2" t="s">
        <v>17</v>
      </c>
      <c r="G1885" s="2" t="s">
        <v>18</v>
      </c>
      <c r="H1885" s="2" t="s">
        <v>19</v>
      </c>
      <c r="I1885" s="2" t="s">
        <v>20</v>
      </c>
      <c r="J1885" s="2" t="s">
        <v>21</v>
      </c>
      <c r="K1885" s="2" t="s">
        <v>4007</v>
      </c>
      <c r="L1885" s="2" t="s">
        <v>4048</v>
      </c>
      <c r="M1885" s="2" t="s">
        <v>4159</v>
      </c>
      <c r="N1885" s="2" t="s">
        <v>16</v>
      </c>
    </row>
    <row r="1886" spans="1:14">
      <c r="A1886" s="2">
        <v>70903</v>
      </c>
      <c r="B1886" t="s">
        <v>2242</v>
      </c>
      <c r="C1886" s="2" t="s">
        <v>15</v>
      </c>
      <c r="D1886" s="2" t="s">
        <v>16</v>
      </c>
      <c r="E1886" s="2" t="s">
        <v>2243</v>
      </c>
      <c r="F1886" s="2" t="s">
        <v>17</v>
      </c>
      <c r="G1886" s="2" t="s">
        <v>18</v>
      </c>
      <c r="H1886" s="2" t="s">
        <v>19</v>
      </c>
      <c r="I1886" s="2" t="s">
        <v>20</v>
      </c>
      <c r="J1886" s="2" t="s">
        <v>21</v>
      </c>
      <c r="K1886" s="2" t="s">
        <v>4007</v>
      </c>
      <c r="L1886" s="2" t="s">
        <v>4011</v>
      </c>
      <c r="M1886" s="2" t="s">
        <v>4159</v>
      </c>
      <c r="N1886" s="2" t="s">
        <v>16</v>
      </c>
    </row>
    <row r="1887" spans="1:14">
      <c r="A1887" s="2">
        <v>70840</v>
      </c>
      <c r="B1887" t="s">
        <v>2230</v>
      </c>
      <c r="C1887" s="2" t="s">
        <v>15</v>
      </c>
      <c r="D1887" s="2" t="s">
        <v>16</v>
      </c>
      <c r="E1887" s="2" t="s">
        <v>2231</v>
      </c>
      <c r="F1887" s="2" t="s">
        <v>17</v>
      </c>
      <c r="G1887" s="2" t="s">
        <v>18</v>
      </c>
      <c r="H1887" s="2" t="s">
        <v>19</v>
      </c>
      <c r="I1887" s="2" t="s">
        <v>20</v>
      </c>
      <c r="J1887" s="2" t="s">
        <v>21</v>
      </c>
      <c r="K1887" s="2" t="s">
        <v>4006</v>
      </c>
      <c r="L1887" s="2" t="s">
        <v>4041</v>
      </c>
      <c r="M1887" s="2" t="s">
        <v>4159</v>
      </c>
      <c r="N1887" s="2" t="s">
        <v>16</v>
      </c>
    </row>
    <row r="1888" spans="1:14">
      <c r="A1888" s="2">
        <v>81892</v>
      </c>
      <c r="B1888" t="s">
        <v>3695</v>
      </c>
      <c r="C1888" s="2" t="s">
        <v>15</v>
      </c>
      <c r="D1888" s="2" t="s">
        <v>16</v>
      </c>
      <c r="E1888" s="2" t="s">
        <v>3696</v>
      </c>
      <c r="F1888" s="2" t="s">
        <v>17</v>
      </c>
      <c r="G1888" s="2" t="s">
        <v>18</v>
      </c>
      <c r="H1888" s="2" t="s">
        <v>19</v>
      </c>
      <c r="I1888" s="2" t="s">
        <v>20</v>
      </c>
      <c r="J1888" s="2" t="s">
        <v>21</v>
      </c>
      <c r="K1888" s="2" t="s">
        <v>4007</v>
      </c>
      <c r="L1888" s="2" t="s">
        <v>4022</v>
      </c>
      <c r="M1888" s="2" t="s">
        <v>4159</v>
      </c>
      <c r="N1888" s="2" t="s">
        <v>16</v>
      </c>
    </row>
    <row r="1889" spans="1:14">
      <c r="A1889" s="2">
        <v>5625</v>
      </c>
      <c r="B1889" t="s">
        <v>196</v>
      </c>
      <c r="C1889" s="2" t="s">
        <v>15</v>
      </c>
      <c r="D1889" s="2" t="s">
        <v>16</v>
      </c>
      <c r="E1889" s="2" t="s">
        <v>197</v>
      </c>
      <c r="F1889" s="2" t="s">
        <v>17</v>
      </c>
      <c r="G1889" s="2" t="s">
        <v>18</v>
      </c>
      <c r="H1889" s="2" t="s">
        <v>19</v>
      </c>
      <c r="I1889" s="2" t="s">
        <v>20</v>
      </c>
      <c r="J1889" s="2" t="s">
        <v>21</v>
      </c>
      <c r="K1889" s="2" t="s">
        <v>4006</v>
      </c>
      <c r="L1889" s="2" t="s">
        <v>4014</v>
      </c>
      <c r="M1889" s="2" t="s">
        <v>4159</v>
      </c>
      <c r="N1889" s="2" t="s">
        <v>16</v>
      </c>
    </row>
    <row r="1890" spans="1:14">
      <c r="A1890" s="2">
        <v>70520</v>
      </c>
      <c r="B1890" t="s">
        <v>2192</v>
      </c>
      <c r="C1890" s="2" t="s">
        <v>15</v>
      </c>
      <c r="D1890" s="2" t="s">
        <v>16</v>
      </c>
      <c r="E1890" s="2" t="s">
        <v>2193</v>
      </c>
      <c r="F1890" s="2" t="s">
        <v>17</v>
      </c>
      <c r="G1890" s="2" t="s">
        <v>18</v>
      </c>
      <c r="H1890" s="2" t="s">
        <v>19</v>
      </c>
      <c r="I1890" s="2" t="s">
        <v>20</v>
      </c>
      <c r="J1890" s="2" t="s">
        <v>21</v>
      </c>
      <c r="K1890" s="2" t="s">
        <v>4006</v>
      </c>
      <c r="L1890" s="2" t="s">
        <v>4163</v>
      </c>
      <c r="M1890" s="2" t="s">
        <v>4159</v>
      </c>
      <c r="N1890" s="2" t="s">
        <v>16</v>
      </c>
    </row>
    <row r="1891" spans="1:14">
      <c r="A1891" s="2">
        <v>73180</v>
      </c>
      <c r="B1891" t="s">
        <v>2626</v>
      </c>
      <c r="C1891" s="2" t="s">
        <v>15</v>
      </c>
      <c r="D1891" s="2" t="s">
        <v>16</v>
      </c>
      <c r="E1891" s="2" t="s">
        <v>2627</v>
      </c>
      <c r="F1891" s="2" t="s">
        <v>17</v>
      </c>
      <c r="G1891" s="2" t="s">
        <v>18</v>
      </c>
      <c r="H1891" s="2" t="s">
        <v>19</v>
      </c>
      <c r="I1891" s="2" t="s">
        <v>20</v>
      </c>
      <c r="J1891" s="2" t="s">
        <v>21</v>
      </c>
      <c r="K1891" s="2" t="s">
        <v>4014</v>
      </c>
      <c r="L1891" s="2" t="s">
        <v>4172</v>
      </c>
      <c r="M1891" s="2" t="s">
        <v>4159</v>
      </c>
      <c r="N1891" s="2" t="s">
        <v>16</v>
      </c>
    </row>
    <row r="1892" spans="1:14">
      <c r="A1892" s="2">
        <v>6596</v>
      </c>
      <c r="B1892" t="s">
        <v>1709</v>
      </c>
      <c r="C1892" s="2" t="s">
        <v>15</v>
      </c>
      <c r="D1892" s="2" t="s">
        <v>16</v>
      </c>
      <c r="E1892" s="2" t="s">
        <v>1710</v>
      </c>
      <c r="F1892" s="2" t="s">
        <v>17</v>
      </c>
      <c r="G1892" s="2" t="s">
        <v>18</v>
      </c>
      <c r="H1892" s="2" t="s">
        <v>19</v>
      </c>
      <c r="I1892" s="2" t="s">
        <v>20</v>
      </c>
      <c r="J1892" s="2" t="s">
        <v>21</v>
      </c>
      <c r="K1892" s="2" t="s">
        <v>4007</v>
      </c>
      <c r="L1892" s="2" t="s">
        <v>4170</v>
      </c>
      <c r="M1892" s="2" t="s">
        <v>4159</v>
      </c>
      <c r="N1892" s="2" t="s">
        <v>16</v>
      </c>
    </row>
    <row r="1893" spans="1:14">
      <c r="A1893" s="2">
        <v>79267</v>
      </c>
      <c r="B1893" t="s">
        <v>3378</v>
      </c>
      <c r="C1893" s="2" t="s">
        <v>211</v>
      </c>
      <c r="D1893" s="2" t="s">
        <v>16</v>
      </c>
      <c r="E1893" s="2" t="s">
        <v>3379</v>
      </c>
      <c r="F1893" s="2" t="s">
        <v>17</v>
      </c>
      <c r="G1893" s="2" t="s">
        <v>18</v>
      </c>
      <c r="H1893" s="2" t="s">
        <v>19</v>
      </c>
      <c r="I1893" s="2" t="s">
        <v>20</v>
      </c>
      <c r="J1893" s="2" t="s">
        <v>21</v>
      </c>
      <c r="K1893" s="2" t="s">
        <v>4046</v>
      </c>
      <c r="L1893" s="2" t="s">
        <v>4155</v>
      </c>
      <c r="M1893" s="2" t="s">
        <v>4159</v>
      </c>
      <c r="N1893" s="2" t="s">
        <v>16</v>
      </c>
    </row>
    <row r="1894" spans="1:14">
      <c r="A1894" s="2">
        <v>5658</v>
      </c>
      <c r="B1894" t="s">
        <v>231</v>
      </c>
      <c r="C1894" s="2" t="s">
        <v>15</v>
      </c>
      <c r="D1894" s="2" t="s">
        <v>16</v>
      </c>
      <c r="E1894" s="2" t="s">
        <v>232</v>
      </c>
      <c r="F1894" s="2" t="s">
        <v>17</v>
      </c>
      <c r="G1894" s="2" t="s">
        <v>18</v>
      </c>
      <c r="H1894" s="2" t="s">
        <v>19</v>
      </c>
      <c r="I1894" s="2" t="s">
        <v>20</v>
      </c>
      <c r="J1894" s="2" t="s">
        <v>21</v>
      </c>
      <c r="K1894" s="2" t="s">
        <v>4007</v>
      </c>
      <c r="L1894" s="2" t="s">
        <v>4155</v>
      </c>
      <c r="M1894" s="2" t="s">
        <v>4159</v>
      </c>
      <c r="N1894" s="2" t="s">
        <v>16</v>
      </c>
    </row>
    <row r="1895" spans="1:14">
      <c r="A1895" s="2">
        <v>70449</v>
      </c>
      <c r="B1895" t="s">
        <v>2172</v>
      </c>
      <c r="C1895" s="2" t="s">
        <v>15</v>
      </c>
      <c r="D1895" s="2" t="s">
        <v>16</v>
      </c>
      <c r="E1895" s="2" t="s">
        <v>2173</v>
      </c>
      <c r="F1895" s="2" t="s">
        <v>17</v>
      </c>
      <c r="G1895" s="2" t="s">
        <v>18</v>
      </c>
      <c r="H1895" s="2" t="s">
        <v>19</v>
      </c>
      <c r="I1895" s="2" t="s">
        <v>20</v>
      </c>
      <c r="J1895" s="2" t="s">
        <v>21</v>
      </c>
      <c r="K1895" s="2" t="s">
        <v>4006</v>
      </c>
      <c r="L1895" s="2" t="s">
        <v>4155</v>
      </c>
      <c r="M1895" s="2" t="s">
        <v>4159</v>
      </c>
      <c r="N1895" s="2" t="s">
        <v>16</v>
      </c>
    </row>
    <row r="1896" spans="1:14">
      <c r="A1896" s="2">
        <v>80629</v>
      </c>
      <c r="B1896" t="s">
        <v>3486</v>
      </c>
      <c r="C1896" s="2" t="s">
        <v>3487</v>
      </c>
      <c r="D1896" s="2" t="s">
        <v>16</v>
      </c>
      <c r="E1896" s="2" t="s">
        <v>3488</v>
      </c>
      <c r="F1896" s="2" t="s">
        <v>17</v>
      </c>
      <c r="G1896" s="2" t="s">
        <v>18</v>
      </c>
      <c r="H1896" s="2" t="s">
        <v>19</v>
      </c>
      <c r="I1896" s="2" t="s">
        <v>20</v>
      </c>
      <c r="J1896" s="2" t="s">
        <v>21</v>
      </c>
      <c r="K1896" s="2" t="s">
        <v>4007</v>
      </c>
      <c r="L1896" s="2" t="s">
        <v>4046</v>
      </c>
      <c r="M1896" s="2" t="s">
        <v>4160</v>
      </c>
      <c r="N1896" s="2" t="s">
        <v>16</v>
      </c>
    </row>
    <row r="1897" spans="1:14">
      <c r="A1897" s="2">
        <v>6598</v>
      </c>
      <c r="B1897" t="s">
        <v>1713</v>
      </c>
      <c r="C1897" s="2" t="s">
        <v>15</v>
      </c>
      <c r="D1897" s="2" t="s">
        <v>16</v>
      </c>
      <c r="E1897" s="2" t="s">
        <v>1714</v>
      </c>
      <c r="F1897" s="2" t="s">
        <v>17</v>
      </c>
      <c r="G1897" s="2" t="s">
        <v>18</v>
      </c>
      <c r="H1897" s="2" t="s">
        <v>19</v>
      </c>
      <c r="I1897" s="2" t="s">
        <v>20</v>
      </c>
      <c r="J1897" s="2" t="s">
        <v>21</v>
      </c>
      <c r="K1897" s="2" t="s">
        <v>4010</v>
      </c>
      <c r="L1897" s="2" t="s">
        <v>4046</v>
      </c>
      <c r="M1897" s="2" t="s">
        <v>4160</v>
      </c>
      <c r="N1897" s="2" t="s">
        <v>16</v>
      </c>
    </row>
    <row r="1898" spans="1:14">
      <c r="A1898" s="2">
        <v>81171</v>
      </c>
      <c r="B1898" t="s">
        <v>3594</v>
      </c>
      <c r="C1898" s="2" t="s">
        <v>15</v>
      </c>
      <c r="D1898" s="2" t="s">
        <v>16</v>
      </c>
      <c r="E1898" s="2" t="s">
        <v>3595</v>
      </c>
      <c r="F1898" s="2" t="s">
        <v>17</v>
      </c>
      <c r="G1898" s="2" t="s">
        <v>18</v>
      </c>
      <c r="H1898" s="2" t="s">
        <v>19</v>
      </c>
      <c r="I1898" s="2" t="s">
        <v>20</v>
      </c>
      <c r="J1898" s="2" t="s">
        <v>21</v>
      </c>
      <c r="K1898" s="2" t="s">
        <v>4007</v>
      </c>
      <c r="L1898" s="2" t="s">
        <v>4011</v>
      </c>
      <c r="M1898" s="2" t="s">
        <v>4160</v>
      </c>
      <c r="N1898" s="2" t="s">
        <v>16</v>
      </c>
    </row>
    <row r="1899" spans="1:14">
      <c r="A1899" s="2">
        <v>80705</v>
      </c>
      <c r="B1899" t="s">
        <v>3511</v>
      </c>
      <c r="C1899" s="2" t="s">
        <v>3487</v>
      </c>
      <c r="D1899" s="2" t="s">
        <v>16</v>
      </c>
      <c r="E1899" s="2" t="s">
        <v>3512</v>
      </c>
      <c r="F1899" s="2" t="s">
        <v>17</v>
      </c>
      <c r="G1899" s="2" t="s">
        <v>18</v>
      </c>
      <c r="H1899" s="2" t="s">
        <v>19</v>
      </c>
      <c r="I1899" s="2" t="s">
        <v>20</v>
      </c>
      <c r="J1899" s="2" t="s">
        <v>21</v>
      </c>
      <c r="K1899" s="2" t="s">
        <v>4007</v>
      </c>
      <c r="L1899" s="2" t="s">
        <v>4041</v>
      </c>
      <c r="M1899" s="2" t="s">
        <v>4160</v>
      </c>
      <c r="N1899" s="2" t="s">
        <v>16</v>
      </c>
    </row>
    <row r="1900" spans="1:14">
      <c r="A1900" s="2">
        <v>6599</v>
      </c>
      <c r="B1900" t="s">
        <v>1715</v>
      </c>
      <c r="C1900" s="2" t="s">
        <v>15</v>
      </c>
      <c r="D1900" s="2" t="s">
        <v>16</v>
      </c>
      <c r="E1900" s="2" t="s">
        <v>1716</v>
      </c>
      <c r="F1900" s="2" t="s">
        <v>17</v>
      </c>
      <c r="G1900" s="2" t="s">
        <v>18</v>
      </c>
      <c r="H1900" s="2" t="s">
        <v>19</v>
      </c>
      <c r="I1900" s="2" t="s">
        <v>20</v>
      </c>
      <c r="J1900" s="2" t="s">
        <v>21</v>
      </c>
      <c r="K1900" s="2" t="s">
        <v>4006</v>
      </c>
      <c r="L1900" s="2" t="s">
        <v>4041</v>
      </c>
      <c r="M1900" s="2" t="s">
        <v>4160</v>
      </c>
      <c r="N1900" s="2" t="s">
        <v>16</v>
      </c>
    </row>
    <row r="1901" spans="1:14">
      <c r="A1901" s="2">
        <v>80212</v>
      </c>
      <c r="B1901" t="s">
        <v>3439</v>
      </c>
      <c r="C1901" s="2" t="s">
        <v>211</v>
      </c>
      <c r="D1901" s="2" t="s">
        <v>16</v>
      </c>
      <c r="E1901" s="2" t="s">
        <v>3440</v>
      </c>
      <c r="F1901" s="2" t="s">
        <v>17</v>
      </c>
      <c r="G1901" s="2" t="s">
        <v>18</v>
      </c>
      <c r="H1901" s="2" t="s">
        <v>19</v>
      </c>
      <c r="I1901" s="2" t="s">
        <v>20</v>
      </c>
      <c r="J1901" s="2" t="s">
        <v>21</v>
      </c>
      <c r="K1901" s="2" t="s">
        <v>4046</v>
      </c>
      <c r="L1901" s="2" t="s">
        <v>4164</v>
      </c>
      <c r="M1901" s="2" t="s">
        <v>4160</v>
      </c>
      <c r="N1901" s="2" t="s">
        <v>16</v>
      </c>
    </row>
    <row r="1902" spans="1:14">
      <c r="A1902" s="2">
        <v>80706</v>
      </c>
      <c r="B1902" t="s">
        <v>3513</v>
      </c>
      <c r="C1902" s="2" t="s">
        <v>3487</v>
      </c>
      <c r="D1902" s="2" t="s">
        <v>16</v>
      </c>
      <c r="E1902" s="2" t="s">
        <v>3514</v>
      </c>
      <c r="F1902" s="2" t="s">
        <v>17</v>
      </c>
      <c r="G1902" s="2" t="s">
        <v>18</v>
      </c>
      <c r="H1902" s="2" t="s">
        <v>19</v>
      </c>
      <c r="I1902" s="2" t="s">
        <v>20</v>
      </c>
      <c r="J1902" s="2" t="s">
        <v>21</v>
      </c>
      <c r="K1902" s="2" t="s">
        <v>4007</v>
      </c>
      <c r="L1902" s="2" t="s">
        <v>4014</v>
      </c>
      <c r="M1902" s="2" t="s">
        <v>4160</v>
      </c>
      <c r="N1902" s="2" t="s">
        <v>16</v>
      </c>
    </row>
    <row r="1903" spans="1:14">
      <c r="A1903" s="2">
        <v>6600</v>
      </c>
      <c r="B1903" t="s">
        <v>1717</v>
      </c>
      <c r="C1903" s="2" t="s">
        <v>15</v>
      </c>
      <c r="D1903" s="2" t="s">
        <v>16</v>
      </c>
      <c r="E1903" s="2" t="s">
        <v>1718</v>
      </c>
      <c r="F1903" s="2" t="s">
        <v>17</v>
      </c>
      <c r="G1903" s="2" t="s">
        <v>18</v>
      </c>
      <c r="H1903" s="2" t="s">
        <v>19</v>
      </c>
      <c r="I1903" s="2" t="s">
        <v>20</v>
      </c>
      <c r="J1903" s="2" t="s">
        <v>21</v>
      </c>
      <c r="K1903" s="2" t="s">
        <v>4006</v>
      </c>
      <c r="L1903" s="2" t="s">
        <v>4014</v>
      </c>
      <c r="M1903" s="2" t="s">
        <v>4160</v>
      </c>
      <c r="N1903" s="2" t="s">
        <v>16</v>
      </c>
    </row>
    <row r="1904" spans="1:14">
      <c r="A1904" s="2">
        <v>79289</v>
      </c>
      <c r="B1904" t="s">
        <v>3383</v>
      </c>
      <c r="C1904" s="2" t="s">
        <v>15</v>
      </c>
      <c r="D1904" s="2" t="s">
        <v>16</v>
      </c>
      <c r="E1904" s="2" t="s">
        <v>3384</v>
      </c>
      <c r="F1904" s="2" t="s">
        <v>17</v>
      </c>
      <c r="G1904" s="2" t="s">
        <v>18</v>
      </c>
      <c r="H1904" s="2" t="s">
        <v>19</v>
      </c>
      <c r="I1904" s="2" t="s">
        <v>20</v>
      </c>
      <c r="J1904" s="2" t="s">
        <v>21</v>
      </c>
      <c r="K1904" s="2" t="s">
        <v>4055</v>
      </c>
      <c r="L1904" s="2" t="s">
        <v>4198</v>
      </c>
      <c r="M1904" s="2" t="s">
        <v>4160</v>
      </c>
      <c r="N1904" s="2" t="s">
        <v>16</v>
      </c>
    </row>
    <row r="1905" spans="1:14">
      <c r="A1905" s="2">
        <v>70173</v>
      </c>
      <c r="B1905" t="s">
        <v>2138</v>
      </c>
      <c r="C1905" s="2" t="s">
        <v>15</v>
      </c>
      <c r="D1905" s="2" t="s">
        <v>16</v>
      </c>
      <c r="E1905" s="2" t="s">
        <v>2139</v>
      </c>
      <c r="F1905" s="2" t="s">
        <v>17</v>
      </c>
      <c r="G1905" s="2" t="s">
        <v>18</v>
      </c>
      <c r="H1905" s="2" t="s">
        <v>19</v>
      </c>
      <c r="I1905" s="2" t="s">
        <v>20</v>
      </c>
      <c r="J1905" s="2" t="s">
        <v>21</v>
      </c>
      <c r="K1905" s="2" t="s">
        <v>4042</v>
      </c>
      <c r="L1905" s="2" t="s">
        <v>4257</v>
      </c>
      <c r="M1905" s="2" t="s">
        <v>4160</v>
      </c>
      <c r="N1905" s="2" t="s">
        <v>16</v>
      </c>
    </row>
    <row r="1906" spans="1:14">
      <c r="A1906" s="2">
        <v>79980</v>
      </c>
      <c r="B1906" t="s">
        <v>3423</v>
      </c>
      <c r="C1906" s="2" t="s">
        <v>211</v>
      </c>
      <c r="D1906" s="2" t="s">
        <v>16</v>
      </c>
      <c r="E1906" s="2" t="s">
        <v>3424</v>
      </c>
      <c r="F1906" s="2" t="s">
        <v>17</v>
      </c>
      <c r="G1906" s="2" t="s">
        <v>18</v>
      </c>
      <c r="H1906" s="2" t="s">
        <v>19</v>
      </c>
      <c r="I1906" s="2" t="s">
        <v>20</v>
      </c>
      <c r="J1906" s="2" t="s">
        <v>21</v>
      </c>
      <c r="K1906" s="2" t="s">
        <v>4014</v>
      </c>
      <c r="L1906" s="2" t="s">
        <v>4276</v>
      </c>
      <c r="M1906" s="2" t="s">
        <v>4160</v>
      </c>
      <c r="N1906" s="2" t="s">
        <v>16</v>
      </c>
    </row>
    <row r="1907" spans="1:14">
      <c r="A1907" s="2">
        <v>76036</v>
      </c>
      <c r="B1907" t="s">
        <v>3024</v>
      </c>
      <c r="C1907" s="2" t="s">
        <v>15</v>
      </c>
      <c r="D1907" s="2" t="s">
        <v>16</v>
      </c>
      <c r="E1907" s="2" t="s">
        <v>3025</v>
      </c>
      <c r="F1907" s="2" t="s">
        <v>17</v>
      </c>
      <c r="G1907" s="2" t="s">
        <v>18</v>
      </c>
      <c r="H1907" s="2" t="s">
        <v>19</v>
      </c>
      <c r="I1907" s="2" t="s">
        <v>20</v>
      </c>
      <c r="J1907" s="2" t="s">
        <v>21</v>
      </c>
      <c r="K1907" s="2" t="s">
        <v>4014</v>
      </c>
      <c r="L1907" s="2" t="s">
        <v>4172</v>
      </c>
      <c r="M1907" s="2" t="s">
        <v>4160</v>
      </c>
      <c r="N1907" s="2" t="s">
        <v>16</v>
      </c>
    </row>
    <row r="1908" spans="1:14">
      <c r="A1908" s="2">
        <v>80230</v>
      </c>
      <c r="B1908" t="s">
        <v>3451</v>
      </c>
      <c r="C1908" s="2" t="s">
        <v>211</v>
      </c>
      <c r="D1908" s="2" t="s">
        <v>16</v>
      </c>
      <c r="E1908" s="2" t="s">
        <v>3452</v>
      </c>
      <c r="F1908" s="2" t="s">
        <v>17</v>
      </c>
      <c r="G1908" s="2" t="s">
        <v>18</v>
      </c>
      <c r="H1908" s="2" t="s">
        <v>19</v>
      </c>
      <c r="I1908" s="2" t="s">
        <v>20</v>
      </c>
      <c r="J1908" s="2" t="s">
        <v>21</v>
      </c>
      <c r="K1908" s="2" t="s">
        <v>4007</v>
      </c>
      <c r="L1908" s="2" t="s">
        <v>4170</v>
      </c>
      <c r="M1908" s="2" t="s">
        <v>4160</v>
      </c>
      <c r="N1908" s="2" t="s">
        <v>16</v>
      </c>
    </row>
    <row r="1909" spans="1:14">
      <c r="A1909" s="2">
        <v>82186</v>
      </c>
      <c r="B1909" t="s">
        <v>3743</v>
      </c>
      <c r="C1909" s="2" t="s">
        <v>15</v>
      </c>
      <c r="D1909" s="2" t="s">
        <v>16</v>
      </c>
      <c r="E1909" s="2" t="s">
        <v>3744</v>
      </c>
      <c r="F1909" s="2" t="s">
        <v>17</v>
      </c>
      <c r="G1909" s="2" t="s">
        <v>18</v>
      </c>
      <c r="H1909" s="2" t="s">
        <v>19</v>
      </c>
      <c r="I1909" s="2" t="s">
        <v>20</v>
      </c>
      <c r="J1909" s="2" t="s">
        <v>21</v>
      </c>
      <c r="K1909" s="2" t="s">
        <v>4007</v>
      </c>
      <c r="L1909" s="2" t="s">
        <v>4155</v>
      </c>
      <c r="M1909" s="2" t="s">
        <v>4160</v>
      </c>
      <c r="N1909" s="2" t="s">
        <v>16</v>
      </c>
    </row>
    <row r="1910" spans="1:14">
      <c r="A1910" s="2">
        <v>6601</v>
      </c>
      <c r="B1910" t="s">
        <v>1719</v>
      </c>
      <c r="C1910" s="2" t="s">
        <v>15</v>
      </c>
      <c r="D1910" s="2" t="s">
        <v>16</v>
      </c>
      <c r="E1910" s="2" t="s">
        <v>1720</v>
      </c>
      <c r="F1910" s="2" t="s">
        <v>17</v>
      </c>
      <c r="G1910" s="2" t="s">
        <v>18</v>
      </c>
      <c r="H1910" s="2" t="s">
        <v>19</v>
      </c>
      <c r="I1910" s="2" t="s">
        <v>20</v>
      </c>
      <c r="J1910" s="2" t="s">
        <v>21</v>
      </c>
      <c r="K1910" s="2" t="s">
        <v>4039</v>
      </c>
      <c r="L1910" s="2" t="s">
        <v>4155</v>
      </c>
      <c r="M1910" s="2" t="s">
        <v>4160</v>
      </c>
      <c r="N1910" s="2" t="s">
        <v>16</v>
      </c>
    </row>
    <row r="1911" spans="1:14">
      <c r="A1911" s="2">
        <v>6602</v>
      </c>
      <c r="B1911" t="s">
        <v>1721</v>
      </c>
      <c r="C1911" s="2" t="s">
        <v>15</v>
      </c>
      <c r="D1911" s="2" t="s">
        <v>16</v>
      </c>
      <c r="E1911" s="2" t="s">
        <v>1722</v>
      </c>
      <c r="F1911" s="2" t="s">
        <v>17</v>
      </c>
      <c r="G1911" s="2" t="s">
        <v>18</v>
      </c>
      <c r="H1911" s="2" t="s">
        <v>19</v>
      </c>
      <c r="I1911" s="2" t="s">
        <v>20</v>
      </c>
      <c r="J1911" s="2" t="s">
        <v>21</v>
      </c>
      <c r="K1911" s="2" t="s">
        <v>4006</v>
      </c>
      <c r="L1911" s="2" t="s">
        <v>4155</v>
      </c>
      <c r="M1911" s="2" t="s">
        <v>4160</v>
      </c>
      <c r="N1911" s="2" t="s">
        <v>16</v>
      </c>
    </row>
    <row r="1912" spans="1:14">
      <c r="A1912" s="2">
        <v>80630</v>
      </c>
      <c r="B1912" t="s">
        <v>3489</v>
      </c>
      <c r="C1912" s="2" t="s">
        <v>3487</v>
      </c>
      <c r="D1912" s="2" t="s">
        <v>16</v>
      </c>
      <c r="E1912" s="2" t="s">
        <v>3490</v>
      </c>
      <c r="F1912" s="2" t="s">
        <v>17</v>
      </c>
      <c r="G1912" s="2" t="s">
        <v>18</v>
      </c>
      <c r="H1912" s="2" t="s">
        <v>19</v>
      </c>
      <c r="I1912" s="2" t="s">
        <v>20</v>
      </c>
      <c r="J1912" s="2" t="s">
        <v>21</v>
      </c>
      <c r="K1912" s="2" t="s">
        <v>4006</v>
      </c>
      <c r="L1912" s="2" t="s">
        <v>4172</v>
      </c>
      <c r="M1912" s="2" t="s">
        <v>4258</v>
      </c>
      <c r="N1912" s="2" t="s">
        <v>16</v>
      </c>
    </row>
    <row r="1913" spans="1:14">
      <c r="A1913" s="2">
        <v>82450</v>
      </c>
      <c r="B1913" t="s">
        <v>3785</v>
      </c>
      <c r="C1913" s="2" t="s">
        <v>15</v>
      </c>
      <c r="D1913" s="2" t="s">
        <v>16</v>
      </c>
      <c r="E1913" s="2" t="s">
        <v>3786</v>
      </c>
      <c r="F1913" s="2" t="s">
        <v>17</v>
      </c>
      <c r="G1913" s="2" t="s">
        <v>18</v>
      </c>
      <c r="H1913" s="2" t="s">
        <v>19</v>
      </c>
      <c r="I1913" s="2" t="s">
        <v>20</v>
      </c>
      <c r="J1913" s="2" t="s">
        <v>21</v>
      </c>
      <c r="K1913" s="2" t="s">
        <v>4007</v>
      </c>
      <c r="L1913" s="2" t="s">
        <v>4170</v>
      </c>
      <c r="M1913" s="2" t="s">
        <v>4161</v>
      </c>
      <c r="N1913" s="2" t="s">
        <v>16</v>
      </c>
    </row>
    <row r="1914" spans="1:14">
      <c r="A1914" s="2">
        <v>5638</v>
      </c>
      <c r="B1914" t="s">
        <v>198</v>
      </c>
      <c r="C1914" s="2" t="s">
        <v>15</v>
      </c>
      <c r="D1914" s="2" t="s">
        <v>16</v>
      </c>
      <c r="E1914" s="2" t="s">
        <v>199</v>
      </c>
      <c r="F1914" s="2" t="s">
        <v>17</v>
      </c>
      <c r="G1914" s="2" t="s">
        <v>18</v>
      </c>
      <c r="H1914" s="2" t="s">
        <v>19</v>
      </c>
      <c r="I1914" s="2" t="s">
        <v>20</v>
      </c>
      <c r="J1914" s="2" t="s">
        <v>21</v>
      </c>
      <c r="K1914" s="2" t="s">
        <v>4007</v>
      </c>
      <c r="L1914" s="2" t="s">
        <v>4155</v>
      </c>
      <c r="M1914" s="2" t="s">
        <v>4161</v>
      </c>
      <c r="N1914" s="2" t="s">
        <v>16</v>
      </c>
    </row>
    <row r="1915" spans="1:14">
      <c r="A1915" s="2">
        <v>5639</v>
      </c>
      <c r="B1915" t="s">
        <v>200</v>
      </c>
      <c r="C1915" s="2" t="s">
        <v>15</v>
      </c>
      <c r="D1915" s="2" t="s">
        <v>16</v>
      </c>
      <c r="E1915" s="2" t="s">
        <v>201</v>
      </c>
      <c r="F1915" s="2" t="s">
        <v>17</v>
      </c>
      <c r="G1915" s="2" t="s">
        <v>18</v>
      </c>
      <c r="H1915" s="2" t="s">
        <v>19</v>
      </c>
      <c r="I1915" s="2" t="s">
        <v>20</v>
      </c>
      <c r="J1915" s="2" t="s">
        <v>21</v>
      </c>
      <c r="K1915" s="2" t="s">
        <v>4006</v>
      </c>
      <c r="L1915" s="2" t="s">
        <v>4155</v>
      </c>
      <c r="M1915" s="2" t="s">
        <v>4161</v>
      </c>
      <c r="N1915" s="2" t="s">
        <v>16</v>
      </c>
    </row>
    <row r="1916" spans="1:14">
      <c r="A1916" s="2">
        <v>6603</v>
      </c>
      <c r="B1916" t="s">
        <v>1723</v>
      </c>
      <c r="C1916" s="2" t="s">
        <v>15</v>
      </c>
      <c r="D1916" s="2" t="s">
        <v>16</v>
      </c>
      <c r="E1916" s="2" t="s">
        <v>1724</v>
      </c>
      <c r="F1916" s="2" t="s">
        <v>17</v>
      </c>
      <c r="G1916" s="2" t="s">
        <v>18</v>
      </c>
      <c r="H1916" s="2" t="s">
        <v>19</v>
      </c>
      <c r="I1916" s="2" t="s">
        <v>20</v>
      </c>
      <c r="J1916" s="2" t="s">
        <v>21</v>
      </c>
      <c r="K1916" s="2" t="s">
        <v>4007</v>
      </c>
      <c r="L1916" s="2" t="s">
        <v>4155</v>
      </c>
      <c r="M1916" s="2" t="s">
        <v>4205</v>
      </c>
      <c r="N1916" s="2" t="s">
        <v>16</v>
      </c>
    </row>
    <row r="1917" spans="1:14">
      <c r="A1917" s="2">
        <v>72904</v>
      </c>
      <c r="B1917" t="s">
        <v>2582</v>
      </c>
      <c r="C1917" s="2" t="s">
        <v>15</v>
      </c>
      <c r="D1917" s="2" t="s">
        <v>16</v>
      </c>
      <c r="E1917" s="2" t="s">
        <v>2583</v>
      </c>
      <c r="F1917" s="2" t="s">
        <v>17</v>
      </c>
      <c r="G1917" s="2" t="s">
        <v>18</v>
      </c>
      <c r="H1917" s="2" t="s">
        <v>19</v>
      </c>
      <c r="I1917" s="2" t="s">
        <v>20</v>
      </c>
      <c r="J1917" s="2" t="s">
        <v>21</v>
      </c>
      <c r="K1917" s="2" t="s">
        <v>4006</v>
      </c>
      <c r="L1917" s="2" t="s">
        <v>4155</v>
      </c>
      <c r="M1917" s="2" t="s">
        <v>4205</v>
      </c>
      <c r="N1917" s="2" t="s">
        <v>16</v>
      </c>
    </row>
    <row r="1918" spans="1:14">
      <c r="A1918" s="2">
        <v>82491</v>
      </c>
      <c r="B1918" t="s">
        <v>3791</v>
      </c>
      <c r="C1918" s="2" t="s">
        <v>15</v>
      </c>
      <c r="D1918" s="2" t="s">
        <v>16</v>
      </c>
      <c r="E1918" s="2" t="s">
        <v>3792</v>
      </c>
      <c r="F1918" s="2" t="s">
        <v>17</v>
      </c>
      <c r="G1918" s="2" t="s">
        <v>18</v>
      </c>
      <c r="H1918" s="2" t="s">
        <v>19</v>
      </c>
      <c r="I1918" s="2" t="s">
        <v>20</v>
      </c>
      <c r="J1918" s="2" t="s">
        <v>21</v>
      </c>
      <c r="K1918" s="2" t="s">
        <v>4059</v>
      </c>
      <c r="L1918" s="2" t="s">
        <v>4171</v>
      </c>
      <c r="M1918" s="2" t="s">
        <v>4162</v>
      </c>
      <c r="N1918" s="2" t="s">
        <v>16</v>
      </c>
    </row>
    <row r="1919" spans="1:14">
      <c r="A1919" s="2">
        <v>81408</v>
      </c>
      <c r="B1919" t="s">
        <v>3629</v>
      </c>
      <c r="C1919" s="2" t="s">
        <v>15</v>
      </c>
      <c r="D1919" s="2" t="s">
        <v>16</v>
      </c>
      <c r="E1919" s="2" t="s">
        <v>3630</v>
      </c>
      <c r="F1919" s="2" t="s">
        <v>17</v>
      </c>
      <c r="G1919" s="2" t="s">
        <v>18</v>
      </c>
      <c r="H1919" s="2" t="s">
        <v>19</v>
      </c>
      <c r="I1919" s="2" t="s">
        <v>20</v>
      </c>
      <c r="J1919" s="2" t="s">
        <v>21</v>
      </c>
      <c r="K1919" s="2" t="s">
        <v>4007</v>
      </c>
      <c r="L1919" s="2" t="s">
        <v>4011</v>
      </c>
      <c r="M1919" s="2" t="s">
        <v>4162</v>
      </c>
      <c r="N1919" s="2" t="s">
        <v>16</v>
      </c>
    </row>
    <row r="1920" spans="1:14">
      <c r="A1920" s="2">
        <v>6592</v>
      </c>
      <c r="B1920" t="s">
        <v>1701</v>
      </c>
      <c r="C1920" s="2" t="s">
        <v>15</v>
      </c>
      <c r="D1920" s="2" t="s">
        <v>16</v>
      </c>
      <c r="E1920" s="2" t="s">
        <v>1702</v>
      </c>
      <c r="F1920" s="2" t="s">
        <v>17</v>
      </c>
      <c r="G1920" s="2" t="s">
        <v>18</v>
      </c>
      <c r="H1920" s="2" t="s">
        <v>19</v>
      </c>
      <c r="I1920" s="2" t="s">
        <v>20</v>
      </c>
      <c r="J1920" s="2" t="s">
        <v>21</v>
      </c>
      <c r="K1920" s="2" t="s">
        <v>4034</v>
      </c>
      <c r="L1920" s="2" t="s">
        <v>4190</v>
      </c>
      <c r="M1920" s="2" t="s">
        <v>4162</v>
      </c>
      <c r="N1920" s="2" t="s">
        <v>16</v>
      </c>
    </row>
    <row r="1921" spans="1:14">
      <c r="A1921" s="2">
        <v>82451</v>
      </c>
      <c r="B1921" t="s">
        <v>3787</v>
      </c>
      <c r="C1921" s="2" t="s">
        <v>15</v>
      </c>
      <c r="D1921" s="2" t="s">
        <v>16</v>
      </c>
      <c r="E1921" s="2" t="s">
        <v>3788</v>
      </c>
      <c r="F1921" s="2" t="s">
        <v>17</v>
      </c>
      <c r="G1921" s="2" t="s">
        <v>18</v>
      </c>
      <c r="H1921" s="2" t="s">
        <v>19</v>
      </c>
      <c r="I1921" s="2" t="s">
        <v>20</v>
      </c>
      <c r="J1921" s="2" t="s">
        <v>21</v>
      </c>
      <c r="K1921" s="2" t="s">
        <v>4062</v>
      </c>
      <c r="L1921" s="2" t="s">
        <v>4190</v>
      </c>
      <c r="M1921" s="2" t="s">
        <v>4162</v>
      </c>
      <c r="N1921" s="2" t="s">
        <v>16</v>
      </c>
    </row>
    <row r="1922" spans="1:14">
      <c r="A1922" s="2">
        <v>5641</v>
      </c>
      <c r="B1922" t="s">
        <v>204</v>
      </c>
      <c r="C1922" s="2" t="s">
        <v>15</v>
      </c>
      <c r="D1922" s="2" t="s">
        <v>16</v>
      </c>
      <c r="E1922" s="2" t="s">
        <v>205</v>
      </c>
      <c r="F1922" s="2" t="s">
        <v>17</v>
      </c>
      <c r="G1922" s="2" t="s">
        <v>18</v>
      </c>
      <c r="H1922" s="2" t="s">
        <v>19</v>
      </c>
      <c r="I1922" s="2" t="s">
        <v>20</v>
      </c>
      <c r="J1922" s="2" t="s">
        <v>21</v>
      </c>
      <c r="K1922" s="2" t="s">
        <v>4016</v>
      </c>
      <c r="L1922" s="2" t="s">
        <v>4190</v>
      </c>
      <c r="M1922" s="2" t="s">
        <v>4162</v>
      </c>
      <c r="N1922" s="2" t="s">
        <v>16</v>
      </c>
    </row>
    <row r="1923" spans="1:14">
      <c r="A1923" s="2">
        <v>5640</v>
      </c>
      <c r="B1923" t="s">
        <v>202</v>
      </c>
      <c r="C1923" s="2" t="s">
        <v>15</v>
      </c>
      <c r="D1923" s="2" t="s">
        <v>16</v>
      </c>
      <c r="E1923" s="2" t="s">
        <v>203</v>
      </c>
      <c r="F1923" s="2" t="s">
        <v>17</v>
      </c>
      <c r="G1923" s="2" t="s">
        <v>18</v>
      </c>
      <c r="H1923" s="2" t="s">
        <v>19</v>
      </c>
      <c r="I1923" s="2" t="s">
        <v>20</v>
      </c>
      <c r="J1923" s="2" t="s">
        <v>21</v>
      </c>
      <c r="K1923" s="2" t="s">
        <v>4006</v>
      </c>
      <c r="L1923" s="2" t="s">
        <v>4041</v>
      </c>
      <c r="M1923" s="2" t="s">
        <v>4162</v>
      </c>
      <c r="N1923" s="2" t="s">
        <v>16</v>
      </c>
    </row>
    <row r="1924" spans="1:14">
      <c r="A1924" s="2">
        <v>75665</v>
      </c>
      <c r="B1924" t="s">
        <v>3000</v>
      </c>
      <c r="C1924" s="2" t="s">
        <v>15</v>
      </c>
      <c r="D1924" s="2" t="s">
        <v>16</v>
      </c>
      <c r="E1924" s="2" t="s">
        <v>3001</v>
      </c>
      <c r="F1924" s="2" t="s">
        <v>17</v>
      </c>
      <c r="G1924" s="2" t="s">
        <v>18</v>
      </c>
      <c r="H1924" s="2" t="s">
        <v>19</v>
      </c>
      <c r="I1924" s="2" t="s">
        <v>20</v>
      </c>
      <c r="J1924" s="2" t="s">
        <v>21</v>
      </c>
      <c r="K1924" s="2" t="s">
        <v>4007</v>
      </c>
      <c r="L1924" s="2" t="s">
        <v>4256</v>
      </c>
      <c r="M1924" s="2" t="s">
        <v>4162</v>
      </c>
      <c r="N1924" s="2" t="s">
        <v>16</v>
      </c>
    </row>
    <row r="1925" spans="1:14">
      <c r="A1925" s="2">
        <v>70165</v>
      </c>
      <c r="B1925" t="s">
        <v>2134</v>
      </c>
      <c r="C1925" s="2" t="s">
        <v>15</v>
      </c>
      <c r="D1925" s="2" t="s">
        <v>16</v>
      </c>
      <c r="E1925" s="2" t="s">
        <v>2135</v>
      </c>
      <c r="F1925" s="2" t="s">
        <v>17</v>
      </c>
      <c r="G1925" s="2" t="s">
        <v>18</v>
      </c>
      <c r="H1925" s="2" t="s">
        <v>19</v>
      </c>
      <c r="I1925" s="2" t="s">
        <v>20</v>
      </c>
      <c r="J1925" s="2" t="s">
        <v>21</v>
      </c>
      <c r="K1925" s="2" t="s">
        <v>4007</v>
      </c>
      <c r="L1925" s="2" t="s">
        <v>4014</v>
      </c>
      <c r="M1925" s="2" t="s">
        <v>4162</v>
      </c>
      <c r="N1925" s="2" t="s">
        <v>16</v>
      </c>
    </row>
    <row r="1926" spans="1:14">
      <c r="A1926" s="2">
        <v>70841</v>
      </c>
      <c r="B1926" t="s">
        <v>2232</v>
      </c>
      <c r="C1926" s="2" t="s">
        <v>15</v>
      </c>
      <c r="D1926" s="2" t="s">
        <v>16</v>
      </c>
      <c r="E1926" s="2" t="s">
        <v>2233</v>
      </c>
      <c r="F1926" s="2" t="s">
        <v>17</v>
      </c>
      <c r="G1926" s="2" t="s">
        <v>18</v>
      </c>
      <c r="H1926" s="2" t="s">
        <v>19</v>
      </c>
      <c r="I1926" s="2" t="s">
        <v>20</v>
      </c>
      <c r="J1926" s="2" t="s">
        <v>21</v>
      </c>
      <c r="K1926" s="2" t="s">
        <v>4006</v>
      </c>
      <c r="L1926" s="2" t="s">
        <v>4014</v>
      </c>
      <c r="M1926" s="2" t="s">
        <v>4162</v>
      </c>
      <c r="N1926" s="2" t="s">
        <v>16</v>
      </c>
    </row>
    <row r="1927" spans="1:14">
      <c r="A1927" s="2">
        <v>5642</v>
      </c>
      <c r="B1927" t="s">
        <v>206</v>
      </c>
      <c r="C1927" s="2" t="s">
        <v>15</v>
      </c>
      <c r="D1927" s="2" t="s">
        <v>16</v>
      </c>
      <c r="E1927" s="2" t="s">
        <v>207</v>
      </c>
      <c r="F1927" s="2" t="s">
        <v>17</v>
      </c>
      <c r="G1927" s="2" t="s">
        <v>18</v>
      </c>
      <c r="H1927" s="2" t="s">
        <v>19</v>
      </c>
      <c r="I1927" s="2" t="s">
        <v>20</v>
      </c>
      <c r="J1927" s="2" t="s">
        <v>21</v>
      </c>
      <c r="K1927" s="2" t="s">
        <v>4007</v>
      </c>
      <c r="L1927" s="2" t="s">
        <v>4155</v>
      </c>
      <c r="M1927" s="2" t="s">
        <v>4162</v>
      </c>
      <c r="N1927" s="2" t="s">
        <v>16</v>
      </c>
    </row>
    <row r="1928" spans="1:14">
      <c r="A1928" s="2">
        <v>5643</v>
      </c>
      <c r="B1928" t="s">
        <v>208</v>
      </c>
      <c r="C1928" s="2" t="s">
        <v>15</v>
      </c>
      <c r="D1928" s="2" t="s">
        <v>16</v>
      </c>
      <c r="E1928" s="2" t="s">
        <v>209</v>
      </c>
      <c r="F1928" s="2" t="s">
        <v>17</v>
      </c>
      <c r="G1928" s="2" t="s">
        <v>18</v>
      </c>
      <c r="H1928" s="2" t="s">
        <v>19</v>
      </c>
      <c r="I1928" s="2" t="s">
        <v>20</v>
      </c>
      <c r="J1928" s="2" t="s">
        <v>21</v>
      </c>
      <c r="K1928" s="2" t="s">
        <v>4006</v>
      </c>
      <c r="L1928" s="2" t="s">
        <v>4155</v>
      </c>
      <c r="M1928" s="2" t="s">
        <v>4162</v>
      </c>
      <c r="N1928" s="2" t="s">
        <v>16</v>
      </c>
    </row>
    <row r="1929" spans="1:14">
      <c r="A1929" s="2">
        <v>5644</v>
      </c>
      <c r="B1929" t="s">
        <v>210</v>
      </c>
      <c r="C1929" s="2" t="s">
        <v>211</v>
      </c>
      <c r="D1929" s="2" t="s">
        <v>16</v>
      </c>
      <c r="E1929" s="2" t="s">
        <v>212</v>
      </c>
      <c r="F1929" s="2" t="s">
        <v>17</v>
      </c>
      <c r="G1929" s="2" t="s">
        <v>18</v>
      </c>
      <c r="H1929" s="2" t="s">
        <v>19</v>
      </c>
      <c r="I1929" s="2" t="s">
        <v>20</v>
      </c>
      <c r="J1929" s="2" t="s">
        <v>21</v>
      </c>
      <c r="K1929" s="2" t="s">
        <v>4017</v>
      </c>
      <c r="L1929" s="2" t="s">
        <v>4007</v>
      </c>
      <c r="M1929" s="2" t="s">
        <v>4157</v>
      </c>
      <c r="N1929" s="2" t="s">
        <v>16</v>
      </c>
    </row>
    <row r="1930" spans="1:14">
      <c r="A1930" s="2">
        <v>5648</v>
      </c>
      <c r="B1930" t="s">
        <v>219</v>
      </c>
      <c r="C1930" s="2" t="s">
        <v>211</v>
      </c>
      <c r="D1930" s="2" t="s">
        <v>16</v>
      </c>
      <c r="E1930" s="2" t="s">
        <v>220</v>
      </c>
      <c r="F1930" s="2" t="s">
        <v>17</v>
      </c>
      <c r="G1930" s="2" t="s">
        <v>18</v>
      </c>
      <c r="H1930" s="2" t="s">
        <v>19</v>
      </c>
      <c r="I1930" s="2" t="s">
        <v>20</v>
      </c>
      <c r="J1930" s="2" t="s">
        <v>21</v>
      </c>
      <c r="K1930" s="2" t="s">
        <v>4017</v>
      </c>
      <c r="L1930" s="2" t="s">
        <v>4007</v>
      </c>
      <c r="M1930" s="2" t="s">
        <v>4158</v>
      </c>
      <c r="N1930" s="2" t="s">
        <v>16</v>
      </c>
    </row>
    <row r="1931" spans="1:14">
      <c r="A1931" s="2">
        <v>79128</v>
      </c>
      <c r="B1931" t="s">
        <v>3360</v>
      </c>
      <c r="C1931" s="2" t="s">
        <v>211</v>
      </c>
      <c r="D1931" s="2" t="s">
        <v>16</v>
      </c>
      <c r="E1931" s="2" t="s">
        <v>3361</v>
      </c>
      <c r="F1931" s="2" t="s">
        <v>17</v>
      </c>
      <c r="G1931" s="2" t="s">
        <v>18</v>
      </c>
      <c r="H1931" s="2" t="s">
        <v>19</v>
      </c>
      <c r="I1931" s="2" t="s">
        <v>20</v>
      </c>
      <c r="J1931" s="2" t="s">
        <v>21</v>
      </c>
      <c r="K1931" s="2" t="s">
        <v>4017</v>
      </c>
      <c r="L1931" s="2" t="s">
        <v>4007</v>
      </c>
      <c r="M1931" s="2" t="s">
        <v>4157</v>
      </c>
      <c r="N1931" s="2" t="s">
        <v>16</v>
      </c>
    </row>
    <row r="1932" spans="1:14">
      <c r="A1932" s="2">
        <v>79388</v>
      </c>
      <c r="B1932" t="s">
        <v>3399</v>
      </c>
      <c r="C1932" s="2" t="s">
        <v>211</v>
      </c>
      <c r="D1932" s="2" t="s">
        <v>16</v>
      </c>
      <c r="E1932" s="2" t="s">
        <v>3400</v>
      </c>
      <c r="F1932" s="2" t="s">
        <v>17</v>
      </c>
      <c r="G1932" s="2" t="s">
        <v>18</v>
      </c>
      <c r="H1932" s="2" t="s">
        <v>19</v>
      </c>
      <c r="I1932" s="2" t="s">
        <v>20</v>
      </c>
      <c r="J1932" s="2" t="s">
        <v>21</v>
      </c>
      <c r="K1932" s="2" t="s">
        <v>4006</v>
      </c>
      <c r="L1932" s="2" t="s">
        <v>4014</v>
      </c>
      <c r="M1932" s="2" t="s">
        <v>4160</v>
      </c>
      <c r="N1932" s="2" t="s">
        <v>16</v>
      </c>
    </row>
    <row r="1933" spans="1:14">
      <c r="A1933" s="2">
        <v>6604</v>
      </c>
      <c r="B1933" t="s">
        <v>1725</v>
      </c>
      <c r="C1933" s="2" t="s">
        <v>15</v>
      </c>
      <c r="D1933" s="2" t="s">
        <v>16</v>
      </c>
      <c r="E1933" s="2" t="s">
        <v>1726</v>
      </c>
      <c r="F1933" s="2" t="s">
        <v>17</v>
      </c>
      <c r="G1933" s="2" t="s">
        <v>18</v>
      </c>
      <c r="H1933" s="2" t="s">
        <v>19</v>
      </c>
      <c r="I1933" s="2" t="s">
        <v>20</v>
      </c>
      <c r="J1933" s="2" t="s">
        <v>21</v>
      </c>
      <c r="K1933" s="2" t="s">
        <v>4014</v>
      </c>
      <c r="L1933" s="2" t="s">
        <v>4155</v>
      </c>
      <c r="M1933" s="2" t="s">
        <v>4158</v>
      </c>
      <c r="N1933" s="2" t="s">
        <v>16</v>
      </c>
    </row>
    <row r="1934" spans="1:14">
      <c r="A1934" s="2">
        <v>6605</v>
      </c>
      <c r="B1934" t="s">
        <v>1727</v>
      </c>
      <c r="C1934" s="2" t="s">
        <v>15</v>
      </c>
      <c r="D1934" s="2" t="s">
        <v>16</v>
      </c>
      <c r="E1934" s="2" t="s">
        <v>1728</v>
      </c>
      <c r="F1934" s="2" t="s">
        <v>17</v>
      </c>
      <c r="G1934" s="2" t="s">
        <v>18</v>
      </c>
      <c r="H1934" s="2" t="s">
        <v>19</v>
      </c>
      <c r="I1934" s="2" t="s">
        <v>20</v>
      </c>
      <c r="J1934" s="2" t="s">
        <v>21</v>
      </c>
      <c r="K1934" s="2" t="s">
        <v>4006</v>
      </c>
      <c r="L1934" s="2" t="s">
        <v>4034</v>
      </c>
      <c r="M1934" s="2" t="s">
        <v>4159</v>
      </c>
      <c r="N1934" s="2" t="s">
        <v>16</v>
      </c>
    </row>
    <row r="1935" spans="1:14">
      <c r="A1935" s="2">
        <v>6606</v>
      </c>
      <c r="B1935" t="s">
        <v>1729</v>
      </c>
      <c r="C1935" s="2" t="s">
        <v>15</v>
      </c>
      <c r="D1935" s="2" t="s">
        <v>16</v>
      </c>
      <c r="E1935" s="2" t="s">
        <v>1730</v>
      </c>
      <c r="F1935" s="2" t="s">
        <v>17</v>
      </c>
      <c r="G1935" s="2" t="s">
        <v>18</v>
      </c>
      <c r="H1935" s="2" t="s">
        <v>19</v>
      </c>
      <c r="I1935" s="2" t="s">
        <v>20</v>
      </c>
      <c r="J1935" s="2" t="s">
        <v>21</v>
      </c>
      <c r="K1935" s="2" t="s">
        <v>4014</v>
      </c>
      <c r="L1935" s="2" t="s">
        <v>4155</v>
      </c>
      <c r="M1935" s="2" t="s">
        <v>4159</v>
      </c>
      <c r="N1935" s="2" t="s">
        <v>16</v>
      </c>
    </row>
    <row r="1936" spans="1:14">
      <c r="A1936" s="2">
        <v>5718</v>
      </c>
      <c r="B1936" t="s">
        <v>267</v>
      </c>
      <c r="C1936" s="2" t="s">
        <v>15</v>
      </c>
      <c r="D1936" s="2" t="s">
        <v>16</v>
      </c>
      <c r="E1936" s="2" t="s">
        <v>268</v>
      </c>
      <c r="F1936" s="2" t="s">
        <v>17</v>
      </c>
      <c r="G1936" s="2" t="s">
        <v>18</v>
      </c>
      <c r="H1936" s="2" t="s">
        <v>19</v>
      </c>
      <c r="I1936" s="2" t="s">
        <v>20</v>
      </c>
      <c r="J1936" s="2" t="s">
        <v>21</v>
      </c>
      <c r="K1936" s="2" t="s">
        <v>4013</v>
      </c>
      <c r="L1936" s="2" t="s">
        <v>4021</v>
      </c>
      <c r="M1936" s="2" t="s">
        <v>4185</v>
      </c>
      <c r="N1936" s="2" t="s">
        <v>16</v>
      </c>
    </row>
    <row r="1937" spans="1:14">
      <c r="A1937" s="2">
        <v>6633</v>
      </c>
      <c r="B1937" t="s">
        <v>1779</v>
      </c>
      <c r="C1937" s="2" t="s">
        <v>15</v>
      </c>
      <c r="D1937" s="2" t="s">
        <v>16</v>
      </c>
      <c r="E1937" s="2" t="s">
        <v>1780</v>
      </c>
      <c r="F1937" s="2" t="s">
        <v>17</v>
      </c>
      <c r="G1937" s="2" t="s">
        <v>18</v>
      </c>
      <c r="H1937" s="2" t="s">
        <v>19</v>
      </c>
      <c r="I1937" s="2" t="s">
        <v>20</v>
      </c>
      <c r="J1937" s="2" t="s">
        <v>21</v>
      </c>
      <c r="K1937" s="2" t="s">
        <v>4006</v>
      </c>
      <c r="L1937" s="2" t="s">
        <v>4155</v>
      </c>
      <c r="M1937" s="2" t="s">
        <v>4185</v>
      </c>
      <c r="N1937" s="2" t="s">
        <v>16</v>
      </c>
    </row>
    <row r="1938" spans="1:14">
      <c r="A1938" s="2">
        <v>5720</v>
      </c>
      <c r="B1938" t="s">
        <v>269</v>
      </c>
      <c r="C1938" s="2" t="s">
        <v>15</v>
      </c>
      <c r="D1938" s="2" t="s">
        <v>16</v>
      </c>
      <c r="E1938" s="2" t="s">
        <v>270</v>
      </c>
      <c r="F1938" s="2" t="s">
        <v>17</v>
      </c>
      <c r="G1938" s="2" t="s">
        <v>18</v>
      </c>
      <c r="H1938" s="2" t="s">
        <v>19</v>
      </c>
      <c r="I1938" s="2" t="s">
        <v>20</v>
      </c>
      <c r="J1938" s="2" t="s">
        <v>21</v>
      </c>
      <c r="K1938" s="2" t="s">
        <v>4007</v>
      </c>
      <c r="L1938" s="2" t="s">
        <v>4170</v>
      </c>
      <c r="M1938" s="2" t="s">
        <v>4277</v>
      </c>
      <c r="N1938" s="2" t="s">
        <v>16</v>
      </c>
    </row>
    <row r="1939" spans="1:14">
      <c r="A1939" s="2">
        <v>5721</v>
      </c>
      <c r="B1939" t="s">
        <v>271</v>
      </c>
      <c r="C1939" s="2" t="s">
        <v>15</v>
      </c>
      <c r="D1939" s="2" t="s">
        <v>16</v>
      </c>
      <c r="E1939" s="2" t="s">
        <v>272</v>
      </c>
      <c r="F1939" s="2" t="s">
        <v>17</v>
      </c>
      <c r="G1939" s="2" t="s">
        <v>18</v>
      </c>
      <c r="H1939" s="2" t="s">
        <v>19</v>
      </c>
      <c r="I1939" s="2" t="s">
        <v>20</v>
      </c>
      <c r="J1939" s="2" t="s">
        <v>21</v>
      </c>
      <c r="K1939" s="2" t="s">
        <v>4007</v>
      </c>
      <c r="L1939" s="2" t="s">
        <v>4170</v>
      </c>
      <c r="M1939" s="2" t="s">
        <v>4278</v>
      </c>
      <c r="N1939" s="2" t="s">
        <v>16</v>
      </c>
    </row>
    <row r="1940" spans="1:14">
      <c r="A1940" s="2">
        <v>6634</v>
      </c>
      <c r="B1940" t="s">
        <v>1781</v>
      </c>
      <c r="C1940" s="2" t="s">
        <v>15</v>
      </c>
      <c r="D1940" s="2" t="s">
        <v>16</v>
      </c>
      <c r="E1940" s="2" t="s">
        <v>1782</v>
      </c>
      <c r="F1940" s="2" t="s">
        <v>17</v>
      </c>
      <c r="G1940" s="2" t="s">
        <v>18</v>
      </c>
      <c r="H1940" s="2" t="s">
        <v>19</v>
      </c>
      <c r="I1940" s="2" t="s">
        <v>20</v>
      </c>
      <c r="J1940" s="2" t="s">
        <v>21</v>
      </c>
      <c r="K1940" s="2" t="s">
        <v>4007</v>
      </c>
      <c r="L1940" s="2" t="s">
        <v>4183</v>
      </c>
      <c r="M1940" s="2" t="s">
        <v>4179</v>
      </c>
      <c r="N1940" s="2" t="s">
        <v>16</v>
      </c>
    </row>
    <row r="1941" spans="1:14">
      <c r="A1941" s="2">
        <v>6635</v>
      </c>
      <c r="B1941" t="s">
        <v>1783</v>
      </c>
      <c r="C1941" s="2" t="s">
        <v>15</v>
      </c>
      <c r="D1941" s="2" t="s">
        <v>16</v>
      </c>
      <c r="E1941" s="2" t="s">
        <v>1784</v>
      </c>
      <c r="F1941" s="2" t="s">
        <v>17</v>
      </c>
      <c r="G1941" s="2" t="s">
        <v>18</v>
      </c>
      <c r="H1941" s="2" t="s">
        <v>19</v>
      </c>
      <c r="I1941" s="2" t="s">
        <v>20</v>
      </c>
      <c r="J1941" s="2" t="s">
        <v>21</v>
      </c>
      <c r="K1941" s="2" t="s">
        <v>4007</v>
      </c>
      <c r="L1941" s="2" t="s">
        <v>4170</v>
      </c>
      <c r="M1941" s="2" t="s">
        <v>4179</v>
      </c>
      <c r="N1941" s="2" t="s">
        <v>16</v>
      </c>
    </row>
    <row r="1942" spans="1:14">
      <c r="A1942" s="2">
        <v>5724</v>
      </c>
      <c r="B1942" t="s">
        <v>273</v>
      </c>
      <c r="C1942" s="2" t="s">
        <v>15</v>
      </c>
      <c r="D1942" s="2" t="s">
        <v>16</v>
      </c>
      <c r="E1942" s="2" t="s">
        <v>274</v>
      </c>
      <c r="F1942" s="2" t="s">
        <v>17</v>
      </c>
      <c r="G1942" s="2" t="s">
        <v>18</v>
      </c>
      <c r="H1942" s="2" t="s">
        <v>19</v>
      </c>
      <c r="I1942" s="2" t="s">
        <v>20</v>
      </c>
      <c r="J1942" s="2" t="s">
        <v>21</v>
      </c>
      <c r="K1942" s="2" t="s">
        <v>4007</v>
      </c>
      <c r="L1942" s="2" t="s">
        <v>4155</v>
      </c>
      <c r="M1942" s="2" t="s">
        <v>4179</v>
      </c>
      <c r="N1942" s="2" t="s">
        <v>16</v>
      </c>
    </row>
    <row r="1943" spans="1:14">
      <c r="A1943" s="2">
        <v>5725</v>
      </c>
      <c r="B1943" t="s">
        <v>275</v>
      </c>
      <c r="C1943" s="2" t="s">
        <v>15</v>
      </c>
      <c r="D1943" s="2" t="s">
        <v>16</v>
      </c>
      <c r="E1943" s="2" t="s">
        <v>276</v>
      </c>
      <c r="F1943" s="2" t="s">
        <v>17</v>
      </c>
      <c r="G1943" s="2" t="s">
        <v>18</v>
      </c>
      <c r="H1943" s="2" t="s">
        <v>19</v>
      </c>
      <c r="I1943" s="2" t="s">
        <v>20</v>
      </c>
      <c r="J1943" s="2" t="s">
        <v>21</v>
      </c>
      <c r="K1943" s="2" t="s">
        <v>4007</v>
      </c>
      <c r="L1943" s="2" t="s">
        <v>4170</v>
      </c>
      <c r="M1943" s="2" t="s">
        <v>4186</v>
      </c>
      <c r="N1943" s="2" t="s">
        <v>16</v>
      </c>
    </row>
    <row r="1944" spans="1:14">
      <c r="A1944" s="2">
        <v>5726</v>
      </c>
      <c r="B1944" t="s">
        <v>277</v>
      </c>
      <c r="C1944" s="2" t="s">
        <v>15</v>
      </c>
      <c r="D1944" s="2" t="s">
        <v>16</v>
      </c>
      <c r="E1944" s="2" t="s">
        <v>278</v>
      </c>
      <c r="F1944" s="2" t="s">
        <v>17</v>
      </c>
      <c r="G1944" s="2" t="s">
        <v>18</v>
      </c>
      <c r="H1944" s="2" t="s">
        <v>19</v>
      </c>
      <c r="I1944" s="2" t="s">
        <v>20</v>
      </c>
      <c r="J1944" s="2" t="s">
        <v>21</v>
      </c>
      <c r="K1944" s="2" t="s">
        <v>4006</v>
      </c>
      <c r="L1944" s="2" t="s">
        <v>4172</v>
      </c>
      <c r="M1944" s="2" t="s">
        <v>4186</v>
      </c>
      <c r="N1944" s="2" t="s">
        <v>16</v>
      </c>
    </row>
    <row r="1945" spans="1:14">
      <c r="A1945" s="2">
        <v>5727</v>
      </c>
      <c r="B1945" t="s">
        <v>279</v>
      </c>
      <c r="C1945" s="2" t="s">
        <v>15</v>
      </c>
      <c r="D1945" s="2" t="s">
        <v>16</v>
      </c>
      <c r="E1945" s="2" t="s">
        <v>280</v>
      </c>
      <c r="F1945" s="2" t="s">
        <v>17</v>
      </c>
      <c r="G1945" s="2" t="s">
        <v>18</v>
      </c>
      <c r="H1945" s="2" t="s">
        <v>19</v>
      </c>
      <c r="I1945" s="2" t="s">
        <v>20</v>
      </c>
      <c r="J1945" s="2" t="s">
        <v>21</v>
      </c>
      <c r="K1945" s="2" t="s">
        <v>4007</v>
      </c>
      <c r="L1945" s="2" t="s">
        <v>4170</v>
      </c>
      <c r="M1945" s="2" t="s">
        <v>4186</v>
      </c>
      <c r="N1945" s="2" t="s">
        <v>16</v>
      </c>
    </row>
    <row r="1946" spans="1:14">
      <c r="A1946" s="2">
        <v>6636</v>
      </c>
      <c r="B1946" t="s">
        <v>1785</v>
      </c>
      <c r="C1946" s="2" t="s">
        <v>15</v>
      </c>
      <c r="D1946" s="2" t="s">
        <v>16</v>
      </c>
      <c r="E1946" s="2" t="s">
        <v>1786</v>
      </c>
      <c r="F1946" s="2" t="s">
        <v>17</v>
      </c>
      <c r="G1946" s="2" t="s">
        <v>18</v>
      </c>
      <c r="H1946" s="2" t="s">
        <v>19</v>
      </c>
      <c r="I1946" s="2" t="s">
        <v>20</v>
      </c>
      <c r="J1946" s="2" t="s">
        <v>21</v>
      </c>
      <c r="K1946" s="2" t="s">
        <v>4006</v>
      </c>
      <c r="L1946" s="2" t="s">
        <v>4155</v>
      </c>
      <c r="M1946" s="2" t="s">
        <v>4186</v>
      </c>
      <c r="N1946" s="2" t="s">
        <v>16</v>
      </c>
    </row>
    <row r="1947" spans="1:14">
      <c r="A1947" s="2">
        <v>5729</v>
      </c>
      <c r="B1947" t="s">
        <v>281</v>
      </c>
      <c r="C1947" s="2" t="s">
        <v>15</v>
      </c>
      <c r="D1947" s="2" t="s">
        <v>16</v>
      </c>
      <c r="E1947" s="2" t="s">
        <v>282</v>
      </c>
      <c r="F1947" s="2" t="s">
        <v>17</v>
      </c>
      <c r="G1947" s="2" t="s">
        <v>18</v>
      </c>
      <c r="H1947" s="2" t="s">
        <v>19</v>
      </c>
      <c r="I1947" s="2" t="s">
        <v>20</v>
      </c>
      <c r="J1947" s="2" t="s">
        <v>21</v>
      </c>
      <c r="K1947" s="2" t="s">
        <v>4007</v>
      </c>
      <c r="L1947" s="2" t="s">
        <v>4170</v>
      </c>
      <c r="M1947" s="2" t="s">
        <v>4189</v>
      </c>
      <c r="N1947" s="2" t="s">
        <v>16</v>
      </c>
    </row>
    <row r="1948" spans="1:14">
      <c r="A1948" s="2">
        <v>5730</v>
      </c>
      <c r="B1948" t="s">
        <v>283</v>
      </c>
      <c r="C1948" s="2" t="s">
        <v>15</v>
      </c>
      <c r="D1948" s="2" t="s">
        <v>16</v>
      </c>
      <c r="E1948" s="2" t="s">
        <v>284</v>
      </c>
      <c r="F1948" s="2" t="s">
        <v>17</v>
      </c>
      <c r="G1948" s="2" t="s">
        <v>18</v>
      </c>
      <c r="H1948" s="2" t="s">
        <v>19</v>
      </c>
      <c r="I1948" s="2" t="s">
        <v>20</v>
      </c>
      <c r="J1948" s="2" t="s">
        <v>21</v>
      </c>
      <c r="K1948" s="2" t="s">
        <v>4014</v>
      </c>
      <c r="L1948" s="2" t="s">
        <v>4239</v>
      </c>
      <c r="M1948" s="2" t="s">
        <v>4163</v>
      </c>
      <c r="N1948" s="2" t="s">
        <v>16</v>
      </c>
    </row>
    <row r="1949" spans="1:14">
      <c r="A1949" s="2">
        <v>5731</v>
      </c>
      <c r="B1949" t="s">
        <v>285</v>
      </c>
      <c r="C1949" s="2" t="s">
        <v>15</v>
      </c>
      <c r="D1949" s="2" t="s">
        <v>16</v>
      </c>
      <c r="E1949" s="2" t="s">
        <v>286</v>
      </c>
      <c r="F1949" s="2" t="s">
        <v>17</v>
      </c>
      <c r="G1949" s="2" t="s">
        <v>18</v>
      </c>
      <c r="H1949" s="2" t="s">
        <v>19</v>
      </c>
      <c r="I1949" s="2" t="s">
        <v>20</v>
      </c>
      <c r="J1949" s="2" t="s">
        <v>21</v>
      </c>
      <c r="K1949" s="2" t="s">
        <v>4013</v>
      </c>
      <c r="L1949" s="2" t="s">
        <v>4021</v>
      </c>
      <c r="M1949" s="2" t="s">
        <v>4157</v>
      </c>
      <c r="N1949" s="2" t="s">
        <v>16</v>
      </c>
    </row>
    <row r="1950" spans="1:14">
      <c r="A1950" s="2">
        <v>6637</v>
      </c>
      <c r="B1950" t="s">
        <v>1787</v>
      </c>
      <c r="C1950" s="2" t="s">
        <v>15</v>
      </c>
      <c r="D1950" s="2" t="s">
        <v>16</v>
      </c>
      <c r="E1950" s="2" t="s">
        <v>1788</v>
      </c>
      <c r="F1950" s="2" t="s">
        <v>17</v>
      </c>
      <c r="G1950" s="2" t="s">
        <v>18</v>
      </c>
      <c r="H1950" s="2" t="s">
        <v>19</v>
      </c>
      <c r="I1950" s="2" t="s">
        <v>20</v>
      </c>
      <c r="J1950" s="2" t="s">
        <v>21</v>
      </c>
      <c r="K1950" s="2" t="s">
        <v>4014</v>
      </c>
      <c r="L1950" s="2" t="s">
        <v>4155</v>
      </c>
      <c r="M1950" s="2" t="s">
        <v>4157</v>
      </c>
      <c r="N1950" s="2" t="s">
        <v>16</v>
      </c>
    </row>
    <row r="1951" spans="1:14">
      <c r="A1951" s="2">
        <v>6638</v>
      </c>
      <c r="B1951" t="s">
        <v>1789</v>
      </c>
      <c r="C1951" s="2" t="s">
        <v>15</v>
      </c>
      <c r="D1951" s="2" t="s">
        <v>16</v>
      </c>
      <c r="E1951" s="2" t="s">
        <v>1790</v>
      </c>
      <c r="F1951" s="2" t="s">
        <v>17</v>
      </c>
      <c r="G1951" s="2" t="s">
        <v>18</v>
      </c>
      <c r="H1951" s="2" t="s">
        <v>19</v>
      </c>
      <c r="I1951" s="2" t="s">
        <v>20</v>
      </c>
      <c r="J1951" s="2" t="s">
        <v>21</v>
      </c>
      <c r="K1951" s="2" t="s">
        <v>4014</v>
      </c>
      <c r="L1951" s="2" t="s">
        <v>4155</v>
      </c>
      <c r="M1951" s="2" t="s">
        <v>4159</v>
      </c>
      <c r="N1951" s="2" t="s">
        <v>16</v>
      </c>
    </row>
    <row r="1952" spans="1:14">
      <c r="A1952" s="2">
        <v>5734</v>
      </c>
      <c r="B1952" t="s">
        <v>287</v>
      </c>
      <c r="C1952" s="2" t="s">
        <v>15</v>
      </c>
      <c r="D1952" s="2" t="s">
        <v>16</v>
      </c>
      <c r="E1952" s="2" t="s">
        <v>288</v>
      </c>
      <c r="F1952" s="2" t="s">
        <v>17</v>
      </c>
      <c r="G1952" s="2" t="s">
        <v>18</v>
      </c>
      <c r="H1952" s="2" t="s">
        <v>19</v>
      </c>
      <c r="I1952" s="2" t="s">
        <v>20</v>
      </c>
      <c r="J1952" s="2" t="s">
        <v>21</v>
      </c>
      <c r="K1952" s="2" t="s">
        <v>4013</v>
      </c>
      <c r="L1952" s="2" t="s">
        <v>4021</v>
      </c>
      <c r="M1952" s="2" t="s">
        <v>4204</v>
      </c>
      <c r="N1952" s="2" t="s">
        <v>16</v>
      </c>
    </row>
    <row r="1953" spans="1:14">
      <c r="A1953" s="2">
        <v>5735</v>
      </c>
      <c r="B1953" t="s">
        <v>289</v>
      </c>
      <c r="C1953" s="2" t="s">
        <v>15</v>
      </c>
      <c r="D1953" s="2" t="s">
        <v>16</v>
      </c>
      <c r="E1953" s="2" t="s">
        <v>290</v>
      </c>
      <c r="F1953" s="2" t="s">
        <v>17</v>
      </c>
      <c r="G1953" s="2" t="s">
        <v>18</v>
      </c>
      <c r="H1953" s="2" t="s">
        <v>19</v>
      </c>
      <c r="I1953" s="2" t="s">
        <v>20</v>
      </c>
      <c r="J1953" s="2" t="s">
        <v>21</v>
      </c>
      <c r="K1953" s="2" t="s">
        <v>4020</v>
      </c>
      <c r="L1953" s="2" t="s">
        <v>4048</v>
      </c>
      <c r="M1953" s="2" t="s">
        <v>4161</v>
      </c>
      <c r="N1953" s="2" t="s">
        <v>16</v>
      </c>
    </row>
    <row r="1954" spans="1:14">
      <c r="A1954" s="2">
        <v>5736</v>
      </c>
      <c r="B1954" t="s">
        <v>291</v>
      </c>
      <c r="C1954" s="2" t="s">
        <v>15</v>
      </c>
      <c r="D1954" s="2" t="s">
        <v>16</v>
      </c>
      <c r="E1954" s="2" t="s">
        <v>292</v>
      </c>
      <c r="F1954" s="2" t="s">
        <v>17</v>
      </c>
      <c r="G1954" s="2" t="s">
        <v>18</v>
      </c>
      <c r="H1954" s="2" t="s">
        <v>19</v>
      </c>
      <c r="I1954" s="2" t="s">
        <v>20</v>
      </c>
      <c r="J1954" s="2" t="s">
        <v>21</v>
      </c>
      <c r="K1954" s="2" t="s">
        <v>4014</v>
      </c>
      <c r="L1954" s="2" t="s">
        <v>4163</v>
      </c>
      <c r="M1954" s="2" t="s">
        <v>4161</v>
      </c>
      <c r="N1954" s="2" t="s">
        <v>16</v>
      </c>
    </row>
    <row r="1955" spans="1:14">
      <c r="A1955" s="2">
        <v>5737</v>
      </c>
      <c r="B1955" t="s">
        <v>293</v>
      </c>
      <c r="C1955" s="2" t="s">
        <v>15</v>
      </c>
      <c r="D1955" s="2" t="s">
        <v>16</v>
      </c>
      <c r="E1955" s="2" t="s">
        <v>294</v>
      </c>
      <c r="F1955" s="2" t="s">
        <v>17</v>
      </c>
      <c r="G1955" s="2" t="s">
        <v>18</v>
      </c>
      <c r="H1955" s="2" t="s">
        <v>19</v>
      </c>
      <c r="I1955" s="2" t="s">
        <v>20</v>
      </c>
      <c r="J1955" s="2" t="s">
        <v>21</v>
      </c>
      <c r="K1955" s="2" t="s">
        <v>4007</v>
      </c>
      <c r="L1955" s="2" t="s">
        <v>4170</v>
      </c>
      <c r="M1955" s="2" t="s">
        <v>4279</v>
      </c>
      <c r="N1955" s="2" t="s">
        <v>16</v>
      </c>
    </row>
    <row r="1956" spans="1:14">
      <c r="A1956" s="2">
        <v>6639</v>
      </c>
      <c r="B1956" t="s">
        <v>1791</v>
      </c>
      <c r="C1956" s="2" t="s">
        <v>15</v>
      </c>
      <c r="D1956" s="2" t="s">
        <v>16</v>
      </c>
      <c r="E1956" s="2" t="s">
        <v>1792</v>
      </c>
      <c r="F1956" s="2" t="s">
        <v>17</v>
      </c>
      <c r="G1956" s="2" t="s">
        <v>18</v>
      </c>
      <c r="H1956" s="2" t="s">
        <v>19</v>
      </c>
      <c r="I1956" s="2" t="s">
        <v>20</v>
      </c>
      <c r="J1956" s="2" t="s">
        <v>21</v>
      </c>
      <c r="K1956" s="2" t="s">
        <v>4007</v>
      </c>
      <c r="L1956" s="2" t="s">
        <v>4183</v>
      </c>
      <c r="M1956" s="2" t="s">
        <v>4184</v>
      </c>
      <c r="N1956" s="2" t="s">
        <v>16</v>
      </c>
    </row>
    <row r="1957" spans="1:14">
      <c r="A1957" s="2">
        <v>6640</v>
      </c>
      <c r="B1957" t="s">
        <v>1793</v>
      </c>
      <c r="C1957" s="2" t="s">
        <v>15</v>
      </c>
      <c r="D1957" s="2" t="s">
        <v>16</v>
      </c>
      <c r="E1957" s="2" t="s">
        <v>1794</v>
      </c>
      <c r="F1957" s="2" t="s">
        <v>17</v>
      </c>
      <c r="G1957" s="2" t="s">
        <v>18</v>
      </c>
      <c r="H1957" s="2" t="s">
        <v>19</v>
      </c>
      <c r="I1957" s="2" t="s">
        <v>20</v>
      </c>
      <c r="J1957" s="2" t="s">
        <v>21</v>
      </c>
      <c r="K1957" s="2" t="s">
        <v>4007</v>
      </c>
      <c r="L1957" s="2" t="s">
        <v>4170</v>
      </c>
      <c r="M1957" s="2" t="s">
        <v>4184</v>
      </c>
      <c r="N1957" s="2" t="s">
        <v>16</v>
      </c>
    </row>
    <row r="1958" spans="1:14">
      <c r="A1958" s="2">
        <v>6641</v>
      </c>
      <c r="B1958" t="s">
        <v>1795</v>
      </c>
      <c r="C1958" s="2" t="s">
        <v>15</v>
      </c>
      <c r="D1958" s="2" t="s">
        <v>16</v>
      </c>
      <c r="E1958" s="2" t="s">
        <v>1796</v>
      </c>
      <c r="F1958" s="2" t="s">
        <v>17</v>
      </c>
      <c r="G1958" s="2" t="s">
        <v>18</v>
      </c>
      <c r="H1958" s="2" t="s">
        <v>19</v>
      </c>
      <c r="I1958" s="2" t="s">
        <v>20</v>
      </c>
      <c r="J1958" s="2" t="s">
        <v>21</v>
      </c>
      <c r="K1958" s="2" t="s">
        <v>4007</v>
      </c>
      <c r="L1958" s="2" t="s">
        <v>4155</v>
      </c>
      <c r="M1958" s="2" t="s">
        <v>4184</v>
      </c>
      <c r="N1958" s="2" t="s">
        <v>16</v>
      </c>
    </row>
    <row r="1959" spans="1:14">
      <c r="A1959" s="2">
        <v>5992</v>
      </c>
      <c r="B1959" t="s">
        <v>639</v>
      </c>
      <c r="C1959" s="2" t="s">
        <v>15</v>
      </c>
      <c r="D1959" s="2" t="s">
        <v>16</v>
      </c>
      <c r="E1959" s="2" t="s">
        <v>640</v>
      </c>
      <c r="F1959" s="2" t="s">
        <v>17</v>
      </c>
      <c r="G1959" s="2" t="s">
        <v>18</v>
      </c>
      <c r="H1959" s="2" t="s">
        <v>19</v>
      </c>
      <c r="I1959" s="2" t="s">
        <v>20</v>
      </c>
      <c r="J1959" s="2" t="s">
        <v>21</v>
      </c>
      <c r="K1959" s="2" t="s">
        <v>4007</v>
      </c>
      <c r="L1959" s="2" t="s">
        <v>4046</v>
      </c>
      <c r="M1959" s="2" t="s">
        <v>4179</v>
      </c>
      <c r="N1959" s="2" t="s">
        <v>641</v>
      </c>
    </row>
    <row r="1960" spans="1:14">
      <c r="A1960" s="2">
        <v>5993</v>
      </c>
      <c r="B1960" t="s">
        <v>642</v>
      </c>
      <c r="C1960" s="2" t="s">
        <v>15</v>
      </c>
      <c r="D1960" s="2" t="s">
        <v>16</v>
      </c>
      <c r="E1960" s="2" t="s">
        <v>643</v>
      </c>
      <c r="F1960" s="2" t="s">
        <v>17</v>
      </c>
      <c r="G1960" s="2" t="s">
        <v>18</v>
      </c>
      <c r="H1960" s="2" t="s">
        <v>19</v>
      </c>
      <c r="I1960" s="2" t="s">
        <v>20</v>
      </c>
      <c r="J1960" s="2" t="s">
        <v>21</v>
      </c>
      <c r="K1960" s="2" t="s">
        <v>4006</v>
      </c>
      <c r="L1960" s="2" t="s">
        <v>4011</v>
      </c>
      <c r="M1960" s="2" t="s">
        <v>4186</v>
      </c>
      <c r="N1960" s="2" t="s">
        <v>641</v>
      </c>
    </row>
    <row r="1961" spans="1:14">
      <c r="A1961" s="2">
        <v>5994</v>
      </c>
      <c r="B1961" t="s">
        <v>644</v>
      </c>
      <c r="C1961" s="2" t="s">
        <v>15</v>
      </c>
      <c r="D1961" s="2" t="s">
        <v>16</v>
      </c>
      <c r="E1961" s="2" t="s">
        <v>645</v>
      </c>
      <c r="F1961" s="2" t="s">
        <v>17</v>
      </c>
      <c r="G1961" s="2" t="s">
        <v>18</v>
      </c>
      <c r="H1961" s="2" t="s">
        <v>19</v>
      </c>
      <c r="I1961" s="2" t="s">
        <v>20</v>
      </c>
      <c r="J1961" s="2" t="s">
        <v>21</v>
      </c>
      <c r="K1961" s="2" t="s">
        <v>4006</v>
      </c>
      <c r="L1961" s="2" t="s">
        <v>4041</v>
      </c>
      <c r="M1961" s="2" t="s">
        <v>4186</v>
      </c>
      <c r="N1961" s="2" t="s">
        <v>641</v>
      </c>
    </row>
    <row r="1962" spans="1:14">
      <c r="A1962" s="2">
        <v>6101</v>
      </c>
      <c r="B1962" t="s">
        <v>730</v>
      </c>
      <c r="C1962" s="2" t="s">
        <v>15</v>
      </c>
      <c r="D1962" s="2" t="s">
        <v>16</v>
      </c>
      <c r="E1962" s="2" t="s">
        <v>731</v>
      </c>
      <c r="F1962" s="2" t="s">
        <v>17</v>
      </c>
      <c r="G1962" s="2" t="s">
        <v>18</v>
      </c>
      <c r="H1962" s="2" t="s">
        <v>19</v>
      </c>
      <c r="I1962" s="2" t="s">
        <v>20</v>
      </c>
      <c r="J1962" s="2" t="s">
        <v>21</v>
      </c>
      <c r="K1962" s="2" t="s">
        <v>4006</v>
      </c>
      <c r="L1962" s="2" t="s">
        <v>4014</v>
      </c>
      <c r="M1962" s="2" t="s">
        <v>4188</v>
      </c>
      <c r="N1962" s="2" t="s">
        <v>16</v>
      </c>
    </row>
    <row r="1963" spans="1:14">
      <c r="A1963" s="2">
        <v>6102</v>
      </c>
      <c r="B1963" t="s">
        <v>732</v>
      </c>
      <c r="C1963" s="2" t="s">
        <v>15</v>
      </c>
      <c r="D1963" s="2" t="s">
        <v>16</v>
      </c>
      <c r="E1963" s="2" t="s">
        <v>733</v>
      </c>
      <c r="F1963" s="2" t="s">
        <v>17</v>
      </c>
      <c r="G1963" s="2" t="s">
        <v>18</v>
      </c>
      <c r="H1963" s="2" t="s">
        <v>19</v>
      </c>
      <c r="I1963" s="2" t="s">
        <v>20</v>
      </c>
      <c r="J1963" s="2" t="s">
        <v>21</v>
      </c>
      <c r="K1963" s="2" t="s">
        <v>4006</v>
      </c>
      <c r="L1963" s="2" t="s">
        <v>4155</v>
      </c>
      <c r="M1963" s="2" t="s">
        <v>4157</v>
      </c>
      <c r="N1963" s="2" t="s">
        <v>16</v>
      </c>
    </row>
    <row r="1964" spans="1:14">
      <c r="A1964" s="2">
        <v>73373</v>
      </c>
      <c r="B1964" t="s">
        <v>2666</v>
      </c>
      <c r="C1964" s="2" t="s">
        <v>15</v>
      </c>
      <c r="D1964" s="2" t="s">
        <v>16</v>
      </c>
      <c r="E1964" s="2" t="s">
        <v>2667</v>
      </c>
      <c r="F1964" s="2" t="s">
        <v>2087</v>
      </c>
      <c r="G1964" s="2" t="s">
        <v>18</v>
      </c>
      <c r="H1964" s="2" t="s">
        <v>19</v>
      </c>
      <c r="I1964" s="2" t="s">
        <v>20</v>
      </c>
      <c r="J1964" s="2" t="s">
        <v>21</v>
      </c>
      <c r="K1964" s="2" t="s">
        <v>4014</v>
      </c>
      <c r="L1964" s="2" t="s">
        <v>4164</v>
      </c>
      <c r="M1964" s="2" t="s">
        <v>4158</v>
      </c>
      <c r="N1964" s="2" t="s">
        <v>16</v>
      </c>
    </row>
    <row r="1965" spans="1:14">
      <c r="A1965" s="2">
        <v>73372</v>
      </c>
      <c r="B1965" t="s">
        <v>2664</v>
      </c>
      <c r="C1965" s="2" t="s">
        <v>15</v>
      </c>
      <c r="D1965" s="2" t="s">
        <v>16</v>
      </c>
      <c r="E1965" s="2" t="s">
        <v>2665</v>
      </c>
      <c r="F1965" s="2" t="s">
        <v>2087</v>
      </c>
      <c r="G1965" s="2" t="s">
        <v>18</v>
      </c>
      <c r="H1965" s="2" t="s">
        <v>19</v>
      </c>
      <c r="I1965" s="2" t="s">
        <v>20</v>
      </c>
      <c r="J1965" s="2" t="s">
        <v>21</v>
      </c>
      <c r="K1965" s="2" t="s">
        <v>4006</v>
      </c>
      <c r="L1965" s="2" t="s">
        <v>4164</v>
      </c>
      <c r="M1965" s="2" t="s">
        <v>4158</v>
      </c>
      <c r="N1965" s="2" t="s">
        <v>16</v>
      </c>
    </row>
    <row r="1966" spans="1:14">
      <c r="A1966" s="2">
        <v>94103</v>
      </c>
      <c r="B1966" t="s">
        <v>4001</v>
      </c>
      <c r="C1966" s="2" t="s">
        <v>15</v>
      </c>
      <c r="D1966" s="2" t="s">
        <v>16</v>
      </c>
      <c r="E1966" s="2" t="s">
        <v>4002</v>
      </c>
      <c r="F1966" s="2" t="s">
        <v>17</v>
      </c>
      <c r="G1966" s="2" t="s">
        <v>18</v>
      </c>
      <c r="H1966" s="2" t="s">
        <v>19</v>
      </c>
      <c r="I1966" s="2" t="s">
        <v>20</v>
      </c>
      <c r="J1966" s="2" t="s">
        <v>21</v>
      </c>
      <c r="K1966" s="2" t="s">
        <v>4006</v>
      </c>
      <c r="L1966" s="2" t="s">
        <v>4041</v>
      </c>
      <c r="M1966" s="2" t="s">
        <v>4255</v>
      </c>
      <c r="N1966" s="2" t="s">
        <v>16</v>
      </c>
    </row>
    <row r="1967" spans="1:14">
      <c r="A1967" s="2">
        <v>94102</v>
      </c>
      <c r="B1967" t="s">
        <v>3999</v>
      </c>
      <c r="C1967" s="2" t="s">
        <v>15</v>
      </c>
      <c r="D1967" s="2" t="s">
        <v>16</v>
      </c>
      <c r="E1967" s="2" t="s">
        <v>4000</v>
      </c>
      <c r="F1967" s="2" t="s">
        <v>17</v>
      </c>
      <c r="G1967" s="2" t="s">
        <v>18</v>
      </c>
      <c r="H1967" s="2" t="s">
        <v>19</v>
      </c>
      <c r="I1967" s="2" t="s">
        <v>20</v>
      </c>
      <c r="J1967" s="2" t="s">
        <v>21</v>
      </c>
      <c r="K1967" s="2" t="s">
        <v>4006</v>
      </c>
      <c r="L1967" s="2" t="s">
        <v>4014</v>
      </c>
      <c r="M1967" s="2" t="s">
        <v>4255</v>
      </c>
      <c r="N1967" s="2" t="s">
        <v>16</v>
      </c>
    </row>
    <row r="1968" spans="1:14">
      <c r="A1968" s="2">
        <v>94104</v>
      </c>
      <c r="B1968" t="s">
        <v>4003</v>
      </c>
      <c r="C1968" s="2" t="s">
        <v>15</v>
      </c>
      <c r="D1968" s="2" t="s">
        <v>16</v>
      </c>
      <c r="E1968" s="2" t="s">
        <v>4004</v>
      </c>
      <c r="F1968" s="2" t="s">
        <v>17</v>
      </c>
      <c r="G1968" s="2" t="s">
        <v>18</v>
      </c>
      <c r="H1968" s="2" t="s">
        <v>19</v>
      </c>
      <c r="I1968" s="2" t="s">
        <v>20</v>
      </c>
      <c r="J1968" s="2" t="s">
        <v>21</v>
      </c>
      <c r="K1968" s="2" t="s">
        <v>4006</v>
      </c>
      <c r="L1968" s="2" t="s">
        <v>4014</v>
      </c>
      <c r="M1968" s="2" t="s">
        <v>4210</v>
      </c>
      <c r="N1968" s="2" t="s">
        <v>16</v>
      </c>
    </row>
    <row r="1969" spans="1:14">
      <c r="A1969" s="2">
        <v>94099</v>
      </c>
      <c r="B1969" t="s">
        <v>3993</v>
      </c>
      <c r="C1969" s="2" t="s">
        <v>15</v>
      </c>
      <c r="D1969" s="2" t="s">
        <v>16</v>
      </c>
      <c r="E1969" s="2" t="s">
        <v>3994</v>
      </c>
      <c r="F1969" s="2" t="s">
        <v>17</v>
      </c>
      <c r="G1969" s="2" t="s">
        <v>18</v>
      </c>
      <c r="H1969" s="2" t="s">
        <v>19</v>
      </c>
      <c r="I1969" s="2" t="s">
        <v>20</v>
      </c>
      <c r="J1969" s="2" t="s">
        <v>21</v>
      </c>
      <c r="K1969" s="2" t="s">
        <v>4006</v>
      </c>
      <c r="L1969" s="2" t="s">
        <v>4041</v>
      </c>
      <c r="M1969" s="2" t="s">
        <v>4210</v>
      </c>
      <c r="N1969" s="2" t="s">
        <v>16</v>
      </c>
    </row>
    <row r="1970" spans="1:14">
      <c r="A1970" s="2">
        <v>94098</v>
      </c>
      <c r="B1970" t="s">
        <v>3991</v>
      </c>
      <c r="C1970" s="2" t="s">
        <v>15</v>
      </c>
      <c r="D1970" s="2" t="s">
        <v>16</v>
      </c>
      <c r="E1970" s="2" t="s">
        <v>3992</v>
      </c>
      <c r="F1970" s="2" t="s">
        <v>17</v>
      </c>
      <c r="G1970" s="2" t="s">
        <v>18</v>
      </c>
      <c r="H1970" s="2" t="s">
        <v>19</v>
      </c>
      <c r="I1970" s="2" t="s">
        <v>20</v>
      </c>
      <c r="J1970" s="2" t="s">
        <v>21</v>
      </c>
      <c r="K1970" s="2" t="s">
        <v>4006</v>
      </c>
      <c r="L1970" s="2" t="s">
        <v>4014</v>
      </c>
      <c r="M1970" s="2" t="s">
        <v>4210</v>
      </c>
      <c r="N1970" s="2" t="s">
        <v>16</v>
      </c>
    </row>
    <row r="1971" spans="1:14">
      <c r="A1971" s="2">
        <v>94097</v>
      </c>
      <c r="B1971" t="s">
        <v>3989</v>
      </c>
      <c r="C1971" s="2" t="s">
        <v>15</v>
      </c>
      <c r="D1971" s="2" t="s">
        <v>16</v>
      </c>
      <c r="E1971" s="2" t="s">
        <v>3990</v>
      </c>
      <c r="F1971" s="2" t="s">
        <v>17</v>
      </c>
      <c r="G1971" s="2" t="s">
        <v>18</v>
      </c>
      <c r="H1971" s="2" t="s">
        <v>19</v>
      </c>
      <c r="I1971" s="2" t="s">
        <v>20</v>
      </c>
      <c r="J1971" s="2" t="s">
        <v>21</v>
      </c>
      <c r="K1971" s="2" t="s">
        <v>4006</v>
      </c>
      <c r="L1971" s="2" t="s">
        <v>4006</v>
      </c>
      <c r="M1971" s="2" t="s">
        <v>4210</v>
      </c>
      <c r="N1971" s="2" t="s">
        <v>16</v>
      </c>
    </row>
    <row r="1972" spans="1:14">
      <c r="A1972" s="2">
        <v>94101</v>
      </c>
      <c r="B1972" t="s">
        <v>3997</v>
      </c>
      <c r="C1972" s="2" t="s">
        <v>15</v>
      </c>
      <c r="D1972" s="2" t="s">
        <v>16</v>
      </c>
      <c r="E1972" s="2" t="s">
        <v>3998</v>
      </c>
      <c r="F1972" s="2" t="s">
        <v>17</v>
      </c>
      <c r="G1972" s="2" t="s">
        <v>18</v>
      </c>
      <c r="H1972" s="2" t="s">
        <v>19</v>
      </c>
      <c r="I1972" s="2" t="s">
        <v>20</v>
      </c>
      <c r="J1972" s="2" t="s">
        <v>21</v>
      </c>
      <c r="K1972" s="2" t="s">
        <v>4006</v>
      </c>
      <c r="L1972" s="2" t="s">
        <v>4041</v>
      </c>
      <c r="M1972" s="2" t="s">
        <v>4210</v>
      </c>
      <c r="N1972" s="2" t="s">
        <v>16</v>
      </c>
    </row>
    <row r="1973" spans="1:14">
      <c r="A1973" s="2">
        <v>94100</v>
      </c>
      <c r="B1973" t="s">
        <v>3995</v>
      </c>
      <c r="C1973" s="2" t="s">
        <v>15</v>
      </c>
      <c r="D1973" s="2" t="s">
        <v>16</v>
      </c>
      <c r="E1973" s="2" t="s">
        <v>3996</v>
      </c>
      <c r="F1973" s="2" t="s">
        <v>17</v>
      </c>
      <c r="G1973" s="2" t="s">
        <v>18</v>
      </c>
      <c r="H1973" s="2" t="s">
        <v>19</v>
      </c>
      <c r="I1973" s="2" t="s">
        <v>20</v>
      </c>
      <c r="J1973" s="2" t="s">
        <v>21</v>
      </c>
      <c r="K1973" s="2" t="s">
        <v>4006</v>
      </c>
      <c r="L1973" s="2" t="s">
        <v>4014</v>
      </c>
      <c r="M1973" s="2" t="s">
        <v>4210</v>
      </c>
      <c r="N1973" s="2" t="s">
        <v>16</v>
      </c>
    </row>
  </sheetData>
  <sheetProtection formatCells="0" formatColumns="0" formatRows="0" insertColumns="0" insertRows="0" insertHyperlinks="0" deleteColumns="0" deleteRows="0" sort="0" autoFilter="0" pivotTables="0"/>
  <sortState ref="A3:O3853">
    <sortCondition ref="B2"/>
  </sortState>
  <mergeCells count="1">
    <mergeCell ref="A1:O1"/>
  </mergeCells>
  <pageMargins left="0.25" right="0.25" top="1" bottom="1" header="0.8" footer="0.8"/>
  <pageSetup orientation="portrait" r:id="rId1"/>
  <headerFooter>
    <oddHeader>&amp;CCapella CMS Indonesia</oddHeader>
    <oddFooter>&amp;L&amp;D - &amp;T&amp;C@ Capella CMS&amp;RPage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6"/>
  <sheetViews>
    <sheetView topLeftCell="B1977" zoomScaleNormal="100" workbookViewId="0">
      <selection activeCell="A3" sqref="A3:N1986"/>
    </sheetView>
  </sheetViews>
  <sheetFormatPr defaultRowHeight="15"/>
  <cols>
    <col min="2" max="2" width="51.85546875" customWidth="1"/>
    <col min="3" max="3" width="9.140625" customWidth="1"/>
    <col min="4" max="4" width="5.140625" customWidth="1"/>
    <col min="5" max="5" width="14.42578125" customWidth="1"/>
    <col min="6" max="6" width="9.140625" customWidth="1"/>
    <col min="7" max="7" width="12.140625" customWidth="1"/>
    <col min="8" max="8" width="10.5703125" customWidth="1"/>
    <col min="9" max="9" width="15.28515625" customWidth="1"/>
    <col min="10" max="10" width="9.28515625" customWidth="1"/>
    <col min="11" max="11" width="12" bestFit="1" customWidth="1"/>
    <col min="14" max="14" width="10.7109375" customWidth="1"/>
    <col min="16" max="16" width="10.140625" bestFit="1" customWidth="1"/>
  </cols>
  <sheetData>
    <row r="1" spans="1:14" ht="14.2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3" t="s">
        <v>12</v>
      </c>
      <c r="M2" t="s">
        <v>13</v>
      </c>
      <c r="N2" t="s">
        <v>14</v>
      </c>
    </row>
    <row r="3" spans="1:14">
      <c r="A3">
        <v>76990</v>
      </c>
      <c r="B3" t="s">
        <v>3162</v>
      </c>
      <c r="C3" t="s">
        <v>15</v>
      </c>
      <c r="D3" t="s">
        <v>16</v>
      </c>
      <c r="E3" t="s">
        <v>3163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s="11" t="str">
        <f>RIGHT(B3,3)</f>
        <v>200</v>
      </c>
      <c r="L3" s="6" t="str">
        <f>MID(B3,SEARCH("X",B3,11)+1,2)</f>
        <v>17</v>
      </c>
      <c r="M3" s="6">
        <v>3</v>
      </c>
      <c r="N3" t="s">
        <v>16</v>
      </c>
    </row>
    <row r="4" spans="1:14">
      <c r="A4">
        <v>76520</v>
      </c>
      <c r="B4" t="s">
        <v>3046</v>
      </c>
      <c r="C4" t="s">
        <v>15</v>
      </c>
      <c r="D4" t="s">
        <v>16</v>
      </c>
      <c r="E4" t="s">
        <v>3047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s="11" t="str">
        <f>RIGHT(B4,3)</f>
        <v>200</v>
      </c>
      <c r="L4" s="6" t="str">
        <f>MID(B4,SEARCH("X",B4,11)+1,2)</f>
        <v>17</v>
      </c>
      <c r="M4" s="6">
        <v>6</v>
      </c>
      <c r="N4" t="s">
        <v>16</v>
      </c>
    </row>
    <row r="5" spans="1:14">
      <c r="A5">
        <v>76519</v>
      </c>
      <c r="B5" t="s">
        <v>3044</v>
      </c>
      <c r="C5" t="s">
        <v>15</v>
      </c>
      <c r="D5" t="s">
        <v>16</v>
      </c>
      <c r="E5" t="s">
        <v>3045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s="7" t="str">
        <f>RIGHT(B5,3)</f>
        <v>180</v>
      </c>
      <c r="L5" s="6" t="str">
        <f>MID(B5,SEARCH("X",B5,11)+1,2)</f>
        <v>25</v>
      </c>
      <c r="M5" s="6">
        <v>6</v>
      </c>
      <c r="N5" t="s">
        <v>16</v>
      </c>
    </row>
    <row r="6" spans="1:14" s="6" customFormat="1">
      <c r="K6" s="7"/>
    </row>
    <row r="7" spans="1:14">
      <c r="A7">
        <v>6106</v>
      </c>
      <c r="B7" t="s">
        <v>734</v>
      </c>
      <c r="C7" t="s">
        <v>15</v>
      </c>
      <c r="D7" t="s">
        <v>16</v>
      </c>
      <c r="E7" t="s">
        <v>735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s="8" t="s">
        <v>4006</v>
      </c>
      <c r="L7" s="6" t="str">
        <f>MID(B7,SEARCH("X",B7,11)+1,3)</f>
        <v>180</v>
      </c>
      <c r="M7" s="8" t="s">
        <v>4154</v>
      </c>
      <c r="N7" t="s">
        <v>16</v>
      </c>
    </row>
    <row r="8" spans="1:14">
      <c r="A8">
        <v>6107</v>
      </c>
      <c r="B8" t="s">
        <v>736</v>
      </c>
      <c r="C8" t="s">
        <v>15</v>
      </c>
      <c r="D8" t="s">
        <v>16</v>
      </c>
      <c r="E8" t="s">
        <v>737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s="8" t="s">
        <v>4013</v>
      </c>
      <c r="L8" s="6" t="str">
        <f>MID(B8,SEARCH("X",B8,11)+1,3)</f>
        <v>188</v>
      </c>
      <c r="M8" s="8" t="s">
        <v>4154</v>
      </c>
      <c r="N8" t="s">
        <v>16</v>
      </c>
    </row>
    <row r="9" spans="1:14">
      <c r="A9">
        <v>6108</v>
      </c>
      <c r="B9" t="s">
        <v>738</v>
      </c>
      <c r="C9" t="s">
        <v>15</v>
      </c>
      <c r="D9" t="s">
        <v>16</v>
      </c>
      <c r="E9" t="s">
        <v>739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s="8" t="s">
        <v>4014</v>
      </c>
      <c r="L9" s="6" t="str">
        <f>MID(B9,SEARCH("X",B9,11)+1,2)</f>
        <v>90</v>
      </c>
      <c r="M9" s="8" t="s">
        <v>4154</v>
      </c>
      <c r="N9" t="s">
        <v>16</v>
      </c>
    </row>
    <row r="10" spans="1:14">
      <c r="A10">
        <v>6109</v>
      </c>
      <c r="B10" t="s">
        <v>740</v>
      </c>
      <c r="C10" t="s">
        <v>15</v>
      </c>
      <c r="D10" t="s">
        <v>16</v>
      </c>
      <c r="E10" t="s">
        <v>741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s="8" t="s">
        <v>4014</v>
      </c>
      <c r="L10" s="6" t="str">
        <f>MID(B10,SEARCH("X",B10,11)+1,2)</f>
        <v>90</v>
      </c>
      <c r="M10" s="8" t="s">
        <v>4156</v>
      </c>
      <c r="N10" t="s">
        <v>16</v>
      </c>
    </row>
    <row r="11" spans="1:14">
      <c r="A11">
        <v>6110</v>
      </c>
      <c r="B11" t="s">
        <v>742</v>
      </c>
      <c r="C11" t="s">
        <v>15</v>
      </c>
      <c r="D11" t="s">
        <v>16</v>
      </c>
      <c r="E11" t="s">
        <v>743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 s="8" t="s">
        <v>4014</v>
      </c>
      <c r="L11" s="6" t="str">
        <f>MID(B11,SEARCH("X",B11,11)+1,2)</f>
        <v>90</v>
      </c>
      <c r="M11" s="8" t="s">
        <v>4157</v>
      </c>
      <c r="N11" t="s">
        <v>16</v>
      </c>
    </row>
    <row r="12" spans="1:14">
      <c r="A12">
        <v>6111</v>
      </c>
      <c r="B12" t="s">
        <v>744</v>
      </c>
      <c r="C12" t="s">
        <v>15</v>
      </c>
      <c r="D12" t="s">
        <v>16</v>
      </c>
      <c r="E12" t="s">
        <v>745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s="8" t="s">
        <v>4014</v>
      </c>
      <c r="L12" s="6" t="str">
        <f>MID(B12,SEARCH("X",B12,11)+1,2)</f>
        <v>90</v>
      </c>
      <c r="M12" s="8" t="s">
        <v>4158</v>
      </c>
      <c r="N12" t="s">
        <v>16</v>
      </c>
    </row>
    <row r="13" spans="1:14">
      <c r="A13">
        <v>6112</v>
      </c>
      <c r="B13" t="s">
        <v>746</v>
      </c>
      <c r="C13" t="s">
        <v>15</v>
      </c>
      <c r="D13" t="s">
        <v>16</v>
      </c>
      <c r="E13" t="s">
        <v>747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s="8" t="s">
        <v>4014</v>
      </c>
      <c r="L13" s="6" t="str">
        <f>MID(B13,SEARCH("X",B13,11)+1,2)</f>
        <v>90</v>
      </c>
      <c r="M13" s="8" t="s">
        <v>4159</v>
      </c>
      <c r="N13" t="s">
        <v>16</v>
      </c>
    </row>
    <row r="14" spans="1:14">
      <c r="A14">
        <v>6113</v>
      </c>
      <c r="B14" t="s">
        <v>748</v>
      </c>
      <c r="C14" t="s">
        <v>15</v>
      </c>
      <c r="D14" t="s">
        <v>16</v>
      </c>
      <c r="E14" t="s">
        <v>749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s="8" t="s">
        <v>4006</v>
      </c>
      <c r="L14" s="6" t="str">
        <f>MID(B14,SEARCH("X",B14,11)+1,3)</f>
        <v>100</v>
      </c>
      <c r="M14" s="8" t="s">
        <v>4160</v>
      </c>
      <c r="N14" t="s">
        <v>16</v>
      </c>
    </row>
    <row r="15" spans="1:14">
      <c r="A15">
        <v>6114</v>
      </c>
      <c r="B15" t="s">
        <v>750</v>
      </c>
      <c r="C15" t="s">
        <v>15</v>
      </c>
      <c r="D15" t="s">
        <v>16</v>
      </c>
      <c r="E15" t="s">
        <v>751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s="8" t="s">
        <v>4014</v>
      </c>
      <c r="L15" s="6" t="str">
        <f>MID(B15,SEARCH("X",B15,11)+1,2)</f>
        <v>90</v>
      </c>
      <c r="M15" s="8" t="s">
        <v>4160</v>
      </c>
      <c r="N15" t="s">
        <v>16</v>
      </c>
    </row>
    <row r="16" spans="1:14">
      <c r="A16">
        <v>6115</v>
      </c>
      <c r="B16" t="s">
        <v>752</v>
      </c>
      <c r="C16" t="s">
        <v>15</v>
      </c>
      <c r="D16" t="s">
        <v>16</v>
      </c>
      <c r="E16" t="s">
        <v>753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s="8" t="s">
        <v>4014</v>
      </c>
      <c r="L16" s="6" t="str">
        <f>MID(B16,SEARCH("X",B16,11)+1,2)</f>
        <v>90</v>
      </c>
      <c r="M16" s="8" t="s">
        <v>4161</v>
      </c>
      <c r="N16" t="s">
        <v>16</v>
      </c>
    </row>
    <row r="17" spans="1:14">
      <c r="A17">
        <v>6116</v>
      </c>
      <c r="B17" t="s">
        <v>754</v>
      </c>
      <c r="C17" t="s">
        <v>15</v>
      </c>
      <c r="D17" t="s">
        <v>16</v>
      </c>
      <c r="E17" t="s">
        <v>755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s="8" t="s">
        <v>4014</v>
      </c>
      <c r="L17" s="6" t="str">
        <f>MID(B17,SEARCH("X",B17,11)+1,2)</f>
        <v>90</v>
      </c>
      <c r="M17" s="8" t="s">
        <v>4162</v>
      </c>
      <c r="N17" t="s">
        <v>16</v>
      </c>
    </row>
    <row r="18" spans="1:14" s="6" customFormat="1">
      <c r="K18" s="7"/>
    </row>
    <row r="19" spans="1:14">
      <c r="A19" s="3">
        <v>73864</v>
      </c>
      <c r="B19" t="s">
        <v>2748</v>
      </c>
      <c r="C19" t="s">
        <v>15</v>
      </c>
      <c r="D19" t="s">
        <v>16</v>
      </c>
      <c r="E19" t="s">
        <v>2749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 s="8" t="s">
        <v>4014</v>
      </c>
      <c r="L19" s="8" t="str">
        <f>MID(B19,22,2)</f>
        <v>18</v>
      </c>
      <c r="M19" s="8" t="s">
        <v>4158</v>
      </c>
      <c r="N19" t="s">
        <v>16</v>
      </c>
    </row>
    <row r="20" spans="1:14">
      <c r="A20">
        <v>73865</v>
      </c>
      <c r="B20" t="s">
        <v>2750</v>
      </c>
      <c r="C20" t="s">
        <v>15</v>
      </c>
      <c r="D20" t="s">
        <v>16</v>
      </c>
      <c r="E20" t="s">
        <v>2751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s="8" t="s">
        <v>4006</v>
      </c>
      <c r="L20" s="8" t="str">
        <f t="shared" ref="L20:L23" si="0">MID(B20,22,2)</f>
        <v>18</v>
      </c>
      <c r="M20" s="8" t="s">
        <v>4158</v>
      </c>
      <c r="N20" t="s">
        <v>16</v>
      </c>
    </row>
    <row r="21" spans="1:14">
      <c r="A21">
        <v>72936</v>
      </c>
      <c r="B21" t="s">
        <v>2600</v>
      </c>
      <c r="C21" t="s">
        <v>15</v>
      </c>
      <c r="D21" t="s">
        <v>16</v>
      </c>
      <c r="E21" t="s">
        <v>2601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s="8" t="s">
        <v>4041</v>
      </c>
      <c r="L21" s="8" t="str">
        <f t="shared" si="0"/>
        <v>17</v>
      </c>
      <c r="M21" s="8" t="s">
        <v>4161</v>
      </c>
      <c r="N21" t="s">
        <v>16</v>
      </c>
    </row>
    <row r="22" spans="1:14">
      <c r="A22">
        <v>72935</v>
      </c>
      <c r="B22" t="s">
        <v>2598</v>
      </c>
      <c r="C22" t="s">
        <v>15</v>
      </c>
      <c r="D22" t="s">
        <v>16</v>
      </c>
      <c r="E22" t="s">
        <v>2599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 s="8" t="s">
        <v>4014</v>
      </c>
      <c r="L22" s="8" t="str">
        <f t="shared" si="0"/>
        <v>17</v>
      </c>
      <c r="M22" s="8" t="s">
        <v>4161</v>
      </c>
      <c r="N22" t="s">
        <v>16</v>
      </c>
    </row>
    <row r="23" spans="1:14">
      <c r="A23">
        <v>72934</v>
      </c>
      <c r="B23" t="s">
        <v>2596</v>
      </c>
      <c r="C23" t="s">
        <v>15</v>
      </c>
      <c r="D23" t="s">
        <v>16</v>
      </c>
      <c r="E23" t="s">
        <v>2597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s="8" t="s">
        <v>4006</v>
      </c>
      <c r="L23" s="8" t="str">
        <f t="shared" si="0"/>
        <v>17</v>
      </c>
      <c r="M23" s="8" t="s">
        <v>4161</v>
      </c>
      <c r="N23" t="s">
        <v>16</v>
      </c>
    </row>
    <row r="24" spans="1:14" s="6" customFormat="1">
      <c r="K24" s="8" t="str">
        <f t="shared" ref="K20:K26" si="1">MID(B24,20,1)</f>
        <v/>
      </c>
    </row>
    <row r="25" spans="1:14">
      <c r="A25">
        <v>71671</v>
      </c>
      <c r="B25" t="s">
        <v>2352</v>
      </c>
      <c r="C25" t="s">
        <v>15</v>
      </c>
      <c r="D25" t="s">
        <v>16</v>
      </c>
      <c r="E25" t="s">
        <v>2353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 s="8" t="s">
        <v>4011</v>
      </c>
      <c r="L25" s="8" t="str">
        <f>MID(B25,27,2)</f>
        <v>70</v>
      </c>
      <c r="M25" s="8">
        <v>4</v>
      </c>
      <c r="N25" t="s">
        <v>16</v>
      </c>
    </row>
    <row r="26" spans="1:14">
      <c r="A26">
        <v>71670</v>
      </c>
      <c r="B26" t="s">
        <v>2350</v>
      </c>
      <c r="C26" t="s">
        <v>15</v>
      </c>
      <c r="D26" t="s">
        <v>16</v>
      </c>
      <c r="E26" t="s">
        <v>2351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 s="8" t="s">
        <v>4165</v>
      </c>
      <c r="L26" s="8" t="str">
        <f>MID(B26,27,2)</f>
        <v>35</v>
      </c>
      <c r="M26" s="8">
        <v>6</v>
      </c>
      <c r="N26" t="s">
        <v>16</v>
      </c>
    </row>
    <row r="27" spans="1:14" s="6" customFormat="1">
      <c r="K27" s="7"/>
    </row>
    <row r="28" spans="1:14">
      <c r="A28">
        <v>6273</v>
      </c>
      <c r="B28" t="s">
        <v>1068</v>
      </c>
      <c r="C28" t="s">
        <v>15</v>
      </c>
      <c r="D28" t="s">
        <v>16</v>
      </c>
      <c r="E28" t="s">
        <v>1069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7" t="str">
        <f>RIGHT(B28,3)</f>
        <v>210</v>
      </c>
      <c r="L28" s="8" t="str">
        <f>MID(B28,17,3)</f>
        <v>200</v>
      </c>
      <c r="M28" s="6" t="str">
        <f>MID(B28,13,3)</f>
        <v>1.4</v>
      </c>
      <c r="N28" t="s">
        <v>641</v>
      </c>
    </row>
    <row r="29" spans="1:14">
      <c r="A29">
        <v>6274</v>
      </c>
      <c r="B29" t="s">
        <v>1070</v>
      </c>
      <c r="C29" t="s">
        <v>15</v>
      </c>
      <c r="D29" t="s">
        <v>16</v>
      </c>
      <c r="E29" t="s">
        <v>1071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 s="7" t="str">
        <f t="shared" ref="K29:K41" si="2">RIGHT(B29,3)</f>
        <v>198</v>
      </c>
      <c r="L29" s="8" t="str">
        <f t="shared" ref="L29:L41" si="3">MID(B29,17,3)</f>
        <v>128</v>
      </c>
      <c r="M29" s="6" t="str">
        <f>MID(B29,13,3)</f>
        <v>1.5</v>
      </c>
      <c r="N29" t="s">
        <v>641</v>
      </c>
    </row>
    <row r="30" spans="1:14">
      <c r="A30">
        <v>6275</v>
      </c>
      <c r="B30" t="s">
        <v>1072</v>
      </c>
      <c r="C30" t="s">
        <v>15</v>
      </c>
      <c r="D30" t="s">
        <v>16</v>
      </c>
      <c r="E30" t="s">
        <v>1073</v>
      </c>
      <c r="F30" t="s">
        <v>17</v>
      </c>
      <c r="G30" t="s">
        <v>18</v>
      </c>
      <c r="H30" t="s">
        <v>19</v>
      </c>
      <c r="I30" t="s">
        <v>20</v>
      </c>
      <c r="J30" t="s">
        <v>21</v>
      </c>
      <c r="K30" s="7" t="str">
        <f t="shared" si="2"/>
        <v>200</v>
      </c>
      <c r="L30" s="8" t="str">
        <f>MID(B30,16,2)</f>
        <v>90</v>
      </c>
      <c r="M30" s="6" t="str">
        <f>MID(B30,13,2)</f>
        <v>14</v>
      </c>
      <c r="N30" t="s">
        <v>641</v>
      </c>
    </row>
    <row r="31" spans="1:14">
      <c r="A31">
        <v>6276</v>
      </c>
      <c r="B31" t="s">
        <v>1074</v>
      </c>
      <c r="C31" t="s">
        <v>15</v>
      </c>
      <c r="D31" t="s">
        <v>16</v>
      </c>
      <c r="E31" t="s">
        <v>1075</v>
      </c>
      <c r="F31" t="s">
        <v>17</v>
      </c>
      <c r="G31" t="s">
        <v>18</v>
      </c>
      <c r="H31" t="s">
        <v>19</v>
      </c>
      <c r="I31" t="s">
        <v>20</v>
      </c>
      <c r="J31" t="s">
        <v>21</v>
      </c>
      <c r="K31" s="7" t="str">
        <f t="shared" si="2"/>
        <v>210</v>
      </c>
      <c r="L31" s="8" t="str">
        <f>MID(B31,15,3)</f>
        <v>200</v>
      </c>
      <c r="M31" s="6" t="str">
        <f>MID(B31,13,1)</f>
        <v>1</v>
      </c>
      <c r="N31" t="s">
        <v>641</v>
      </c>
    </row>
    <row r="32" spans="1:14">
      <c r="A32">
        <v>6277</v>
      </c>
      <c r="B32" t="s">
        <v>1076</v>
      </c>
      <c r="C32" t="s">
        <v>15</v>
      </c>
      <c r="D32" t="s">
        <v>16</v>
      </c>
      <c r="E32" t="s">
        <v>1077</v>
      </c>
      <c r="F32" t="s">
        <v>17</v>
      </c>
      <c r="G32" t="s">
        <v>18</v>
      </c>
      <c r="H32" t="s">
        <v>19</v>
      </c>
      <c r="I32" t="s">
        <v>20</v>
      </c>
      <c r="J32" t="s">
        <v>21</v>
      </c>
      <c r="K32" s="7" t="str">
        <f t="shared" si="2"/>
        <v>208</v>
      </c>
      <c r="L32" s="8" t="str">
        <f t="shared" si="3"/>
        <v>128</v>
      </c>
      <c r="M32" s="6" t="str">
        <f>MID(B32,13,3)</f>
        <v>2.5</v>
      </c>
      <c r="N32" t="s">
        <v>641</v>
      </c>
    </row>
    <row r="33" spans="1:14">
      <c r="A33">
        <v>6278</v>
      </c>
      <c r="B33" t="s">
        <v>1078</v>
      </c>
      <c r="C33" t="s">
        <v>15</v>
      </c>
      <c r="D33" t="s">
        <v>16</v>
      </c>
      <c r="E33" t="s">
        <v>1079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s="7" t="str">
        <f t="shared" si="2"/>
        <v>198</v>
      </c>
      <c r="L33" s="8" t="str">
        <f>MID(B33,15,3)</f>
        <v>128</v>
      </c>
      <c r="M33" s="6" t="str">
        <f t="shared" ref="M32:M41" si="4">MID(B33,13,1)</f>
        <v>2</v>
      </c>
      <c r="N33" t="s">
        <v>641</v>
      </c>
    </row>
    <row r="34" spans="1:14">
      <c r="A34">
        <v>6279</v>
      </c>
      <c r="B34" t="s">
        <v>1080</v>
      </c>
      <c r="C34" t="s">
        <v>15</v>
      </c>
      <c r="D34" t="s">
        <v>16</v>
      </c>
      <c r="E34" t="s">
        <v>1081</v>
      </c>
      <c r="F34" t="s">
        <v>17</v>
      </c>
      <c r="G34" t="s">
        <v>18</v>
      </c>
      <c r="H34" t="s">
        <v>19</v>
      </c>
      <c r="I34" t="s">
        <v>20</v>
      </c>
      <c r="J34" t="s">
        <v>21</v>
      </c>
      <c r="K34" s="7" t="str">
        <f t="shared" si="2"/>
        <v>208</v>
      </c>
      <c r="L34" s="8" t="str">
        <f>MID(B34,15,3)</f>
        <v>128</v>
      </c>
      <c r="M34" s="6" t="str">
        <f t="shared" si="4"/>
        <v>2</v>
      </c>
      <c r="N34" t="s">
        <v>641</v>
      </c>
    </row>
    <row r="35" spans="1:14">
      <c r="A35">
        <v>6280</v>
      </c>
      <c r="B35" t="s">
        <v>1082</v>
      </c>
      <c r="C35" t="s">
        <v>15</v>
      </c>
      <c r="D35" t="s">
        <v>16</v>
      </c>
      <c r="E35" t="s">
        <v>1083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  <c r="K35" s="7" t="str">
        <f t="shared" si="2"/>
        <v>208</v>
      </c>
      <c r="L35" s="8" t="str">
        <f>MID(B35,15,3)</f>
        <v>188</v>
      </c>
      <c r="M35" s="6" t="str">
        <f t="shared" si="4"/>
        <v>2</v>
      </c>
      <c r="N35" t="s">
        <v>641</v>
      </c>
    </row>
    <row r="36" spans="1:14">
      <c r="A36">
        <v>6281</v>
      </c>
      <c r="B36" t="s">
        <v>1084</v>
      </c>
      <c r="C36" t="s">
        <v>15</v>
      </c>
      <c r="D36" t="s">
        <v>16</v>
      </c>
      <c r="E36" t="s">
        <v>1085</v>
      </c>
      <c r="F36" t="s">
        <v>17</v>
      </c>
      <c r="G36" t="s">
        <v>18</v>
      </c>
      <c r="H36" t="s">
        <v>19</v>
      </c>
      <c r="I36" t="s">
        <v>20</v>
      </c>
      <c r="J36" t="s">
        <v>21</v>
      </c>
      <c r="K36" s="7" t="str">
        <f t="shared" si="2"/>
        <v>180</v>
      </c>
      <c r="L36" s="8" t="str">
        <f>MID(B36,15,2)</f>
        <v>90</v>
      </c>
      <c r="M36" s="6" t="str">
        <f t="shared" si="4"/>
        <v>2</v>
      </c>
      <c r="N36" t="s">
        <v>641</v>
      </c>
    </row>
    <row r="37" spans="1:14">
      <c r="A37">
        <v>6282</v>
      </c>
      <c r="B37" t="s">
        <v>1086</v>
      </c>
      <c r="C37" t="s">
        <v>15</v>
      </c>
      <c r="D37" t="s">
        <v>16</v>
      </c>
      <c r="E37" t="s">
        <v>1087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s="7" t="str">
        <f t="shared" si="2"/>
        <v>208</v>
      </c>
      <c r="L37" s="8" t="str">
        <f t="shared" si="3"/>
        <v>128</v>
      </c>
      <c r="M37" s="6" t="str">
        <f>MID(B37,13,3)</f>
        <v>3.5</v>
      </c>
      <c r="N37" t="s">
        <v>641</v>
      </c>
    </row>
    <row r="38" spans="1:14">
      <c r="A38">
        <v>6283</v>
      </c>
      <c r="B38" t="s">
        <v>1088</v>
      </c>
      <c r="C38" t="s">
        <v>15</v>
      </c>
      <c r="D38" t="s">
        <v>16</v>
      </c>
      <c r="E38" t="s">
        <v>1089</v>
      </c>
      <c r="F38" t="s">
        <v>17</v>
      </c>
      <c r="G38" t="s">
        <v>18</v>
      </c>
      <c r="H38" t="s">
        <v>19</v>
      </c>
      <c r="I38" t="s">
        <v>20</v>
      </c>
      <c r="J38" t="s">
        <v>21</v>
      </c>
      <c r="K38" s="7" t="str">
        <f t="shared" si="2"/>
        <v>208</v>
      </c>
      <c r="L38" s="8" t="str">
        <f t="shared" ref="L38:L41" si="5">MID(B38,15,3)</f>
        <v>128</v>
      </c>
      <c r="M38" s="6" t="str">
        <f t="shared" si="4"/>
        <v>3</v>
      </c>
      <c r="N38" t="s">
        <v>641</v>
      </c>
    </row>
    <row r="39" spans="1:14">
      <c r="A39">
        <v>6284</v>
      </c>
      <c r="B39" t="s">
        <v>1090</v>
      </c>
      <c r="C39" t="s">
        <v>15</v>
      </c>
      <c r="D39" t="s">
        <v>16</v>
      </c>
      <c r="E39" t="s">
        <v>1091</v>
      </c>
      <c r="F39" t="s">
        <v>17</v>
      </c>
      <c r="G39" t="s">
        <v>18</v>
      </c>
      <c r="H39" t="s">
        <v>19</v>
      </c>
      <c r="I39" t="s">
        <v>20</v>
      </c>
      <c r="J39" t="s">
        <v>21</v>
      </c>
      <c r="K39" s="7" t="str">
        <f t="shared" si="2"/>
        <v>180</v>
      </c>
      <c r="L39" s="8" t="str">
        <f>MID(B39,15,2)</f>
        <v>90</v>
      </c>
      <c r="M39" s="6" t="str">
        <f t="shared" si="4"/>
        <v>4</v>
      </c>
      <c r="N39" t="s">
        <v>641</v>
      </c>
    </row>
    <row r="40" spans="1:14">
      <c r="A40">
        <v>6578</v>
      </c>
      <c r="B40" t="s">
        <v>1673</v>
      </c>
      <c r="C40" t="s">
        <v>15</v>
      </c>
      <c r="D40" t="s">
        <v>16</v>
      </c>
      <c r="E40" t="s">
        <v>1674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  <c r="K40" s="7" t="str">
        <f>RIGHT(B40,3)</f>
        <v>200</v>
      </c>
      <c r="L40" s="8" t="str">
        <f t="shared" si="5"/>
        <v>100</v>
      </c>
      <c r="M40" s="6" t="str">
        <f t="shared" si="4"/>
        <v>5</v>
      </c>
      <c r="N40" t="s">
        <v>16</v>
      </c>
    </row>
    <row r="41" spans="1:14">
      <c r="A41">
        <v>6579</v>
      </c>
      <c r="B41" t="s">
        <v>1675</v>
      </c>
      <c r="C41" t="s">
        <v>15</v>
      </c>
      <c r="D41" t="s">
        <v>16</v>
      </c>
      <c r="E41" t="s">
        <v>1676</v>
      </c>
      <c r="F41" t="s">
        <v>17</v>
      </c>
      <c r="G41" t="s">
        <v>18</v>
      </c>
      <c r="H41" t="s">
        <v>19</v>
      </c>
      <c r="I41" t="s">
        <v>20</v>
      </c>
      <c r="J41" t="s">
        <v>21</v>
      </c>
      <c r="K41" s="7" t="str">
        <f>RIGHT(B41,2)</f>
        <v>60</v>
      </c>
      <c r="L41" s="8" t="str">
        <f>MID(B41,15,2)</f>
        <v>60</v>
      </c>
      <c r="M41" s="6" t="str">
        <f t="shared" si="4"/>
        <v>5</v>
      </c>
      <c r="N41" t="s">
        <v>16</v>
      </c>
    </row>
    <row r="42" spans="1:14" s="6" customFormat="1">
      <c r="K42" s="7"/>
    </row>
    <row r="43" spans="1:14">
      <c r="A43">
        <v>82017</v>
      </c>
      <c r="B43" t="s">
        <v>3711</v>
      </c>
      <c r="C43" t="s">
        <v>15</v>
      </c>
      <c r="D43" t="s">
        <v>16</v>
      </c>
      <c r="E43" t="s">
        <v>3712</v>
      </c>
      <c r="F43" t="s">
        <v>17</v>
      </c>
      <c r="G43" t="s">
        <v>18</v>
      </c>
      <c r="H43" t="s">
        <v>19</v>
      </c>
      <c r="I43" t="s">
        <v>20</v>
      </c>
      <c r="J43" t="s">
        <v>21</v>
      </c>
      <c r="K43" s="7" t="str">
        <f>RIGHT(B43,3)</f>
        <v>200</v>
      </c>
      <c r="L43" s="8" t="str">
        <f>MID(B43,18,3)</f>
        <v>120</v>
      </c>
      <c r="M43" s="6" t="str">
        <f>MID(B43,15,2)</f>
        <v>15</v>
      </c>
      <c r="N43" t="s">
        <v>16</v>
      </c>
    </row>
    <row r="44" spans="1:14">
      <c r="A44">
        <v>82183</v>
      </c>
      <c r="B44" t="s">
        <v>3741</v>
      </c>
      <c r="C44" t="s">
        <v>15</v>
      </c>
      <c r="D44" t="s">
        <v>16</v>
      </c>
      <c r="E44" t="s">
        <v>3742</v>
      </c>
      <c r="F44" t="s">
        <v>17</v>
      </c>
      <c r="G44" t="s">
        <v>18</v>
      </c>
      <c r="H44" t="s">
        <v>19</v>
      </c>
      <c r="I44" t="s">
        <v>20</v>
      </c>
      <c r="J44" t="s">
        <v>21</v>
      </c>
      <c r="K44" s="7" t="str">
        <f>RIGHT(B44,3)</f>
        <v>197</v>
      </c>
      <c r="L44" s="8" t="str">
        <f>MID(B44,17,3)</f>
        <v>107</v>
      </c>
      <c r="M44" s="6" t="str">
        <f>MID(B44,15,1)</f>
        <v>1</v>
      </c>
      <c r="N44" t="s">
        <v>16</v>
      </c>
    </row>
    <row r="45" spans="1:14">
      <c r="A45">
        <v>81153</v>
      </c>
      <c r="B45" t="s">
        <v>3584</v>
      </c>
      <c r="C45" t="s">
        <v>15</v>
      </c>
      <c r="D45" t="s">
        <v>16</v>
      </c>
      <c r="E45" t="s">
        <v>3585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 s="7" t="str">
        <f>RIGHT(B45,3)</f>
        <v>197</v>
      </c>
      <c r="L45" s="8" t="str">
        <f t="shared" ref="L45:L52" si="6">MID(B45,17,3)</f>
        <v>117</v>
      </c>
      <c r="M45" s="6" t="str">
        <f t="shared" ref="M45:M52" si="7">MID(B45,15,1)</f>
        <v>1</v>
      </c>
      <c r="N45" t="s">
        <v>16</v>
      </c>
    </row>
    <row r="46" spans="1:14">
      <c r="A46">
        <v>82182</v>
      </c>
      <c r="B46" t="s">
        <v>3739</v>
      </c>
      <c r="C46" t="s">
        <v>15</v>
      </c>
      <c r="D46" t="s">
        <v>16</v>
      </c>
      <c r="E46" t="s">
        <v>3740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s="7" t="str">
        <f>RIGHT(B46,3)</f>
        <v>197</v>
      </c>
      <c r="L46" s="8" t="str">
        <f t="shared" si="6"/>
        <v>157</v>
      </c>
      <c r="M46" s="6" t="str">
        <f t="shared" si="7"/>
        <v>1</v>
      </c>
      <c r="N46" t="s">
        <v>16</v>
      </c>
    </row>
    <row r="47" spans="1:14">
      <c r="A47">
        <v>81016</v>
      </c>
      <c r="B47" t="s">
        <v>3550</v>
      </c>
      <c r="C47" t="s">
        <v>15</v>
      </c>
      <c r="D47" t="s">
        <v>16</v>
      </c>
      <c r="E47" t="s">
        <v>3551</v>
      </c>
      <c r="F47" t="s">
        <v>17</v>
      </c>
      <c r="G47" t="s">
        <v>18</v>
      </c>
      <c r="H47" t="s">
        <v>19</v>
      </c>
      <c r="I47" t="s">
        <v>20</v>
      </c>
      <c r="J47" t="s">
        <v>21</v>
      </c>
      <c r="K47" s="7" t="str">
        <f>RIGHT(B47,3)</f>
        <v>200</v>
      </c>
      <c r="L47" s="8" t="str">
        <f t="shared" si="6"/>
        <v>160</v>
      </c>
      <c r="M47" s="6" t="str">
        <f t="shared" si="7"/>
        <v>1</v>
      </c>
      <c r="N47" t="s">
        <v>16</v>
      </c>
    </row>
    <row r="48" spans="1:14">
      <c r="A48">
        <v>80597</v>
      </c>
      <c r="B48" t="s">
        <v>3482</v>
      </c>
      <c r="C48" t="s">
        <v>15</v>
      </c>
      <c r="D48" t="s">
        <v>16</v>
      </c>
      <c r="E48" t="s">
        <v>3483</v>
      </c>
      <c r="F48" t="s">
        <v>17</v>
      </c>
      <c r="G48" t="s">
        <v>18</v>
      </c>
      <c r="H48" t="s">
        <v>19</v>
      </c>
      <c r="I48" t="s">
        <v>20</v>
      </c>
      <c r="J48" t="s">
        <v>21</v>
      </c>
      <c r="K48" s="7" t="str">
        <f>RIGHT(B48,3)</f>
        <v>197</v>
      </c>
      <c r="L48" s="8" t="str">
        <f t="shared" si="6"/>
        <v>177</v>
      </c>
      <c r="M48" s="6" t="str">
        <f t="shared" si="7"/>
        <v>1</v>
      </c>
      <c r="N48" t="s">
        <v>16</v>
      </c>
    </row>
    <row r="49" spans="1:14">
      <c r="A49">
        <v>80536</v>
      </c>
      <c r="B49" t="s">
        <v>3467</v>
      </c>
      <c r="C49" t="s">
        <v>15</v>
      </c>
      <c r="D49" t="s">
        <v>16</v>
      </c>
      <c r="E49" t="s">
        <v>3468</v>
      </c>
      <c r="F49" t="s">
        <v>17</v>
      </c>
      <c r="G49" t="s">
        <v>18</v>
      </c>
      <c r="H49" t="s">
        <v>19</v>
      </c>
      <c r="I49" t="s">
        <v>20</v>
      </c>
      <c r="J49" t="s">
        <v>21</v>
      </c>
      <c r="K49" s="7" t="str">
        <f>RIGHT(B49,3)</f>
        <v>200</v>
      </c>
      <c r="L49" s="8" t="str">
        <f t="shared" si="6"/>
        <v>180</v>
      </c>
      <c r="M49" s="6" t="str">
        <f t="shared" si="7"/>
        <v>1</v>
      </c>
      <c r="N49" t="s">
        <v>16</v>
      </c>
    </row>
    <row r="50" spans="1:14">
      <c r="A50">
        <v>81533</v>
      </c>
      <c r="B50" t="s">
        <v>3663</v>
      </c>
      <c r="C50" t="s">
        <v>15</v>
      </c>
      <c r="D50" t="s">
        <v>16</v>
      </c>
      <c r="E50" t="s">
        <v>3664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s="7" t="str">
        <f>RIGHT(B50,3)</f>
        <v>195</v>
      </c>
      <c r="L50" s="8" t="str">
        <f t="shared" si="6"/>
        <v>175</v>
      </c>
      <c r="M50" s="6" t="str">
        <f t="shared" si="7"/>
        <v>3</v>
      </c>
      <c r="N50" t="s">
        <v>16</v>
      </c>
    </row>
    <row r="51" spans="1:14">
      <c r="A51">
        <v>81178</v>
      </c>
      <c r="B51" t="s">
        <v>3598</v>
      </c>
      <c r="C51" t="s">
        <v>15</v>
      </c>
      <c r="D51" t="s">
        <v>16</v>
      </c>
      <c r="E51" t="s">
        <v>3599</v>
      </c>
      <c r="F51" t="s">
        <v>17</v>
      </c>
      <c r="G51" t="s">
        <v>18</v>
      </c>
      <c r="H51" t="s">
        <v>19</v>
      </c>
      <c r="I51" t="s">
        <v>20</v>
      </c>
      <c r="J51" t="s">
        <v>21</v>
      </c>
      <c r="K51" s="7" t="str">
        <f>RIGHT(B51,3)</f>
        <v>195</v>
      </c>
      <c r="L51" s="8" t="str">
        <f t="shared" si="6"/>
        <v>175</v>
      </c>
      <c r="M51" s="6" t="str">
        <f t="shared" si="7"/>
        <v>8</v>
      </c>
      <c r="N51" t="s">
        <v>16</v>
      </c>
    </row>
    <row r="52" spans="1:14">
      <c r="A52">
        <v>82193</v>
      </c>
      <c r="B52" t="s">
        <v>3745</v>
      </c>
      <c r="C52" t="s">
        <v>15</v>
      </c>
      <c r="D52" t="s">
        <v>16</v>
      </c>
      <c r="E52" t="s">
        <v>3746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  <c r="K52" s="7" t="str">
        <f>RIGHT(B52,3)</f>
        <v>190</v>
      </c>
      <c r="L52" s="8" t="str">
        <f>MID(B52,17,2)</f>
        <v>90</v>
      </c>
      <c r="M52" s="6" t="str">
        <f t="shared" si="7"/>
        <v>8</v>
      </c>
      <c r="N52" t="s">
        <v>16</v>
      </c>
    </row>
    <row r="53" spans="1:14" s="6" customFormat="1">
      <c r="K53" s="7"/>
    </row>
    <row r="54" spans="1:14">
      <c r="A54">
        <v>73802</v>
      </c>
      <c r="B54" t="s">
        <v>2726</v>
      </c>
      <c r="C54" t="s">
        <v>15</v>
      </c>
      <c r="D54" t="s">
        <v>16</v>
      </c>
      <c r="E54" t="s">
        <v>2727</v>
      </c>
      <c r="F54" t="s">
        <v>17</v>
      </c>
      <c r="G54" t="s">
        <v>18</v>
      </c>
      <c r="H54" t="s">
        <v>19</v>
      </c>
      <c r="I54" t="s">
        <v>20</v>
      </c>
      <c r="J54" t="s">
        <v>21</v>
      </c>
      <c r="K54" s="7" t="str">
        <f>RIGHT(B54,2)</f>
        <v>80</v>
      </c>
      <c r="L54" s="8" t="str">
        <f>MID(B54,19,2)</f>
        <v>80</v>
      </c>
      <c r="M54" s="6" t="str">
        <f>MID(B54,16,2)</f>
        <v>10</v>
      </c>
      <c r="N54" t="s">
        <v>16</v>
      </c>
    </row>
    <row r="55" spans="1:14">
      <c r="A55">
        <v>74020</v>
      </c>
      <c r="B55" t="s">
        <v>2764</v>
      </c>
      <c r="C55" t="s">
        <v>15</v>
      </c>
      <c r="D55" t="s">
        <v>16</v>
      </c>
      <c r="E55" t="s">
        <v>2765</v>
      </c>
      <c r="F55" t="s">
        <v>17</v>
      </c>
      <c r="G55" t="s">
        <v>18</v>
      </c>
      <c r="H55" t="s">
        <v>19</v>
      </c>
      <c r="I55" t="s">
        <v>20</v>
      </c>
      <c r="J55" t="s">
        <v>21</v>
      </c>
      <c r="K55" s="7" t="str">
        <f t="shared" ref="K55:K56" si="8">RIGHT(B55,2)</f>
        <v>80</v>
      </c>
      <c r="L55" s="8" t="str">
        <f>MID(B55,18,2)</f>
        <v>80</v>
      </c>
      <c r="M55" s="6" t="str">
        <f>MID(B55,16,1)</f>
        <v>4</v>
      </c>
      <c r="N55" t="s">
        <v>16</v>
      </c>
    </row>
    <row r="56" spans="1:14">
      <c r="A56">
        <v>71987</v>
      </c>
      <c r="B56" t="s">
        <v>2398</v>
      </c>
      <c r="C56" t="s">
        <v>15</v>
      </c>
      <c r="D56" t="s">
        <v>16</v>
      </c>
      <c r="E56" t="s">
        <v>2399</v>
      </c>
      <c r="F56" t="s">
        <v>17</v>
      </c>
      <c r="G56" t="s">
        <v>18</v>
      </c>
      <c r="H56" t="s">
        <v>19</v>
      </c>
      <c r="I56" t="s">
        <v>20</v>
      </c>
      <c r="J56" t="s">
        <v>21</v>
      </c>
      <c r="K56" s="7" t="str">
        <f t="shared" si="8"/>
        <v>20</v>
      </c>
      <c r="L56" s="8" t="str">
        <f>MID(B56,18,2)</f>
        <v>90</v>
      </c>
      <c r="M56" s="6" t="str">
        <f>MID(B56,16,1)</f>
        <v>8</v>
      </c>
      <c r="N56" t="s">
        <v>16</v>
      </c>
    </row>
    <row r="57" spans="1:14" s="6" customFormat="1">
      <c r="K57" s="7"/>
    </row>
    <row r="58" spans="1:14">
      <c r="A58">
        <v>74054</v>
      </c>
      <c r="B58" t="s">
        <v>2780</v>
      </c>
      <c r="C58" t="s">
        <v>15</v>
      </c>
      <c r="D58" t="s">
        <v>16</v>
      </c>
      <c r="E58" t="s">
        <v>2781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 s="7" t="s">
        <v>4014</v>
      </c>
      <c r="L58" s="8" t="s">
        <v>4014</v>
      </c>
      <c r="M58" s="3" t="s">
        <v>4169</v>
      </c>
      <c r="N58" t="s">
        <v>16</v>
      </c>
    </row>
    <row r="59" spans="1:14">
      <c r="A59">
        <v>78257</v>
      </c>
      <c r="B59" t="s">
        <v>3282</v>
      </c>
      <c r="C59" t="s">
        <v>15</v>
      </c>
      <c r="D59" t="s">
        <v>16</v>
      </c>
      <c r="E59" t="s">
        <v>3283</v>
      </c>
      <c r="F59" t="s">
        <v>17</v>
      </c>
      <c r="G59" t="s">
        <v>18</v>
      </c>
      <c r="H59" t="s">
        <v>19</v>
      </c>
      <c r="I59" t="s">
        <v>20</v>
      </c>
      <c r="J59" t="s">
        <v>21</v>
      </c>
      <c r="K59" s="7" t="s">
        <v>4007</v>
      </c>
      <c r="L59" s="8" t="s">
        <v>4014</v>
      </c>
      <c r="M59" s="3" t="s">
        <v>4169</v>
      </c>
      <c r="N59" t="s">
        <v>16</v>
      </c>
    </row>
    <row r="60" spans="1:14">
      <c r="A60">
        <v>74435</v>
      </c>
      <c r="B60" t="s">
        <v>2842</v>
      </c>
      <c r="C60" t="s">
        <v>15</v>
      </c>
      <c r="D60" t="s">
        <v>16</v>
      </c>
      <c r="E60" t="s">
        <v>2843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 s="7" t="s">
        <v>4007</v>
      </c>
      <c r="L60" s="8" t="s">
        <v>4170</v>
      </c>
      <c r="M60" s="3" t="s">
        <v>4171</v>
      </c>
      <c r="N60" t="s">
        <v>16</v>
      </c>
    </row>
    <row r="61" spans="1:14">
      <c r="A61">
        <v>78075</v>
      </c>
      <c r="B61" t="s">
        <v>3252</v>
      </c>
      <c r="C61" t="s">
        <v>15</v>
      </c>
      <c r="D61" t="s">
        <v>16</v>
      </c>
      <c r="E61" t="s">
        <v>3253</v>
      </c>
      <c r="F61" t="s">
        <v>17</v>
      </c>
      <c r="G61" t="s">
        <v>18</v>
      </c>
      <c r="H61" t="s">
        <v>19</v>
      </c>
      <c r="I61" t="s">
        <v>20</v>
      </c>
      <c r="J61" t="s">
        <v>21</v>
      </c>
      <c r="K61" s="7" t="s">
        <v>4007</v>
      </c>
      <c r="L61" s="8" t="s">
        <v>4172</v>
      </c>
      <c r="M61" s="3" t="s">
        <v>4173</v>
      </c>
      <c r="N61" t="s">
        <v>16</v>
      </c>
    </row>
    <row r="62" spans="1:14">
      <c r="A62">
        <v>78466</v>
      </c>
      <c r="B62" t="s">
        <v>3310</v>
      </c>
      <c r="C62" t="s">
        <v>3311</v>
      </c>
      <c r="D62" t="s">
        <v>16</v>
      </c>
      <c r="E62" t="s">
        <v>3312</v>
      </c>
      <c r="F62" t="s">
        <v>17</v>
      </c>
      <c r="G62" t="s">
        <v>18</v>
      </c>
      <c r="H62" t="s">
        <v>19</v>
      </c>
      <c r="I62" t="s">
        <v>20</v>
      </c>
      <c r="J62" t="s">
        <v>21</v>
      </c>
      <c r="K62" s="7" t="s">
        <v>4006</v>
      </c>
      <c r="L62" s="8" t="s">
        <v>4172</v>
      </c>
      <c r="M62" s="3" t="s">
        <v>4173</v>
      </c>
      <c r="N62" t="s">
        <v>16</v>
      </c>
    </row>
    <row r="63" spans="1:14">
      <c r="A63">
        <v>79837</v>
      </c>
      <c r="B63" t="s">
        <v>3421</v>
      </c>
      <c r="C63" t="s">
        <v>3311</v>
      </c>
      <c r="D63" t="s">
        <v>16</v>
      </c>
      <c r="E63" t="s">
        <v>3422</v>
      </c>
      <c r="F63" t="s">
        <v>17</v>
      </c>
      <c r="G63" t="s">
        <v>18</v>
      </c>
      <c r="H63" t="s">
        <v>19</v>
      </c>
      <c r="I63" t="s">
        <v>20</v>
      </c>
      <c r="J63" t="s">
        <v>21</v>
      </c>
      <c r="K63" s="7" t="s">
        <v>4014</v>
      </c>
      <c r="L63" s="8" t="s">
        <v>4155</v>
      </c>
      <c r="M63" s="3" t="s">
        <v>4173</v>
      </c>
      <c r="N63" t="s">
        <v>16</v>
      </c>
    </row>
    <row r="64" spans="1:14">
      <c r="A64">
        <v>78258</v>
      </c>
      <c r="B64" t="s">
        <v>3284</v>
      </c>
      <c r="C64" t="s">
        <v>15</v>
      </c>
      <c r="D64" t="s">
        <v>16</v>
      </c>
      <c r="E64" t="s">
        <v>3285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s="7" t="s">
        <v>4007</v>
      </c>
      <c r="L64" s="8" t="s">
        <v>4014</v>
      </c>
      <c r="M64" s="3" t="s">
        <v>4156</v>
      </c>
      <c r="N64" t="s">
        <v>16</v>
      </c>
    </row>
    <row r="65" spans="1:14">
      <c r="A65">
        <v>78076</v>
      </c>
      <c r="B65" t="s">
        <v>3254</v>
      </c>
      <c r="C65" t="s">
        <v>15</v>
      </c>
      <c r="D65" t="s">
        <v>16</v>
      </c>
      <c r="E65" t="s">
        <v>3255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s="7" t="s">
        <v>4007</v>
      </c>
      <c r="L65" s="8" t="s">
        <v>4014</v>
      </c>
      <c r="M65" s="3" t="s">
        <v>4157</v>
      </c>
      <c r="N65" t="s">
        <v>16</v>
      </c>
    </row>
    <row r="66" spans="1:14">
      <c r="A66">
        <v>77706</v>
      </c>
      <c r="B66" t="s">
        <v>3214</v>
      </c>
      <c r="C66" t="s">
        <v>15</v>
      </c>
      <c r="D66" t="s">
        <v>16</v>
      </c>
      <c r="E66" t="s">
        <v>3215</v>
      </c>
      <c r="F66" t="s">
        <v>17</v>
      </c>
      <c r="G66" t="s">
        <v>18</v>
      </c>
      <c r="H66" t="s">
        <v>19</v>
      </c>
      <c r="I66" t="s">
        <v>20</v>
      </c>
      <c r="J66" t="s">
        <v>21</v>
      </c>
      <c r="K66" s="7" t="s">
        <v>4014</v>
      </c>
      <c r="L66" s="8" t="s">
        <v>4165</v>
      </c>
      <c r="M66" s="3" t="s">
        <v>4174</v>
      </c>
      <c r="N66" t="s">
        <v>16</v>
      </c>
    </row>
    <row r="67" spans="1:14">
      <c r="A67">
        <v>81288</v>
      </c>
      <c r="B67" t="s">
        <v>3612</v>
      </c>
      <c r="C67" t="s">
        <v>15</v>
      </c>
      <c r="D67" t="s">
        <v>16</v>
      </c>
      <c r="E67" t="s">
        <v>3613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s="7" t="s">
        <v>4006</v>
      </c>
      <c r="L67" s="8" t="s">
        <v>4034</v>
      </c>
      <c r="M67" s="3" t="s">
        <v>4169</v>
      </c>
      <c r="N67" t="s">
        <v>16</v>
      </c>
    </row>
    <row r="68" spans="1:14">
      <c r="A68">
        <v>74055</v>
      </c>
      <c r="B68" t="s">
        <v>2782</v>
      </c>
      <c r="C68" t="s">
        <v>15</v>
      </c>
      <c r="D68" t="s">
        <v>16</v>
      </c>
      <c r="E68" t="s">
        <v>2783</v>
      </c>
      <c r="F68" t="s">
        <v>17</v>
      </c>
      <c r="G68" t="s">
        <v>18</v>
      </c>
      <c r="H68" t="s">
        <v>19</v>
      </c>
      <c r="I68" t="s">
        <v>20</v>
      </c>
      <c r="J68" t="s">
        <v>21</v>
      </c>
      <c r="K68" s="7" t="s">
        <v>4006</v>
      </c>
      <c r="L68" s="8" t="s">
        <v>4014</v>
      </c>
      <c r="M68" s="3" t="s">
        <v>4169</v>
      </c>
      <c r="N68" t="s">
        <v>16</v>
      </c>
    </row>
    <row r="69" spans="1:14">
      <c r="A69">
        <v>81115</v>
      </c>
      <c r="B69" t="s">
        <v>3570</v>
      </c>
      <c r="C69" t="s">
        <v>15</v>
      </c>
      <c r="D69" t="s">
        <v>16</v>
      </c>
      <c r="E69" t="s">
        <v>3571</v>
      </c>
      <c r="F69" t="s">
        <v>17</v>
      </c>
      <c r="G69" t="s">
        <v>18</v>
      </c>
      <c r="H69" t="s">
        <v>19</v>
      </c>
      <c r="I69" t="s">
        <v>20</v>
      </c>
      <c r="J69" t="s">
        <v>21</v>
      </c>
      <c r="K69" s="7" t="s">
        <v>4006</v>
      </c>
      <c r="L69" s="8" t="s">
        <v>4014</v>
      </c>
      <c r="M69" s="3" t="s">
        <v>4175</v>
      </c>
      <c r="N69" t="s">
        <v>16</v>
      </c>
    </row>
    <row r="70" spans="1:14">
      <c r="A70">
        <v>81259</v>
      </c>
      <c r="B70" t="s">
        <v>3606</v>
      </c>
      <c r="C70" t="s">
        <v>15</v>
      </c>
      <c r="D70" t="s">
        <v>16</v>
      </c>
      <c r="E70" t="s">
        <v>3607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 s="7" t="s">
        <v>4006</v>
      </c>
      <c r="L70" s="8" t="s">
        <v>4155</v>
      </c>
      <c r="M70" s="3" t="s">
        <v>4175</v>
      </c>
      <c r="N70" t="s">
        <v>16</v>
      </c>
    </row>
    <row r="71" spans="1:14">
      <c r="A71">
        <v>81555</v>
      </c>
      <c r="B71" t="s">
        <v>3667</v>
      </c>
      <c r="C71" t="s">
        <v>15</v>
      </c>
      <c r="D71" t="s">
        <v>16</v>
      </c>
      <c r="E71" t="s">
        <v>3668</v>
      </c>
      <c r="F71" t="s">
        <v>17</v>
      </c>
      <c r="G71" t="s">
        <v>18</v>
      </c>
      <c r="H71" t="s">
        <v>19</v>
      </c>
      <c r="I71" t="s">
        <v>20</v>
      </c>
      <c r="J71" t="s">
        <v>21</v>
      </c>
      <c r="K71" s="7" t="s">
        <v>4010</v>
      </c>
      <c r="L71" s="8" t="s">
        <v>4176</v>
      </c>
      <c r="M71" s="3" t="s">
        <v>4177</v>
      </c>
      <c r="N71" t="s">
        <v>16</v>
      </c>
    </row>
    <row r="72" spans="1:14">
      <c r="A72">
        <v>80719</v>
      </c>
      <c r="B72" t="s">
        <v>3515</v>
      </c>
      <c r="C72" t="s">
        <v>3311</v>
      </c>
      <c r="D72" t="s">
        <v>16</v>
      </c>
      <c r="E72" t="s">
        <v>3516</v>
      </c>
      <c r="F72" t="s">
        <v>17</v>
      </c>
      <c r="G72" t="s">
        <v>18</v>
      </c>
      <c r="H72" t="s">
        <v>19</v>
      </c>
      <c r="I72" t="s">
        <v>20</v>
      </c>
      <c r="J72" t="s">
        <v>21</v>
      </c>
      <c r="K72" s="7" t="s">
        <v>4014</v>
      </c>
      <c r="L72" s="8" t="s">
        <v>4014</v>
      </c>
      <c r="M72" s="3" t="s">
        <v>4177</v>
      </c>
      <c r="N72" t="s">
        <v>16</v>
      </c>
    </row>
    <row r="73" spans="1:14">
      <c r="A73">
        <v>81116</v>
      </c>
      <c r="B73" t="s">
        <v>3572</v>
      </c>
      <c r="C73" t="s">
        <v>15</v>
      </c>
      <c r="D73" t="s">
        <v>16</v>
      </c>
      <c r="E73" t="s">
        <v>3573</v>
      </c>
      <c r="F73" t="s">
        <v>17</v>
      </c>
      <c r="G73" t="s">
        <v>18</v>
      </c>
      <c r="H73" t="s">
        <v>19</v>
      </c>
      <c r="I73" t="s">
        <v>20</v>
      </c>
      <c r="J73" t="s">
        <v>21</v>
      </c>
      <c r="K73" s="7" t="s">
        <v>4007</v>
      </c>
      <c r="L73" s="8" t="s">
        <v>4014</v>
      </c>
      <c r="M73" s="3" t="s">
        <v>4177</v>
      </c>
      <c r="N73" t="s">
        <v>16</v>
      </c>
    </row>
    <row r="74" spans="1:14">
      <c r="A74">
        <v>82106</v>
      </c>
      <c r="B74" t="s">
        <v>3727</v>
      </c>
      <c r="C74" t="s">
        <v>15</v>
      </c>
      <c r="D74" t="s">
        <v>16</v>
      </c>
      <c r="E74" t="s">
        <v>3728</v>
      </c>
      <c r="F74" t="s">
        <v>17</v>
      </c>
      <c r="G74" t="s">
        <v>18</v>
      </c>
      <c r="H74" t="s">
        <v>19</v>
      </c>
      <c r="I74" t="s">
        <v>20</v>
      </c>
      <c r="J74" t="s">
        <v>21</v>
      </c>
      <c r="K74" s="7" t="s">
        <v>4007</v>
      </c>
      <c r="L74" s="8" t="s">
        <v>4170</v>
      </c>
      <c r="M74" s="3" t="s">
        <v>4171</v>
      </c>
      <c r="N74" t="s">
        <v>16</v>
      </c>
    </row>
    <row r="75" spans="1:14">
      <c r="A75">
        <v>82475</v>
      </c>
      <c r="B75" t="s">
        <v>3789</v>
      </c>
      <c r="C75" t="s">
        <v>15</v>
      </c>
      <c r="D75" t="s">
        <v>16</v>
      </c>
      <c r="E75" t="s">
        <v>3790</v>
      </c>
      <c r="F75" t="s">
        <v>17</v>
      </c>
      <c r="G75" t="s">
        <v>18</v>
      </c>
      <c r="H75" t="s">
        <v>19</v>
      </c>
      <c r="I75" t="s">
        <v>20</v>
      </c>
      <c r="J75" t="s">
        <v>21</v>
      </c>
      <c r="K75" s="7" t="s">
        <v>4007</v>
      </c>
      <c r="L75" s="8" t="s">
        <v>4155</v>
      </c>
      <c r="M75" s="3" t="s">
        <v>4171</v>
      </c>
      <c r="N75" t="s">
        <v>16</v>
      </c>
    </row>
    <row r="76" spans="1:14">
      <c r="A76">
        <v>75112</v>
      </c>
      <c r="B76" t="s">
        <v>2938</v>
      </c>
      <c r="C76" t="s">
        <v>15</v>
      </c>
      <c r="D76" t="s">
        <v>16</v>
      </c>
      <c r="E76" t="s">
        <v>2939</v>
      </c>
      <c r="F76" t="s">
        <v>17</v>
      </c>
      <c r="G76" t="s">
        <v>18</v>
      </c>
      <c r="H76" t="s">
        <v>19</v>
      </c>
      <c r="I76" t="s">
        <v>20</v>
      </c>
      <c r="J76" t="s">
        <v>21</v>
      </c>
      <c r="K76" s="7" t="s">
        <v>4006</v>
      </c>
      <c r="L76" s="8" t="s">
        <v>4178</v>
      </c>
      <c r="M76" s="3" t="s">
        <v>4179</v>
      </c>
      <c r="N76" t="s">
        <v>16</v>
      </c>
    </row>
    <row r="77" spans="1:14">
      <c r="A77">
        <v>5094</v>
      </c>
      <c r="B77" t="s">
        <v>44</v>
      </c>
      <c r="C77" t="s">
        <v>15</v>
      </c>
      <c r="D77" t="s">
        <v>16</v>
      </c>
      <c r="E77" t="s">
        <v>45</v>
      </c>
      <c r="F77" t="s">
        <v>17</v>
      </c>
      <c r="G77" t="s">
        <v>18</v>
      </c>
      <c r="H77" t="s">
        <v>19</v>
      </c>
      <c r="I77" t="s">
        <v>20</v>
      </c>
      <c r="J77" t="s">
        <v>21</v>
      </c>
      <c r="K77" s="7" t="s">
        <v>4007</v>
      </c>
      <c r="L77" s="8" t="s">
        <v>4165</v>
      </c>
      <c r="M77" s="3" t="s">
        <v>4179</v>
      </c>
      <c r="N77" t="s">
        <v>16</v>
      </c>
    </row>
    <row r="78" spans="1:14">
      <c r="A78">
        <v>5096</v>
      </c>
      <c r="B78" t="s">
        <v>48</v>
      </c>
      <c r="C78" t="s">
        <v>15</v>
      </c>
      <c r="D78" t="s">
        <v>16</v>
      </c>
      <c r="E78" t="s">
        <v>49</v>
      </c>
      <c r="F78" t="s">
        <v>17</v>
      </c>
      <c r="G78" t="s">
        <v>18</v>
      </c>
      <c r="H78" t="s">
        <v>19</v>
      </c>
      <c r="I78" t="s">
        <v>20</v>
      </c>
      <c r="J78" t="s">
        <v>21</v>
      </c>
      <c r="K78" s="7" t="s">
        <v>4007</v>
      </c>
      <c r="L78" s="8" t="s">
        <v>4155</v>
      </c>
      <c r="M78" s="3" t="s">
        <v>4179</v>
      </c>
      <c r="N78" t="s">
        <v>16</v>
      </c>
    </row>
    <row r="79" spans="1:14">
      <c r="A79">
        <v>75099</v>
      </c>
      <c r="B79" t="s">
        <v>2934</v>
      </c>
      <c r="C79" t="s">
        <v>15</v>
      </c>
      <c r="D79" t="s">
        <v>16</v>
      </c>
      <c r="E79" t="s">
        <v>2935</v>
      </c>
      <c r="F79" t="s">
        <v>17</v>
      </c>
      <c r="G79" t="s">
        <v>18</v>
      </c>
      <c r="H79" t="s">
        <v>19</v>
      </c>
      <c r="I79" t="s">
        <v>20</v>
      </c>
      <c r="J79" t="s">
        <v>21</v>
      </c>
      <c r="K79" s="7" t="s">
        <v>4006</v>
      </c>
      <c r="L79" s="8" t="s">
        <v>4178</v>
      </c>
      <c r="M79" s="3" t="s">
        <v>4180</v>
      </c>
      <c r="N79" t="s">
        <v>16</v>
      </c>
    </row>
    <row r="80" spans="1:14">
      <c r="A80">
        <v>82440</v>
      </c>
      <c r="B80" t="s">
        <v>3779</v>
      </c>
      <c r="C80" t="s">
        <v>15</v>
      </c>
      <c r="D80" t="s">
        <v>16</v>
      </c>
      <c r="E80" t="s">
        <v>3780</v>
      </c>
      <c r="F80" t="s">
        <v>17</v>
      </c>
      <c r="G80" t="s">
        <v>18</v>
      </c>
      <c r="H80" t="s">
        <v>19</v>
      </c>
      <c r="I80" t="s">
        <v>20</v>
      </c>
      <c r="J80" t="s">
        <v>21</v>
      </c>
      <c r="K80" s="7" t="s">
        <v>4006</v>
      </c>
      <c r="L80" s="8" t="s">
        <v>4155</v>
      </c>
      <c r="M80" s="3" t="s">
        <v>4173</v>
      </c>
      <c r="N80" t="s">
        <v>16</v>
      </c>
    </row>
    <row r="81" spans="1:14">
      <c r="A81">
        <v>4913</v>
      </c>
      <c r="B81" t="s">
        <v>26</v>
      </c>
      <c r="C81" t="s">
        <v>15</v>
      </c>
      <c r="D81" t="s">
        <v>16</v>
      </c>
      <c r="E81" t="s">
        <v>27</v>
      </c>
      <c r="F81" t="s">
        <v>17</v>
      </c>
      <c r="G81" t="s">
        <v>18</v>
      </c>
      <c r="H81" t="s">
        <v>19</v>
      </c>
      <c r="I81" t="s">
        <v>20</v>
      </c>
      <c r="J81" t="s">
        <v>21</v>
      </c>
      <c r="K81" s="7" t="s">
        <v>4006</v>
      </c>
      <c r="L81" s="8" t="s">
        <v>4034</v>
      </c>
      <c r="M81" s="3" t="s">
        <v>4181</v>
      </c>
      <c r="N81" t="s">
        <v>16</v>
      </c>
    </row>
    <row r="82" spans="1:14">
      <c r="A82">
        <v>82807</v>
      </c>
      <c r="B82" t="s">
        <v>3863</v>
      </c>
      <c r="C82" t="s">
        <v>15</v>
      </c>
      <c r="D82" t="s">
        <v>16</v>
      </c>
      <c r="E82" t="s">
        <v>3864</v>
      </c>
      <c r="F82" t="s">
        <v>17</v>
      </c>
      <c r="G82" t="s">
        <v>18</v>
      </c>
      <c r="H82" t="s">
        <v>19</v>
      </c>
      <c r="I82" t="s">
        <v>20</v>
      </c>
      <c r="J82" t="s">
        <v>21</v>
      </c>
      <c r="K82" s="7" t="s">
        <v>4006</v>
      </c>
      <c r="L82" s="8" t="s">
        <v>4034</v>
      </c>
      <c r="M82" s="3" t="s">
        <v>4154</v>
      </c>
      <c r="N82" t="s">
        <v>16</v>
      </c>
    </row>
    <row r="83" spans="1:14">
      <c r="A83">
        <v>81450</v>
      </c>
      <c r="B83" t="s">
        <v>3651</v>
      </c>
      <c r="C83" t="s">
        <v>15</v>
      </c>
      <c r="D83" t="s">
        <v>16</v>
      </c>
      <c r="E83" t="s">
        <v>3652</v>
      </c>
      <c r="F83" t="s">
        <v>17</v>
      </c>
      <c r="G83" t="s">
        <v>18</v>
      </c>
      <c r="H83" t="s">
        <v>19</v>
      </c>
      <c r="I83" t="s">
        <v>20</v>
      </c>
      <c r="J83" t="s">
        <v>21</v>
      </c>
      <c r="K83" s="7" t="s">
        <v>4006</v>
      </c>
      <c r="L83" s="8" t="s">
        <v>4041</v>
      </c>
      <c r="M83" s="3" t="s">
        <v>4182</v>
      </c>
      <c r="N83" t="s">
        <v>16</v>
      </c>
    </row>
    <row r="84" spans="1:14">
      <c r="A84">
        <v>81422</v>
      </c>
      <c r="B84" t="s">
        <v>3635</v>
      </c>
      <c r="C84" t="s">
        <v>15</v>
      </c>
      <c r="D84" t="s">
        <v>16</v>
      </c>
      <c r="E84" t="s">
        <v>3636</v>
      </c>
      <c r="F84" t="s">
        <v>17</v>
      </c>
      <c r="G84" t="s">
        <v>18</v>
      </c>
      <c r="H84" t="s">
        <v>19</v>
      </c>
      <c r="I84" t="s">
        <v>20</v>
      </c>
      <c r="J84" t="s">
        <v>21</v>
      </c>
      <c r="K84" s="7" t="s">
        <v>4010</v>
      </c>
      <c r="L84" s="8" t="s">
        <v>4041</v>
      </c>
      <c r="M84" s="3" t="s">
        <v>4182</v>
      </c>
      <c r="N84" t="s">
        <v>16</v>
      </c>
    </row>
    <row r="85" spans="1:14">
      <c r="A85">
        <v>81585</v>
      </c>
      <c r="B85" t="s">
        <v>3669</v>
      </c>
      <c r="C85" t="s">
        <v>15</v>
      </c>
      <c r="D85" t="s">
        <v>16</v>
      </c>
      <c r="E85" t="s">
        <v>3670</v>
      </c>
      <c r="F85" t="s">
        <v>17</v>
      </c>
      <c r="G85" t="s">
        <v>18</v>
      </c>
      <c r="H85" t="s">
        <v>19</v>
      </c>
      <c r="I85" t="s">
        <v>20</v>
      </c>
      <c r="J85" t="s">
        <v>21</v>
      </c>
      <c r="K85" s="7" t="s">
        <v>4010</v>
      </c>
      <c r="L85" s="8" t="s">
        <v>4176</v>
      </c>
      <c r="M85" s="3" t="s">
        <v>4182</v>
      </c>
      <c r="N85" t="s">
        <v>16</v>
      </c>
    </row>
    <row r="86" spans="1:14">
      <c r="A86">
        <v>81118</v>
      </c>
      <c r="B86" t="s">
        <v>3576</v>
      </c>
      <c r="C86" t="s">
        <v>15</v>
      </c>
      <c r="D86" t="s">
        <v>16</v>
      </c>
      <c r="E86" t="s">
        <v>3577</v>
      </c>
      <c r="F86" t="s">
        <v>17</v>
      </c>
      <c r="G86" t="s">
        <v>18</v>
      </c>
      <c r="H86" t="s">
        <v>19</v>
      </c>
      <c r="I86" t="s">
        <v>20</v>
      </c>
      <c r="J86" t="s">
        <v>21</v>
      </c>
      <c r="K86" s="7" t="s">
        <v>4007</v>
      </c>
      <c r="L86" s="8" t="s">
        <v>4014</v>
      </c>
      <c r="M86" s="3" t="s">
        <v>4182</v>
      </c>
      <c r="N86" t="s">
        <v>16</v>
      </c>
    </row>
    <row r="87" spans="1:14">
      <c r="A87">
        <v>81117</v>
      </c>
      <c r="B87" t="s">
        <v>3574</v>
      </c>
      <c r="C87" t="s">
        <v>15</v>
      </c>
      <c r="D87" t="s">
        <v>16</v>
      </c>
      <c r="E87" t="s">
        <v>3575</v>
      </c>
      <c r="F87" t="s">
        <v>17</v>
      </c>
      <c r="G87" t="s">
        <v>18</v>
      </c>
      <c r="H87" t="s">
        <v>19</v>
      </c>
      <c r="I87" t="s">
        <v>20</v>
      </c>
      <c r="J87" t="s">
        <v>21</v>
      </c>
      <c r="K87" s="7" t="s">
        <v>4007</v>
      </c>
      <c r="L87" s="8" t="s">
        <v>4014</v>
      </c>
      <c r="M87" s="3" t="s">
        <v>4156</v>
      </c>
      <c r="N87" t="s">
        <v>16</v>
      </c>
    </row>
    <row r="88" spans="1:14">
      <c r="A88">
        <v>80844</v>
      </c>
      <c r="B88" t="s">
        <v>3532</v>
      </c>
      <c r="C88" t="s">
        <v>3311</v>
      </c>
      <c r="D88" t="s">
        <v>16</v>
      </c>
      <c r="E88" t="s">
        <v>3533</v>
      </c>
      <c r="F88" t="s">
        <v>17</v>
      </c>
      <c r="G88" t="s">
        <v>18</v>
      </c>
      <c r="H88" t="s">
        <v>19</v>
      </c>
      <c r="I88" t="s">
        <v>20</v>
      </c>
      <c r="J88" t="s">
        <v>21</v>
      </c>
      <c r="K88" s="7" t="s">
        <v>4014</v>
      </c>
      <c r="L88" s="8" t="s">
        <v>4155</v>
      </c>
      <c r="M88" s="3" t="s">
        <v>4158</v>
      </c>
      <c r="N88" t="s">
        <v>16</v>
      </c>
    </row>
    <row r="89" spans="1:14">
      <c r="A89">
        <v>75057</v>
      </c>
      <c r="B89" t="s">
        <v>2932</v>
      </c>
      <c r="C89" t="s">
        <v>15</v>
      </c>
      <c r="D89" t="s">
        <v>16</v>
      </c>
      <c r="E89" t="s">
        <v>2933</v>
      </c>
      <c r="F89" t="s">
        <v>17</v>
      </c>
      <c r="G89" t="s">
        <v>18</v>
      </c>
      <c r="H89" t="s">
        <v>19</v>
      </c>
      <c r="I89" t="s">
        <v>20</v>
      </c>
      <c r="J89" t="s">
        <v>21</v>
      </c>
      <c r="K89" s="7" t="s">
        <v>4007</v>
      </c>
      <c r="L89" s="8" t="s">
        <v>4183</v>
      </c>
      <c r="M89" s="3" t="s">
        <v>4159</v>
      </c>
      <c r="N89" t="s">
        <v>16</v>
      </c>
    </row>
    <row r="90" spans="1:14">
      <c r="A90">
        <v>80054</v>
      </c>
      <c r="B90" t="s">
        <v>3429</v>
      </c>
      <c r="C90" t="s">
        <v>3311</v>
      </c>
      <c r="D90" t="s">
        <v>16</v>
      </c>
      <c r="E90" t="s">
        <v>3430</v>
      </c>
      <c r="F90" t="s">
        <v>17</v>
      </c>
      <c r="G90" t="s">
        <v>18</v>
      </c>
      <c r="H90" t="s">
        <v>19</v>
      </c>
      <c r="I90" t="s">
        <v>20</v>
      </c>
      <c r="J90" t="s">
        <v>21</v>
      </c>
      <c r="K90" s="7" t="s">
        <v>4007</v>
      </c>
      <c r="L90" s="8" t="s">
        <v>4165</v>
      </c>
      <c r="M90" s="3" t="s">
        <v>4184</v>
      </c>
      <c r="N90" t="s">
        <v>16</v>
      </c>
    </row>
    <row r="91" spans="1:14">
      <c r="A91">
        <v>74052</v>
      </c>
      <c r="B91" t="s">
        <v>2776</v>
      </c>
      <c r="C91" t="s">
        <v>15</v>
      </c>
      <c r="D91" t="s">
        <v>16</v>
      </c>
      <c r="E91" t="s">
        <v>2777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s="7" t="s">
        <v>4014</v>
      </c>
      <c r="L91" s="8" t="s">
        <v>4014</v>
      </c>
      <c r="M91" s="3" t="s">
        <v>4169</v>
      </c>
      <c r="N91" t="s">
        <v>16</v>
      </c>
    </row>
    <row r="92" spans="1:14">
      <c r="A92">
        <v>74053</v>
      </c>
      <c r="B92" t="s">
        <v>2778</v>
      </c>
      <c r="C92" t="s">
        <v>15</v>
      </c>
      <c r="D92" t="s">
        <v>16</v>
      </c>
      <c r="E92" t="s">
        <v>2779</v>
      </c>
      <c r="F92" t="s">
        <v>17</v>
      </c>
      <c r="G92" t="s">
        <v>18</v>
      </c>
      <c r="H92" t="s">
        <v>19</v>
      </c>
      <c r="I92" t="s">
        <v>20</v>
      </c>
      <c r="J92" t="s">
        <v>21</v>
      </c>
      <c r="K92" s="7" t="s">
        <v>4006</v>
      </c>
      <c r="L92" s="8" t="s">
        <v>4014</v>
      </c>
      <c r="M92" s="3" t="s">
        <v>4169</v>
      </c>
      <c r="N92" t="s">
        <v>16</v>
      </c>
    </row>
    <row r="93" spans="1:14">
      <c r="A93">
        <v>71604</v>
      </c>
      <c r="B93" t="s">
        <v>2344</v>
      </c>
      <c r="C93" t="s">
        <v>15</v>
      </c>
      <c r="D93" t="s">
        <v>16</v>
      </c>
      <c r="E93" t="s">
        <v>2345</v>
      </c>
      <c r="F93" t="s">
        <v>17</v>
      </c>
      <c r="G93" t="s">
        <v>18</v>
      </c>
      <c r="H93" t="s">
        <v>19</v>
      </c>
      <c r="I93" t="s">
        <v>20</v>
      </c>
      <c r="J93" t="s">
        <v>21</v>
      </c>
      <c r="K93" s="7" t="s">
        <v>4014</v>
      </c>
      <c r="L93" s="8" t="s">
        <v>4155</v>
      </c>
      <c r="M93" s="3" t="s">
        <v>4169</v>
      </c>
      <c r="N93" t="s">
        <v>16</v>
      </c>
    </row>
    <row r="94" spans="1:14">
      <c r="A94">
        <v>70719</v>
      </c>
      <c r="B94" t="s">
        <v>2208</v>
      </c>
      <c r="C94" t="s">
        <v>15</v>
      </c>
      <c r="D94" t="s">
        <v>16</v>
      </c>
      <c r="E94" t="s">
        <v>2209</v>
      </c>
      <c r="F94" t="s">
        <v>17</v>
      </c>
      <c r="G94" t="s">
        <v>18</v>
      </c>
      <c r="H94" t="s">
        <v>19</v>
      </c>
      <c r="I94" t="s">
        <v>20</v>
      </c>
      <c r="J94" t="s">
        <v>21</v>
      </c>
      <c r="K94" s="7" t="s">
        <v>4007</v>
      </c>
      <c r="L94" s="8" t="s">
        <v>4155</v>
      </c>
      <c r="M94" s="3" t="s">
        <v>4169</v>
      </c>
      <c r="N94" t="s">
        <v>16</v>
      </c>
    </row>
    <row r="95" spans="1:14">
      <c r="A95">
        <v>71828</v>
      </c>
      <c r="B95" t="s">
        <v>2372</v>
      </c>
      <c r="C95" t="s">
        <v>15</v>
      </c>
      <c r="D95" t="s">
        <v>16</v>
      </c>
      <c r="E95" t="s">
        <v>2373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 s="7" t="s">
        <v>4014</v>
      </c>
      <c r="L95" s="8" t="s">
        <v>4155</v>
      </c>
      <c r="M95" s="3" t="s">
        <v>4175</v>
      </c>
      <c r="N95" t="s">
        <v>16</v>
      </c>
    </row>
    <row r="96" spans="1:14">
      <c r="A96">
        <v>71830</v>
      </c>
      <c r="B96" t="s">
        <v>2374</v>
      </c>
      <c r="C96" t="s">
        <v>15</v>
      </c>
      <c r="D96" t="s">
        <v>16</v>
      </c>
      <c r="E96" t="s">
        <v>2375</v>
      </c>
      <c r="F96" t="s">
        <v>17</v>
      </c>
      <c r="G96" t="s">
        <v>18</v>
      </c>
      <c r="H96" t="s">
        <v>19</v>
      </c>
      <c r="I96" t="s">
        <v>20</v>
      </c>
      <c r="J96" t="s">
        <v>21</v>
      </c>
      <c r="K96" s="7" t="s">
        <v>4007</v>
      </c>
      <c r="L96" s="8" t="s">
        <v>4155</v>
      </c>
      <c r="M96" s="3" t="s">
        <v>4175</v>
      </c>
      <c r="N96" t="s">
        <v>16</v>
      </c>
    </row>
    <row r="97" spans="1:14">
      <c r="A97">
        <v>6121</v>
      </c>
      <c r="B97" t="s">
        <v>764</v>
      </c>
      <c r="C97" t="s">
        <v>15</v>
      </c>
      <c r="D97" t="s">
        <v>16</v>
      </c>
      <c r="E97" t="s">
        <v>765</v>
      </c>
      <c r="F97" t="s">
        <v>17</v>
      </c>
      <c r="G97" t="s">
        <v>18</v>
      </c>
      <c r="H97" t="s">
        <v>19</v>
      </c>
      <c r="I97" t="s">
        <v>20</v>
      </c>
      <c r="J97" t="s">
        <v>21</v>
      </c>
      <c r="K97" s="7" t="s">
        <v>4014</v>
      </c>
      <c r="L97" s="8" t="s">
        <v>4155</v>
      </c>
      <c r="M97" s="3" t="s">
        <v>4185</v>
      </c>
      <c r="N97" t="s">
        <v>16</v>
      </c>
    </row>
    <row r="98" spans="1:14">
      <c r="A98">
        <v>74188</v>
      </c>
      <c r="B98" t="s">
        <v>2790</v>
      </c>
      <c r="C98" t="s">
        <v>15</v>
      </c>
      <c r="D98" t="s">
        <v>16</v>
      </c>
      <c r="E98" t="s">
        <v>2791</v>
      </c>
      <c r="F98" t="s">
        <v>17</v>
      </c>
      <c r="G98" t="s">
        <v>18</v>
      </c>
      <c r="H98" t="s">
        <v>19</v>
      </c>
      <c r="I98" t="s">
        <v>20</v>
      </c>
      <c r="J98" t="s">
        <v>21</v>
      </c>
      <c r="K98" s="7" t="s">
        <v>4006</v>
      </c>
      <c r="L98" s="8" t="s">
        <v>4014</v>
      </c>
      <c r="M98" s="3" t="s">
        <v>4177</v>
      </c>
      <c r="N98" t="s">
        <v>16</v>
      </c>
    </row>
    <row r="99" spans="1:14">
      <c r="A99">
        <v>73036</v>
      </c>
      <c r="B99" t="s">
        <v>2612</v>
      </c>
      <c r="C99" t="s">
        <v>15</v>
      </c>
      <c r="D99" t="s">
        <v>16</v>
      </c>
      <c r="E99" t="s">
        <v>2613</v>
      </c>
      <c r="F99" t="s">
        <v>17</v>
      </c>
      <c r="G99" t="s">
        <v>18</v>
      </c>
      <c r="H99" t="s">
        <v>19</v>
      </c>
      <c r="I99" t="s">
        <v>20</v>
      </c>
      <c r="J99" t="s">
        <v>21</v>
      </c>
      <c r="K99" s="7" t="s">
        <v>4007</v>
      </c>
      <c r="L99" s="8" t="s">
        <v>4155</v>
      </c>
      <c r="M99" s="3" t="s">
        <v>4177</v>
      </c>
      <c r="N99" t="s">
        <v>16</v>
      </c>
    </row>
    <row r="100" spans="1:14">
      <c r="A100">
        <v>71958</v>
      </c>
      <c r="B100" t="s">
        <v>2390</v>
      </c>
      <c r="C100" t="s">
        <v>15</v>
      </c>
      <c r="D100" t="s">
        <v>16</v>
      </c>
      <c r="E100" t="s">
        <v>2391</v>
      </c>
      <c r="F100" t="s">
        <v>17</v>
      </c>
      <c r="G100" t="s">
        <v>18</v>
      </c>
      <c r="H100" t="s">
        <v>19</v>
      </c>
      <c r="I100" t="s">
        <v>20</v>
      </c>
      <c r="J100" t="s">
        <v>21</v>
      </c>
      <c r="K100" s="7" t="s">
        <v>4007</v>
      </c>
      <c r="L100" s="8" t="s">
        <v>4170</v>
      </c>
      <c r="M100" s="3" t="s">
        <v>4179</v>
      </c>
      <c r="N100" t="s">
        <v>16</v>
      </c>
    </row>
    <row r="101" spans="1:14">
      <c r="A101">
        <v>71529</v>
      </c>
      <c r="B101" t="s">
        <v>2296</v>
      </c>
      <c r="C101" t="s">
        <v>15</v>
      </c>
      <c r="D101" t="s">
        <v>16</v>
      </c>
      <c r="E101" t="s">
        <v>2297</v>
      </c>
      <c r="F101" t="s">
        <v>17</v>
      </c>
      <c r="G101" t="s">
        <v>18</v>
      </c>
      <c r="H101" t="s">
        <v>19</v>
      </c>
      <c r="I101" t="s">
        <v>20</v>
      </c>
      <c r="J101" t="s">
        <v>21</v>
      </c>
      <c r="K101" s="7" t="s">
        <v>4007</v>
      </c>
      <c r="L101" s="8" t="s">
        <v>4155</v>
      </c>
      <c r="M101" s="3" t="s">
        <v>4186</v>
      </c>
      <c r="N101" t="s">
        <v>16</v>
      </c>
    </row>
    <row r="102" spans="1:14">
      <c r="A102">
        <v>6122</v>
      </c>
      <c r="B102" t="s">
        <v>766</v>
      </c>
      <c r="C102" t="s">
        <v>15</v>
      </c>
      <c r="D102" t="s">
        <v>16</v>
      </c>
      <c r="E102" t="s">
        <v>767</v>
      </c>
      <c r="F102" t="s">
        <v>17</v>
      </c>
      <c r="G102" t="s">
        <v>18</v>
      </c>
      <c r="H102" t="s">
        <v>19</v>
      </c>
      <c r="I102" t="s">
        <v>20</v>
      </c>
      <c r="J102" t="s">
        <v>21</v>
      </c>
      <c r="K102" s="7" t="s">
        <v>4007</v>
      </c>
      <c r="L102" s="8" t="s">
        <v>4187</v>
      </c>
      <c r="M102" s="3" t="s">
        <v>4188</v>
      </c>
      <c r="N102" t="s">
        <v>16</v>
      </c>
    </row>
    <row r="103" spans="1:14">
      <c r="A103">
        <v>72819</v>
      </c>
      <c r="B103" t="s">
        <v>2566</v>
      </c>
      <c r="C103" t="s">
        <v>15</v>
      </c>
      <c r="D103" t="s">
        <v>16</v>
      </c>
      <c r="E103" t="s">
        <v>2567</v>
      </c>
      <c r="F103" t="s">
        <v>17</v>
      </c>
      <c r="G103" t="s">
        <v>18</v>
      </c>
      <c r="H103" t="s">
        <v>19</v>
      </c>
      <c r="I103" t="s">
        <v>20</v>
      </c>
      <c r="J103" t="s">
        <v>21</v>
      </c>
      <c r="K103" s="7" t="s">
        <v>4007</v>
      </c>
      <c r="L103" s="8" t="s">
        <v>4170</v>
      </c>
      <c r="M103" s="3" t="s">
        <v>4189</v>
      </c>
      <c r="N103" t="s">
        <v>16</v>
      </c>
    </row>
    <row r="104" spans="1:14">
      <c r="A104">
        <v>6123</v>
      </c>
      <c r="B104" t="s">
        <v>768</v>
      </c>
      <c r="C104" t="s">
        <v>15</v>
      </c>
      <c r="D104" t="s">
        <v>16</v>
      </c>
      <c r="E104" t="s">
        <v>769</v>
      </c>
      <c r="F104" t="s">
        <v>17</v>
      </c>
      <c r="G104" t="s">
        <v>18</v>
      </c>
      <c r="H104" t="s">
        <v>19</v>
      </c>
      <c r="I104" t="s">
        <v>20</v>
      </c>
      <c r="J104" t="s">
        <v>21</v>
      </c>
      <c r="K104" s="7" t="s">
        <v>4014</v>
      </c>
      <c r="L104" s="8" t="s">
        <v>4155</v>
      </c>
      <c r="M104" s="3" t="s">
        <v>4190</v>
      </c>
      <c r="N104" t="s">
        <v>16</v>
      </c>
    </row>
    <row r="105" spans="1:14">
      <c r="A105">
        <v>71527</v>
      </c>
      <c r="B105" t="s">
        <v>2292</v>
      </c>
      <c r="C105" t="s">
        <v>15</v>
      </c>
      <c r="D105" t="s">
        <v>16</v>
      </c>
      <c r="E105" t="s">
        <v>2293</v>
      </c>
      <c r="F105" t="s">
        <v>17</v>
      </c>
      <c r="G105" t="s">
        <v>18</v>
      </c>
      <c r="H105" t="s">
        <v>19</v>
      </c>
      <c r="I105" t="s">
        <v>20</v>
      </c>
      <c r="J105" t="s">
        <v>21</v>
      </c>
      <c r="K105" s="7" t="s">
        <v>4007</v>
      </c>
      <c r="L105" s="8" t="s">
        <v>4155</v>
      </c>
      <c r="M105" s="3" t="s">
        <v>4157</v>
      </c>
      <c r="N105" t="s">
        <v>16</v>
      </c>
    </row>
    <row r="106" spans="1:14">
      <c r="A106">
        <v>6124</v>
      </c>
      <c r="B106" t="s">
        <v>770</v>
      </c>
      <c r="C106" t="s">
        <v>15</v>
      </c>
      <c r="D106" t="s">
        <v>16</v>
      </c>
      <c r="E106" t="s">
        <v>771</v>
      </c>
      <c r="F106" t="s">
        <v>17</v>
      </c>
      <c r="G106" t="s">
        <v>18</v>
      </c>
      <c r="H106" t="s">
        <v>19</v>
      </c>
      <c r="I106" t="s">
        <v>20</v>
      </c>
      <c r="J106" t="s">
        <v>21</v>
      </c>
      <c r="K106" s="7" t="s">
        <v>4014</v>
      </c>
      <c r="L106" s="8" t="s">
        <v>4165</v>
      </c>
      <c r="M106" s="3" t="s">
        <v>4159</v>
      </c>
      <c r="N106" t="s">
        <v>16</v>
      </c>
    </row>
    <row r="107" spans="1:14">
      <c r="A107">
        <v>71728</v>
      </c>
      <c r="B107" t="s">
        <v>2360</v>
      </c>
      <c r="C107" t="s">
        <v>15</v>
      </c>
      <c r="D107" t="s">
        <v>16</v>
      </c>
      <c r="E107" t="s">
        <v>2361</v>
      </c>
      <c r="F107" t="s">
        <v>17</v>
      </c>
      <c r="G107" t="s">
        <v>18</v>
      </c>
      <c r="H107" t="s">
        <v>19</v>
      </c>
      <c r="I107" t="s">
        <v>20</v>
      </c>
      <c r="J107" t="s">
        <v>21</v>
      </c>
      <c r="K107" s="7" t="s">
        <v>4011</v>
      </c>
      <c r="L107" s="8" t="s">
        <v>4183</v>
      </c>
      <c r="M107" s="3" t="s">
        <v>4159</v>
      </c>
      <c r="N107" t="s">
        <v>16</v>
      </c>
    </row>
    <row r="108" spans="1:14">
      <c r="A108">
        <v>6125</v>
      </c>
      <c r="B108" t="s">
        <v>772</v>
      </c>
      <c r="C108" t="s">
        <v>15</v>
      </c>
      <c r="D108" t="s">
        <v>16</v>
      </c>
      <c r="E108" t="s">
        <v>773</v>
      </c>
      <c r="F108" t="s">
        <v>17</v>
      </c>
      <c r="G108" t="s">
        <v>18</v>
      </c>
      <c r="H108" t="s">
        <v>19</v>
      </c>
      <c r="I108" t="s">
        <v>20</v>
      </c>
      <c r="J108" t="s">
        <v>21</v>
      </c>
      <c r="K108" s="7" t="s">
        <v>4014</v>
      </c>
      <c r="L108" s="8" t="s">
        <v>4155</v>
      </c>
      <c r="M108" s="3" t="s">
        <v>4159</v>
      </c>
      <c r="N108" t="s">
        <v>16</v>
      </c>
    </row>
    <row r="109" spans="1:14">
      <c r="A109">
        <v>71528</v>
      </c>
      <c r="B109" t="s">
        <v>2294</v>
      </c>
      <c r="C109" t="s">
        <v>15</v>
      </c>
      <c r="D109" t="s">
        <v>16</v>
      </c>
      <c r="E109" t="s">
        <v>2295</v>
      </c>
      <c r="F109" t="s">
        <v>17</v>
      </c>
      <c r="G109" t="s">
        <v>18</v>
      </c>
      <c r="H109" t="s">
        <v>19</v>
      </c>
      <c r="I109" t="s">
        <v>20</v>
      </c>
      <c r="J109" t="s">
        <v>21</v>
      </c>
      <c r="K109" s="7" t="s">
        <v>4007</v>
      </c>
      <c r="L109" s="8" t="s">
        <v>4155</v>
      </c>
      <c r="M109" s="3" t="s">
        <v>4159</v>
      </c>
      <c r="N109" t="s">
        <v>16</v>
      </c>
    </row>
    <row r="110" spans="1:14">
      <c r="A110">
        <v>71959</v>
      </c>
      <c r="B110" t="s">
        <v>2392</v>
      </c>
      <c r="C110" t="s">
        <v>15</v>
      </c>
      <c r="D110" t="s">
        <v>16</v>
      </c>
      <c r="E110" t="s">
        <v>2393</v>
      </c>
      <c r="F110" t="s">
        <v>17</v>
      </c>
      <c r="G110" t="s">
        <v>18</v>
      </c>
      <c r="H110" t="s">
        <v>19</v>
      </c>
      <c r="I110" t="s">
        <v>20</v>
      </c>
      <c r="J110" t="s">
        <v>21</v>
      </c>
      <c r="K110" s="7" t="s">
        <v>4011</v>
      </c>
      <c r="L110" s="8" t="s">
        <v>4165</v>
      </c>
      <c r="M110" s="3" t="s">
        <v>4161</v>
      </c>
      <c r="N110" t="s">
        <v>16</v>
      </c>
    </row>
    <row r="111" spans="1:14">
      <c r="A111">
        <v>84400</v>
      </c>
      <c r="B111" t="s">
        <v>3907</v>
      </c>
      <c r="C111" t="s">
        <v>15</v>
      </c>
      <c r="D111" t="s">
        <v>16</v>
      </c>
      <c r="E111" t="s">
        <v>3908</v>
      </c>
      <c r="F111" t="s">
        <v>17</v>
      </c>
      <c r="G111" t="s">
        <v>18</v>
      </c>
      <c r="H111" t="s">
        <v>19</v>
      </c>
      <c r="I111" t="s">
        <v>20</v>
      </c>
      <c r="J111" t="s">
        <v>21</v>
      </c>
      <c r="K111" s="7" t="s">
        <v>4013</v>
      </c>
      <c r="L111" s="8" t="s">
        <v>4191</v>
      </c>
      <c r="M111" s="3" t="s">
        <v>4192</v>
      </c>
      <c r="N111" t="s">
        <v>16</v>
      </c>
    </row>
    <row r="112" spans="1:14">
      <c r="A112">
        <v>6126</v>
      </c>
      <c r="B112" t="s">
        <v>774</v>
      </c>
      <c r="C112" t="s">
        <v>15</v>
      </c>
      <c r="D112" t="s">
        <v>16</v>
      </c>
      <c r="E112" t="s">
        <v>775</v>
      </c>
      <c r="F112" t="s">
        <v>17</v>
      </c>
      <c r="G112" t="s">
        <v>18</v>
      </c>
      <c r="H112" t="s">
        <v>19</v>
      </c>
      <c r="I112" t="s">
        <v>20</v>
      </c>
      <c r="J112" t="s">
        <v>21</v>
      </c>
      <c r="K112" s="7" t="s">
        <v>4006</v>
      </c>
      <c r="L112" s="8" t="s">
        <v>4011</v>
      </c>
      <c r="M112" s="3" t="s">
        <v>4192</v>
      </c>
      <c r="N112" t="s">
        <v>16</v>
      </c>
    </row>
    <row r="113" spans="1:14">
      <c r="A113">
        <v>6127</v>
      </c>
      <c r="B113" t="s">
        <v>776</v>
      </c>
      <c r="C113" t="s">
        <v>15</v>
      </c>
      <c r="D113" t="s">
        <v>16</v>
      </c>
      <c r="E113" t="s">
        <v>777</v>
      </c>
      <c r="F113" t="s">
        <v>17</v>
      </c>
      <c r="G113" t="s">
        <v>18</v>
      </c>
      <c r="H113" t="s">
        <v>19</v>
      </c>
      <c r="I113" t="s">
        <v>20</v>
      </c>
      <c r="J113" t="s">
        <v>21</v>
      </c>
      <c r="K113" s="7" t="s">
        <v>4006</v>
      </c>
      <c r="L113" s="8" t="s">
        <v>4041</v>
      </c>
      <c r="M113" s="3" t="s">
        <v>4192</v>
      </c>
      <c r="N113" t="s">
        <v>16</v>
      </c>
    </row>
    <row r="114" spans="1:14">
      <c r="A114">
        <v>6128</v>
      </c>
      <c r="B114" t="s">
        <v>778</v>
      </c>
      <c r="C114" t="s">
        <v>15</v>
      </c>
      <c r="D114" t="s">
        <v>16</v>
      </c>
      <c r="E114" t="s">
        <v>779</v>
      </c>
      <c r="F114" t="s">
        <v>17</v>
      </c>
      <c r="G114" t="s">
        <v>18</v>
      </c>
      <c r="H114" t="s">
        <v>19</v>
      </c>
      <c r="I114" t="s">
        <v>20</v>
      </c>
      <c r="J114" t="s">
        <v>21</v>
      </c>
      <c r="K114" s="7" t="s">
        <v>4013</v>
      </c>
      <c r="L114" s="8" t="s">
        <v>4193</v>
      </c>
      <c r="M114" s="3" t="s">
        <v>4192</v>
      </c>
      <c r="N114" t="s">
        <v>16</v>
      </c>
    </row>
    <row r="115" spans="1:14">
      <c r="A115">
        <v>6129</v>
      </c>
      <c r="B115" t="s">
        <v>780</v>
      </c>
      <c r="C115" t="s">
        <v>15</v>
      </c>
      <c r="D115" t="s">
        <v>16</v>
      </c>
      <c r="E115" t="s">
        <v>781</v>
      </c>
      <c r="F115" t="s">
        <v>17</v>
      </c>
      <c r="G115" t="s">
        <v>18</v>
      </c>
      <c r="H115" t="s">
        <v>19</v>
      </c>
      <c r="I115" t="s">
        <v>20</v>
      </c>
      <c r="J115" t="s">
        <v>21</v>
      </c>
      <c r="K115" s="7" t="s">
        <v>4006</v>
      </c>
      <c r="L115" s="8" t="s">
        <v>4022</v>
      </c>
      <c r="M115" s="3" t="s">
        <v>4192</v>
      </c>
      <c r="N115" t="s">
        <v>16</v>
      </c>
    </row>
    <row r="116" spans="1:14">
      <c r="A116">
        <v>6130</v>
      </c>
      <c r="B116" t="s">
        <v>782</v>
      </c>
      <c r="C116" t="s">
        <v>15</v>
      </c>
      <c r="D116" t="s">
        <v>16</v>
      </c>
      <c r="E116" t="s">
        <v>783</v>
      </c>
      <c r="F116" t="s">
        <v>17</v>
      </c>
      <c r="G116" t="s">
        <v>18</v>
      </c>
      <c r="H116" t="s">
        <v>19</v>
      </c>
      <c r="I116" t="s">
        <v>20</v>
      </c>
      <c r="J116" t="s">
        <v>21</v>
      </c>
      <c r="K116" s="7" t="s">
        <v>4017</v>
      </c>
      <c r="L116" s="8" t="s">
        <v>4006</v>
      </c>
      <c r="M116" s="3" t="s">
        <v>4192</v>
      </c>
      <c r="N116" t="s">
        <v>16</v>
      </c>
    </row>
    <row r="117" spans="1:14">
      <c r="A117">
        <v>6131</v>
      </c>
      <c r="B117" t="s">
        <v>784</v>
      </c>
      <c r="C117" t="s">
        <v>15</v>
      </c>
      <c r="D117" t="s">
        <v>16</v>
      </c>
      <c r="E117" t="s">
        <v>785</v>
      </c>
      <c r="F117" t="s">
        <v>17</v>
      </c>
      <c r="G117" t="s">
        <v>18</v>
      </c>
      <c r="H117" t="s">
        <v>19</v>
      </c>
      <c r="I117" t="s">
        <v>20</v>
      </c>
      <c r="J117" t="s">
        <v>21</v>
      </c>
      <c r="K117" s="7" t="s">
        <v>4010</v>
      </c>
      <c r="L117" s="8" t="s">
        <v>4006</v>
      </c>
      <c r="M117" s="3" t="s">
        <v>4192</v>
      </c>
      <c r="N117" t="s">
        <v>16</v>
      </c>
    </row>
    <row r="118" spans="1:14">
      <c r="A118">
        <v>6132</v>
      </c>
      <c r="B118" t="s">
        <v>786</v>
      </c>
      <c r="C118" t="s">
        <v>15</v>
      </c>
      <c r="D118" t="s">
        <v>16</v>
      </c>
      <c r="E118" t="s">
        <v>787</v>
      </c>
      <c r="F118" t="s">
        <v>17</v>
      </c>
      <c r="G118" t="s">
        <v>18</v>
      </c>
      <c r="H118" t="s">
        <v>19</v>
      </c>
      <c r="I118" t="s">
        <v>20</v>
      </c>
      <c r="J118" t="s">
        <v>21</v>
      </c>
      <c r="K118" s="7" t="s">
        <v>4007</v>
      </c>
      <c r="L118" s="8" t="s">
        <v>4155</v>
      </c>
      <c r="M118" s="3" t="s">
        <v>4192</v>
      </c>
      <c r="N118" t="s">
        <v>16</v>
      </c>
    </row>
    <row r="119" spans="1:14">
      <c r="A119">
        <v>80139</v>
      </c>
      <c r="B119" t="s">
        <v>3431</v>
      </c>
      <c r="C119" t="s">
        <v>3380</v>
      </c>
      <c r="D119" t="s">
        <v>16</v>
      </c>
      <c r="E119" t="s">
        <v>3432</v>
      </c>
      <c r="F119" t="s">
        <v>17</v>
      </c>
      <c r="G119" t="s">
        <v>18</v>
      </c>
      <c r="H119" t="s">
        <v>19</v>
      </c>
      <c r="I119" t="s">
        <v>20</v>
      </c>
      <c r="J119" t="s">
        <v>21</v>
      </c>
      <c r="K119" s="7" t="s">
        <v>4006</v>
      </c>
      <c r="L119" s="8" t="s">
        <v>4034</v>
      </c>
      <c r="M119" s="3" t="s">
        <v>4169</v>
      </c>
      <c r="N119" t="s">
        <v>16</v>
      </c>
    </row>
    <row r="120" spans="1:14">
      <c r="A120">
        <v>74229</v>
      </c>
      <c r="B120" t="s">
        <v>2804</v>
      </c>
      <c r="C120" t="s">
        <v>15</v>
      </c>
      <c r="D120" t="s">
        <v>16</v>
      </c>
      <c r="E120" t="s">
        <v>2805</v>
      </c>
      <c r="F120" t="s">
        <v>17</v>
      </c>
      <c r="G120" t="s">
        <v>18</v>
      </c>
      <c r="H120" t="s">
        <v>19</v>
      </c>
      <c r="I120" t="s">
        <v>20</v>
      </c>
      <c r="J120" t="s">
        <v>21</v>
      </c>
      <c r="K120" s="7" t="s">
        <v>4006</v>
      </c>
      <c r="L120" s="8" t="s">
        <v>4014</v>
      </c>
      <c r="M120" s="3" t="s">
        <v>4169</v>
      </c>
      <c r="N120" t="s">
        <v>16</v>
      </c>
    </row>
    <row r="121" spans="1:14">
      <c r="A121">
        <v>70491</v>
      </c>
      <c r="B121" t="s">
        <v>2180</v>
      </c>
      <c r="C121" t="s">
        <v>15</v>
      </c>
      <c r="D121" t="s">
        <v>16</v>
      </c>
      <c r="E121" t="s">
        <v>2181</v>
      </c>
      <c r="F121" t="s">
        <v>17</v>
      </c>
      <c r="G121" t="s">
        <v>18</v>
      </c>
      <c r="H121" t="s">
        <v>19</v>
      </c>
      <c r="I121" t="s">
        <v>20</v>
      </c>
      <c r="J121" t="s">
        <v>21</v>
      </c>
      <c r="K121" s="7" t="s">
        <v>4014</v>
      </c>
      <c r="L121" s="8" t="s">
        <v>4155</v>
      </c>
      <c r="M121" s="3" t="s">
        <v>4169</v>
      </c>
      <c r="N121" t="s">
        <v>16</v>
      </c>
    </row>
    <row r="122" spans="1:14">
      <c r="A122">
        <v>78210</v>
      </c>
      <c r="B122" t="s">
        <v>3274</v>
      </c>
      <c r="C122" t="s">
        <v>15</v>
      </c>
      <c r="D122" t="s">
        <v>16</v>
      </c>
      <c r="E122" t="s">
        <v>3275</v>
      </c>
      <c r="F122" t="s">
        <v>17</v>
      </c>
      <c r="G122" t="s">
        <v>18</v>
      </c>
      <c r="H122" t="s">
        <v>19</v>
      </c>
      <c r="I122" t="s">
        <v>20</v>
      </c>
      <c r="J122" t="s">
        <v>21</v>
      </c>
      <c r="K122" s="7" t="s">
        <v>4006</v>
      </c>
      <c r="L122" s="8" t="s">
        <v>4034</v>
      </c>
      <c r="M122" s="3" t="s">
        <v>4185</v>
      </c>
      <c r="N122" t="s">
        <v>16</v>
      </c>
    </row>
    <row r="123" spans="1:14">
      <c r="A123">
        <v>6133</v>
      </c>
      <c r="B123" t="s">
        <v>788</v>
      </c>
      <c r="C123" t="s">
        <v>15</v>
      </c>
      <c r="D123" t="s">
        <v>16</v>
      </c>
      <c r="E123" t="s">
        <v>789</v>
      </c>
      <c r="F123" t="s">
        <v>17</v>
      </c>
      <c r="G123" t="s">
        <v>18</v>
      </c>
      <c r="H123" t="s">
        <v>19</v>
      </c>
      <c r="I123" t="s">
        <v>20</v>
      </c>
      <c r="J123" t="s">
        <v>21</v>
      </c>
      <c r="K123" s="7" t="s">
        <v>4017</v>
      </c>
      <c r="L123" s="8" t="s">
        <v>4006</v>
      </c>
      <c r="M123" s="3" t="s">
        <v>4185</v>
      </c>
      <c r="N123" t="s">
        <v>16</v>
      </c>
    </row>
    <row r="124" spans="1:14">
      <c r="A124">
        <v>71202</v>
      </c>
      <c r="B124" t="s">
        <v>2260</v>
      </c>
      <c r="C124" t="s">
        <v>15</v>
      </c>
      <c r="D124" t="s">
        <v>16</v>
      </c>
      <c r="E124" t="s">
        <v>2261</v>
      </c>
      <c r="F124" t="s">
        <v>17</v>
      </c>
      <c r="G124" t="s">
        <v>18</v>
      </c>
      <c r="H124" t="s">
        <v>19</v>
      </c>
      <c r="I124" t="s">
        <v>20</v>
      </c>
      <c r="J124" t="s">
        <v>21</v>
      </c>
      <c r="K124" s="7" t="s">
        <v>4010</v>
      </c>
      <c r="L124" s="8" t="s">
        <v>4006</v>
      </c>
      <c r="M124" s="3" t="s">
        <v>4185</v>
      </c>
      <c r="N124" t="s">
        <v>16</v>
      </c>
    </row>
    <row r="125" spans="1:14">
      <c r="A125">
        <v>6134</v>
      </c>
      <c r="B125" t="s">
        <v>790</v>
      </c>
      <c r="C125" t="s">
        <v>15</v>
      </c>
      <c r="D125" t="s">
        <v>16</v>
      </c>
      <c r="E125" t="s">
        <v>791</v>
      </c>
      <c r="F125" t="s">
        <v>17</v>
      </c>
      <c r="G125" t="s">
        <v>18</v>
      </c>
      <c r="H125" t="s">
        <v>19</v>
      </c>
      <c r="I125" t="s">
        <v>20</v>
      </c>
      <c r="J125" t="s">
        <v>21</v>
      </c>
      <c r="K125" s="7" t="s">
        <v>4014</v>
      </c>
      <c r="L125" s="8" t="s">
        <v>4194</v>
      </c>
      <c r="M125" s="3" t="s">
        <v>4185</v>
      </c>
      <c r="N125" t="s">
        <v>16</v>
      </c>
    </row>
    <row r="126" spans="1:14">
      <c r="A126">
        <v>6135</v>
      </c>
      <c r="B126" t="s">
        <v>792</v>
      </c>
      <c r="C126" t="s">
        <v>15</v>
      </c>
      <c r="D126" t="s">
        <v>16</v>
      </c>
      <c r="E126" t="s">
        <v>793</v>
      </c>
      <c r="F126" t="s">
        <v>17</v>
      </c>
      <c r="G126" t="s">
        <v>18</v>
      </c>
      <c r="H126" t="s">
        <v>19</v>
      </c>
      <c r="I126" t="s">
        <v>20</v>
      </c>
      <c r="J126" t="s">
        <v>21</v>
      </c>
      <c r="K126" s="7" t="s">
        <v>4029</v>
      </c>
      <c r="L126" s="8" t="s">
        <v>4155</v>
      </c>
      <c r="M126" s="3" t="s">
        <v>4185</v>
      </c>
      <c r="N126" t="s">
        <v>16</v>
      </c>
    </row>
    <row r="127" spans="1:14">
      <c r="A127">
        <v>6136</v>
      </c>
      <c r="B127" t="s">
        <v>794</v>
      </c>
      <c r="C127" t="s">
        <v>15</v>
      </c>
      <c r="D127" t="s">
        <v>16</v>
      </c>
      <c r="E127" t="s">
        <v>795</v>
      </c>
      <c r="F127" t="s">
        <v>17</v>
      </c>
      <c r="G127" t="s">
        <v>18</v>
      </c>
      <c r="H127" t="s">
        <v>19</v>
      </c>
      <c r="I127" t="s">
        <v>20</v>
      </c>
      <c r="J127" t="s">
        <v>21</v>
      </c>
      <c r="K127" s="7" t="s">
        <v>4006</v>
      </c>
      <c r="L127" s="8" t="s">
        <v>4155</v>
      </c>
      <c r="M127" s="3" t="s">
        <v>4185</v>
      </c>
      <c r="N127" t="s">
        <v>16</v>
      </c>
    </row>
    <row r="128" spans="1:14">
      <c r="A128">
        <v>81307</v>
      </c>
      <c r="B128" t="s">
        <v>3614</v>
      </c>
      <c r="C128" t="s">
        <v>3380</v>
      </c>
      <c r="D128" t="s">
        <v>16</v>
      </c>
      <c r="E128" t="s">
        <v>3615</v>
      </c>
      <c r="F128" t="s">
        <v>17</v>
      </c>
      <c r="G128" t="s">
        <v>18</v>
      </c>
      <c r="H128" t="s">
        <v>19</v>
      </c>
      <c r="I128" t="s">
        <v>20</v>
      </c>
      <c r="J128" t="s">
        <v>21</v>
      </c>
      <c r="K128" s="7" t="s">
        <v>4006</v>
      </c>
      <c r="L128" s="8" t="s">
        <v>4034</v>
      </c>
      <c r="M128" s="3" t="s">
        <v>4177</v>
      </c>
      <c r="N128" t="s">
        <v>16</v>
      </c>
    </row>
    <row r="129" spans="1:14">
      <c r="A129">
        <v>74230</v>
      </c>
      <c r="B129" t="s">
        <v>2806</v>
      </c>
      <c r="C129" t="s">
        <v>15</v>
      </c>
      <c r="D129" t="s">
        <v>16</v>
      </c>
      <c r="E129" t="s">
        <v>2807</v>
      </c>
      <c r="F129" t="s">
        <v>17</v>
      </c>
      <c r="G129" t="s">
        <v>18</v>
      </c>
      <c r="H129" t="s">
        <v>19</v>
      </c>
      <c r="I129" t="s">
        <v>20</v>
      </c>
      <c r="J129" t="s">
        <v>21</v>
      </c>
      <c r="K129" s="7" t="s">
        <v>4006</v>
      </c>
      <c r="L129" s="8" t="s">
        <v>4014</v>
      </c>
      <c r="M129" s="3" t="s">
        <v>4177</v>
      </c>
      <c r="N129" t="s">
        <v>16</v>
      </c>
    </row>
    <row r="130" spans="1:14">
      <c r="A130">
        <v>74193</v>
      </c>
      <c r="B130" t="s">
        <v>2792</v>
      </c>
      <c r="C130" t="s">
        <v>15</v>
      </c>
      <c r="D130" t="s">
        <v>16</v>
      </c>
      <c r="E130" t="s">
        <v>2793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s="7" t="s">
        <v>4006</v>
      </c>
      <c r="L130" s="8" t="s">
        <v>4195</v>
      </c>
      <c r="M130" s="3" t="s">
        <v>4171</v>
      </c>
      <c r="N130" t="s">
        <v>16</v>
      </c>
    </row>
    <row r="131" spans="1:14">
      <c r="A131">
        <v>73264</v>
      </c>
      <c r="B131" t="s">
        <v>2654</v>
      </c>
      <c r="C131" t="s">
        <v>15</v>
      </c>
      <c r="D131" t="s">
        <v>16</v>
      </c>
      <c r="E131" t="s">
        <v>2655</v>
      </c>
      <c r="F131" t="s">
        <v>17</v>
      </c>
      <c r="G131" t="s">
        <v>18</v>
      </c>
      <c r="H131" t="s">
        <v>19</v>
      </c>
      <c r="I131" t="s">
        <v>20</v>
      </c>
      <c r="J131" t="s">
        <v>21</v>
      </c>
      <c r="K131" s="7" t="s">
        <v>4007</v>
      </c>
      <c r="L131" s="8" t="s">
        <v>4183</v>
      </c>
      <c r="M131" s="3" t="s">
        <v>4171</v>
      </c>
      <c r="N131" t="s">
        <v>16</v>
      </c>
    </row>
    <row r="132" spans="1:14">
      <c r="A132">
        <v>6137</v>
      </c>
      <c r="B132" t="s">
        <v>796</v>
      </c>
      <c r="C132" t="s">
        <v>15</v>
      </c>
      <c r="D132" t="s">
        <v>16</v>
      </c>
      <c r="E132" t="s">
        <v>797</v>
      </c>
      <c r="F132" t="s">
        <v>17</v>
      </c>
      <c r="G132" t="s">
        <v>18</v>
      </c>
      <c r="H132" t="s">
        <v>19</v>
      </c>
      <c r="I132" t="s">
        <v>20</v>
      </c>
      <c r="J132" t="s">
        <v>21</v>
      </c>
      <c r="K132" s="7" t="s">
        <v>4007</v>
      </c>
      <c r="L132" s="8" t="s">
        <v>4170</v>
      </c>
      <c r="M132" s="3" t="s">
        <v>4171</v>
      </c>
      <c r="N132" t="s">
        <v>16</v>
      </c>
    </row>
    <row r="133" spans="1:14">
      <c r="A133">
        <v>74944</v>
      </c>
      <c r="B133" t="s">
        <v>2916</v>
      </c>
      <c r="C133" t="s">
        <v>15</v>
      </c>
      <c r="D133" t="s">
        <v>16</v>
      </c>
      <c r="E133" t="s">
        <v>2917</v>
      </c>
      <c r="F133" t="s">
        <v>17</v>
      </c>
      <c r="G133" t="s">
        <v>18</v>
      </c>
      <c r="H133" t="s">
        <v>19</v>
      </c>
      <c r="I133" t="s">
        <v>20</v>
      </c>
      <c r="J133" t="s">
        <v>21</v>
      </c>
      <c r="K133" s="7" t="s">
        <v>4006</v>
      </c>
      <c r="L133" s="8" t="s">
        <v>4034</v>
      </c>
      <c r="M133" s="3" t="s">
        <v>4179</v>
      </c>
      <c r="N133" t="s">
        <v>16</v>
      </c>
    </row>
    <row r="134" spans="1:14">
      <c r="A134">
        <v>74459</v>
      </c>
      <c r="B134" t="s">
        <v>2844</v>
      </c>
      <c r="C134" t="s">
        <v>15</v>
      </c>
      <c r="D134" t="s">
        <v>16</v>
      </c>
      <c r="E134" t="s">
        <v>2845</v>
      </c>
      <c r="F134" t="s">
        <v>17</v>
      </c>
      <c r="G134" t="s">
        <v>18</v>
      </c>
      <c r="H134" t="s">
        <v>19</v>
      </c>
      <c r="I134" t="s">
        <v>20</v>
      </c>
      <c r="J134" t="s">
        <v>21</v>
      </c>
      <c r="K134" s="7" t="s">
        <v>4007</v>
      </c>
      <c r="L134" s="8" t="s">
        <v>4178</v>
      </c>
      <c r="M134" s="3" t="s">
        <v>4179</v>
      </c>
      <c r="N134" t="s">
        <v>16</v>
      </c>
    </row>
    <row r="135" spans="1:14">
      <c r="A135">
        <v>5093</v>
      </c>
      <c r="B135" t="s">
        <v>42</v>
      </c>
      <c r="C135" t="s">
        <v>15</v>
      </c>
      <c r="D135" t="s">
        <v>16</v>
      </c>
      <c r="E135" t="s">
        <v>43</v>
      </c>
      <c r="F135" t="s">
        <v>17</v>
      </c>
      <c r="G135" t="s">
        <v>18</v>
      </c>
      <c r="H135" t="s">
        <v>19</v>
      </c>
      <c r="I135" t="s">
        <v>20</v>
      </c>
      <c r="J135" t="s">
        <v>21</v>
      </c>
      <c r="K135" s="7" t="s">
        <v>4007</v>
      </c>
      <c r="L135" s="8" t="s">
        <v>4165</v>
      </c>
      <c r="M135" s="3" t="s">
        <v>4179</v>
      </c>
      <c r="N135" t="s">
        <v>16</v>
      </c>
    </row>
    <row r="136" spans="1:14">
      <c r="A136">
        <v>5091</v>
      </c>
      <c r="B136" t="s">
        <v>40</v>
      </c>
      <c r="C136" t="s">
        <v>15</v>
      </c>
      <c r="D136" t="s">
        <v>16</v>
      </c>
      <c r="E136" t="s">
        <v>41</v>
      </c>
      <c r="F136" t="s">
        <v>17</v>
      </c>
      <c r="G136" t="s">
        <v>18</v>
      </c>
      <c r="H136" t="s">
        <v>19</v>
      </c>
      <c r="I136" t="s">
        <v>20</v>
      </c>
      <c r="J136" t="s">
        <v>21</v>
      </c>
      <c r="K136" s="7" t="s">
        <v>4006</v>
      </c>
      <c r="L136" s="8" t="s">
        <v>4172</v>
      </c>
      <c r="M136" s="3" t="s">
        <v>4179</v>
      </c>
      <c r="N136" t="s">
        <v>16</v>
      </c>
    </row>
    <row r="137" spans="1:14">
      <c r="A137">
        <v>74350</v>
      </c>
      <c r="B137" t="s">
        <v>2824</v>
      </c>
      <c r="C137" t="s">
        <v>15</v>
      </c>
      <c r="D137" t="s">
        <v>16</v>
      </c>
      <c r="E137" t="s">
        <v>2825</v>
      </c>
      <c r="F137" t="s">
        <v>17</v>
      </c>
      <c r="G137" t="s">
        <v>18</v>
      </c>
      <c r="H137" t="s">
        <v>19</v>
      </c>
      <c r="I137" t="s">
        <v>20</v>
      </c>
      <c r="J137" t="s">
        <v>21</v>
      </c>
      <c r="K137" s="7" t="s">
        <v>4007</v>
      </c>
      <c r="L137" s="8" t="s">
        <v>4155</v>
      </c>
      <c r="M137" s="3" t="s">
        <v>4179</v>
      </c>
      <c r="N137" t="s">
        <v>16</v>
      </c>
    </row>
    <row r="138" spans="1:14">
      <c r="A138">
        <v>6138</v>
      </c>
      <c r="B138" t="s">
        <v>798</v>
      </c>
      <c r="C138" t="s">
        <v>15</v>
      </c>
      <c r="D138" t="s">
        <v>16</v>
      </c>
      <c r="E138" t="s">
        <v>799</v>
      </c>
      <c r="F138" t="s">
        <v>17</v>
      </c>
      <c r="G138" t="s">
        <v>18</v>
      </c>
      <c r="H138" t="s">
        <v>19</v>
      </c>
      <c r="I138" t="s">
        <v>20</v>
      </c>
      <c r="J138" t="s">
        <v>21</v>
      </c>
      <c r="K138" s="7" t="s">
        <v>4006</v>
      </c>
      <c r="L138" s="8" t="s">
        <v>4155</v>
      </c>
      <c r="M138" s="3" t="s">
        <v>4179</v>
      </c>
      <c r="N138" t="s">
        <v>16</v>
      </c>
    </row>
    <row r="139" spans="1:14">
      <c r="A139">
        <v>72497</v>
      </c>
      <c r="B139" t="s">
        <v>2484</v>
      </c>
      <c r="C139" t="s">
        <v>15</v>
      </c>
      <c r="D139" t="s">
        <v>16</v>
      </c>
      <c r="E139" t="s">
        <v>2485</v>
      </c>
      <c r="F139" t="s">
        <v>17</v>
      </c>
      <c r="G139" t="s">
        <v>18</v>
      </c>
      <c r="H139" t="s">
        <v>19</v>
      </c>
      <c r="I139" t="s">
        <v>20</v>
      </c>
      <c r="J139" t="s">
        <v>21</v>
      </c>
      <c r="K139" s="7" t="s">
        <v>4006</v>
      </c>
      <c r="L139" s="8" t="s">
        <v>4195</v>
      </c>
      <c r="M139" s="3" t="s">
        <v>4186</v>
      </c>
      <c r="N139" t="s">
        <v>16</v>
      </c>
    </row>
    <row r="140" spans="1:14">
      <c r="A140">
        <v>78761</v>
      </c>
      <c r="B140" t="s">
        <v>3328</v>
      </c>
      <c r="C140" t="s">
        <v>1119</v>
      </c>
      <c r="D140" t="s">
        <v>16</v>
      </c>
      <c r="E140" t="s">
        <v>3329</v>
      </c>
      <c r="F140" t="s">
        <v>17</v>
      </c>
      <c r="G140" t="s">
        <v>18</v>
      </c>
      <c r="H140" t="s">
        <v>19</v>
      </c>
      <c r="I140" t="s">
        <v>20</v>
      </c>
      <c r="J140" t="s">
        <v>21</v>
      </c>
      <c r="K140" s="7" t="s">
        <v>4006</v>
      </c>
      <c r="L140" s="8" t="s">
        <v>4172</v>
      </c>
      <c r="M140" s="3" t="s">
        <v>4186</v>
      </c>
      <c r="N140" t="s">
        <v>16</v>
      </c>
    </row>
    <row r="141" spans="1:14">
      <c r="A141">
        <v>6139</v>
      </c>
      <c r="B141" t="s">
        <v>800</v>
      </c>
      <c r="C141" t="s">
        <v>15</v>
      </c>
      <c r="D141" t="s">
        <v>16</v>
      </c>
      <c r="E141" t="s">
        <v>801</v>
      </c>
      <c r="F141" t="s">
        <v>17</v>
      </c>
      <c r="G141" t="s">
        <v>18</v>
      </c>
      <c r="H141" t="s">
        <v>19</v>
      </c>
      <c r="I141" t="s">
        <v>20</v>
      </c>
      <c r="J141" t="s">
        <v>21</v>
      </c>
      <c r="K141" s="7" t="s">
        <v>4007</v>
      </c>
      <c r="L141" s="8" t="s">
        <v>4170</v>
      </c>
      <c r="M141" s="3" t="s">
        <v>4186</v>
      </c>
      <c r="N141" t="s">
        <v>16</v>
      </c>
    </row>
    <row r="142" spans="1:14">
      <c r="A142">
        <v>74194</v>
      </c>
      <c r="B142" t="s">
        <v>2794</v>
      </c>
      <c r="C142" t="s">
        <v>15</v>
      </c>
      <c r="D142" t="s">
        <v>16</v>
      </c>
      <c r="E142" t="s">
        <v>2795</v>
      </c>
      <c r="F142" t="s">
        <v>17</v>
      </c>
      <c r="G142" t="s">
        <v>18</v>
      </c>
      <c r="H142" t="s">
        <v>19</v>
      </c>
      <c r="I142" t="s">
        <v>20</v>
      </c>
      <c r="J142" t="s">
        <v>21</v>
      </c>
      <c r="K142" s="7" t="s">
        <v>4006</v>
      </c>
      <c r="L142" s="8" t="s">
        <v>4041</v>
      </c>
      <c r="M142" s="3" t="s">
        <v>4188</v>
      </c>
      <c r="N142" t="s">
        <v>16</v>
      </c>
    </row>
    <row r="143" spans="1:14">
      <c r="A143">
        <v>74209</v>
      </c>
      <c r="B143" t="s">
        <v>2798</v>
      </c>
      <c r="C143" t="s">
        <v>15</v>
      </c>
      <c r="D143" t="s">
        <v>16</v>
      </c>
      <c r="E143" t="s">
        <v>2799</v>
      </c>
      <c r="F143" t="s">
        <v>17</v>
      </c>
      <c r="G143" t="s">
        <v>18</v>
      </c>
      <c r="H143" t="s">
        <v>19</v>
      </c>
      <c r="I143" t="s">
        <v>20</v>
      </c>
      <c r="J143" t="s">
        <v>21</v>
      </c>
      <c r="K143" s="7" t="s">
        <v>4006</v>
      </c>
      <c r="L143" s="8" t="s">
        <v>4155</v>
      </c>
      <c r="M143" s="3" t="s">
        <v>4188</v>
      </c>
      <c r="N143" t="s">
        <v>16</v>
      </c>
    </row>
    <row r="144" spans="1:14">
      <c r="A144">
        <v>6140</v>
      </c>
      <c r="B144" t="s">
        <v>802</v>
      </c>
      <c r="C144" t="s">
        <v>15</v>
      </c>
      <c r="D144" t="s">
        <v>16</v>
      </c>
      <c r="E144" t="s">
        <v>803</v>
      </c>
      <c r="F144" t="s">
        <v>17</v>
      </c>
      <c r="G144" t="s">
        <v>18</v>
      </c>
      <c r="H144" t="s">
        <v>19</v>
      </c>
      <c r="I144" t="s">
        <v>20</v>
      </c>
      <c r="J144" t="s">
        <v>21</v>
      </c>
      <c r="K144" s="7" t="s">
        <v>4007</v>
      </c>
      <c r="L144" s="8" t="s">
        <v>4170</v>
      </c>
      <c r="M144" s="3" t="s">
        <v>4188</v>
      </c>
      <c r="N144" t="s">
        <v>16</v>
      </c>
    </row>
    <row r="145" spans="1:14">
      <c r="A145">
        <v>6141</v>
      </c>
      <c r="B145" t="s">
        <v>804</v>
      </c>
      <c r="C145" t="s">
        <v>15</v>
      </c>
      <c r="D145" t="s">
        <v>16</v>
      </c>
      <c r="E145" t="s">
        <v>805</v>
      </c>
      <c r="F145" t="s">
        <v>17</v>
      </c>
      <c r="G145" t="s">
        <v>18</v>
      </c>
      <c r="H145" t="s">
        <v>19</v>
      </c>
      <c r="I145" t="s">
        <v>20</v>
      </c>
      <c r="J145" t="s">
        <v>21</v>
      </c>
      <c r="K145" s="7" t="s">
        <v>4006</v>
      </c>
      <c r="L145" s="8" t="s">
        <v>4155</v>
      </c>
      <c r="M145" s="3" t="s">
        <v>4188</v>
      </c>
      <c r="N145" t="s">
        <v>16</v>
      </c>
    </row>
    <row r="146" spans="1:14">
      <c r="A146">
        <v>74875</v>
      </c>
      <c r="B146" t="s">
        <v>2910</v>
      </c>
      <c r="C146" t="s">
        <v>15</v>
      </c>
      <c r="D146" t="s">
        <v>16</v>
      </c>
      <c r="E146" t="s">
        <v>2911</v>
      </c>
      <c r="F146" t="s">
        <v>17</v>
      </c>
      <c r="G146" t="s">
        <v>18</v>
      </c>
      <c r="H146" t="s">
        <v>19</v>
      </c>
      <c r="I146" t="s">
        <v>20</v>
      </c>
      <c r="J146" t="s">
        <v>21</v>
      </c>
      <c r="K146" s="7" t="s">
        <v>4006</v>
      </c>
      <c r="L146" s="8" t="s">
        <v>4178</v>
      </c>
      <c r="M146" s="3" t="s">
        <v>4189</v>
      </c>
      <c r="N146" t="s">
        <v>16</v>
      </c>
    </row>
    <row r="147" spans="1:14">
      <c r="A147">
        <v>74311</v>
      </c>
      <c r="B147" t="s">
        <v>2812</v>
      </c>
      <c r="C147" t="s">
        <v>15</v>
      </c>
      <c r="D147" t="s">
        <v>16</v>
      </c>
      <c r="E147" t="s">
        <v>2813</v>
      </c>
      <c r="F147" t="s">
        <v>17</v>
      </c>
      <c r="G147" t="s">
        <v>18</v>
      </c>
      <c r="H147" t="s">
        <v>19</v>
      </c>
      <c r="I147" t="s">
        <v>20</v>
      </c>
      <c r="J147" t="s">
        <v>21</v>
      </c>
      <c r="K147" s="7" t="s">
        <v>4006</v>
      </c>
      <c r="L147" s="8" t="s">
        <v>4195</v>
      </c>
      <c r="M147" s="3" t="s">
        <v>4189</v>
      </c>
      <c r="N147" t="s">
        <v>16</v>
      </c>
    </row>
    <row r="148" spans="1:14">
      <c r="A148">
        <v>74570</v>
      </c>
      <c r="B148" t="s">
        <v>2870</v>
      </c>
      <c r="C148" t="s">
        <v>15</v>
      </c>
      <c r="D148" t="s">
        <v>16</v>
      </c>
      <c r="E148" t="s">
        <v>2871</v>
      </c>
      <c r="F148" t="s">
        <v>17</v>
      </c>
      <c r="G148" t="s">
        <v>18</v>
      </c>
      <c r="H148" t="s">
        <v>19</v>
      </c>
      <c r="I148" t="s">
        <v>20</v>
      </c>
      <c r="J148" t="s">
        <v>21</v>
      </c>
      <c r="K148" s="7" t="s">
        <v>4006</v>
      </c>
      <c r="L148" s="8" t="s">
        <v>4172</v>
      </c>
      <c r="M148" s="3" t="s">
        <v>4189</v>
      </c>
      <c r="N148" t="s">
        <v>16</v>
      </c>
    </row>
    <row r="149" spans="1:14">
      <c r="A149">
        <v>6142</v>
      </c>
      <c r="B149" t="s">
        <v>806</v>
      </c>
      <c r="C149" t="s">
        <v>15</v>
      </c>
      <c r="D149" t="s">
        <v>16</v>
      </c>
      <c r="E149" t="s">
        <v>807</v>
      </c>
      <c r="F149" t="s">
        <v>17</v>
      </c>
      <c r="G149" t="s">
        <v>18</v>
      </c>
      <c r="H149" t="s">
        <v>19</v>
      </c>
      <c r="I149" t="s">
        <v>20</v>
      </c>
      <c r="J149" t="s">
        <v>21</v>
      </c>
      <c r="K149" s="7" t="s">
        <v>4007</v>
      </c>
      <c r="L149" s="8" t="s">
        <v>4170</v>
      </c>
      <c r="M149" s="3" t="s">
        <v>4189</v>
      </c>
      <c r="N149" t="s">
        <v>16</v>
      </c>
    </row>
    <row r="150" spans="1:14">
      <c r="A150">
        <v>74992</v>
      </c>
      <c r="B150" t="s">
        <v>2928</v>
      </c>
      <c r="C150" t="s">
        <v>15</v>
      </c>
      <c r="D150" t="s">
        <v>16</v>
      </c>
      <c r="E150" t="s">
        <v>2929</v>
      </c>
      <c r="F150" t="s">
        <v>17</v>
      </c>
      <c r="G150" t="s">
        <v>18</v>
      </c>
      <c r="H150" t="s">
        <v>19</v>
      </c>
      <c r="I150" t="s">
        <v>20</v>
      </c>
      <c r="J150" t="s">
        <v>21</v>
      </c>
      <c r="K150" s="7" t="s">
        <v>4007</v>
      </c>
      <c r="L150" s="8" t="s">
        <v>4155</v>
      </c>
      <c r="M150" s="3" t="s">
        <v>4189</v>
      </c>
      <c r="N150" t="s">
        <v>16</v>
      </c>
    </row>
    <row r="151" spans="1:14">
      <c r="A151">
        <v>6143</v>
      </c>
      <c r="B151" t="s">
        <v>808</v>
      </c>
      <c r="C151" t="s">
        <v>15</v>
      </c>
      <c r="D151" t="s">
        <v>16</v>
      </c>
      <c r="E151" t="s">
        <v>809</v>
      </c>
      <c r="F151" t="s">
        <v>17</v>
      </c>
      <c r="G151" t="s">
        <v>18</v>
      </c>
      <c r="H151" t="s">
        <v>19</v>
      </c>
      <c r="I151" t="s">
        <v>20</v>
      </c>
      <c r="J151" t="s">
        <v>21</v>
      </c>
      <c r="K151" s="7" t="s">
        <v>4006</v>
      </c>
      <c r="L151" s="8" t="s">
        <v>4155</v>
      </c>
      <c r="M151" s="3" t="s">
        <v>4189</v>
      </c>
      <c r="N151" t="s">
        <v>16</v>
      </c>
    </row>
    <row r="152" spans="1:14">
      <c r="A152">
        <v>6144</v>
      </c>
      <c r="B152" t="s">
        <v>810</v>
      </c>
      <c r="C152" t="s">
        <v>15</v>
      </c>
      <c r="D152" t="s">
        <v>16</v>
      </c>
      <c r="E152" t="s">
        <v>811</v>
      </c>
      <c r="F152" t="s">
        <v>17</v>
      </c>
      <c r="G152" t="s">
        <v>18</v>
      </c>
      <c r="H152" t="s">
        <v>19</v>
      </c>
      <c r="I152" t="s">
        <v>20</v>
      </c>
      <c r="J152" t="s">
        <v>21</v>
      </c>
      <c r="K152" s="7" t="s">
        <v>4006</v>
      </c>
      <c r="L152" s="8" t="s">
        <v>4195</v>
      </c>
      <c r="M152" s="3" t="s">
        <v>4190</v>
      </c>
      <c r="N152" t="s">
        <v>16</v>
      </c>
    </row>
    <row r="153" spans="1:14">
      <c r="A153">
        <v>74876</v>
      </c>
      <c r="B153" t="s">
        <v>2912</v>
      </c>
      <c r="C153" t="s">
        <v>15</v>
      </c>
      <c r="D153" t="s">
        <v>16</v>
      </c>
      <c r="E153" t="s">
        <v>2913</v>
      </c>
      <c r="F153" t="s">
        <v>17</v>
      </c>
      <c r="G153" t="s">
        <v>18</v>
      </c>
      <c r="H153" t="s">
        <v>19</v>
      </c>
      <c r="I153" t="s">
        <v>20</v>
      </c>
      <c r="J153" t="s">
        <v>21</v>
      </c>
      <c r="K153" s="7" t="s">
        <v>4006</v>
      </c>
      <c r="L153" s="8" t="s">
        <v>4178</v>
      </c>
      <c r="M153" s="3" t="s">
        <v>4180</v>
      </c>
      <c r="N153" t="s">
        <v>16</v>
      </c>
    </row>
    <row r="154" spans="1:14">
      <c r="A154">
        <v>74879</v>
      </c>
      <c r="B154" t="s">
        <v>2914</v>
      </c>
      <c r="C154" t="s">
        <v>15</v>
      </c>
      <c r="D154" t="s">
        <v>16</v>
      </c>
      <c r="E154" t="s">
        <v>2915</v>
      </c>
      <c r="F154" t="s">
        <v>17</v>
      </c>
      <c r="G154" t="s">
        <v>18</v>
      </c>
      <c r="H154" t="s">
        <v>19</v>
      </c>
      <c r="I154" t="s">
        <v>20</v>
      </c>
      <c r="J154" t="s">
        <v>21</v>
      </c>
      <c r="K154" s="7" t="s">
        <v>4006</v>
      </c>
      <c r="L154" s="8" t="s">
        <v>4196</v>
      </c>
      <c r="M154" s="3" t="s">
        <v>4180</v>
      </c>
      <c r="N154" t="s">
        <v>16</v>
      </c>
    </row>
    <row r="155" spans="1:14">
      <c r="A155">
        <v>74501</v>
      </c>
      <c r="B155" t="s">
        <v>2852</v>
      </c>
      <c r="C155" t="s">
        <v>15</v>
      </c>
      <c r="D155" t="s">
        <v>16</v>
      </c>
      <c r="E155" t="s">
        <v>2853</v>
      </c>
      <c r="F155" t="s">
        <v>17</v>
      </c>
      <c r="G155" t="s">
        <v>18</v>
      </c>
      <c r="H155" t="s">
        <v>19</v>
      </c>
      <c r="I155" t="s">
        <v>20</v>
      </c>
      <c r="J155" t="s">
        <v>21</v>
      </c>
      <c r="K155" s="7" t="s">
        <v>4007</v>
      </c>
      <c r="L155" s="8" t="s">
        <v>4187</v>
      </c>
      <c r="M155" s="3" t="s">
        <v>4164</v>
      </c>
      <c r="N155" t="s">
        <v>16</v>
      </c>
    </row>
    <row r="156" spans="1:14">
      <c r="A156">
        <v>74461</v>
      </c>
      <c r="B156" t="s">
        <v>2848</v>
      </c>
      <c r="C156" t="s">
        <v>15</v>
      </c>
      <c r="D156" t="s">
        <v>16</v>
      </c>
      <c r="E156" t="s">
        <v>2849</v>
      </c>
      <c r="F156" t="s">
        <v>17</v>
      </c>
      <c r="G156" t="s">
        <v>18</v>
      </c>
      <c r="H156" t="s">
        <v>19</v>
      </c>
      <c r="I156" t="s">
        <v>20</v>
      </c>
      <c r="J156" t="s">
        <v>21</v>
      </c>
      <c r="K156" s="7" t="s">
        <v>4006</v>
      </c>
      <c r="L156" s="8" t="s">
        <v>4195</v>
      </c>
      <c r="M156" s="3" t="s">
        <v>4164</v>
      </c>
      <c r="N156" t="s">
        <v>16</v>
      </c>
    </row>
    <row r="157" spans="1:14">
      <c r="A157">
        <v>74569</v>
      </c>
      <c r="B157" t="s">
        <v>2868</v>
      </c>
      <c r="C157" t="s">
        <v>15</v>
      </c>
      <c r="D157" t="s">
        <v>16</v>
      </c>
      <c r="E157" t="s">
        <v>2869</v>
      </c>
      <c r="F157" t="s">
        <v>17</v>
      </c>
      <c r="G157" t="s">
        <v>18</v>
      </c>
      <c r="H157" t="s">
        <v>19</v>
      </c>
      <c r="I157" t="s">
        <v>20</v>
      </c>
      <c r="J157" t="s">
        <v>21</v>
      </c>
      <c r="K157" s="7" t="s">
        <v>4006</v>
      </c>
      <c r="L157" s="8" t="s">
        <v>4172</v>
      </c>
      <c r="M157" s="3" t="s">
        <v>4164</v>
      </c>
      <c r="N157" t="s">
        <v>16</v>
      </c>
    </row>
    <row r="158" spans="1:14">
      <c r="A158">
        <v>6145</v>
      </c>
      <c r="B158" t="s">
        <v>812</v>
      </c>
      <c r="C158" t="s">
        <v>15</v>
      </c>
      <c r="D158" t="s">
        <v>16</v>
      </c>
      <c r="E158" t="s">
        <v>813</v>
      </c>
      <c r="F158" t="s">
        <v>17</v>
      </c>
      <c r="G158" t="s">
        <v>18</v>
      </c>
      <c r="H158" t="s">
        <v>19</v>
      </c>
      <c r="I158" t="s">
        <v>20</v>
      </c>
      <c r="J158" t="s">
        <v>21</v>
      </c>
      <c r="K158" s="7" t="s">
        <v>4007</v>
      </c>
      <c r="L158" s="8" t="s">
        <v>4170</v>
      </c>
      <c r="M158" s="3" t="s">
        <v>4163</v>
      </c>
      <c r="N158" t="s">
        <v>16</v>
      </c>
    </row>
    <row r="159" spans="1:14">
      <c r="A159">
        <v>74988</v>
      </c>
      <c r="B159" t="s">
        <v>2926</v>
      </c>
      <c r="C159" t="s">
        <v>15</v>
      </c>
      <c r="D159" t="s">
        <v>16</v>
      </c>
      <c r="E159" t="s">
        <v>2927</v>
      </c>
      <c r="F159" t="s">
        <v>17</v>
      </c>
      <c r="G159" t="s">
        <v>18</v>
      </c>
      <c r="H159" t="s">
        <v>19</v>
      </c>
      <c r="I159" t="s">
        <v>20</v>
      </c>
      <c r="J159" t="s">
        <v>21</v>
      </c>
      <c r="K159" s="7" t="s">
        <v>4007</v>
      </c>
      <c r="L159" s="8" t="s">
        <v>4034</v>
      </c>
      <c r="M159" s="3" t="s">
        <v>4197</v>
      </c>
      <c r="N159" t="s">
        <v>16</v>
      </c>
    </row>
    <row r="160" spans="1:14">
      <c r="A160">
        <v>5045</v>
      </c>
      <c r="B160" t="s">
        <v>34</v>
      </c>
      <c r="C160" t="s">
        <v>15</v>
      </c>
      <c r="D160" t="s">
        <v>16</v>
      </c>
      <c r="E160" t="s">
        <v>35</v>
      </c>
      <c r="F160" t="s">
        <v>17</v>
      </c>
      <c r="G160" t="s">
        <v>18</v>
      </c>
      <c r="H160" t="s">
        <v>19</v>
      </c>
      <c r="I160" t="s">
        <v>20</v>
      </c>
      <c r="J160" t="s">
        <v>21</v>
      </c>
      <c r="K160" s="7" t="s">
        <v>4007</v>
      </c>
      <c r="L160" s="8" t="s">
        <v>4178</v>
      </c>
      <c r="M160" s="3" t="s">
        <v>4197</v>
      </c>
      <c r="N160" t="s">
        <v>16</v>
      </c>
    </row>
    <row r="161" spans="1:14">
      <c r="A161">
        <v>74994</v>
      </c>
      <c r="B161" t="s">
        <v>2930</v>
      </c>
      <c r="C161" t="s">
        <v>15</v>
      </c>
      <c r="D161" t="s">
        <v>16</v>
      </c>
      <c r="E161" t="s">
        <v>2931</v>
      </c>
      <c r="F161" t="s">
        <v>17</v>
      </c>
      <c r="G161" t="s">
        <v>18</v>
      </c>
      <c r="H161" t="s">
        <v>19</v>
      </c>
      <c r="I161" t="s">
        <v>20</v>
      </c>
      <c r="J161" t="s">
        <v>21</v>
      </c>
      <c r="K161" s="7" t="s">
        <v>4007</v>
      </c>
      <c r="L161" s="8" t="s">
        <v>4155</v>
      </c>
      <c r="M161" s="3" t="s">
        <v>4197</v>
      </c>
      <c r="N161" t="s">
        <v>16</v>
      </c>
    </row>
    <row r="162" spans="1:14">
      <c r="A162">
        <v>6146</v>
      </c>
      <c r="B162" t="s">
        <v>814</v>
      </c>
      <c r="C162" t="s">
        <v>15</v>
      </c>
      <c r="D162" t="s">
        <v>16</v>
      </c>
      <c r="E162" t="s">
        <v>815</v>
      </c>
      <c r="F162" t="s">
        <v>17</v>
      </c>
      <c r="G162" t="s">
        <v>18</v>
      </c>
      <c r="H162" t="s">
        <v>19</v>
      </c>
      <c r="I162" t="s">
        <v>20</v>
      </c>
      <c r="J162" t="s">
        <v>21</v>
      </c>
      <c r="K162" s="7" t="s">
        <v>4006</v>
      </c>
      <c r="L162" s="8" t="s">
        <v>4006</v>
      </c>
      <c r="M162" s="3" t="s">
        <v>4173</v>
      </c>
      <c r="N162" t="s">
        <v>16</v>
      </c>
    </row>
    <row r="163" spans="1:14">
      <c r="A163">
        <v>6147</v>
      </c>
      <c r="B163" t="s">
        <v>816</v>
      </c>
      <c r="C163" t="s">
        <v>15</v>
      </c>
      <c r="D163" t="s">
        <v>16</v>
      </c>
      <c r="E163" t="s">
        <v>817</v>
      </c>
      <c r="F163" t="s">
        <v>17</v>
      </c>
      <c r="G163" t="s">
        <v>18</v>
      </c>
      <c r="H163" t="s">
        <v>19</v>
      </c>
      <c r="I163" t="s">
        <v>20</v>
      </c>
      <c r="J163" t="s">
        <v>21</v>
      </c>
      <c r="K163" s="7" t="s">
        <v>4017</v>
      </c>
      <c r="L163" s="8" t="s">
        <v>4006</v>
      </c>
      <c r="M163" s="3" t="s">
        <v>4173</v>
      </c>
      <c r="N163" t="s">
        <v>16</v>
      </c>
    </row>
    <row r="164" spans="1:14">
      <c r="A164">
        <v>6148</v>
      </c>
      <c r="B164" t="s">
        <v>818</v>
      </c>
      <c r="C164" t="s">
        <v>15</v>
      </c>
      <c r="D164" t="s">
        <v>16</v>
      </c>
      <c r="E164" t="s">
        <v>819</v>
      </c>
      <c r="F164" t="s">
        <v>17</v>
      </c>
      <c r="G164" t="s">
        <v>18</v>
      </c>
      <c r="H164" t="s">
        <v>19</v>
      </c>
      <c r="I164" t="s">
        <v>20</v>
      </c>
      <c r="J164" t="s">
        <v>21</v>
      </c>
      <c r="K164" s="7" t="s">
        <v>4014</v>
      </c>
      <c r="L164" s="8" t="s">
        <v>4155</v>
      </c>
      <c r="M164" s="3" t="s">
        <v>4173</v>
      </c>
      <c r="N164" t="s">
        <v>16</v>
      </c>
    </row>
    <row r="165" spans="1:14">
      <c r="A165">
        <v>80678</v>
      </c>
      <c r="B165" t="s">
        <v>3503</v>
      </c>
      <c r="C165" t="s">
        <v>3380</v>
      </c>
      <c r="D165" t="s">
        <v>16</v>
      </c>
      <c r="E165" t="s">
        <v>3504</v>
      </c>
      <c r="F165" t="s">
        <v>17</v>
      </c>
      <c r="G165" t="s">
        <v>18</v>
      </c>
      <c r="H165" t="s">
        <v>19</v>
      </c>
      <c r="I165" t="s">
        <v>20</v>
      </c>
      <c r="J165" t="s">
        <v>21</v>
      </c>
      <c r="K165" s="7" t="s">
        <v>4006</v>
      </c>
      <c r="L165" s="8" t="s">
        <v>4034</v>
      </c>
      <c r="M165" s="3" t="s">
        <v>4181</v>
      </c>
      <c r="N165" t="s">
        <v>16</v>
      </c>
    </row>
    <row r="166" spans="1:14">
      <c r="A166">
        <v>6149</v>
      </c>
      <c r="B166" t="s">
        <v>820</v>
      </c>
      <c r="C166" t="s">
        <v>15</v>
      </c>
      <c r="D166" t="s">
        <v>16</v>
      </c>
      <c r="E166" t="s">
        <v>821</v>
      </c>
      <c r="F166" t="s">
        <v>17</v>
      </c>
      <c r="G166" t="s">
        <v>18</v>
      </c>
      <c r="H166" t="s">
        <v>19</v>
      </c>
      <c r="I166" t="s">
        <v>20</v>
      </c>
      <c r="J166" t="s">
        <v>21</v>
      </c>
      <c r="K166" s="7" t="s">
        <v>4030</v>
      </c>
      <c r="L166" s="8" t="s">
        <v>4198</v>
      </c>
      <c r="M166" s="3" t="s">
        <v>4178</v>
      </c>
      <c r="N166" t="s">
        <v>16</v>
      </c>
    </row>
    <row r="167" spans="1:14">
      <c r="A167">
        <v>74470</v>
      </c>
      <c r="B167" t="s">
        <v>2850</v>
      </c>
      <c r="C167" t="s">
        <v>15</v>
      </c>
      <c r="D167" t="s">
        <v>16</v>
      </c>
      <c r="E167" t="s">
        <v>2851</v>
      </c>
      <c r="F167" t="s">
        <v>17</v>
      </c>
      <c r="G167" t="s">
        <v>18</v>
      </c>
      <c r="H167" t="s">
        <v>19</v>
      </c>
      <c r="I167" t="s">
        <v>20</v>
      </c>
      <c r="J167" t="s">
        <v>21</v>
      </c>
      <c r="K167" s="7" t="s">
        <v>4006</v>
      </c>
      <c r="L167" s="8" t="s">
        <v>4195</v>
      </c>
      <c r="M167" s="3" t="s">
        <v>4199</v>
      </c>
      <c r="N167" t="s">
        <v>16</v>
      </c>
    </row>
    <row r="168" spans="1:14">
      <c r="A168">
        <v>74460</v>
      </c>
      <c r="B168" t="s">
        <v>2846</v>
      </c>
      <c r="C168" t="s">
        <v>15</v>
      </c>
      <c r="D168" t="s">
        <v>16</v>
      </c>
      <c r="E168" t="s">
        <v>2847</v>
      </c>
      <c r="F168" t="s">
        <v>17</v>
      </c>
      <c r="G168" t="s">
        <v>18</v>
      </c>
      <c r="H168" t="s">
        <v>19</v>
      </c>
      <c r="I168" t="s">
        <v>20</v>
      </c>
      <c r="J168" t="s">
        <v>21</v>
      </c>
      <c r="K168" s="7" t="s">
        <v>4006</v>
      </c>
      <c r="L168" s="8" t="s">
        <v>4172</v>
      </c>
      <c r="M168" s="3" t="s">
        <v>4199</v>
      </c>
      <c r="N168" t="s">
        <v>16</v>
      </c>
    </row>
    <row r="169" spans="1:14">
      <c r="A169">
        <v>74595</v>
      </c>
      <c r="B169" t="s">
        <v>2876</v>
      </c>
      <c r="C169" t="s">
        <v>15</v>
      </c>
      <c r="D169" t="s">
        <v>16</v>
      </c>
      <c r="E169" t="s">
        <v>2877</v>
      </c>
      <c r="F169" t="s">
        <v>17</v>
      </c>
      <c r="G169" t="s">
        <v>18</v>
      </c>
      <c r="H169" t="s">
        <v>19</v>
      </c>
      <c r="I169" t="s">
        <v>20</v>
      </c>
      <c r="J169" t="s">
        <v>21</v>
      </c>
      <c r="K169" s="7" t="s">
        <v>4006</v>
      </c>
      <c r="L169" s="8" t="s">
        <v>4172</v>
      </c>
      <c r="M169" s="3" t="s">
        <v>4200</v>
      </c>
      <c r="N169" t="s">
        <v>16</v>
      </c>
    </row>
    <row r="170" spans="1:14">
      <c r="A170">
        <v>74675</v>
      </c>
      <c r="B170" t="s">
        <v>2892</v>
      </c>
      <c r="C170" t="s">
        <v>15</v>
      </c>
      <c r="D170" t="s">
        <v>16</v>
      </c>
      <c r="E170" t="s">
        <v>2893</v>
      </c>
      <c r="F170" t="s">
        <v>17</v>
      </c>
      <c r="G170" t="s">
        <v>18</v>
      </c>
      <c r="H170" t="s">
        <v>19</v>
      </c>
      <c r="I170" t="s">
        <v>20</v>
      </c>
      <c r="J170" t="s">
        <v>21</v>
      </c>
      <c r="K170" s="7" t="s">
        <v>4006</v>
      </c>
      <c r="L170" s="8" t="s">
        <v>4195</v>
      </c>
      <c r="M170" s="3" t="s">
        <v>4201</v>
      </c>
      <c r="N170" t="s">
        <v>16</v>
      </c>
    </row>
    <row r="171" spans="1:14">
      <c r="A171">
        <v>74683</v>
      </c>
      <c r="B171" t="s">
        <v>2894</v>
      </c>
      <c r="C171" t="s">
        <v>15</v>
      </c>
      <c r="D171" t="s">
        <v>16</v>
      </c>
      <c r="E171" t="s">
        <v>2895</v>
      </c>
      <c r="F171" t="s">
        <v>17</v>
      </c>
      <c r="G171" t="s">
        <v>18</v>
      </c>
      <c r="H171" t="s">
        <v>19</v>
      </c>
      <c r="I171" t="s">
        <v>20</v>
      </c>
      <c r="J171" t="s">
        <v>21</v>
      </c>
      <c r="K171" s="7" t="s">
        <v>4006</v>
      </c>
      <c r="L171" s="8" t="s">
        <v>4172</v>
      </c>
      <c r="M171" s="3" t="s">
        <v>4201</v>
      </c>
      <c r="N171" t="s">
        <v>16</v>
      </c>
    </row>
    <row r="172" spans="1:14">
      <c r="A172">
        <v>6150</v>
      </c>
      <c r="B172" t="s">
        <v>822</v>
      </c>
      <c r="C172" t="s">
        <v>15</v>
      </c>
      <c r="D172" t="s">
        <v>16</v>
      </c>
      <c r="E172" t="s">
        <v>823</v>
      </c>
      <c r="F172" t="s">
        <v>17</v>
      </c>
      <c r="G172" t="s">
        <v>18</v>
      </c>
      <c r="H172" t="s">
        <v>19</v>
      </c>
      <c r="I172" t="s">
        <v>20</v>
      </c>
      <c r="J172" t="s">
        <v>21</v>
      </c>
      <c r="K172" s="7" t="s">
        <v>4006</v>
      </c>
      <c r="L172" s="8" t="s">
        <v>4034</v>
      </c>
      <c r="M172" s="3" t="s">
        <v>4157</v>
      </c>
      <c r="N172" t="s">
        <v>16</v>
      </c>
    </row>
    <row r="173" spans="1:14">
      <c r="A173">
        <v>82758</v>
      </c>
      <c r="B173" t="s">
        <v>3855</v>
      </c>
      <c r="C173" t="s">
        <v>15</v>
      </c>
      <c r="D173" t="s">
        <v>16</v>
      </c>
      <c r="E173" t="s">
        <v>3856</v>
      </c>
      <c r="F173" t="s">
        <v>17</v>
      </c>
      <c r="G173" t="s">
        <v>18</v>
      </c>
      <c r="H173" t="s">
        <v>19</v>
      </c>
      <c r="I173" t="s">
        <v>20</v>
      </c>
      <c r="J173" t="s">
        <v>21</v>
      </c>
      <c r="K173" s="7" t="s">
        <v>4006</v>
      </c>
      <c r="L173" s="8" t="s">
        <v>4172</v>
      </c>
      <c r="M173" s="3" t="s">
        <v>4157</v>
      </c>
      <c r="N173" t="s">
        <v>16</v>
      </c>
    </row>
    <row r="174" spans="1:14">
      <c r="A174">
        <v>6151</v>
      </c>
      <c r="B174" t="s">
        <v>824</v>
      </c>
      <c r="C174" t="s">
        <v>15</v>
      </c>
      <c r="D174" t="s">
        <v>16</v>
      </c>
      <c r="E174" t="s">
        <v>825</v>
      </c>
      <c r="F174" t="s">
        <v>17</v>
      </c>
      <c r="G174" t="s">
        <v>18</v>
      </c>
      <c r="H174" t="s">
        <v>19</v>
      </c>
      <c r="I174" t="s">
        <v>20</v>
      </c>
      <c r="J174" t="s">
        <v>21</v>
      </c>
      <c r="K174" s="7" t="s">
        <v>4014</v>
      </c>
      <c r="L174" s="8" t="s">
        <v>4155</v>
      </c>
      <c r="M174" s="3" t="s">
        <v>4157</v>
      </c>
      <c r="N174" t="s">
        <v>16</v>
      </c>
    </row>
    <row r="175" spans="1:14">
      <c r="A175">
        <v>71530</v>
      </c>
      <c r="B175" t="s">
        <v>2298</v>
      </c>
      <c r="C175" t="s">
        <v>15</v>
      </c>
      <c r="D175" t="s">
        <v>16</v>
      </c>
      <c r="E175" t="s">
        <v>2299</v>
      </c>
      <c r="F175" t="s">
        <v>17</v>
      </c>
      <c r="G175" t="s">
        <v>18</v>
      </c>
      <c r="H175" t="s">
        <v>19</v>
      </c>
      <c r="I175" t="s">
        <v>20</v>
      </c>
      <c r="J175" t="s">
        <v>21</v>
      </c>
      <c r="K175" s="7" t="s">
        <v>4007</v>
      </c>
      <c r="L175" s="8" t="s">
        <v>4155</v>
      </c>
      <c r="M175" s="3" t="s">
        <v>4157</v>
      </c>
      <c r="N175" t="s">
        <v>16</v>
      </c>
    </row>
    <row r="176" spans="1:14">
      <c r="A176">
        <v>6152</v>
      </c>
      <c r="B176" t="s">
        <v>826</v>
      </c>
      <c r="C176" t="s">
        <v>15</v>
      </c>
      <c r="D176" t="s">
        <v>16</v>
      </c>
      <c r="E176" t="s">
        <v>827</v>
      </c>
      <c r="F176" t="s">
        <v>17</v>
      </c>
      <c r="G176" t="s">
        <v>18</v>
      </c>
      <c r="H176" t="s">
        <v>19</v>
      </c>
      <c r="I176" t="s">
        <v>20</v>
      </c>
      <c r="J176" t="s">
        <v>21</v>
      </c>
      <c r="K176" s="7" t="s">
        <v>4018</v>
      </c>
      <c r="L176" s="8" t="s">
        <v>4202</v>
      </c>
      <c r="M176" s="3" t="s">
        <v>4157</v>
      </c>
      <c r="N176" t="s">
        <v>16</v>
      </c>
    </row>
    <row r="177" spans="1:14">
      <c r="A177">
        <v>85090</v>
      </c>
      <c r="B177" t="s">
        <v>3948</v>
      </c>
      <c r="C177" t="s">
        <v>15</v>
      </c>
      <c r="D177" t="s">
        <v>16</v>
      </c>
      <c r="E177" t="s">
        <v>3949</v>
      </c>
      <c r="F177" t="s">
        <v>17</v>
      </c>
      <c r="G177" t="s">
        <v>18</v>
      </c>
      <c r="H177" t="s">
        <v>19</v>
      </c>
      <c r="I177" t="s">
        <v>20</v>
      </c>
      <c r="J177" t="s">
        <v>21</v>
      </c>
      <c r="K177" s="7" t="s">
        <v>4015</v>
      </c>
      <c r="L177" s="8" t="s">
        <v>4032</v>
      </c>
      <c r="M177" s="3" t="s">
        <v>4203</v>
      </c>
      <c r="N177" t="s">
        <v>16</v>
      </c>
    </row>
    <row r="178" spans="1:14">
      <c r="A178">
        <v>6153</v>
      </c>
      <c r="B178" t="s">
        <v>828</v>
      </c>
      <c r="C178" t="s">
        <v>15</v>
      </c>
      <c r="D178" t="s">
        <v>16</v>
      </c>
      <c r="E178" t="s">
        <v>829</v>
      </c>
      <c r="F178" t="s">
        <v>17</v>
      </c>
      <c r="G178" t="s">
        <v>18</v>
      </c>
      <c r="H178" t="s">
        <v>19</v>
      </c>
      <c r="I178" t="s">
        <v>20</v>
      </c>
      <c r="J178" t="s">
        <v>21</v>
      </c>
      <c r="K178" s="7" t="s">
        <v>4014</v>
      </c>
      <c r="L178" s="8" t="s">
        <v>4155</v>
      </c>
      <c r="M178" s="3" t="s">
        <v>4159</v>
      </c>
      <c r="N178" t="s">
        <v>16</v>
      </c>
    </row>
    <row r="179" spans="1:14">
      <c r="A179">
        <v>71531</v>
      </c>
      <c r="B179" t="s">
        <v>2300</v>
      </c>
      <c r="C179" t="s">
        <v>15</v>
      </c>
      <c r="D179" t="s">
        <v>16</v>
      </c>
      <c r="E179" t="s">
        <v>2301</v>
      </c>
      <c r="F179" t="s">
        <v>17</v>
      </c>
      <c r="G179" t="s">
        <v>18</v>
      </c>
      <c r="H179" t="s">
        <v>19</v>
      </c>
      <c r="I179" t="s">
        <v>20</v>
      </c>
      <c r="J179" t="s">
        <v>21</v>
      </c>
      <c r="K179" s="7" t="s">
        <v>4007</v>
      </c>
      <c r="L179" s="8" t="s">
        <v>4155</v>
      </c>
      <c r="M179" s="3" t="s">
        <v>4159</v>
      </c>
      <c r="N179" t="s">
        <v>16</v>
      </c>
    </row>
    <row r="180" spans="1:14">
      <c r="A180">
        <v>74331</v>
      </c>
      <c r="B180" t="s">
        <v>2820</v>
      </c>
      <c r="C180" t="s">
        <v>15</v>
      </c>
      <c r="D180" t="s">
        <v>16</v>
      </c>
      <c r="E180" t="s">
        <v>2821</v>
      </c>
      <c r="F180" t="s">
        <v>17</v>
      </c>
      <c r="G180" t="s">
        <v>18</v>
      </c>
      <c r="H180" t="s">
        <v>19</v>
      </c>
      <c r="I180" t="s">
        <v>20</v>
      </c>
      <c r="J180" t="s">
        <v>21</v>
      </c>
      <c r="K180" s="7" t="s">
        <v>4051</v>
      </c>
      <c r="L180" s="8" t="s">
        <v>4183</v>
      </c>
      <c r="M180" s="3" t="s">
        <v>4204</v>
      </c>
      <c r="N180" t="s">
        <v>16</v>
      </c>
    </row>
    <row r="181" spans="1:14">
      <c r="A181">
        <v>6154</v>
      </c>
      <c r="B181" t="s">
        <v>830</v>
      </c>
      <c r="C181" t="s">
        <v>15</v>
      </c>
      <c r="D181" t="s">
        <v>16</v>
      </c>
      <c r="E181" t="s">
        <v>831</v>
      </c>
      <c r="F181" t="s">
        <v>17</v>
      </c>
      <c r="G181" t="s">
        <v>18</v>
      </c>
      <c r="H181" t="s">
        <v>19</v>
      </c>
      <c r="I181" t="s">
        <v>20</v>
      </c>
      <c r="J181" t="s">
        <v>21</v>
      </c>
      <c r="K181" s="7" t="s">
        <v>4011</v>
      </c>
      <c r="L181" s="8" t="s">
        <v>4165</v>
      </c>
      <c r="M181" s="3" t="s">
        <v>4160</v>
      </c>
      <c r="N181" t="s">
        <v>16</v>
      </c>
    </row>
    <row r="182" spans="1:14">
      <c r="A182">
        <v>83040</v>
      </c>
      <c r="B182" t="s">
        <v>3897</v>
      </c>
      <c r="C182" t="s">
        <v>15</v>
      </c>
      <c r="D182" t="s">
        <v>16</v>
      </c>
      <c r="E182" t="s">
        <v>3898</v>
      </c>
      <c r="F182" t="s">
        <v>17</v>
      </c>
      <c r="G182" t="s">
        <v>18</v>
      </c>
      <c r="H182" t="s">
        <v>19</v>
      </c>
      <c r="I182" t="s">
        <v>20</v>
      </c>
      <c r="J182" t="s">
        <v>21</v>
      </c>
      <c r="K182" s="7" t="s">
        <v>4007</v>
      </c>
      <c r="L182" s="8" t="s">
        <v>4032</v>
      </c>
      <c r="M182" s="3" t="s">
        <v>4161</v>
      </c>
      <c r="N182" t="s">
        <v>16</v>
      </c>
    </row>
    <row r="183" spans="1:14">
      <c r="A183">
        <v>74231</v>
      </c>
      <c r="B183" t="s">
        <v>2808</v>
      </c>
      <c r="C183" t="s">
        <v>15</v>
      </c>
      <c r="D183" t="s">
        <v>16</v>
      </c>
      <c r="E183" t="s">
        <v>2809</v>
      </c>
      <c r="F183" t="s">
        <v>17</v>
      </c>
      <c r="G183" t="s">
        <v>18</v>
      </c>
      <c r="H183" t="s">
        <v>19</v>
      </c>
      <c r="I183" t="s">
        <v>20</v>
      </c>
      <c r="J183" t="s">
        <v>21</v>
      </c>
      <c r="K183" s="7" t="s">
        <v>4051</v>
      </c>
      <c r="L183" s="8" t="s">
        <v>4183</v>
      </c>
      <c r="M183" s="3" t="s">
        <v>4161</v>
      </c>
      <c r="N183" t="s">
        <v>16</v>
      </c>
    </row>
    <row r="184" spans="1:14">
      <c r="A184">
        <v>74962</v>
      </c>
      <c r="B184" t="s">
        <v>2920</v>
      </c>
      <c r="C184" t="s">
        <v>15</v>
      </c>
      <c r="D184" t="s">
        <v>16</v>
      </c>
      <c r="E184" t="s">
        <v>2921</v>
      </c>
      <c r="F184" t="s">
        <v>17</v>
      </c>
      <c r="G184" t="s">
        <v>18</v>
      </c>
      <c r="H184" t="s">
        <v>19</v>
      </c>
      <c r="I184" t="s">
        <v>20</v>
      </c>
      <c r="J184" t="s">
        <v>21</v>
      </c>
      <c r="K184" s="7" t="s">
        <v>4007</v>
      </c>
      <c r="L184" s="8" t="s">
        <v>4170</v>
      </c>
      <c r="M184" s="3" t="s">
        <v>4205</v>
      </c>
      <c r="N184" t="s">
        <v>16</v>
      </c>
    </row>
    <row r="185" spans="1:14">
      <c r="A185">
        <v>71653</v>
      </c>
      <c r="B185" t="s">
        <v>2346</v>
      </c>
      <c r="C185" t="s">
        <v>15</v>
      </c>
      <c r="D185" t="s">
        <v>16</v>
      </c>
      <c r="E185" t="s">
        <v>2347</v>
      </c>
      <c r="F185" t="s">
        <v>17</v>
      </c>
      <c r="G185" t="s">
        <v>18</v>
      </c>
      <c r="H185" t="s">
        <v>19</v>
      </c>
      <c r="I185" t="s">
        <v>20</v>
      </c>
      <c r="J185" t="s">
        <v>21</v>
      </c>
      <c r="K185" s="7" t="s">
        <v>4007</v>
      </c>
      <c r="L185" s="8" t="s">
        <v>4155</v>
      </c>
      <c r="M185" s="3" t="s">
        <v>4184</v>
      </c>
      <c r="N185" t="s">
        <v>16</v>
      </c>
    </row>
    <row r="186" spans="1:14">
      <c r="A186">
        <v>74657</v>
      </c>
      <c r="B186" t="s">
        <v>2884</v>
      </c>
      <c r="C186" t="s">
        <v>15</v>
      </c>
      <c r="D186" t="s">
        <v>16</v>
      </c>
      <c r="E186" t="s">
        <v>2885</v>
      </c>
      <c r="F186" t="s">
        <v>17</v>
      </c>
      <c r="G186" t="s">
        <v>18</v>
      </c>
      <c r="H186" t="s">
        <v>19</v>
      </c>
      <c r="I186" t="s">
        <v>20</v>
      </c>
      <c r="J186" t="s">
        <v>21</v>
      </c>
      <c r="K186" s="7" t="s">
        <v>4006</v>
      </c>
      <c r="L186" s="8" t="s">
        <v>4155</v>
      </c>
      <c r="M186" s="3" t="s">
        <v>4184</v>
      </c>
      <c r="N186" t="s">
        <v>16</v>
      </c>
    </row>
    <row r="187" spans="1:14">
      <c r="A187">
        <v>78982</v>
      </c>
      <c r="B187" t="s">
        <v>3341</v>
      </c>
      <c r="C187" t="s">
        <v>3315</v>
      </c>
      <c r="D187" t="s">
        <v>16</v>
      </c>
      <c r="E187" t="s">
        <v>3342</v>
      </c>
      <c r="F187" t="s">
        <v>17</v>
      </c>
      <c r="G187" t="s">
        <v>18</v>
      </c>
      <c r="H187" t="s">
        <v>19</v>
      </c>
      <c r="I187" t="s">
        <v>20</v>
      </c>
      <c r="J187" t="s">
        <v>21</v>
      </c>
      <c r="K187" s="7" t="s">
        <v>4018</v>
      </c>
      <c r="L187" s="8" t="s">
        <v>4206</v>
      </c>
      <c r="M187" s="3" t="s">
        <v>4207</v>
      </c>
      <c r="N187" t="s">
        <v>16</v>
      </c>
    </row>
    <row r="188" spans="1:14">
      <c r="A188">
        <v>79826</v>
      </c>
      <c r="B188" t="s">
        <v>3419</v>
      </c>
      <c r="C188" t="s">
        <v>3315</v>
      </c>
      <c r="D188" t="s">
        <v>16</v>
      </c>
      <c r="E188" t="s">
        <v>3420</v>
      </c>
      <c r="F188" t="s">
        <v>17</v>
      </c>
      <c r="G188" t="s">
        <v>18</v>
      </c>
      <c r="H188" t="s">
        <v>19</v>
      </c>
      <c r="I188" t="s">
        <v>20</v>
      </c>
      <c r="J188" t="s">
        <v>21</v>
      </c>
      <c r="K188" s="7" t="s">
        <v>4037</v>
      </c>
      <c r="L188" s="8" t="s">
        <v>4165</v>
      </c>
      <c r="M188" s="3" t="s">
        <v>4208</v>
      </c>
      <c r="N188" t="s">
        <v>16</v>
      </c>
    </row>
    <row r="189" spans="1:14">
      <c r="A189">
        <v>79825</v>
      </c>
      <c r="B189" t="s">
        <v>3417</v>
      </c>
      <c r="C189" t="s">
        <v>3315</v>
      </c>
      <c r="D189" t="s">
        <v>16</v>
      </c>
      <c r="E189" t="s">
        <v>3418</v>
      </c>
      <c r="F189" t="s">
        <v>17</v>
      </c>
      <c r="G189" t="s">
        <v>18</v>
      </c>
      <c r="H189" t="s">
        <v>19</v>
      </c>
      <c r="I189" t="s">
        <v>20</v>
      </c>
      <c r="J189" t="s">
        <v>21</v>
      </c>
      <c r="K189" s="7" t="s">
        <v>4016</v>
      </c>
      <c r="L189" s="8" t="s">
        <v>4165</v>
      </c>
      <c r="M189" s="3" t="s">
        <v>4208</v>
      </c>
      <c r="N189" t="s">
        <v>16</v>
      </c>
    </row>
    <row r="190" spans="1:14">
      <c r="A190">
        <v>80006</v>
      </c>
      <c r="B190" t="s">
        <v>3425</v>
      </c>
      <c r="C190" t="s">
        <v>3315</v>
      </c>
      <c r="D190" t="s">
        <v>16</v>
      </c>
      <c r="E190" t="s">
        <v>3426</v>
      </c>
      <c r="F190" t="s">
        <v>17</v>
      </c>
      <c r="G190" t="s">
        <v>18</v>
      </c>
      <c r="H190" t="s">
        <v>19</v>
      </c>
      <c r="I190" t="s">
        <v>20</v>
      </c>
      <c r="J190" t="s">
        <v>21</v>
      </c>
      <c r="K190" s="7" t="s">
        <v>4006</v>
      </c>
      <c r="L190" s="8" t="s">
        <v>4034</v>
      </c>
      <c r="M190" s="3" t="s">
        <v>4192</v>
      </c>
      <c r="N190" t="s">
        <v>16</v>
      </c>
    </row>
    <row r="191" spans="1:14">
      <c r="A191">
        <v>5741</v>
      </c>
      <c r="B191" t="s">
        <v>295</v>
      </c>
      <c r="C191" t="s">
        <v>15</v>
      </c>
      <c r="D191" t="s">
        <v>16</v>
      </c>
      <c r="E191" t="s">
        <v>296</v>
      </c>
      <c r="F191" t="s">
        <v>17</v>
      </c>
      <c r="G191" t="s">
        <v>18</v>
      </c>
      <c r="H191" t="s">
        <v>19</v>
      </c>
      <c r="I191" t="s">
        <v>20</v>
      </c>
      <c r="J191" t="s">
        <v>21</v>
      </c>
      <c r="K191" s="7" t="s">
        <v>4007</v>
      </c>
      <c r="L191" s="8" t="s">
        <v>4014</v>
      </c>
      <c r="M191" s="3" t="s">
        <v>4169</v>
      </c>
      <c r="N191" t="s">
        <v>16</v>
      </c>
    </row>
    <row r="192" spans="1:14">
      <c r="A192">
        <v>70181</v>
      </c>
      <c r="B192" t="s">
        <v>2140</v>
      </c>
      <c r="C192" t="s">
        <v>15</v>
      </c>
      <c r="D192" t="s">
        <v>16</v>
      </c>
      <c r="E192" t="s">
        <v>2141</v>
      </c>
      <c r="F192" t="s">
        <v>17</v>
      </c>
      <c r="G192" t="s">
        <v>18</v>
      </c>
      <c r="H192" t="s">
        <v>19</v>
      </c>
      <c r="I192" t="s">
        <v>20</v>
      </c>
      <c r="J192" t="s">
        <v>21</v>
      </c>
      <c r="K192" s="7" t="s">
        <v>4006</v>
      </c>
      <c r="L192" s="8" t="s">
        <v>4014</v>
      </c>
      <c r="M192" s="3" t="s">
        <v>4169</v>
      </c>
      <c r="N192" t="s">
        <v>16</v>
      </c>
    </row>
    <row r="193" spans="1:14">
      <c r="A193">
        <v>74118</v>
      </c>
      <c r="B193" t="s">
        <v>2788</v>
      </c>
      <c r="C193" t="s">
        <v>15</v>
      </c>
      <c r="D193" t="s">
        <v>16</v>
      </c>
      <c r="E193" t="s">
        <v>2789</v>
      </c>
      <c r="F193" t="s">
        <v>17</v>
      </c>
      <c r="G193" t="s">
        <v>18</v>
      </c>
      <c r="H193" t="s">
        <v>19</v>
      </c>
      <c r="I193" t="s">
        <v>20</v>
      </c>
      <c r="J193" t="s">
        <v>21</v>
      </c>
      <c r="K193" s="7" t="s">
        <v>4013</v>
      </c>
      <c r="L193" s="8" t="s">
        <v>4021</v>
      </c>
      <c r="M193" s="3" t="s">
        <v>4169</v>
      </c>
      <c r="N193" t="s">
        <v>16</v>
      </c>
    </row>
    <row r="194" spans="1:14">
      <c r="A194">
        <v>5742</v>
      </c>
      <c r="B194" t="s">
        <v>297</v>
      </c>
      <c r="C194" t="s">
        <v>15</v>
      </c>
      <c r="D194" t="s">
        <v>16</v>
      </c>
      <c r="E194" t="s">
        <v>298</v>
      </c>
      <c r="F194" t="s">
        <v>17</v>
      </c>
      <c r="G194" t="s">
        <v>18</v>
      </c>
      <c r="H194" t="s">
        <v>19</v>
      </c>
      <c r="I194" t="s">
        <v>20</v>
      </c>
      <c r="J194" t="s">
        <v>21</v>
      </c>
      <c r="K194" s="7" t="s">
        <v>4006</v>
      </c>
      <c r="L194" s="8" t="s">
        <v>4006</v>
      </c>
      <c r="M194" s="3" t="s">
        <v>4169</v>
      </c>
      <c r="N194" t="s">
        <v>16</v>
      </c>
    </row>
    <row r="195" spans="1:14">
      <c r="A195">
        <v>6642</v>
      </c>
      <c r="B195" t="s">
        <v>1797</v>
      </c>
      <c r="C195" t="s">
        <v>15</v>
      </c>
      <c r="D195" t="s">
        <v>16</v>
      </c>
      <c r="E195" t="s">
        <v>1798</v>
      </c>
      <c r="F195" t="s">
        <v>17</v>
      </c>
      <c r="G195" t="s">
        <v>18</v>
      </c>
      <c r="H195" t="s">
        <v>19</v>
      </c>
      <c r="I195" t="s">
        <v>20</v>
      </c>
      <c r="J195" t="s">
        <v>21</v>
      </c>
      <c r="K195" s="7" t="s">
        <v>4014</v>
      </c>
      <c r="L195" s="8" t="s">
        <v>4155</v>
      </c>
      <c r="M195" s="3" t="s">
        <v>4169</v>
      </c>
      <c r="N195" t="s">
        <v>16</v>
      </c>
    </row>
    <row r="196" spans="1:14">
      <c r="A196">
        <v>74516</v>
      </c>
      <c r="B196" t="s">
        <v>2860</v>
      </c>
      <c r="C196" t="s">
        <v>15</v>
      </c>
      <c r="D196" t="s">
        <v>16</v>
      </c>
      <c r="E196" t="s">
        <v>2861</v>
      </c>
      <c r="F196" t="s">
        <v>17</v>
      </c>
      <c r="G196" t="s">
        <v>18</v>
      </c>
      <c r="H196" t="s">
        <v>19</v>
      </c>
      <c r="I196" t="s">
        <v>20</v>
      </c>
      <c r="J196" t="s">
        <v>21</v>
      </c>
      <c r="K196" s="7" t="s">
        <v>4007</v>
      </c>
      <c r="L196" s="8" t="s">
        <v>4014</v>
      </c>
      <c r="M196" s="3" t="s">
        <v>4175</v>
      </c>
      <c r="N196" t="s">
        <v>16</v>
      </c>
    </row>
    <row r="197" spans="1:14">
      <c r="A197">
        <v>70164</v>
      </c>
      <c r="B197" t="s">
        <v>2132</v>
      </c>
      <c r="C197" t="s">
        <v>15</v>
      </c>
      <c r="D197" t="s">
        <v>16</v>
      </c>
      <c r="E197" t="s">
        <v>2133</v>
      </c>
      <c r="F197" t="s">
        <v>17</v>
      </c>
      <c r="G197" t="s">
        <v>18</v>
      </c>
      <c r="H197" t="s">
        <v>19</v>
      </c>
      <c r="I197" t="s">
        <v>20</v>
      </c>
      <c r="J197" t="s">
        <v>21</v>
      </c>
      <c r="K197" s="7" t="s">
        <v>4006</v>
      </c>
      <c r="L197" s="8" t="s">
        <v>4014</v>
      </c>
      <c r="M197" s="3" t="s">
        <v>4175</v>
      </c>
      <c r="N197" t="s">
        <v>16</v>
      </c>
    </row>
    <row r="198" spans="1:14">
      <c r="A198">
        <v>79339</v>
      </c>
      <c r="B198" t="s">
        <v>3393</v>
      </c>
      <c r="C198" t="s">
        <v>3315</v>
      </c>
      <c r="D198" t="s">
        <v>16</v>
      </c>
      <c r="E198" t="s">
        <v>3394</v>
      </c>
      <c r="F198" t="s">
        <v>17</v>
      </c>
      <c r="G198" t="s">
        <v>18</v>
      </c>
      <c r="H198" t="s">
        <v>19</v>
      </c>
      <c r="I198" t="s">
        <v>20</v>
      </c>
      <c r="J198" t="s">
        <v>21</v>
      </c>
      <c r="K198" s="7" t="s">
        <v>4006</v>
      </c>
      <c r="L198" s="8" t="s">
        <v>4034</v>
      </c>
      <c r="M198" s="3" t="s">
        <v>4185</v>
      </c>
      <c r="N198" t="s">
        <v>16</v>
      </c>
    </row>
    <row r="199" spans="1:14">
      <c r="A199">
        <v>70818</v>
      </c>
      <c r="B199" t="s">
        <v>2228</v>
      </c>
      <c r="C199" t="s">
        <v>15</v>
      </c>
      <c r="D199" t="s">
        <v>16</v>
      </c>
      <c r="E199" t="s">
        <v>2229</v>
      </c>
      <c r="F199" t="s">
        <v>17</v>
      </c>
      <c r="G199" t="s">
        <v>18</v>
      </c>
      <c r="H199" t="s">
        <v>19</v>
      </c>
      <c r="I199" t="s">
        <v>20</v>
      </c>
      <c r="J199" t="s">
        <v>21</v>
      </c>
      <c r="K199" s="7" t="s">
        <v>4013</v>
      </c>
      <c r="L199" s="8" t="s">
        <v>4191</v>
      </c>
      <c r="M199" s="3" t="s">
        <v>4185</v>
      </c>
      <c r="N199" t="s">
        <v>16</v>
      </c>
    </row>
    <row r="200" spans="1:14">
      <c r="A200">
        <v>6643</v>
      </c>
      <c r="B200" t="s">
        <v>1799</v>
      </c>
      <c r="C200" t="s">
        <v>15</v>
      </c>
      <c r="D200" t="s">
        <v>16</v>
      </c>
      <c r="E200" t="s">
        <v>1800</v>
      </c>
      <c r="F200" t="s">
        <v>17</v>
      </c>
      <c r="G200" t="s">
        <v>18</v>
      </c>
      <c r="H200" t="s">
        <v>19</v>
      </c>
      <c r="I200" t="s">
        <v>20</v>
      </c>
      <c r="J200" t="s">
        <v>21</v>
      </c>
      <c r="K200" s="7" t="s">
        <v>4014</v>
      </c>
      <c r="L200" s="8" t="s">
        <v>4011</v>
      </c>
      <c r="M200" s="3" t="s">
        <v>4185</v>
      </c>
      <c r="N200" t="s">
        <v>16</v>
      </c>
    </row>
    <row r="201" spans="1:14">
      <c r="A201">
        <v>5745</v>
      </c>
      <c r="B201" t="s">
        <v>299</v>
      </c>
      <c r="C201" t="s">
        <v>15</v>
      </c>
      <c r="D201" t="s">
        <v>16</v>
      </c>
      <c r="E201" t="s">
        <v>300</v>
      </c>
      <c r="F201" t="s">
        <v>17</v>
      </c>
      <c r="G201" t="s">
        <v>18</v>
      </c>
      <c r="H201" t="s">
        <v>19</v>
      </c>
      <c r="I201" t="s">
        <v>20</v>
      </c>
      <c r="J201" t="s">
        <v>21</v>
      </c>
      <c r="K201" s="7" t="s">
        <v>4013</v>
      </c>
      <c r="L201" s="8" t="s">
        <v>4193</v>
      </c>
      <c r="M201" s="3" t="s">
        <v>4185</v>
      </c>
      <c r="N201" t="s">
        <v>16</v>
      </c>
    </row>
    <row r="202" spans="1:14">
      <c r="A202">
        <v>6644</v>
      </c>
      <c r="B202" t="s">
        <v>1801</v>
      </c>
      <c r="C202" t="s">
        <v>15</v>
      </c>
      <c r="D202" t="s">
        <v>16</v>
      </c>
      <c r="E202" t="s">
        <v>1802</v>
      </c>
      <c r="F202" t="s">
        <v>17</v>
      </c>
      <c r="G202" t="s">
        <v>18</v>
      </c>
      <c r="H202" t="s">
        <v>19</v>
      </c>
      <c r="I202" t="s">
        <v>20</v>
      </c>
      <c r="J202" t="s">
        <v>21</v>
      </c>
      <c r="K202" s="7" t="s">
        <v>4007</v>
      </c>
      <c r="L202" s="8" t="s">
        <v>4022</v>
      </c>
      <c r="M202" s="3" t="s">
        <v>4185</v>
      </c>
      <c r="N202" t="s">
        <v>16</v>
      </c>
    </row>
    <row r="203" spans="1:14">
      <c r="A203">
        <v>5747</v>
      </c>
      <c r="B203" t="s">
        <v>301</v>
      </c>
      <c r="C203" t="s">
        <v>15</v>
      </c>
      <c r="D203" t="s">
        <v>16</v>
      </c>
      <c r="E203" t="s">
        <v>302</v>
      </c>
      <c r="F203" t="s">
        <v>17</v>
      </c>
      <c r="G203" t="s">
        <v>18</v>
      </c>
      <c r="H203" t="s">
        <v>19</v>
      </c>
      <c r="I203" t="s">
        <v>20</v>
      </c>
      <c r="J203" t="s">
        <v>21</v>
      </c>
      <c r="K203" s="7" t="s">
        <v>4015</v>
      </c>
      <c r="L203" s="8" t="s">
        <v>4014</v>
      </c>
      <c r="M203" s="3" t="s">
        <v>4185</v>
      </c>
      <c r="N203" t="s">
        <v>16</v>
      </c>
    </row>
    <row r="204" spans="1:14">
      <c r="A204">
        <v>6645</v>
      </c>
      <c r="B204" t="s">
        <v>1803</v>
      </c>
      <c r="C204" t="s">
        <v>15</v>
      </c>
      <c r="D204" t="s">
        <v>16</v>
      </c>
      <c r="E204" t="s">
        <v>1804</v>
      </c>
      <c r="F204" t="s">
        <v>17</v>
      </c>
      <c r="G204" t="s">
        <v>18</v>
      </c>
      <c r="H204" t="s">
        <v>19</v>
      </c>
      <c r="I204" t="s">
        <v>20</v>
      </c>
      <c r="J204" t="s">
        <v>21</v>
      </c>
      <c r="K204" s="7" t="s">
        <v>4007</v>
      </c>
      <c r="L204" s="8" t="s">
        <v>4014</v>
      </c>
      <c r="M204" s="3" t="s">
        <v>4185</v>
      </c>
      <c r="N204" t="s">
        <v>16</v>
      </c>
    </row>
    <row r="205" spans="1:14">
      <c r="A205">
        <v>5749</v>
      </c>
      <c r="B205" t="s">
        <v>303</v>
      </c>
      <c r="C205" t="s">
        <v>15</v>
      </c>
      <c r="D205" t="s">
        <v>16</v>
      </c>
      <c r="E205" t="s">
        <v>304</v>
      </c>
      <c r="F205" t="s">
        <v>17</v>
      </c>
      <c r="G205" t="s">
        <v>18</v>
      </c>
      <c r="H205" t="s">
        <v>19</v>
      </c>
      <c r="I205" t="s">
        <v>20</v>
      </c>
      <c r="J205" t="s">
        <v>21</v>
      </c>
      <c r="K205" s="7" t="s">
        <v>4013</v>
      </c>
      <c r="L205" s="8" t="s">
        <v>4021</v>
      </c>
      <c r="M205" s="3" t="s">
        <v>4185</v>
      </c>
      <c r="N205" t="s">
        <v>16</v>
      </c>
    </row>
    <row r="206" spans="1:14">
      <c r="A206">
        <v>6646</v>
      </c>
      <c r="B206" t="s">
        <v>1805</v>
      </c>
      <c r="C206" t="s">
        <v>15</v>
      </c>
      <c r="D206" t="s">
        <v>16</v>
      </c>
      <c r="E206" t="s">
        <v>1806</v>
      </c>
      <c r="F206" t="s">
        <v>17</v>
      </c>
      <c r="G206" t="s">
        <v>18</v>
      </c>
      <c r="H206" t="s">
        <v>19</v>
      </c>
      <c r="I206" t="s">
        <v>20</v>
      </c>
      <c r="J206" t="s">
        <v>21</v>
      </c>
      <c r="K206" s="7" t="s">
        <v>4014</v>
      </c>
      <c r="L206" s="8" t="s">
        <v>4155</v>
      </c>
      <c r="M206" s="3" t="s">
        <v>4185</v>
      </c>
      <c r="N206" t="s">
        <v>16</v>
      </c>
    </row>
    <row r="207" spans="1:14">
      <c r="A207">
        <v>73150</v>
      </c>
      <c r="B207" t="s">
        <v>2624</v>
      </c>
      <c r="C207" t="s">
        <v>15</v>
      </c>
      <c r="D207" t="s">
        <v>16</v>
      </c>
      <c r="E207" t="s">
        <v>2625</v>
      </c>
      <c r="F207" t="s">
        <v>17</v>
      </c>
      <c r="G207" t="s">
        <v>18</v>
      </c>
      <c r="H207" t="s">
        <v>19</v>
      </c>
      <c r="I207" t="s">
        <v>20</v>
      </c>
      <c r="J207" t="s">
        <v>21</v>
      </c>
      <c r="K207" s="7" t="s">
        <v>4007</v>
      </c>
      <c r="L207" s="8" t="s">
        <v>4155</v>
      </c>
      <c r="M207" s="3" t="s">
        <v>4185</v>
      </c>
      <c r="N207" t="s">
        <v>16</v>
      </c>
    </row>
    <row r="208" spans="1:14">
      <c r="A208">
        <v>6647</v>
      </c>
      <c r="B208" t="s">
        <v>1807</v>
      </c>
      <c r="C208" t="s">
        <v>15</v>
      </c>
      <c r="D208" t="s">
        <v>16</v>
      </c>
      <c r="E208" t="s">
        <v>1808</v>
      </c>
      <c r="F208" t="s">
        <v>17</v>
      </c>
      <c r="G208" t="s">
        <v>18</v>
      </c>
      <c r="H208" t="s">
        <v>19</v>
      </c>
      <c r="I208" t="s">
        <v>20</v>
      </c>
      <c r="J208" t="s">
        <v>21</v>
      </c>
      <c r="K208" s="7" t="s">
        <v>4016</v>
      </c>
      <c r="L208" s="8" t="s">
        <v>4155</v>
      </c>
      <c r="M208" s="3" t="s">
        <v>4185</v>
      </c>
      <c r="N208" t="s">
        <v>16</v>
      </c>
    </row>
    <row r="209" spans="1:14">
      <c r="A209">
        <v>74517</v>
      </c>
      <c r="B209" t="s">
        <v>2862</v>
      </c>
      <c r="C209" t="s">
        <v>15</v>
      </c>
      <c r="D209" t="s">
        <v>16</v>
      </c>
      <c r="E209" t="s">
        <v>2863</v>
      </c>
      <c r="F209" t="s">
        <v>17</v>
      </c>
      <c r="G209" t="s">
        <v>18</v>
      </c>
      <c r="H209" t="s">
        <v>19</v>
      </c>
      <c r="I209" t="s">
        <v>20</v>
      </c>
      <c r="J209" t="s">
        <v>21</v>
      </c>
      <c r="K209" s="7" t="s">
        <v>4007</v>
      </c>
      <c r="L209" s="8" t="s">
        <v>4014</v>
      </c>
      <c r="M209" s="3" t="s">
        <v>4177</v>
      </c>
      <c r="N209" t="s">
        <v>16</v>
      </c>
    </row>
    <row r="210" spans="1:14">
      <c r="A210">
        <v>5752</v>
      </c>
      <c r="B210" t="s">
        <v>305</v>
      </c>
      <c r="C210" t="s">
        <v>15</v>
      </c>
      <c r="D210" t="s">
        <v>16</v>
      </c>
      <c r="E210" t="s">
        <v>306</v>
      </c>
      <c r="F210" t="s">
        <v>17</v>
      </c>
      <c r="G210" t="s">
        <v>18</v>
      </c>
      <c r="H210" t="s">
        <v>19</v>
      </c>
      <c r="I210" t="s">
        <v>20</v>
      </c>
      <c r="J210" t="s">
        <v>21</v>
      </c>
      <c r="K210" s="7" t="s">
        <v>4006</v>
      </c>
      <c r="L210" s="8" t="s">
        <v>4014</v>
      </c>
      <c r="M210" s="3" t="s">
        <v>4177</v>
      </c>
      <c r="N210" t="s">
        <v>16</v>
      </c>
    </row>
    <row r="211" spans="1:14">
      <c r="A211">
        <v>5753</v>
      </c>
      <c r="B211" t="s">
        <v>307</v>
      </c>
      <c r="C211" t="s">
        <v>15</v>
      </c>
      <c r="D211" t="s">
        <v>16</v>
      </c>
      <c r="E211" t="s">
        <v>308</v>
      </c>
      <c r="F211" t="s">
        <v>17</v>
      </c>
      <c r="G211" t="s">
        <v>18</v>
      </c>
      <c r="H211" t="s">
        <v>19</v>
      </c>
      <c r="I211" t="s">
        <v>20</v>
      </c>
      <c r="J211" t="s">
        <v>21</v>
      </c>
      <c r="K211" s="7" t="s">
        <v>4014</v>
      </c>
      <c r="L211" s="8" t="s">
        <v>4155</v>
      </c>
      <c r="M211" s="3" t="s">
        <v>4177</v>
      </c>
      <c r="N211" t="s">
        <v>16</v>
      </c>
    </row>
    <row r="212" spans="1:14">
      <c r="A212">
        <v>70817</v>
      </c>
      <c r="B212" t="s">
        <v>2226</v>
      </c>
      <c r="C212" t="s">
        <v>15</v>
      </c>
      <c r="D212" t="s">
        <v>16</v>
      </c>
      <c r="E212" t="s">
        <v>2227</v>
      </c>
      <c r="F212" t="s">
        <v>17</v>
      </c>
      <c r="G212" t="s">
        <v>18</v>
      </c>
      <c r="H212" t="s">
        <v>19</v>
      </c>
      <c r="I212" t="s">
        <v>20</v>
      </c>
      <c r="J212" t="s">
        <v>21</v>
      </c>
      <c r="K212" s="7" t="s">
        <v>4014</v>
      </c>
      <c r="L212" s="8" t="s">
        <v>4014</v>
      </c>
      <c r="M212" s="3" t="s">
        <v>4209</v>
      </c>
      <c r="N212" t="s">
        <v>16</v>
      </c>
    </row>
    <row r="213" spans="1:14">
      <c r="A213">
        <v>6666</v>
      </c>
      <c r="B213" t="s">
        <v>1843</v>
      </c>
      <c r="C213" t="s">
        <v>15</v>
      </c>
      <c r="D213" t="s">
        <v>16</v>
      </c>
      <c r="E213" t="s">
        <v>1844</v>
      </c>
      <c r="F213" t="s">
        <v>17</v>
      </c>
      <c r="G213" t="s">
        <v>18</v>
      </c>
      <c r="H213" t="s">
        <v>19</v>
      </c>
      <c r="I213" t="s">
        <v>20</v>
      </c>
      <c r="J213" t="s">
        <v>21</v>
      </c>
      <c r="K213" s="7" t="s">
        <v>4006</v>
      </c>
      <c r="L213" s="8" t="s">
        <v>4014</v>
      </c>
      <c r="M213" s="3" t="s">
        <v>4209</v>
      </c>
      <c r="N213" t="s">
        <v>16</v>
      </c>
    </row>
    <row r="214" spans="1:14">
      <c r="A214">
        <v>6648</v>
      </c>
      <c r="B214" t="s">
        <v>1809</v>
      </c>
      <c r="C214" t="s">
        <v>15</v>
      </c>
      <c r="D214" t="s">
        <v>16</v>
      </c>
      <c r="E214" t="s">
        <v>1810</v>
      </c>
      <c r="F214" t="s">
        <v>17</v>
      </c>
      <c r="G214" t="s">
        <v>18</v>
      </c>
      <c r="H214" t="s">
        <v>19</v>
      </c>
      <c r="I214" t="s">
        <v>20</v>
      </c>
      <c r="J214" t="s">
        <v>21</v>
      </c>
      <c r="K214" s="7" t="s">
        <v>4014</v>
      </c>
      <c r="L214" s="8" t="s">
        <v>4155</v>
      </c>
      <c r="M214" s="3" t="s">
        <v>4209</v>
      </c>
      <c r="N214" t="s">
        <v>16</v>
      </c>
    </row>
    <row r="215" spans="1:14">
      <c r="A215">
        <v>5755</v>
      </c>
      <c r="B215" t="s">
        <v>309</v>
      </c>
      <c r="C215" t="s">
        <v>15</v>
      </c>
      <c r="D215" t="s">
        <v>16</v>
      </c>
      <c r="E215" t="s">
        <v>310</v>
      </c>
      <c r="F215" t="s">
        <v>17</v>
      </c>
      <c r="G215" t="s">
        <v>18</v>
      </c>
      <c r="H215" t="s">
        <v>19</v>
      </c>
      <c r="I215" t="s">
        <v>20</v>
      </c>
      <c r="J215" t="s">
        <v>21</v>
      </c>
      <c r="K215" s="7" t="s">
        <v>4007</v>
      </c>
      <c r="L215" s="8" t="s">
        <v>4172</v>
      </c>
      <c r="M215" s="3" t="s">
        <v>4171</v>
      </c>
      <c r="N215" t="s">
        <v>16</v>
      </c>
    </row>
    <row r="216" spans="1:14">
      <c r="A216">
        <v>5756</v>
      </c>
      <c r="B216" t="s">
        <v>311</v>
      </c>
      <c r="C216" t="s">
        <v>15</v>
      </c>
      <c r="D216" t="s">
        <v>16</v>
      </c>
      <c r="E216" t="s">
        <v>312</v>
      </c>
      <c r="F216" t="s">
        <v>17</v>
      </c>
      <c r="G216" t="s">
        <v>18</v>
      </c>
      <c r="H216" t="s">
        <v>19</v>
      </c>
      <c r="I216" t="s">
        <v>20</v>
      </c>
      <c r="J216" t="s">
        <v>21</v>
      </c>
      <c r="K216" s="7" t="s">
        <v>4007</v>
      </c>
      <c r="L216" s="8" t="s">
        <v>4172</v>
      </c>
      <c r="M216" s="3" t="s">
        <v>4171</v>
      </c>
      <c r="N216" t="s">
        <v>16</v>
      </c>
    </row>
    <row r="217" spans="1:14">
      <c r="A217">
        <v>5757</v>
      </c>
      <c r="B217" t="s">
        <v>313</v>
      </c>
      <c r="C217" t="s">
        <v>15</v>
      </c>
      <c r="D217" t="s">
        <v>16</v>
      </c>
      <c r="E217" t="s">
        <v>314</v>
      </c>
      <c r="F217" t="s">
        <v>17</v>
      </c>
      <c r="G217" t="s">
        <v>18</v>
      </c>
      <c r="H217" t="s">
        <v>19</v>
      </c>
      <c r="I217" t="s">
        <v>20</v>
      </c>
      <c r="J217" t="s">
        <v>21</v>
      </c>
      <c r="K217" s="7" t="s">
        <v>4007</v>
      </c>
      <c r="L217" s="8" t="s">
        <v>4178</v>
      </c>
      <c r="M217" s="3" t="s">
        <v>4171</v>
      </c>
      <c r="N217" t="s">
        <v>16</v>
      </c>
    </row>
    <row r="218" spans="1:14">
      <c r="A218">
        <v>5758</v>
      </c>
      <c r="B218" t="s">
        <v>315</v>
      </c>
      <c r="C218" t="s">
        <v>15</v>
      </c>
      <c r="D218" t="s">
        <v>16</v>
      </c>
      <c r="E218" t="s">
        <v>316</v>
      </c>
      <c r="F218" t="s">
        <v>17</v>
      </c>
      <c r="G218" t="s">
        <v>18</v>
      </c>
      <c r="H218" t="s">
        <v>19</v>
      </c>
      <c r="I218" t="s">
        <v>20</v>
      </c>
      <c r="J218" t="s">
        <v>21</v>
      </c>
      <c r="K218" s="7" t="s">
        <v>4007</v>
      </c>
      <c r="L218" s="8" t="s">
        <v>4187</v>
      </c>
      <c r="M218" s="3" t="s">
        <v>4171</v>
      </c>
      <c r="N218" t="s">
        <v>16</v>
      </c>
    </row>
    <row r="219" spans="1:14">
      <c r="A219">
        <v>73538</v>
      </c>
      <c r="B219" t="s">
        <v>2692</v>
      </c>
      <c r="C219" t="s">
        <v>15</v>
      </c>
      <c r="D219" t="s">
        <v>16</v>
      </c>
      <c r="E219" t="s">
        <v>2693</v>
      </c>
      <c r="F219" t="s">
        <v>17</v>
      </c>
      <c r="G219" t="s">
        <v>18</v>
      </c>
      <c r="H219" t="s">
        <v>19</v>
      </c>
      <c r="I219" t="s">
        <v>20</v>
      </c>
      <c r="J219" t="s">
        <v>21</v>
      </c>
      <c r="K219" s="7" t="s">
        <v>4007</v>
      </c>
      <c r="L219" s="8" t="s">
        <v>4195</v>
      </c>
      <c r="M219" s="3" t="s">
        <v>4171</v>
      </c>
      <c r="N219" t="s">
        <v>16</v>
      </c>
    </row>
    <row r="220" spans="1:14">
      <c r="A220">
        <v>73537</v>
      </c>
      <c r="B220" t="s">
        <v>2690</v>
      </c>
      <c r="C220" t="s">
        <v>15</v>
      </c>
      <c r="D220" t="s">
        <v>16</v>
      </c>
      <c r="E220" t="s">
        <v>2691</v>
      </c>
      <c r="F220" t="s">
        <v>17</v>
      </c>
      <c r="G220" t="s">
        <v>18</v>
      </c>
      <c r="H220" t="s">
        <v>19</v>
      </c>
      <c r="I220" t="s">
        <v>20</v>
      </c>
      <c r="J220" t="s">
        <v>21</v>
      </c>
      <c r="K220" s="7" t="s">
        <v>4007</v>
      </c>
      <c r="L220" s="8" t="s">
        <v>4172</v>
      </c>
      <c r="M220" s="3" t="s">
        <v>4171</v>
      </c>
      <c r="N220" t="s">
        <v>16</v>
      </c>
    </row>
    <row r="221" spans="1:14">
      <c r="A221">
        <v>5759</v>
      </c>
      <c r="B221" t="s">
        <v>317</v>
      </c>
      <c r="C221" t="s">
        <v>15</v>
      </c>
      <c r="D221" t="s">
        <v>16</v>
      </c>
      <c r="E221" t="s">
        <v>318</v>
      </c>
      <c r="F221" t="s">
        <v>17</v>
      </c>
      <c r="G221" t="s">
        <v>18</v>
      </c>
      <c r="H221" t="s">
        <v>19</v>
      </c>
      <c r="I221" t="s">
        <v>20</v>
      </c>
      <c r="J221" t="s">
        <v>21</v>
      </c>
      <c r="K221" s="7" t="s">
        <v>4006</v>
      </c>
      <c r="L221" s="8" t="s">
        <v>4172</v>
      </c>
      <c r="M221" s="3" t="s">
        <v>4171</v>
      </c>
      <c r="N221" t="s">
        <v>16</v>
      </c>
    </row>
    <row r="222" spans="1:14">
      <c r="A222">
        <v>71007</v>
      </c>
      <c r="B222" t="s">
        <v>2250</v>
      </c>
      <c r="C222" t="s">
        <v>15</v>
      </c>
      <c r="D222" t="s">
        <v>16</v>
      </c>
      <c r="E222" t="s">
        <v>2251</v>
      </c>
      <c r="F222" t="s">
        <v>17</v>
      </c>
      <c r="G222" t="s">
        <v>18</v>
      </c>
      <c r="H222" t="s">
        <v>19</v>
      </c>
      <c r="I222" t="s">
        <v>20</v>
      </c>
      <c r="J222" t="s">
        <v>21</v>
      </c>
      <c r="K222" s="7" t="s">
        <v>4011</v>
      </c>
      <c r="L222" s="8" t="s">
        <v>4210</v>
      </c>
      <c r="M222" s="3" t="s">
        <v>4171</v>
      </c>
      <c r="N222" t="s">
        <v>16</v>
      </c>
    </row>
    <row r="223" spans="1:14">
      <c r="A223">
        <v>71942</v>
      </c>
      <c r="B223" t="s">
        <v>2388</v>
      </c>
      <c r="C223" t="s">
        <v>15</v>
      </c>
      <c r="D223" t="s">
        <v>16</v>
      </c>
      <c r="E223" t="s">
        <v>2389</v>
      </c>
      <c r="F223" t="s">
        <v>17</v>
      </c>
      <c r="G223" t="s">
        <v>18</v>
      </c>
      <c r="H223" t="s">
        <v>19</v>
      </c>
      <c r="I223" t="s">
        <v>20</v>
      </c>
      <c r="J223" t="s">
        <v>21</v>
      </c>
      <c r="K223" s="7" t="s">
        <v>4007</v>
      </c>
      <c r="L223" s="8" t="s">
        <v>4165</v>
      </c>
      <c r="M223" s="3" t="s">
        <v>4171</v>
      </c>
      <c r="N223" t="s">
        <v>16</v>
      </c>
    </row>
    <row r="224" spans="1:14">
      <c r="A224">
        <v>6649</v>
      </c>
      <c r="B224" t="s">
        <v>1811</v>
      </c>
      <c r="C224" t="s">
        <v>15</v>
      </c>
      <c r="D224" t="s">
        <v>16</v>
      </c>
      <c r="E224" t="s">
        <v>1812</v>
      </c>
      <c r="F224" t="s">
        <v>17</v>
      </c>
      <c r="G224" t="s">
        <v>18</v>
      </c>
      <c r="H224" t="s">
        <v>19</v>
      </c>
      <c r="I224" t="s">
        <v>20</v>
      </c>
      <c r="J224" t="s">
        <v>21</v>
      </c>
      <c r="K224" s="7" t="s">
        <v>4007</v>
      </c>
      <c r="L224" s="8" t="s">
        <v>4211</v>
      </c>
      <c r="M224" s="3" t="s">
        <v>4171</v>
      </c>
      <c r="N224" t="s">
        <v>16</v>
      </c>
    </row>
    <row r="225" spans="1:14">
      <c r="A225">
        <v>5761</v>
      </c>
      <c r="B225" t="s">
        <v>319</v>
      </c>
      <c r="C225" t="s">
        <v>15</v>
      </c>
      <c r="D225" t="s">
        <v>16</v>
      </c>
      <c r="E225" t="s">
        <v>320</v>
      </c>
      <c r="F225" t="s">
        <v>17</v>
      </c>
      <c r="G225" t="s">
        <v>18</v>
      </c>
      <c r="H225" t="s">
        <v>19</v>
      </c>
      <c r="I225" t="s">
        <v>20</v>
      </c>
      <c r="J225" t="s">
        <v>21</v>
      </c>
      <c r="K225" s="7" t="s">
        <v>4007</v>
      </c>
      <c r="L225" s="8" t="s">
        <v>4183</v>
      </c>
      <c r="M225" s="3" t="s">
        <v>4171</v>
      </c>
      <c r="N225" t="s">
        <v>16</v>
      </c>
    </row>
    <row r="226" spans="1:14">
      <c r="A226">
        <v>6650</v>
      </c>
      <c r="B226" t="s">
        <v>1813</v>
      </c>
      <c r="C226" t="s">
        <v>15</v>
      </c>
      <c r="D226" t="s">
        <v>16</v>
      </c>
      <c r="E226" t="s">
        <v>1814</v>
      </c>
      <c r="F226" t="s">
        <v>17</v>
      </c>
      <c r="G226" t="s">
        <v>18</v>
      </c>
      <c r="H226" t="s">
        <v>19</v>
      </c>
      <c r="I226" t="s">
        <v>20</v>
      </c>
      <c r="J226" t="s">
        <v>21</v>
      </c>
      <c r="K226" s="7" t="s">
        <v>4007</v>
      </c>
      <c r="L226" s="8" t="s">
        <v>4212</v>
      </c>
      <c r="M226" s="3" t="s">
        <v>4171</v>
      </c>
      <c r="N226" t="s">
        <v>16</v>
      </c>
    </row>
    <row r="227" spans="1:14">
      <c r="A227">
        <v>6651</v>
      </c>
      <c r="B227" t="s">
        <v>1815</v>
      </c>
      <c r="C227" t="s">
        <v>15</v>
      </c>
      <c r="D227" t="s">
        <v>16</v>
      </c>
      <c r="E227" t="s">
        <v>1816</v>
      </c>
      <c r="F227" t="s">
        <v>17</v>
      </c>
      <c r="G227" t="s">
        <v>18</v>
      </c>
      <c r="H227" t="s">
        <v>19</v>
      </c>
      <c r="I227" t="s">
        <v>20</v>
      </c>
      <c r="J227" t="s">
        <v>21</v>
      </c>
      <c r="K227" s="7" t="s">
        <v>4007</v>
      </c>
      <c r="L227" s="8" t="s">
        <v>4170</v>
      </c>
      <c r="M227" s="3" t="s">
        <v>4171</v>
      </c>
      <c r="N227" t="s">
        <v>16</v>
      </c>
    </row>
    <row r="228" spans="1:14">
      <c r="A228">
        <v>5764</v>
      </c>
      <c r="B228" t="s">
        <v>321</v>
      </c>
      <c r="C228" t="s">
        <v>15</v>
      </c>
      <c r="D228" t="s">
        <v>16</v>
      </c>
      <c r="E228" t="s">
        <v>322</v>
      </c>
      <c r="F228" t="s">
        <v>17</v>
      </c>
      <c r="G228" t="s">
        <v>18</v>
      </c>
      <c r="H228" t="s">
        <v>19</v>
      </c>
      <c r="I228" t="s">
        <v>20</v>
      </c>
      <c r="J228" t="s">
        <v>21</v>
      </c>
      <c r="K228" s="7" t="s">
        <v>4014</v>
      </c>
      <c r="L228" s="8" t="s">
        <v>4155</v>
      </c>
      <c r="M228" s="3" t="s">
        <v>4171</v>
      </c>
      <c r="N228" t="s">
        <v>16</v>
      </c>
    </row>
    <row r="229" spans="1:14">
      <c r="A229">
        <v>6652</v>
      </c>
      <c r="B229" t="s">
        <v>1817</v>
      </c>
      <c r="C229" t="s">
        <v>15</v>
      </c>
      <c r="D229" t="s">
        <v>16</v>
      </c>
      <c r="E229" t="s">
        <v>1818</v>
      </c>
      <c r="F229" t="s">
        <v>17</v>
      </c>
      <c r="G229" t="s">
        <v>18</v>
      </c>
      <c r="H229" t="s">
        <v>19</v>
      </c>
      <c r="I229" t="s">
        <v>20</v>
      </c>
      <c r="J229" t="s">
        <v>21</v>
      </c>
      <c r="K229" s="7" t="s">
        <v>4007</v>
      </c>
      <c r="L229" s="8" t="s">
        <v>4155</v>
      </c>
      <c r="M229" s="3" t="s">
        <v>4171</v>
      </c>
      <c r="N229" t="s">
        <v>16</v>
      </c>
    </row>
    <row r="230" spans="1:14">
      <c r="A230">
        <v>71337</v>
      </c>
      <c r="B230" t="s">
        <v>2274</v>
      </c>
      <c r="C230" t="s">
        <v>15</v>
      </c>
      <c r="D230" t="s">
        <v>16</v>
      </c>
      <c r="E230" t="s">
        <v>2275</v>
      </c>
      <c r="F230" t="s">
        <v>17</v>
      </c>
      <c r="G230" t="s">
        <v>18</v>
      </c>
      <c r="H230" t="s">
        <v>19</v>
      </c>
      <c r="I230" t="s">
        <v>20</v>
      </c>
      <c r="J230" t="s">
        <v>21</v>
      </c>
      <c r="K230" s="7" t="s">
        <v>4006</v>
      </c>
      <c r="L230" s="8" t="s">
        <v>4155</v>
      </c>
      <c r="M230" s="3" t="s">
        <v>4171</v>
      </c>
      <c r="N230" t="s">
        <v>16</v>
      </c>
    </row>
    <row r="231" spans="1:14">
      <c r="A231">
        <v>5766</v>
      </c>
      <c r="B231" t="s">
        <v>323</v>
      </c>
      <c r="C231" t="s">
        <v>15</v>
      </c>
      <c r="D231" t="s">
        <v>16</v>
      </c>
      <c r="E231" t="s">
        <v>324</v>
      </c>
      <c r="F231" t="s">
        <v>17</v>
      </c>
      <c r="G231" t="s">
        <v>18</v>
      </c>
      <c r="H231" t="s">
        <v>19</v>
      </c>
      <c r="I231" t="s">
        <v>20</v>
      </c>
      <c r="J231" t="s">
        <v>21</v>
      </c>
      <c r="K231" s="7" t="s">
        <v>4007</v>
      </c>
      <c r="L231" s="8" t="s">
        <v>4172</v>
      </c>
      <c r="M231" s="3" t="s">
        <v>4179</v>
      </c>
      <c r="N231" t="s">
        <v>16</v>
      </c>
    </row>
    <row r="232" spans="1:14">
      <c r="A232">
        <v>5767</v>
      </c>
      <c r="B232" t="s">
        <v>325</v>
      </c>
      <c r="C232" t="s">
        <v>15</v>
      </c>
      <c r="D232" t="s">
        <v>16</v>
      </c>
      <c r="E232" t="s">
        <v>326</v>
      </c>
      <c r="F232" t="s">
        <v>17</v>
      </c>
      <c r="G232" t="s">
        <v>18</v>
      </c>
      <c r="H232" t="s">
        <v>19</v>
      </c>
      <c r="I232" t="s">
        <v>20</v>
      </c>
      <c r="J232" t="s">
        <v>21</v>
      </c>
      <c r="K232" s="7" t="s">
        <v>4007</v>
      </c>
      <c r="L232" s="8" t="s">
        <v>4170</v>
      </c>
      <c r="M232" s="3" t="s">
        <v>4179</v>
      </c>
      <c r="N232" t="s">
        <v>16</v>
      </c>
    </row>
    <row r="233" spans="1:14">
      <c r="A233">
        <v>74978</v>
      </c>
      <c r="B233" t="s">
        <v>2922</v>
      </c>
      <c r="C233" t="s">
        <v>15</v>
      </c>
      <c r="D233" t="s">
        <v>16</v>
      </c>
      <c r="E233" t="s">
        <v>2923</v>
      </c>
      <c r="F233" t="s">
        <v>17</v>
      </c>
      <c r="G233" t="s">
        <v>18</v>
      </c>
      <c r="H233" t="s">
        <v>19</v>
      </c>
      <c r="I233" t="s">
        <v>20</v>
      </c>
      <c r="J233" t="s">
        <v>21</v>
      </c>
      <c r="K233" s="7" t="s">
        <v>4006</v>
      </c>
      <c r="L233" s="8" t="s">
        <v>4034</v>
      </c>
      <c r="M233" s="3" t="s">
        <v>4179</v>
      </c>
      <c r="N233" t="s">
        <v>16</v>
      </c>
    </row>
    <row r="234" spans="1:14">
      <c r="A234">
        <v>5768</v>
      </c>
      <c r="B234" t="s">
        <v>327</v>
      </c>
      <c r="C234" t="s">
        <v>15</v>
      </c>
      <c r="D234" t="s">
        <v>16</v>
      </c>
      <c r="E234" t="s">
        <v>328</v>
      </c>
      <c r="F234" t="s">
        <v>17</v>
      </c>
      <c r="G234" t="s">
        <v>18</v>
      </c>
      <c r="H234" t="s">
        <v>19</v>
      </c>
      <c r="I234" t="s">
        <v>20</v>
      </c>
      <c r="J234" t="s">
        <v>21</v>
      </c>
      <c r="K234" s="7" t="s">
        <v>4007</v>
      </c>
      <c r="L234" s="8" t="s">
        <v>4178</v>
      </c>
      <c r="M234" s="3" t="s">
        <v>4179</v>
      </c>
      <c r="N234" t="s">
        <v>16</v>
      </c>
    </row>
    <row r="235" spans="1:14">
      <c r="A235">
        <v>5769</v>
      </c>
      <c r="B235" t="s">
        <v>329</v>
      </c>
      <c r="C235" t="s">
        <v>15</v>
      </c>
      <c r="D235" t="s">
        <v>16</v>
      </c>
      <c r="E235" t="s">
        <v>330</v>
      </c>
      <c r="F235" t="s">
        <v>17</v>
      </c>
      <c r="G235" t="s">
        <v>18</v>
      </c>
      <c r="H235" t="s">
        <v>19</v>
      </c>
      <c r="I235" t="s">
        <v>20</v>
      </c>
      <c r="J235" t="s">
        <v>21</v>
      </c>
      <c r="K235" s="7" t="s">
        <v>4006</v>
      </c>
      <c r="L235" s="8" t="s">
        <v>4178</v>
      </c>
      <c r="M235" s="3" t="s">
        <v>4179</v>
      </c>
      <c r="N235" t="s">
        <v>16</v>
      </c>
    </row>
    <row r="236" spans="1:14">
      <c r="A236">
        <v>5770</v>
      </c>
      <c r="B236" t="s">
        <v>331</v>
      </c>
      <c r="C236" t="s">
        <v>15</v>
      </c>
      <c r="D236" t="s">
        <v>16</v>
      </c>
      <c r="E236" t="s">
        <v>332</v>
      </c>
      <c r="F236" t="s">
        <v>17</v>
      </c>
      <c r="G236" t="s">
        <v>18</v>
      </c>
      <c r="H236" t="s">
        <v>19</v>
      </c>
      <c r="I236" t="s">
        <v>20</v>
      </c>
      <c r="J236" t="s">
        <v>21</v>
      </c>
      <c r="K236" s="7" t="s">
        <v>4007</v>
      </c>
      <c r="L236" s="8" t="s">
        <v>4187</v>
      </c>
      <c r="M236" s="3" t="s">
        <v>4179</v>
      </c>
      <c r="N236" t="s">
        <v>16</v>
      </c>
    </row>
    <row r="237" spans="1:14">
      <c r="A237">
        <v>73337</v>
      </c>
      <c r="B237" t="s">
        <v>2662</v>
      </c>
      <c r="C237" t="s">
        <v>15</v>
      </c>
      <c r="D237" t="s">
        <v>16</v>
      </c>
      <c r="E237" t="s">
        <v>2663</v>
      </c>
      <c r="F237" t="s">
        <v>17</v>
      </c>
      <c r="G237" t="s">
        <v>18</v>
      </c>
      <c r="H237" t="s">
        <v>19</v>
      </c>
      <c r="I237" t="s">
        <v>20</v>
      </c>
      <c r="J237" t="s">
        <v>21</v>
      </c>
      <c r="K237" s="7" t="s">
        <v>4007</v>
      </c>
      <c r="L237" s="8" t="s">
        <v>4195</v>
      </c>
      <c r="M237" s="3" t="s">
        <v>4179</v>
      </c>
      <c r="N237" t="s">
        <v>16</v>
      </c>
    </row>
    <row r="238" spans="1:14">
      <c r="A238">
        <v>5771</v>
      </c>
      <c r="B238" t="s">
        <v>333</v>
      </c>
      <c r="C238" t="s">
        <v>15</v>
      </c>
      <c r="D238" t="s">
        <v>16</v>
      </c>
      <c r="E238" t="s">
        <v>334</v>
      </c>
      <c r="F238" t="s">
        <v>17</v>
      </c>
      <c r="G238" t="s">
        <v>18</v>
      </c>
      <c r="H238" t="s">
        <v>19</v>
      </c>
      <c r="I238" t="s">
        <v>20</v>
      </c>
      <c r="J238" t="s">
        <v>21</v>
      </c>
      <c r="K238" s="7" t="s">
        <v>4006</v>
      </c>
      <c r="L238" s="8" t="s">
        <v>4195</v>
      </c>
      <c r="M238" s="3" t="s">
        <v>4179</v>
      </c>
      <c r="N238" t="s">
        <v>16</v>
      </c>
    </row>
    <row r="239" spans="1:14">
      <c r="A239">
        <v>72394</v>
      </c>
      <c r="B239" t="s">
        <v>2460</v>
      </c>
      <c r="C239" t="s">
        <v>15</v>
      </c>
      <c r="D239" t="s">
        <v>16</v>
      </c>
      <c r="E239" t="s">
        <v>2461</v>
      </c>
      <c r="F239" t="s">
        <v>17</v>
      </c>
      <c r="G239" t="s">
        <v>18</v>
      </c>
      <c r="H239" t="s">
        <v>19</v>
      </c>
      <c r="I239" t="s">
        <v>20</v>
      </c>
      <c r="J239" t="s">
        <v>21</v>
      </c>
      <c r="K239" s="7" t="s">
        <v>4007</v>
      </c>
      <c r="L239" s="8" t="s">
        <v>4172</v>
      </c>
      <c r="M239" s="3" t="s">
        <v>4179</v>
      </c>
      <c r="N239" t="s">
        <v>16</v>
      </c>
    </row>
    <row r="240" spans="1:14">
      <c r="A240">
        <v>5772</v>
      </c>
      <c r="B240" t="s">
        <v>335</v>
      </c>
      <c r="C240" t="s">
        <v>15</v>
      </c>
      <c r="D240" t="s">
        <v>16</v>
      </c>
      <c r="E240" t="s">
        <v>336</v>
      </c>
      <c r="F240" t="s">
        <v>17</v>
      </c>
      <c r="G240" t="s">
        <v>18</v>
      </c>
      <c r="H240" t="s">
        <v>19</v>
      </c>
      <c r="I240" t="s">
        <v>20</v>
      </c>
      <c r="J240" t="s">
        <v>21</v>
      </c>
      <c r="K240" s="7" t="s">
        <v>4006</v>
      </c>
      <c r="L240" s="8" t="s">
        <v>4172</v>
      </c>
      <c r="M240" s="3" t="s">
        <v>4179</v>
      </c>
      <c r="N240" t="s">
        <v>16</v>
      </c>
    </row>
    <row r="241" spans="1:14">
      <c r="A241">
        <v>72443</v>
      </c>
      <c r="B241" t="s">
        <v>2474</v>
      </c>
      <c r="C241" t="s">
        <v>15</v>
      </c>
      <c r="D241" t="s">
        <v>16</v>
      </c>
      <c r="E241" t="s">
        <v>2475</v>
      </c>
      <c r="F241" t="s">
        <v>17</v>
      </c>
      <c r="G241" t="s">
        <v>18</v>
      </c>
      <c r="H241" t="s">
        <v>19</v>
      </c>
      <c r="I241" t="s">
        <v>20</v>
      </c>
      <c r="J241" t="s">
        <v>21</v>
      </c>
      <c r="K241" s="7" t="s">
        <v>4019</v>
      </c>
      <c r="L241" s="8" t="s">
        <v>4187</v>
      </c>
      <c r="M241" s="3" t="s">
        <v>4179</v>
      </c>
      <c r="N241" t="s">
        <v>16</v>
      </c>
    </row>
    <row r="242" spans="1:14">
      <c r="A242">
        <v>5773</v>
      </c>
      <c r="B242" t="s">
        <v>337</v>
      </c>
      <c r="C242" t="s">
        <v>15</v>
      </c>
      <c r="D242" t="s">
        <v>16</v>
      </c>
      <c r="E242" t="s">
        <v>338</v>
      </c>
      <c r="F242" t="s">
        <v>17</v>
      </c>
      <c r="G242" t="s">
        <v>18</v>
      </c>
      <c r="H242" t="s">
        <v>19</v>
      </c>
      <c r="I242" t="s">
        <v>20</v>
      </c>
      <c r="J242" t="s">
        <v>21</v>
      </c>
      <c r="K242" s="7" t="s">
        <v>4007</v>
      </c>
      <c r="L242" s="8" t="s">
        <v>4183</v>
      </c>
      <c r="M242" s="3" t="s">
        <v>4179</v>
      </c>
      <c r="N242" t="s">
        <v>16</v>
      </c>
    </row>
    <row r="243" spans="1:14">
      <c r="A243">
        <v>5774</v>
      </c>
      <c r="B243" t="s">
        <v>339</v>
      </c>
      <c r="C243" t="s">
        <v>15</v>
      </c>
      <c r="D243" t="s">
        <v>16</v>
      </c>
      <c r="E243" t="s">
        <v>340</v>
      </c>
      <c r="F243" t="s">
        <v>17</v>
      </c>
      <c r="G243" t="s">
        <v>18</v>
      </c>
      <c r="H243" t="s">
        <v>19</v>
      </c>
      <c r="I243" t="s">
        <v>20</v>
      </c>
      <c r="J243" t="s">
        <v>21</v>
      </c>
      <c r="K243" s="7" t="s">
        <v>4007</v>
      </c>
      <c r="L243" s="8" t="s">
        <v>4170</v>
      </c>
      <c r="M243" s="3" t="s">
        <v>4179</v>
      </c>
      <c r="N243" t="s">
        <v>16</v>
      </c>
    </row>
    <row r="244" spans="1:14">
      <c r="A244">
        <v>7322</v>
      </c>
      <c r="B244" t="s">
        <v>2092</v>
      </c>
      <c r="C244" t="s">
        <v>15</v>
      </c>
      <c r="D244" t="s">
        <v>16</v>
      </c>
      <c r="E244" t="s">
        <v>2093</v>
      </c>
      <c r="F244" t="s">
        <v>17</v>
      </c>
      <c r="G244" t="s">
        <v>18</v>
      </c>
      <c r="H244" t="s">
        <v>19</v>
      </c>
      <c r="I244" t="s">
        <v>20</v>
      </c>
      <c r="J244" t="s">
        <v>21</v>
      </c>
      <c r="K244" s="7" t="s">
        <v>4006</v>
      </c>
      <c r="L244" s="8" t="s">
        <v>4170</v>
      </c>
      <c r="M244" s="3" t="s">
        <v>4179</v>
      </c>
      <c r="N244" t="s">
        <v>16</v>
      </c>
    </row>
    <row r="245" spans="1:14">
      <c r="A245">
        <v>5775</v>
      </c>
      <c r="B245" t="s">
        <v>341</v>
      </c>
      <c r="C245" t="s">
        <v>15</v>
      </c>
      <c r="D245" t="s">
        <v>16</v>
      </c>
      <c r="E245" t="s">
        <v>342</v>
      </c>
      <c r="F245" t="s">
        <v>17</v>
      </c>
      <c r="G245" t="s">
        <v>18</v>
      </c>
      <c r="H245" t="s">
        <v>19</v>
      </c>
      <c r="I245" t="s">
        <v>20</v>
      </c>
      <c r="J245" t="s">
        <v>21</v>
      </c>
      <c r="K245" s="7" t="s">
        <v>4007</v>
      </c>
      <c r="L245" s="8" t="s">
        <v>4155</v>
      </c>
      <c r="M245" s="3" t="s">
        <v>4179</v>
      </c>
      <c r="N245" t="s">
        <v>16</v>
      </c>
    </row>
    <row r="246" spans="1:14">
      <c r="A246">
        <v>74521</v>
      </c>
      <c r="B246" t="s">
        <v>2864</v>
      </c>
      <c r="C246" t="s">
        <v>15</v>
      </c>
      <c r="D246" t="s">
        <v>16</v>
      </c>
      <c r="E246" t="s">
        <v>2865</v>
      </c>
      <c r="F246" t="s">
        <v>17</v>
      </c>
      <c r="G246" t="s">
        <v>18</v>
      </c>
      <c r="H246" t="s">
        <v>19</v>
      </c>
      <c r="I246" t="s">
        <v>20</v>
      </c>
      <c r="J246" t="s">
        <v>21</v>
      </c>
      <c r="K246" s="7" t="s">
        <v>4006</v>
      </c>
      <c r="L246" s="8" t="s">
        <v>4155</v>
      </c>
      <c r="M246" s="3" t="s">
        <v>4179</v>
      </c>
      <c r="N246" t="s">
        <v>16</v>
      </c>
    </row>
    <row r="247" spans="1:14">
      <c r="A247">
        <v>5776</v>
      </c>
      <c r="B247" t="s">
        <v>343</v>
      </c>
      <c r="C247" t="s">
        <v>15</v>
      </c>
      <c r="D247" t="s">
        <v>16</v>
      </c>
      <c r="E247" t="s">
        <v>344</v>
      </c>
      <c r="F247" t="s">
        <v>17</v>
      </c>
      <c r="G247" t="s">
        <v>18</v>
      </c>
      <c r="H247" t="s">
        <v>19</v>
      </c>
      <c r="I247" t="s">
        <v>20</v>
      </c>
      <c r="J247" t="s">
        <v>21</v>
      </c>
      <c r="K247" s="7" t="s">
        <v>4007</v>
      </c>
      <c r="L247" s="8" t="s">
        <v>4046</v>
      </c>
      <c r="M247" s="3" t="s">
        <v>4186</v>
      </c>
      <c r="N247" t="s">
        <v>16</v>
      </c>
    </row>
    <row r="248" spans="1:14">
      <c r="A248">
        <v>5777</v>
      </c>
      <c r="B248" t="s">
        <v>345</v>
      </c>
      <c r="C248" t="s">
        <v>15</v>
      </c>
      <c r="D248" t="s">
        <v>16</v>
      </c>
      <c r="E248" t="s">
        <v>346</v>
      </c>
      <c r="F248" t="s">
        <v>17</v>
      </c>
      <c r="G248" t="s">
        <v>18</v>
      </c>
      <c r="H248" t="s">
        <v>19</v>
      </c>
      <c r="I248" t="s">
        <v>20</v>
      </c>
      <c r="J248" t="s">
        <v>21</v>
      </c>
      <c r="K248" s="7" t="s">
        <v>4007</v>
      </c>
      <c r="L248" s="8" t="s">
        <v>4183</v>
      </c>
      <c r="M248" s="3" t="s">
        <v>4186</v>
      </c>
      <c r="N248" t="s">
        <v>16</v>
      </c>
    </row>
    <row r="249" spans="1:14">
      <c r="A249">
        <v>5778</v>
      </c>
      <c r="B249" t="s">
        <v>347</v>
      </c>
      <c r="C249" t="s">
        <v>15</v>
      </c>
      <c r="D249" t="s">
        <v>16</v>
      </c>
      <c r="E249" t="s">
        <v>348</v>
      </c>
      <c r="F249" t="s">
        <v>17</v>
      </c>
      <c r="G249" t="s">
        <v>18</v>
      </c>
      <c r="H249" t="s">
        <v>19</v>
      </c>
      <c r="I249" t="s">
        <v>20</v>
      </c>
      <c r="J249" t="s">
        <v>21</v>
      </c>
      <c r="K249" s="7" t="s">
        <v>4007</v>
      </c>
      <c r="L249" s="8" t="s">
        <v>4172</v>
      </c>
      <c r="M249" s="3" t="s">
        <v>4186</v>
      </c>
      <c r="N249" t="s">
        <v>16</v>
      </c>
    </row>
    <row r="250" spans="1:14">
      <c r="A250">
        <v>5779</v>
      </c>
      <c r="B250" t="s">
        <v>349</v>
      </c>
      <c r="C250" t="s">
        <v>15</v>
      </c>
      <c r="D250" t="s">
        <v>16</v>
      </c>
      <c r="E250" t="s">
        <v>350</v>
      </c>
      <c r="F250" t="s">
        <v>17</v>
      </c>
      <c r="G250" t="s">
        <v>18</v>
      </c>
      <c r="H250" t="s">
        <v>19</v>
      </c>
      <c r="I250" t="s">
        <v>20</v>
      </c>
      <c r="J250" t="s">
        <v>21</v>
      </c>
      <c r="K250" s="7" t="s">
        <v>4007</v>
      </c>
      <c r="L250" s="8" t="s">
        <v>4170</v>
      </c>
      <c r="M250" s="3" t="s">
        <v>4186</v>
      </c>
      <c r="N250" t="s">
        <v>16</v>
      </c>
    </row>
    <row r="251" spans="1:14">
      <c r="A251">
        <v>5780</v>
      </c>
      <c r="B251" t="s">
        <v>351</v>
      </c>
      <c r="C251" t="s">
        <v>15</v>
      </c>
      <c r="D251" t="s">
        <v>16</v>
      </c>
      <c r="E251" t="s">
        <v>352</v>
      </c>
      <c r="F251" t="s">
        <v>17</v>
      </c>
      <c r="G251" t="s">
        <v>18</v>
      </c>
      <c r="H251" t="s">
        <v>19</v>
      </c>
      <c r="I251" t="s">
        <v>20</v>
      </c>
      <c r="J251" t="s">
        <v>21</v>
      </c>
      <c r="K251" s="7" t="s">
        <v>4007</v>
      </c>
      <c r="L251" s="8" t="s">
        <v>4155</v>
      </c>
      <c r="M251" s="3" t="s">
        <v>4186</v>
      </c>
      <c r="N251" t="s">
        <v>16</v>
      </c>
    </row>
    <row r="252" spans="1:14">
      <c r="A252">
        <v>5781</v>
      </c>
      <c r="B252" t="s">
        <v>353</v>
      </c>
      <c r="C252" t="s">
        <v>15</v>
      </c>
      <c r="D252" t="s">
        <v>16</v>
      </c>
      <c r="E252" t="s">
        <v>354</v>
      </c>
      <c r="F252" t="s">
        <v>17</v>
      </c>
      <c r="G252" t="s">
        <v>18</v>
      </c>
      <c r="H252" t="s">
        <v>19</v>
      </c>
      <c r="I252" t="s">
        <v>20</v>
      </c>
      <c r="J252" t="s">
        <v>21</v>
      </c>
      <c r="K252" s="7" t="s">
        <v>4014</v>
      </c>
      <c r="L252" s="8" t="s">
        <v>4178</v>
      </c>
      <c r="M252" s="3" t="s">
        <v>4186</v>
      </c>
      <c r="N252" t="s">
        <v>16</v>
      </c>
    </row>
    <row r="253" spans="1:14">
      <c r="A253">
        <v>5782</v>
      </c>
      <c r="B253" t="s">
        <v>355</v>
      </c>
      <c r="C253" t="s">
        <v>15</v>
      </c>
      <c r="D253" t="s">
        <v>16</v>
      </c>
      <c r="E253" t="s">
        <v>356</v>
      </c>
      <c r="F253" t="s">
        <v>17</v>
      </c>
      <c r="G253" t="s">
        <v>18</v>
      </c>
      <c r="H253" t="s">
        <v>19</v>
      </c>
      <c r="I253" t="s">
        <v>20</v>
      </c>
      <c r="J253" t="s">
        <v>21</v>
      </c>
      <c r="K253" s="7" t="s">
        <v>4007</v>
      </c>
      <c r="L253" s="8" t="s">
        <v>4178</v>
      </c>
      <c r="M253" s="3" t="s">
        <v>4186</v>
      </c>
      <c r="N253" t="s">
        <v>16</v>
      </c>
    </row>
    <row r="254" spans="1:14">
      <c r="A254">
        <v>5783</v>
      </c>
      <c r="B254" t="s">
        <v>357</v>
      </c>
      <c r="C254" t="s">
        <v>15</v>
      </c>
      <c r="D254" t="s">
        <v>16</v>
      </c>
      <c r="E254" t="s">
        <v>358</v>
      </c>
      <c r="F254" t="s">
        <v>17</v>
      </c>
      <c r="G254" t="s">
        <v>18</v>
      </c>
      <c r="H254" t="s">
        <v>19</v>
      </c>
      <c r="I254" t="s">
        <v>20</v>
      </c>
      <c r="J254" t="s">
        <v>21</v>
      </c>
      <c r="K254" s="7" t="s">
        <v>4006</v>
      </c>
      <c r="L254" s="8" t="s">
        <v>4178</v>
      </c>
      <c r="M254" s="3" t="s">
        <v>4186</v>
      </c>
      <c r="N254" t="s">
        <v>16</v>
      </c>
    </row>
    <row r="255" spans="1:14">
      <c r="A255">
        <v>5784</v>
      </c>
      <c r="B255" t="s">
        <v>359</v>
      </c>
      <c r="C255" t="s">
        <v>15</v>
      </c>
      <c r="D255" t="s">
        <v>16</v>
      </c>
      <c r="E255" t="s">
        <v>360</v>
      </c>
      <c r="F255" t="s">
        <v>17</v>
      </c>
      <c r="G255" t="s">
        <v>18</v>
      </c>
      <c r="H255" t="s">
        <v>19</v>
      </c>
      <c r="I255" t="s">
        <v>20</v>
      </c>
      <c r="J255" t="s">
        <v>21</v>
      </c>
      <c r="K255" s="7" t="s">
        <v>4007</v>
      </c>
      <c r="L255" s="8" t="s">
        <v>4187</v>
      </c>
      <c r="M255" s="3" t="s">
        <v>4186</v>
      </c>
      <c r="N255" t="s">
        <v>16</v>
      </c>
    </row>
    <row r="256" spans="1:14">
      <c r="A256">
        <v>7323</v>
      </c>
      <c r="B256" t="s">
        <v>2094</v>
      </c>
      <c r="C256" t="s">
        <v>15</v>
      </c>
      <c r="D256" t="s">
        <v>16</v>
      </c>
      <c r="E256" t="s">
        <v>2095</v>
      </c>
      <c r="F256" t="s">
        <v>17</v>
      </c>
      <c r="G256" t="s">
        <v>18</v>
      </c>
      <c r="H256" t="s">
        <v>19</v>
      </c>
      <c r="I256" t="s">
        <v>20</v>
      </c>
      <c r="J256" t="s">
        <v>21</v>
      </c>
      <c r="K256" s="7" t="s">
        <v>4007</v>
      </c>
      <c r="L256" s="8" t="s">
        <v>4195</v>
      </c>
      <c r="M256" s="3" t="s">
        <v>4186</v>
      </c>
      <c r="N256" t="s">
        <v>16</v>
      </c>
    </row>
    <row r="257" spans="1:14">
      <c r="A257">
        <v>5785</v>
      </c>
      <c r="B257" t="s">
        <v>361</v>
      </c>
      <c r="C257" t="s">
        <v>15</v>
      </c>
      <c r="D257" t="s">
        <v>16</v>
      </c>
      <c r="E257" t="s">
        <v>362</v>
      </c>
      <c r="F257" t="s">
        <v>17</v>
      </c>
      <c r="G257" t="s">
        <v>18</v>
      </c>
      <c r="H257" t="s">
        <v>19</v>
      </c>
      <c r="I257" t="s">
        <v>20</v>
      </c>
      <c r="J257" t="s">
        <v>21</v>
      </c>
      <c r="K257" s="7" t="s">
        <v>4006</v>
      </c>
      <c r="L257" s="8" t="s">
        <v>4195</v>
      </c>
      <c r="M257" s="3" t="s">
        <v>4186</v>
      </c>
      <c r="N257" t="s">
        <v>16</v>
      </c>
    </row>
    <row r="258" spans="1:14">
      <c r="A258">
        <v>5861</v>
      </c>
      <c r="B258" t="s">
        <v>473</v>
      </c>
      <c r="C258" t="s">
        <v>15</v>
      </c>
      <c r="D258" t="s">
        <v>16</v>
      </c>
      <c r="E258" t="s">
        <v>474</v>
      </c>
      <c r="F258" t="s">
        <v>17</v>
      </c>
      <c r="G258" t="s">
        <v>18</v>
      </c>
      <c r="H258" t="s">
        <v>19</v>
      </c>
      <c r="I258" t="s">
        <v>20</v>
      </c>
      <c r="J258" t="s">
        <v>21</v>
      </c>
      <c r="K258" s="7" t="s">
        <v>4007</v>
      </c>
      <c r="L258" s="8" t="s">
        <v>4172</v>
      </c>
      <c r="M258" s="3" t="s">
        <v>4186</v>
      </c>
      <c r="N258" t="s">
        <v>16</v>
      </c>
    </row>
    <row r="259" spans="1:14">
      <c r="A259">
        <v>5786</v>
      </c>
      <c r="B259" t="s">
        <v>363</v>
      </c>
      <c r="C259" t="s">
        <v>15</v>
      </c>
      <c r="D259" t="s">
        <v>16</v>
      </c>
      <c r="E259" t="s">
        <v>364</v>
      </c>
      <c r="F259" t="s">
        <v>17</v>
      </c>
      <c r="G259" t="s">
        <v>18</v>
      </c>
      <c r="H259" t="s">
        <v>19</v>
      </c>
      <c r="I259" t="s">
        <v>20</v>
      </c>
      <c r="J259" t="s">
        <v>21</v>
      </c>
      <c r="K259" s="7" t="s">
        <v>4006</v>
      </c>
      <c r="L259" s="8" t="s">
        <v>4172</v>
      </c>
      <c r="M259" s="3" t="s">
        <v>4186</v>
      </c>
      <c r="N259" t="s">
        <v>16</v>
      </c>
    </row>
    <row r="260" spans="1:14">
      <c r="A260">
        <v>5787</v>
      </c>
      <c r="B260" t="s">
        <v>365</v>
      </c>
      <c r="C260" t="s">
        <v>15</v>
      </c>
      <c r="D260" t="s">
        <v>16</v>
      </c>
      <c r="E260" t="s">
        <v>366</v>
      </c>
      <c r="F260" t="s">
        <v>17</v>
      </c>
      <c r="G260" t="s">
        <v>18</v>
      </c>
      <c r="H260" t="s">
        <v>19</v>
      </c>
      <c r="I260" t="s">
        <v>20</v>
      </c>
      <c r="J260" t="s">
        <v>21</v>
      </c>
      <c r="K260" s="7" t="s">
        <v>4007</v>
      </c>
      <c r="L260" s="8" t="s">
        <v>4183</v>
      </c>
      <c r="M260" s="3" t="s">
        <v>4186</v>
      </c>
      <c r="N260" t="s">
        <v>16</v>
      </c>
    </row>
    <row r="261" spans="1:14">
      <c r="A261">
        <v>6653</v>
      </c>
      <c r="B261" t="s">
        <v>1819</v>
      </c>
      <c r="C261" t="s">
        <v>15</v>
      </c>
      <c r="D261" t="s">
        <v>16</v>
      </c>
      <c r="E261" t="s">
        <v>1820</v>
      </c>
      <c r="F261" t="s">
        <v>17</v>
      </c>
      <c r="G261" t="s">
        <v>18</v>
      </c>
      <c r="H261" t="s">
        <v>19</v>
      </c>
      <c r="I261" t="s">
        <v>20</v>
      </c>
      <c r="J261" t="s">
        <v>21</v>
      </c>
      <c r="K261" s="7" t="s">
        <v>4007</v>
      </c>
      <c r="L261" s="8" t="s">
        <v>4172</v>
      </c>
      <c r="M261" s="3" t="s">
        <v>4186</v>
      </c>
      <c r="N261" t="s">
        <v>16</v>
      </c>
    </row>
    <row r="262" spans="1:14">
      <c r="A262">
        <v>82655</v>
      </c>
      <c r="B262" t="s">
        <v>3817</v>
      </c>
      <c r="C262" t="s">
        <v>15</v>
      </c>
      <c r="D262" t="s">
        <v>16</v>
      </c>
      <c r="E262" t="s">
        <v>3818</v>
      </c>
      <c r="F262" t="s">
        <v>17</v>
      </c>
      <c r="G262" t="s">
        <v>18</v>
      </c>
      <c r="H262" t="s">
        <v>19</v>
      </c>
      <c r="I262" t="s">
        <v>20</v>
      </c>
      <c r="J262" t="s">
        <v>21</v>
      </c>
      <c r="K262" s="7" t="s">
        <v>4006</v>
      </c>
      <c r="L262" s="8" t="s">
        <v>4172</v>
      </c>
      <c r="M262" s="3" t="s">
        <v>4186</v>
      </c>
      <c r="N262" t="s">
        <v>16</v>
      </c>
    </row>
    <row r="263" spans="1:14">
      <c r="A263">
        <v>5789</v>
      </c>
      <c r="B263" t="s">
        <v>367</v>
      </c>
      <c r="C263" t="s">
        <v>15</v>
      </c>
      <c r="D263" t="s">
        <v>16</v>
      </c>
      <c r="E263" t="s">
        <v>368</v>
      </c>
      <c r="F263" t="s">
        <v>17</v>
      </c>
      <c r="G263" t="s">
        <v>18</v>
      </c>
      <c r="H263" t="s">
        <v>19</v>
      </c>
      <c r="I263" t="s">
        <v>20</v>
      </c>
      <c r="J263" t="s">
        <v>21</v>
      </c>
      <c r="K263" s="7" t="s">
        <v>4014</v>
      </c>
      <c r="L263" s="8" t="s">
        <v>4170</v>
      </c>
      <c r="M263" s="3" t="s">
        <v>4186</v>
      </c>
      <c r="N263" t="s">
        <v>16</v>
      </c>
    </row>
    <row r="264" spans="1:14">
      <c r="A264">
        <v>5790</v>
      </c>
      <c r="B264" t="s">
        <v>369</v>
      </c>
      <c r="C264" t="s">
        <v>15</v>
      </c>
      <c r="D264" t="s">
        <v>16</v>
      </c>
      <c r="E264" t="s">
        <v>370</v>
      </c>
      <c r="F264" t="s">
        <v>17</v>
      </c>
      <c r="G264" t="s">
        <v>18</v>
      </c>
      <c r="H264" t="s">
        <v>19</v>
      </c>
      <c r="I264" t="s">
        <v>20</v>
      </c>
      <c r="J264" t="s">
        <v>21</v>
      </c>
      <c r="K264" s="7" t="s">
        <v>4007</v>
      </c>
      <c r="L264" s="8" t="s">
        <v>4170</v>
      </c>
      <c r="M264" s="3" t="s">
        <v>4186</v>
      </c>
      <c r="N264" t="s">
        <v>16</v>
      </c>
    </row>
    <row r="265" spans="1:14">
      <c r="A265">
        <v>5791</v>
      </c>
      <c r="B265" t="s">
        <v>371</v>
      </c>
      <c r="C265" t="s">
        <v>15</v>
      </c>
      <c r="D265" t="s">
        <v>16</v>
      </c>
      <c r="E265" t="s">
        <v>372</v>
      </c>
      <c r="F265" t="s">
        <v>17</v>
      </c>
      <c r="G265" t="s">
        <v>18</v>
      </c>
      <c r="H265" t="s">
        <v>19</v>
      </c>
      <c r="I265" t="s">
        <v>20</v>
      </c>
      <c r="J265" t="s">
        <v>21</v>
      </c>
      <c r="K265" s="7" t="s">
        <v>4014</v>
      </c>
      <c r="L265" s="8" t="s">
        <v>4155</v>
      </c>
      <c r="M265" s="3" t="s">
        <v>4186</v>
      </c>
      <c r="N265" t="s">
        <v>16</v>
      </c>
    </row>
    <row r="266" spans="1:14">
      <c r="A266">
        <v>6654</v>
      </c>
      <c r="B266" t="s">
        <v>1821</v>
      </c>
      <c r="C266" t="s">
        <v>15</v>
      </c>
      <c r="D266" t="s">
        <v>16</v>
      </c>
      <c r="E266" t="s">
        <v>1822</v>
      </c>
      <c r="F266" t="s">
        <v>17</v>
      </c>
      <c r="G266" t="s">
        <v>18</v>
      </c>
      <c r="H266" t="s">
        <v>19</v>
      </c>
      <c r="I266" t="s">
        <v>20</v>
      </c>
      <c r="J266" t="s">
        <v>21</v>
      </c>
      <c r="K266" s="7" t="s">
        <v>4007</v>
      </c>
      <c r="L266" s="8" t="s">
        <v>4155</v>
      </c>
      <c r="M266" s="3" t="s">
        <v>4186</v>
      </c>
      <c r="N266" t="s">
        <v>16</v>
      </c>
    </row>
    <row r="267" spans="1:14">
      <c r="A267">
        <v>5793</v>
      </c>
      <c r="B267" t="s">
        <v>373</v>
      </c>
      <c r="C267" t="s">
        <v>15</v>
      </c>
      <c r="D267" t="s">
        <v>16</v>
      </c>
      <c r="E267" t="s">
        <v>374</v>
      </c>
      <c r="F267" t="s">
        <v>17</v>
      </c>
      <c r="G267" t="s">
        <v>18</v>
      </c>
      <c r="H267" t="s">
        <v>19</v>
      </c>
      <c r="I267" t="s">
        <v>20</v>
      </c>
      <c r="J267" t="s">
        <v>21</v>
      </c>
      <c r="K267" s="7" t="s">
        <v>4006</v>
      </c>
      <c r="L267" s="8" t="s">
        <v>4155</v>
      </c>
      <c r="M267" s="3" t="s">
        <v>4186</v>
      </c>
      <c r="N267" t="s">
        <v>16</v>
      </c>
    </row>
    <row r="268" spans="1:14">
      <c r="A268">
        <v>5794</v>
      </c>
      <c r="B268" t="s">
        <v>375</v>
      </c>
      <c r="C268" t="s">
        <v>15</v>
      </c>
      <c r="D268" t="s">
        <v>16</v>
      </c>
      <c r="E268" t="s">
        <v>376</v>
      </c>
      <c r="F268" t="s">
        <v>17</v>
      </c>
      <c r="G268" t="s">
        <v>18</v>
      </c>
      <c r="H268" t="s">
        <v>19</v>
      </c>
      <c r="I268" t="s">
        <v>20</v>
      </c>
      <c r="J268" t="s">
        <v>21</v>
      </c>
      <c r="K268" s="7" t="s">
        <v>4007</v>
      </c>
      <c r="L268" s="8" t="s">
        <v>4011</v>
      </c>
      <c r="M268" s="3" t="s">
        <v>4188</v>
      </c>
      <c r="N268" t="s">
        <v>16</v>
      </c>
    </row>
    <row r="269" spans="1:14">
      <c r="A269">
        <v>5795</v>
      </c>
      <c r="B269" t="s">
        <v>377</v>
      </c>
      <c r="C269" t="s">
        <v>15</v>
      </c>
      <c r="D269" t="s">
        <v>16</v>
      </c>
      <c r="E269" t="s">
        <v>378</v>
      </c>
      <c r="F269" t="s">
        <v>17</v>
      </c>
      <c r="G269" t="s">
        <v>18</v>
      </c>
      <c r="H269" t="s">
        <v>19</v>
      </c>
      <c r="I269" t="s">
        <v>20</v>
      </c>
      <c r="J269" t="s">
        <v>21</v>
      </c>
      <c r="K269" s="7" t="s">
        <v>4006</v>
      </c>
      <c r="L269" s="8" t="s">
        <v>4041</v>
      </c>
      <c r="M269" s="3" t="s">
        <v>4188</v>
      </c>
      <c r="N269" t="s">
        <v>16</v>
      </c>
    </row>
    <row r="270" spans="1:14">
      <c r="A270">
        <v>5796</v>
      </c>
      <c r="B270" t="s">
        <v>379</v>
      </c>
      <c r="C270" t="s">
        <v>15</v>
      </c>
      <c r="D270" t="s">
        <v>16</v>
      </c>
      <c r="E270" t="s">
        <v>380</v>
      </c>
      <c r="F270" t="s">
        <v>17</v>
      </c>
      <c r="G270" t="s">
        <v>18</v>
      </c>
      <c r="H270" t="s">
        <v>19</v>
      </c>
      <c r="I270" t="s">
        <v>20</v>
      </c>
      <c r="J270" t="s">
        <v>21</v>
      </c>
      <c r="K270" s="7" t="s">
        <v>4007</v>
      </c>
      <c r="L270" s="8" t="s">
        <v>4172</v>
      </c>
      <c r="M270" s="3" t="s">
        <v>4188</v>
      </c>
      <c r="N270" t="s">
        <v>16</v>
      </c>
    </row>
    <row r="271" spans="1:14">
      <c r="A271">
        <v>5797</v>
      </c>
      <c r="B271" t="s">
        <v>381</v>
      </c>
      <c r="C271" t="s">
        <v>15</v>
      </c>
      <c r="D271" t="s">
        <v>16</v>
      </c>
      <c r="E271" t="s">
        <v>382</v>
      </c>
      <c r="F271" t="s">
        <v>17</v>
      </c>
      <c r="G271" t="s">
        <v>18</v>
      </c>
      <c r="H271" t="s">
        <v>19</v>
      </c>
      <c r="I271" t="s">
        <v>20</v>
      </c>
      <c r="J271" t="s">
        <v>21</v>
      </c>
      <c r="K271" s="7" t="s">
        <v>4006</v>
      </c>
      <c r="L271" s="8" t="s">
        <v>4155</v>
      </c>
      <c r="M271" s="3" t="s">
        <v>4188</v>
      </c>
      <c r="N271" t="s">
        <v>16</v>
      </c>
    </row>
    <row r="272" spans="1:14">
      <c r="A272">
        <v>71387</v>
      </c>
      <c r="B272" t="s">
        <v>2280</v>
      </c>
      <c r="C272" t="s">
        <v>15</v>
      </c>
      <c r="D272" t="s">
        <v>16</v>
      </c>
      <c r="E272" t="s">
        <v>2281</v>
      </c>
      <c r="F272" t="s">
        <v>17</v>
      </c>
      <c r="G272" t="s">
        <v>18</v>
      </c>
      <c r="H272" t="s">
        <v>19</v>
      </c>
      <c r="I272" t="s">
        <v>20</v>
      </c>
      <c r="J272" t="s">
        <v>21</v>
      </c>
      <c r="K272" s="7" t="s">
        <v>4006</v>
      </c>
      <c r="L272" s="8" t="s">
        <v>4178</v>
      </c>
      <c r="M272" s="3" t="s">
        <v>4189</v>
      </c>
      <c r="N272" t="s">
        <v>16</v>
      </c>
    </row>
    <row r="273" spans="1:14">
      <c r="A273">
        <v>73458</v>
      </c>
      <c r="B273" t="s">
        <v>2680</v>
      </c>
      <c r="C273" t="s">
        <v>15</v>
      </c>
      <c r="D273" t="s">
        <v>16</v>
      </c>
      <c r="E273" t="s">
        <v>2681</v>
      </c>
      <c r="F273" t="s">
        <v>17</v>
      </c>
      <c r="G273" t="s">
        <v>18</v>
      </c>
      <c r="H273" t="s">
        <v>19</v>
      </c>
      <c r="I273" t="s">
        <v>20</v>
      </c>
      <c r="J273" t="s">
        <v>21</v>
      </c>
      <c r="K273" s="7" t="s">
        <v>4006</v>
      </c>
      <c r="L273" s="8" t="s">
        <v>4195</v>
      </c>
      <c r="M273" s="3" t="s">
        <v>4189</v>
      </c>
      <c r="N273" t="s">
        <v>16</v>
      </c>
    </row>
    <row r="274" spans="1:14">
      <c r="A274">
        <v>73457</v>
      </c>
      <c r="B274" t="s">
        <v>2678</v>
      </c>
      <c r="C274" t="s">
        <v>15</v>
      </c>
      <c r="D274" t="s">
        <v>16</v>
      </c>
      <c r="E274" t="s">
        <v>2679</v>
      </c>
      <c r="F274" t="s">
        <v>17</v>
      </c>
      <c r="G274" t="s">
        <v>18</v>
      </c>
      <c r="H274" t="s">
        <v>19</v>
      </c>
      <c r="I274" t="s">
        <v>20</v>
      </c>
      <c r="J274" t="s">
        <v>21</v>
      </c>
      <c r="K274" s="7" t="s">
        <v>4006</v>
      </c>
      <c r="L274" s="8" t="s">
        <v>4172</v>
      </c>
      <c r="M274" s="3" t="s">
        <v>4189</v>
      </c>
      <c r="N274" t="s">
        <v>16</v>
      </c>
    </row>
    <row r="275" spans="1:14">
      <c r="A275">
        <v>71006</v>
      </c>
      <c r="B275" t="s">
        <v>2248</v>
      </c>
      <c r="C275" t="s">
        <v>15</v>
      </c>
      <c r="D275" t="s">
        <v>16</v>
      </c>
      <c r="E275" t="s">
        <v>2249</v>
      </c>
      <c r="F275" t="s">
        <v>17</v>
      </c>
      <c r="G275" t="s">
        <v>18</v>
      </c>
      <c r="H275" t="s">
        <v>19</v>
      </c>
      <c r="I275" t="s">
        <v>20</v>
      </c>
      <c r="J275" t="s">
        <v>21</v>
      </c>
      <c r="K275" s="7" t="s">
        <v>4044</v>
      </c>
      <c r="L275" s="8" t="s">
        <v>4213</v>
      </c>
      <c r="M275" s="3" t="s">
        <v>4189</v>
      </c>
      <c r="N275" t="s">
        <v>16</v>
      </c>
    </row>
    <row r="276" spans="1:14">
      <c r="A276">
        <v>71329</v>
      </c>
      <c r="B276" t="s">
        <v>2272</v>
      </c>
      <c r="C276" t="s">
        <v>15</v>
      </c>
      <c r="D276" t="s">
        <v>16</v>
      </c>
      <c r="E276" t="s">
        <v>2273</v>
      </c>
      <c r="F276" t="s">
        <v>17</v>
      </c>
      <c r="G276" t="s">
        <v>18</v>
      </c>
      <c r="H276" t="s">
        <v>19</v>
      </c>
      <c r="I276" t="s">
        <v>20</v>
      </c>
      <c r="J276" t="s">
        <v>21</v>
      </c>
      <c r="K276" s="7" t="s">
        <v>4007</v>
      </c>
      <c r="L276" s="8" t="s">
        <v>4183</v>
      </c>
      <c r="M276" s="3" t="s">
        <v>4189</v>
      </c>
      <c r="N276" t="s">
        <v>16</v>
      </c>
    </row>
    <row r="277" spans="1:14">
      <c r="A277">
        <v>6655</v>
      </c>
      <c r="B277" t="s">
        <v>1823</v>
      </c>
      <c r="C277" t="s">
        <v>15</v>
      </c>
      <c r="D277" t="s">
        <v>16</v>
      </c>
      <c r="E277" t="s">
        <v>1824</v>
      </c>
      <c r="F277" t="s">
        <v>17</v>
      </c>
      <c r="G277" t="s">
        <v>18</v>
      </c>
      <c r="H277" t="s">
        <v>19</v>
      </c>
      <c r="I277" t="s">
        <v>20</v>
      </c>
      <c r="J277" t="s">
        <v>21</v>
      </c>
      <c r="K277" s="7" t="s">
        <v>4007</v>
      </c>
      <c r="L277" s="8" t="s">
        <v>4172</v>
      </c>
      <c r="M277" s="3" t="s">
        <v>4189</v>
      </c>
      <c r="N277" t="s">
        <v>16</v>
      </c>
    </row>
    <row r="278" spans="1:14">
      <c r="A278">
        <v>6656</v>
      </c>
      <c r="B278" t="s">
        <v>1825</v>
      </c>
      <c r="C278" t="s">
        <v>15</v>
      </c>
      <c r="D278" t="s">
        <v>16</v>
      </c>
      <c r="E278" t="s">
        <v>1826</v>
      </c>
      <c r="F278" t="s">
        <v>17</v>
      </c>
      <c r="G278" t="s">
        <v>18</v>
      </c>
      <c r="H278" t="s">
        <v>19</v>
      </c>
      <c r="I278" t="s">
        <v>20</v>
      </c>
      <c r="J278" t="s">
        <v>21</v>
      </c>
      <c r="K278" s="7" t="s">
        <v>4007</v>
      </c>
      <c r="L278" s="8" t="s">
        <v>4170</v>
      </c>
      <c r="M278" s="3" t="s">
        <v>4189</v>
      </c>
      <c r="N278" t="s">
        <v>16</v>
      </c>
    </row>
    <row r="279" spans="1:14">
      <c r="A279">
        <v>5800</v>
      </c>
      <c r="B279" t="s">
        <v>383</v>
      </c>
      <c r="C279" t="s">
        <v>15</v>
      </c>
      <c r="D279" t="s">
        <v>16</v>
      </c>
      <c r="E279" t="s">
        <v>384</v>
      </c>
      <c r="F279" t="s">
        <v>17</v>
      </c>
      <c r="G279" t="s">
        <v>18</v>
      </c>
      <c r="H279" t="s">
        <v>19</v>
      </c>
      <c r="I279" t="s">
        <v>20</v>
      </c>
      <c r="J279" t="s">
        <v>21</v>
      </c>
      <c r="K279" s="7" t="s">
        <v>4007</v>
      </c>
      <c r="L279" s="8" t="s">
        <v>4155</v>
      </c>
      <c r="M279" s="3" t="s">
        <v>4189</v>
      </c>
      <c r="N279" t="s">
        <v>16</v>
      </c>
    </row>
    <row r="280" spans="1:14">
      <c r="A280">
        <v>5801</v>
      </c>
      <c r="B280" t="s">
        <v>385</v>
      </c>
      <c r="C280" t="s">
        <v>15</v>
      </c>
      <c r="D280" t="s">
        <v>16</v>
      </c>
      <c r="E280" t="s">
        <v>386</v>
      </c>
      <c r="F280" t="s">
        <v>17</v>
      </c>
      <c r="G280" t="s">
        <v>18</v>
      </c>
      <c r="H280" t="s">
        <v>19</v>
      </c>
      <c r="I280" t="s">
        <v>20</v>
      </c>
      <c r="J280" t="s">
        <v>21</v>
      </c>
      <c r="K280" s="7" t="s">
        <v>4006</v>
      </c>
      <c r="L280" s="8" t="s">
        <v>4155</v>
      </c>
      <c r="M280" s="3" t="s">
        <v>4189</v>
      </c>
      <c r="N280" t="s">
        <v>16</v>
      </c>
    </row>
    <row r="281" spans="1:14">
      <c r="A281">
        <v>70089</v>
      </c>
      <c r="B281" t="s">
        <v>2112</v>
      </c>
      <c r="C281" t="s">
        <v>15</v>
      </c>
      <c r="D281" t="s">
        <v>16</v>
      </c>
      <c r="E281" t="s">
        <v>2113</v>
      </c>
      <c r="F281" t="s">
        <v>17</v>
      </c>
      <c r="G281" t="s">
        <v>18</v>
      </c>
      <c r="H281" t="s">
        <v>19</v>
      </c>
      <c r="I281" t="s">
        <v>20</v>
      </c>
      <c r="J281" t="s">
        <v>21</v>
      </c>
      <c r="K281" s="7" t="s">
        <v>4007</v>
      </c>
      <c r="L281" s="8" t="s">
        <v>4178</v>
      </c>
      <c r="M281" s="3" t="s">
        <v>4190</v>
      </c>
      <c r="N281" t="s">
        <v>16</v>
      </c>
    </row>
    <row r="282" spans="1:14">
      <c r="A282">
        <v>78726</v>
      </c>
      <c r="B282" t="s">
        <v>3326</v>
      </c>
      <c r="C282" t="s">
        <v>1119</v>
      </c>
      <c r="D282" t="s">
        <v>16</v>
      </c>
      <c r="E282" t="s">
        <v>3327</v>
      </c>
      <c r="F282" t="s">
        <v>17</v>
      </c>
      <c r="G282" t="s">
        <v>18</v>
      </c>
      <c r="H282" t="s">
        <v>19</v>
      </c>
      <c r="I282" t="s">
        <v>20</v>
      </c>
      <c r="J282" t="s">
        <v>21</v>
      </c>
      <c r="K282" s="7" t="s">
        <v>4006</v>
      </c>
      <c r="L282" s="8" t="s">
        <v>4178</v>
      </c>
      <c r="M282" s="3" t="s">
        <v>4190</v>
      </c>
      <c r="N282" t="s">
        <v>16</v>
      </c>
    </row>
    <row r="283" spans="1:14">
      <c r="A283">
        <v>5802</v>
      </c>
      <c r="B283" t="s">
        <v>387</v>
      </c>
      <c r="C283" t="s">
        <v>15</v>
      </c>
      <c r="D283" t="s">
        <v>16</v>
      </c>
      <c r="E283" t="s">
        <v>388</v>
      </c>
      <c r="F283" t="s">
        <v>17</v>
      </c>
      <c r="G283" t="s">
        <v>18</v>
      </c>
      <c r="H283" t="s">
        <v>19</v>
      </c>
      <c r="I283" t="s">
        <v>20</v>
      </c>
      <c r="J283" t="s">
        <v>21</v>
      </c>
      <c r="K283" s="7" t="s">
        <v>4007</v>
      </c>
      <c r="L283" s="8" t="s">
        <v>4187</v>
      </c>
      <c r="M283" s="3" t="s">
        <v>4190</v>
      </c>
      <c r="N283" t="s">
        <v>16</v>
      </c>
    </row>
    <row r="284" spans="1:14">
      <c r="A284">
        <v>5803</v>
      </c>
      <c r="B284" t="s">
        <v>389</v>
      </c>
      <c r="C284" t="s">
        <v>15</v>
      </c>
      <c r="D284" t="s">
        <v>16</v>
      </c>
      <c r="E284" t="s">
        <v>390</v>
      </c>
      <c r="F284" t="s">
        <v>17</v>
      </c>
      <c r="G284" t="s">
        <v>18</v>
      </c>
      <c r="H284" t="s">
        <v>19</v>
      </c>
      <c r="I284" t="s">
        <v>20</v>
      </c>
      <c r="J284" t="s">
        <v>21</v>
      </c>
      <c r="K284" s="7" t="s">
        <v>4006</v>
      </c>
      <c r="L284" s="8" t="s">
        <v>4195</v>
      </c>
      <c r="M284" s="3" t="s">
        <v>4190</v>
      </c>
      <c r="N284" t="s">
        <v>16</v>
      </c>
    </row>
    <row r="285" spans="1:14">
      <c r="A285">
        <v>70092</v>
      </c>
      <c r="B285" t="s">
        <v>2114</v>
      </c>
      <c r="C285" t="s">
        <v>15</v>
      </c>
      <c r="D285" t="s">
        <v>16</v>
      </c>
      <c r="E285" t="s">
        <v>2115</v>
      </c>
      <c r="F285" t="s">
        <v>17</v>
      </c>
      <c r="G285" t="s">
        <v>18</v>
      </c>
      <c r="H285" t="s">
        <v>19</v>
      </c>
      <c r="I285" t="s">
        <v>20</v>
      </c>
      <c r="J285" t="s">
        <v>21</v>
      </c>
      <c r="K285" s="7" t="s">
        <v>4007</v>
      </c>
      <c r="L285" s="8" t="s">
        <v>4172</v>
      </c>
      <c r="M285" s="3" t="s">
        <v>4190</v>
      </c>
      <c r="N285" t="s">
        <v>16</v>
      </c>
    </row>
    <row r="286" spans="1:14">
      <c r="A286">
        <v>5804</v>
      </c>
      <c r="B286" t="s">
        <v>391</v>
      </c>
      <c r="C286" t="s">
        <v>15</v>
      </c>
      <c r="D286" t="s">
        <v>16</v>
      </c>
      <c r="E286" t="s">
        <v>392</v>
      </c>
      <c r="F286" t="s">
        <v>17</v>
      </c>
      <c r="G286" t="s">
        <v>18</v>
      </c>
      <c r="H286" t="s">
        <v>19</v>
      </c>
      <c r="I286" t="s">
        <v>20</v>
      </c>
      <c r="J286" t="s">
        <v>21</v>
      </c>
      <c r="K286" s="7" t="s">
        <v>4006</v>
      </c>
      <c r="L286" s="8" t="s">
        <v>4172</v>
      </c>
      <c r="M286" s="3" t="s">
        <v>4190</v>
      </c>
      <c r="N286" t="s">
        <v>16</v>
      </c>
    </row>
    <row r="287" spans="1:14">
      <c r="A287">
        <v>5805</v>
      </c>
      <c r="B287" t="s">
        <v>393</v>
      </c>
      <c r="C287" t="s">
        <v>15</v>
      </c>
      <c r="D287" t="s">
        <v>16</v>
      </c>
      <c r="E287" t="s">
        <v>394</v>
      </c>
      <c r="F287" t="s">
        <v>17</v>
      </c>
      <c r="G287" t="s">
        <v>18</v>
      </c>
      <c r="H287" t="s">
        <v>19</v>
      </c>
      <c r="I287" t="s">
        <v>20</v>
      </c>
      <c r="J287" t="s">
        <v>21</v>
      </c>
      <c r="K287" s="7" t="s">
        <v>4007</v>
      </c>
      <c r="L287" s="8" t="s">
        <v>4170</v>
      </c>
      <c r="M287" s="3" t="s">
        <v>4190</v>
      </c>
      <c r="N287" t="s">
        <v>16</v>
      </c>
    </row>
    <row r="288" spans="1:14">
      <c r="A288">
        <v>5806</v>
      </c>
      <c r="B288" t="s">
        <v>395</v>
      </c>
      <c r="C288" t="s">
        <v>15</v>
      </c>
      <c r="D288" t="s">
        <v>16</v>
      </c>
      <c r="E288" t="s">
        <v>396</v>
      </c>
      <c r="F288" t="s">
        <v>17</v>
      </c>
      <c r="G288" t="s">
        <v>18</v>
      </c>
      <c r="H288" t="s">
        <v>19</v>
      </c>
      <c r="I288" t="s">
        <v>20</v>
      </c>
      <c r="J288" t="s">
        <v>21</v>
      </c>
      <c r="K288" s="7" t="s">
        <v>4007</v>
      </c>
      <c r="L288" s="8" t="s">
        <v>4155</v>
      </c>
      <c r="M288" s="3" t="s">
        <v>4190</v>
      </c>
      <c r="N288" t="s">
        <v>16</v>
      </c>
    </row>
    <row r="289" spans="1:14">
      <c r="A289">
        <v>6657</v>
      </c>
      <c r="B289" t="s">
        <v>1827</v>
      </c>
      <c r="C289" t="s">
        <v>15</v>
      </c>
      <c r="D289" t="s">
        <v>16</v>
      </c>
      <c r="E289" t="s">
        <v>1828</v>
      </c>
      <c r="F289" t="s">
        <v>17</v>
      </c>
      <c r="G289" t="s">
        <v>18</v>
      </c>
      <c r="H289" t="s">
        <v>19</v>
      </c>
      <c r="I289" t="s">
        <v>20</v>
      </c>
      <c r="J289" t="s">
        <v>21</v>
      </c>
      <c r="K289" s="7" t="s">
        <v>4006</v>
      </c>
      <c r="L289" s="8" t="s">
        <v>4155</v>
      </c>
      <c r="M289" s="3" t="s">
        <v>4190</v>
      </c>
      <c r="N289" t="s">
        <v>16</v>
      </c>
    </row>
    <row r="290" spans="1:14">
      <c r="A290">
        <v>5808</v>
      </c>
      <c r="B290" t="s">
        <v>397</v>
      </c>
      <c r="C290" t="s">
        <v>15</v>
      </c>
      <c r="D290" t="s">
        <v>16</v>
      </c>
      <c r="E290" t="s">
        <v>398</v>
      </c>
      <c r="F290" t="s">
        <v>17</v>
      </c>
      <c r="G290" t="s">
        <v>18</v>
      </c>
      <c r="H290" t="s">
        <v>19</v>
      </c>
      <c r="I290" t="s">
        <v>20</v>
      </c>
      <c r="J290" t="s">
        <v>21</v>
      </c>
      <c r="K290" s="7" t="s">
        <v>4006</v>
      </c>
      <c r="L290" s="8" t="s">
        <v>4041</v>
      </c>
      <c r="M290" s="3" t="s">
        <v>4180</v>
      </c>
      <c r="N290" t="s">
        <v>16</v>
      </c>
    </row>
    <row r="291" spans="1:14">
      <c r="A291">
        <v>5809</v>
      </c>
      <c r="B291" t="s">
        <v>399</v>
      </c>
      <c r="C291" t="s">
        <v>15</v>
      </c>
      <c r="D291" t="s">
        <v>16</v>
      </c>
      <c r="E291" t="s">
        <v>400</v>
      </c>
      <c r="F291" t="s">
        <v>17</v>
      </c>
      <c r="G291" t="s">
        <v>18</v>
      </c>
      <c r="H291" t="s">
        <v>19</v>
      </c>
      <c r="I291" t="s">
        <v>20</v>
      </c>
      <c r="J291" t="s">
        <v>21</v>
      </c>
      <c r="K291" s="7" t="s">
        <v>4006</v>
      </c>
      <c r="L291" s="8" t="s">
        <v>4014</v>
      </c>
      <c r="M291" s="3" t="s">
        <v>4180</v>
      </c>
      <c r="N291" t="s">
        <v>16</v>
      </c>
    </row>
    <row r="292" spans="1:14">
      <c r="A292">
        <v>5810</v>
      </c>
      <c r="B292" t="s">
        <v>401</v>
      </c>
      <c r="C292" t="s">
        <v>15</v>
      </c>
      <c r="D292" t="s">
        <v>16</v>
      </c>
      <c r="E292" t="s">
        <v>402</v>
      </c>
      <c r="F292" t="s">
        <v>17</v>
      </c>
      <c r="G292" t="s">
        <v>18</v>
      </c>
      <c r="H292" t="s">
        <v>19</v>
      </c>
      <c r="I292" t="s">
        <v>20</v>
      </c>
      <c r="J292" t="s">
        <v>21</v>
      </c>
      <c r="K292" s="7" t="s">
        <v>4007</v>
      </c>
      <c r="L292" s="8" t="s">
        <v>4183</v>
      </c>
      <c r="M292" s="3" t="s">
        <v>4180</v>
      </c>
      <c r="N292" t="s">
        <v>16</v>
      </c>
    </row>
    <row r="293" spans="1:14">
      <c r="A293">
        <v>5811</v>
      </c>
      <c r="B293" t="s">
        <v>403</v>
      </c>
      <c r="C293" t="s">
        <v>15</v>
      </c>
      <c r="D293" t="s">
        <v>16</v>
      </c>
      <c r="E293" t="s">
        <v>404</v>
      </c>
      <c r="F293" t="s">
        <v>17</v>
      </c>
      <c r="G293" t="s">
        <v>18</v>
      </c>
      <c r="H293" t="s">
        <v>19</v>
      </c>
      <c r="I293" t="s">
        <v>20</v>
      </c>
      <c r="J293" t="s">
        <v>21</v>
      </c>
      <c r="K293" s="7" t="s">
        <v>4007</v>
      </c>
      <c r="L293" s="8" t="s">
        <v>4170</v>
      </c>
      <c r="M293" s="3" t="s">
        <v>4180</v>
      </c>
      <c r="N293" t="s">
        <v>16</v>
      </c>
    </row>
    <row r="294" spans="1:14">
      <c r="A294">
        <v>5812</v>
      </c>
      <c r="B294" t="s">
        <v>405</v>
      </c>
      <c r="C294" t="s">
        <v>15</v>
      </c>
      <c r="D294" t="s">
        <v>16</v>
      </c>
      <c r="E294" t="s">
        <v>406</v>
      </c>
      <c r="F294" t="s">
        <v>17</v>
      </c>
      <c r="G294" t="s">
        <v>18</v>
      </c>
      <c r="H294" t="s">
        <v>19</v>
      </c>
      <c r="I294" t="s">
        <v>20</v>
      </c>
      <c r="J294" t="s">
        <v>21</v>
      </c>
      <c r="K294" s="7" t="s">
        <v>4014</v>
      </c>
      <c r="L294" s="8" t="s">
        <v>4178</v>
      </c>
      <c r="M294" s="3" t="s">
        <v>4180</v>
      </c>
      <c r="N294" t="s">
        <v>16</v>
      </c>
    </row>
    <row r="295" spans="1:14">
      <c r="A295">
        <v>5813</v>
      </c>
      <c r="B295" t="s">
        <v>407</v>
      </c>
      <c r="C295" t="s">
        <v>15</v>
      </c>
      <c r="D295" t="s">
        <v>16</v>
      </c>
      <c r="E295" t="s">
        <v>408</v>
      </c>
      <c r="F295" t="s">
        <v>17</v>
      </c>
      <c r="G295" t="s">
        <v>18</v>
      </c>
      <c r="H295" t="s">
        <v>19</v>
      </c>
      <c r="I295" t="s">
        <v>20</v>
      </c>
      <c r="J295" t="s">
        <v>21</v>
      </c>
      <c r="K295" s="7" t="s">
        <v>4014</v>
      </c>
      <c r="L295" s="8" t="s">
        <v>4170</v>
      </c>
      <c r="M295" s="3" t="s">
        <v>4180</v>
      </c>
      <c r="N295" t="s">
        <v>16</v>
      </c>
    </row>
    <row r="296" spans="1:14">
      <c r="A296">
        <v>5814</v>
      </c>
      <c r="B296" t="s">
        <v>409</v>
      </c>
      <c r="C296" t="s">
        <v>15</v>
      </c>
      <c r="D296" t="s">
        <v>16</v>
      </c>
      <c r="E296" t="s">
        <v>410</v>
      </c>
      <c r="F296" t="s">
        <v>17</v>
      </c>
      <c r="G296" t="s">
        <v>18</v>
      </c>
      <c r="H296" t="s">
        <v>19</v>
      </c>
      <c r="I296" t="s">
        <v>20</v>
      </c>
      <c r="J296" t="s">
        <v>21</v>
      </c>
      <c r="K296" s="7" t="s">
        <v>4007</v>
      </c>
      <c r="L296" s="8" t="s">
        <v>4178</v>
      </c>
      <c r="M296" s="3" t="s">
        <v>4164</v>
      </c>
      <c r="N296" t="s">
        <v>16</v>
      </c>
    </row>
    <row r="297" spans="1:14">
      <c r="A297">
        <v>5815</v>
      </c>
      <c r="B297" t="s">
        <v>411</v>
      </c>
      <c r="C297" t="s">
        <v>15</v>
      </c>
      <c r="D297" t="s">
        <v>16</v>
      </c>
      <c r="E297" t="s">
        <v>412</v>
      </c>
      <c r="F297" t="s">
        <v>17</v>
      </c>
      <c r="G297" t="s">
        <v>18</v>
      </c>
      <c r="H297" t="s">
        <v>19</v>
      </c>
      <c r="I297" t="s">
        <v>20</v>
      </c>
      <c r="J297" t="s">
        <v>21</v>
      </c>
      <c r="K297" s="7" t="s">
        <v>4006</v>
      </c>
      <c r="L297" s="8" t="s">
        <v>4178</v>
      </c>
      <c r="M297" s="3" t="s">
        <v>4164</v>
      </c>
      <c r="N297" t="s">
        <v>16</v>
      </c>
    </row>
    <row r="298" spans="1:14">
      <c r="A298">
        <v>5816</v>
      </c>
      <c r="B298" t="s">
        <v>413</v>
      </c>
      <c r="C298" t="s">
        <v>15</v>
      </c>
      <c r="D298" t="s">
        <v>16</v>
      </c>
      <c r="E298" t="s">
        <v>414</v>
      </c>
      <c r="F298" t="s">
        <v>17</v>
      </c>
      <c r="G298" t="s">
        <v>18</v>
      </c>
      <c r="H298" t="s">
        <v>19</v>
      </c>
      <c r="I298" t="s">
        <v>20</v>
      </c>
      <c r="J298" t="s">
        <v>21</v>
      </c>
      <c r="K298" s="7" t="s">
        <v>4007</v>
      </c>
      <c r="L298" s="8" t="s">
        <v>4187</v>
      </c>
      <c r="M298" s="3" t="s">
        <v>4164</v>
      </c>
      <c r="N298" t="s">
        <v>16</v>
      </c>
    </row>
    <row r="299" spans="1:14">
      <c r="A299">
        <v>5817</v>
      </c>
      <c r="B299" t="s">
        <v>415</v>
      </c>
      <c r="C299" t="s">
        <v>15</v>
      </c>
      <c r="D299" t="s">
        <v>16</v>
      </c>
      <c r="E299" t="s">
        <v>416</v>
      </c>
      <c r="F299" t="s">
        <v>17</v>
      </c>
      <c r="G299" t="s">
        <v>18</v>
      </c>
      <c r="H299" t="s">
        <v>19</v>
      </c>
      <c r="I299" t="s">
        <v>20</v>
      </c>
      <c r="J299" t="s">
        <v>21</v>
      </c>
      <c r="K299" s="7" t="s">
        <v>4006</v>
      </c>
      <c r="L299" s="8" t="s">
        <v>4195</v>
      </c>
      <c r="M299" s="3" t="s">
        <v>4164</v>
      </c>
      <c r="N299" t="s">
        <v>16</v>
      </c>
    </row>
    <row r="300" spans="1:14">
      <c r="A300">
        <v>5818</v>
      </c>
      <c r="B300" t="s">
        <v>417</v>
      </c>
      <c r="C300" t="s">
        <v>15</v>
      </c>
      <c r="D300" t="s">
        <v>16</v>
      </c>
      <c r="E300" t="s">
        <v>418</v>
      </c>
      <c r="F300" t="s">
        <v>17</v>
      </c>
      <c r="G300" t="s">
        <v>18</v>
      </c>
      <c r="H300" t="s">
        <v>19</v>
      </c>
      <c r="I300" t="s">
        <v>20</v>
      </c>
      <c r="J300" t="s">
        <v>21</v>
      </c>
      <c r="K300" s="7" t="s">
        <v>4006</v>
      </c>
      <c r="L300" s="8" t="s">
        <v>4172</v>
      </c>
      <c r="M300" s="3" t="s">
        <v>4164</v>
      </c>
      <c r="N300" t="s">
        <v>16</v>
      </c>
    </row>
    <row r="301" spans="1:14">
      <c r="A301">
        <v>5819</v>
      </c>
      <c r="B301" t="s">
        <v>419</v>
      </c>
      <c r="C301" t="s">
        <v>15</v>
      </c>
      <c r="D301" t="s">
        <v>16</v>
      </c>
      <c r="E301" t="s">
        <v>420</v>
      </c>
      <c r="F301" t="s">
        <v>17</v>
      </c>
      <c r="G301" t="s">
        <v>18</v>
      </c>
      <c r="H301" t="s">
        <v>19</v>
      </c>
      <c r="I301" t="s">
        <v>20</v>
      </c>
      <c r="J301" t="s">
        <v>21</v>
      </c>
      <c r="K301" s="7" t="s">
        <v>4021</v>
      </c>
      <c r="L301" s="8" t="s">
        <v>4206</v>
      </c>
      <c r="M301" s="3" t="s">
        <v>4164</v>
      </c>
      <c r="N301" t="s">
        <v>16</v>
      </c>
    </row>
    <row r="302" spans="1:14">
      <c r="A302">
        <v>77550</v>
      </c>
      <c r="B302" t="s">
        <v>3196</v>
      </c>
      <c r="C302" t="s">
        <v>15</v>
      </c>
      <c r="D302" t="s">
        <v>16</v>
      </c>
      <c r="E302" t="s">
        <v>3197</v>
      </c>
      <c r="F302" t="s">
        <v>17</v>
      </c>
      <c r="G302" t="s">
        <v>18</v>
      </c>
      <c r="H302" t="s">
        <v>19</v>
      </c>
      <c r="I302" t="s">
        <v>20</v>
      </c>
      <c r="J302" t="s">
        <v>21</v>
      </c>
      <c r="K302" s="7" t="s">
        <v>4006</v>
      </c>
      <c r="L302" s="8" t="s">
        <v>4155</v>
      </c>
      <c r="M302" s="3" t="s">
        <v>4164</v>
      </c>
      <c r="N302" t="s">
        <v>16</v>
      </c>
    </row>
    <row r="303" spans="1:14">
      <c r="A303">
        <v>5820</v>
      </c>
      <c r="B303" t="s">
        <v>421</v>
      </c>
      <c r="C303" t="s">
        <v>15</v>
      </c>
      <c r="D303" t="s">
        <v>16</v>
      </c>
      <c r="E303" t="s">
        <v>422</v>
      </c>
      <c r="F303" t="s">
        <v>17</v>
      </c>
      <c r="G303" t="s">
        <v>18</v>
      </c>
      <c r="H303" t="s">
        <v>19</v>
      </c>
      <c r="I303" t="s">
        <v>20</v>
      </c>
      <c r="J303" t="s">
        <v>21</v>
      </c>
      <c r="K303" s="7" t="s">
        <v>4014</v>
      </c>
      <c r="L303" s="8" t="s">
        <v>4195</v>
      </c>
      <c r="M303" s="3" t="s">
        <v>4163</v>
      </c>
      <c r="N303" t="s">
        <v>16</v>
      </c>
    </row>
    <row r="304" spans="1:14">
      <c r="A304">
        <v>5821</v>
      </c>
      <c r="B304" t="s">
        <v>423</v>
      </c>
      <c r="C304" t="s">
        <v>15</v>
      </c>
      <c r="D304" t="s">
        <v>16</v>
      </c>
      <c r="E304" t="s">
        <v>424</v>
      </c>
      <c r="F304" t="s">
        <v>17</v>
      </c>
      <c r="G304" t="s">
        <v>18</v>
      </c>
      <c r="H304" t="s">
        <v>19</v>
      </c>
      <c r="I304" t="s">
        <v>20</v>
      </c>
      <c r="J304" t="s">
        <v>21</v>
      </c>
      <c r="K304" s="7" t="s">
        <v>4006</v>
      </c>
      <c r="L304" s="8" t="s">
        <v>4195</v>
      </c>
      <c r="M304" s="3" t="s">
        <v>4163</v>
      </c>
      <c r="N304" t="s">
        <v>16</v>
      </c>
    </row>
    <row r="305" spans="1:14">
      <c r="A305">
        <v>5822</v>
      </c>
      <c r="B305" t="s">
        <v>425</v>
      </c>
      <c r="C305" t="s">
        <v>15</v>
      </c>
      <c r="D305" t="s">
        <v>16</v>
      </c>
      <c r="E305" t="s">
        <v>426</v>
      </c>
      <c r="F305" t="s">
        <v>17</v>
      </c>
      <c r="G305" t="s">
        <v>18</v>
      </c>
      <c r="H305" t="s">
        <v>19</v>
      </c>
      <c r="I305" t="s">
        <v>20</v>
      </c>
      <c r="J305" t="s">
        <v>21</v>
      </c>
      <c r="K305" s="7" t="s">
        <v>4006</v>
      </c>
      <c r="L305" s="8" t="s">
        <v>4172</v>
      </c>
      <c r="M305" s="3" t="s">
        <v>4163</v>
      </c>
      <c r="N305" t="s">
        <v>16</v>
      </c>
    </row>
    <row r="306" spans="1:14">
      <c r="A306">
        <v>5823</v>
      </c>
      <c r="B306" t="s">
        <v>427</v>
      </c>
      <c r="C306" t="s">
        <v>15</v>
      </c>
      <c r="D306" t="s">
        <v>16</v>
      </c>
      <c r="E306" t="s">
        <v>428</v>
      </c>
      <c r="F306" t="s">
        <v>17</v>
      </c>
      <c r="G306" t="s">
        <v>18</v>
      </c>
      <c r="H306" t="s">
        <v>19</v>
      </c>
      <c r="I306" t="s">
        <v>20</v>
      </c>
      <c r="J306" t="s">
        <v>21</v>
      </c>
      <c r="K306" s="7" t="s">
        <v>4007</v>
      </c>
      <c r="L306" s="8" t="s">
        <v>4172</v>
      </c>
      <c r="M306" s="3" t="s">
        <v>4163</v>
      </c>
      <c r="N306" t="s">
        <v>16</v>
      </c>
    </row>
    <row r="307" spans="1:14">
      <c r="A307">
        <v>5824</v>
      </c>
      <c r="B307" t="s">
        <v>429</v>
      </c>
      <c r="C307" t="s">
        <v>15</v>
      </c>
      <c r="D307" t="s">
        <v>16</v>
      </c>
      <c r="E307" t="s">
        <v>430</v>
      </c>
      <c r="F307" t="s">
        <v>17</v>
      </c>
      <c r="G307" t="s">
        <v>18</v>
      </c>
      <c r="H307" t="s">
        <v>19</v>
      </c>
      <c r="I307" t="s">
        <v>20</v>
      </c>
      <c r="J307" t="s">
        <v>21</v>
      </c>
      <c r="K307" s="7" t="s">
        <v>4006</v>
      </c>
      <c r="L307" s="8" t="s">
        <v>4155</v>
      </c>
      <c r="M307" s="3" t="s">
        <v>4163</v>
      </c>
      <c r="N307" t="s">
        <v>16</v>
      </c>
    </row>
    <row r="308" spans="1:14">
      <c r="A308">
        <v>5825</v>
      </c>
      <c r="B308" t="s">
        <v>431</v>
      </c>
      <c r="C308" t="s">
        <v>15</v>
      </c>
      <c r="D308" t="s">
        <v>16</v>
      </c>
      <c r="E308" t="s">
        <v>432</v>
      </c>
      <c r="F308" t="s">
        <v>17</v>
      </c>
      <c r="G308" t="s">
        <v>18</v>
      </c>
      <c r="H308" t="s">
        <v>19</v>
      </c>
      <c r="I308" t="s">
        <v>20</v>
      </c>
      <c r="J308" t="s">
        <v>21</v>
      </c>
      <c r="K308" s="7" t="s">
        <v>4006</v>
      </c>
      <c r="L308" s="8" t="s">
        <v>4034</v>
      </c>
      <c r="M308" s="3" t="s">
        <v>4173</v>
      </c>
      <c r="N308" t="s">
        <v>16</v>
      </c>
    </row>
    <row r="309" spans="1:14">
      <c r="A309">
        <v>5826</v>
      </c>
      <c r="B309" t="s">
        <v>433</v>
      </c>
      <c r="C309" t="s">
        <v>15</v>
      </c>
      <c r="D309" t="s">
        <v>16</v>
      </c>
      <c r="E309" t="s">
        <v>434</v>
      </c>
      <c r="F309" t="s">
        <v>17</v>
      </c>
      <c r="G309" t="s">
        <v>18</v>
      </c>
      <c r="H309" t="s">
        <v>19</v>
      </c>
      <c r="I309" t="s">
        <v>20</v>
      </c>
      <c r="J309" t="s">
        <v>21</v>
      </c>
      <c r="K309" s="7" t="s">
        <v>4006</v>
      </c>
      <c r="L309" s="8" t="s">
        <v>4041</v>
      </c>
      <c r="M309" s="3" t="s">
        <v>4173</v>
      </c>
      <c r="N309" t="s">
        <v>16</v>
      </c>
    </row>
    <row r="310" spans="1:14">
      <c r="A310">
        <v>71497</v>
      </c>
      <c r="B310" t="s">
        <v>2286</v>
      </c>
      <c r="C310" t="s">
        <v>15</v>
      </c>
      <c r="D310" t="s">
        <v>16</v>
      </c>
      <c r="E310" t="s">
        <v>2287</v>
      </c>
      <c r="F310" t="s">
        <v>17</v>
      </c>
      <c r="G310" t="s">
        <v>18</v>
      </c>
      <c r="H310" t="s">
        <v>19</v>
      </c>
      <c r="I310" t="s">
        <v>20</v>
      </c>
      <c r="J310" t="s">
        <v>21</v>
      </c>
      <c r="K310" s="7" t="s">
        <v>4013</v>
      </c>
      <c r="L310" s="8" t="s">
        <v>4193</v>
      </c>
      <c r="M310" s="3" t="s">
        <v>4173</v>
      </c>
      <c r="N310" t="s">
        <v>16</v>
      </c>
    </row>
    <row r="311" spans="1:14">
      <c r="A311">
        <v>6658</v>
      </c>
      <c r="B311" t="s">
        <v>1829</v>
      </c>
      <c r="C311" t="s">
        <v>15</v>
      </c>
      <c r="D311" t="s">
        <v>16</v>
      </c>
      <c r="E311" t="s">
        <v>1830</v>
      </c>
      <c r="F311" t="s">
        <v>17</v>
      </c>
      <c r="G311" t="s">
        <v>18</v>
      </c>
      <c r="H311" t="s">
        <v>19</v>
      </c>
      <c r="I311" t="s">
        <v>20</v>
      </c>
      <c r="J311" t="s">
        <v>21</v>
      </c>
      <c r="K311" s="7" t="s">
        <v>4040</v>
      </c>
      <c r="L311" s="8" t="s">
        <v>4214</v>
      </c>
      <c r="M311" s="3" t="s">
        <v>4173</v>
      </c>
      <c r="N311" t="s">
        <v>16</v>
      </c>
    </row>
    <row r="312" spans="1:14">
      <c r="A312">
        <v>5828</v>
      </c>
      <c r="B312" t="s">
        <v>435</v>
      </c>
      <c r="C312" t="s">
        <v>15</v>
      </c>
      <c r="D312" t="s">
        <v>16</v>
      </c>
      <c r="E312" t="s">
        <v>436</v>
      </c>
      <c r="F312" t="s">
        <v>17</v>
      </c>
      <c r="G312" t="s">
        <v>18</v>
      </c>
      <c r="H312" t="s">
        <v>19</v>
      </c>
      <c r="I312" t="s">
        <v>20</v>
      </c>
      <c r="J312" t="s">
        <v>21</v>
      </c>
      <c r="K312" s="7" t="s">
        <v>4014</v>
      </c>
      <c r="L312" s="8" t="s">
        <v>4014</v>
      </c>
      <c r="M312" s="3" t="s">
        <v>4173</v>
      </c>
      <c r="N312" t="s">
        <v>16</v>
      </c>
    </row>
    <row r="313" spans="1:14">
      <c r="A313">
        <v>6659</v>
      </c>
      <c r="B313" t="s">
        <v>1831</v>
      </c>
      <c r="C313" t="s">
        <v>15</v>
      </c>
      <c r="D313" t="s">
        <v>16</v>
      </c>
      <c r="E313" t="s">
        <v>1832</v>
      </c>
      <c r="F313" t="s">
        <v>17</v>
      </c>
      <c r="G313" t="s">
        <v>18</v>
      </c>
      <c r="H313" t="s">
        <v>19</v>
      </c>
      <c r="I313" t="s">
        <v>20</v>
      </c>
      <c r="J313" t="s">
        <v>21</v>
      </c>
      <c r="K313" s="7" t="s">
        <v>4007</v>
      </c>
      <c r="L313" s="8" t="s">
        <v>4014</v>
      </c>
      <c r="M313" s="3" t="s">
        <v>4173</v>
      </c>
      <c r="N313" t="s">
        <v>16</v>
      </c>
    </row>
    <row r="314" spans="1:14">
      <c r="A314">
        <v>6660</v>
      </c>
      <c r="B314" t="s">
        <v>1833</v>
      </c>
      <c r="C314" t="s">
        <v>15</v>
      </c>
      <c r="D314" t="s">
        <v>16</v>
      </c>
      <c r="E314" t="s">
        <v>1834</v>
      </c>
      <c r="F314" t="s">
        <v>17</v>
      </c>
      <c r="G314" t="s">
        <v>18</v>
      </c>
      <c r="H314" t="s">
        <v>19</v>
      </c>
      <c r="I314" t="s">
        <v>20</v>
      </c>
      <c r="J314" t="s">
        <v>21</v>
      </c>
      <c r="K314" s="7" t="s">
        <v>4006</v>
      </c>
      <c r="L314" s="8" t="s">
        <v>4014</v>
      </c>
      <c r="M314" s="3" t="s">
        <v>4173</v>
      </c>
      <c r="N314" t="s">
        <v>16</v>
      </c>
    </row>
    <row r="315" spans="1:14">
      <c r="A315">
        <v>6661</v>
      </c>
      <c r="B315" t="s">
        <v>1835</v>
      </c>
      <c r="C315" t="s">
        <v>15</v>
      </c>
      <c r="D315" t="s">
        <v>16</v>
      </c>
      <c r="E315" t="s">
        <v>1836</v>
      </c>
      <c r="F315" t="s">
        <v>17</v>
      </c>
      <c r="G315" t="s">
        <v>18</v>
      </c>
      <c r="H315" t="s">
        <v>19</v>
      </c>
      <c r="I315" t="s">
        <v>20</v>
      </c>
      <c r="J315" t="s">
        <v>21</v>
      </c>
      <c r="K315" s="7" t="s">
        <v>4013</v>
      </c>
      <c r="L315" s="8" t="s">
        <v>4021</v>
      </c>
      <c r="M315" s="3" t="s">
        <v>4173</v>
      </c>
      <c r="N315" t="s">
        <v>16</v>
      </c>
    </row>
    <row r="316" spans="1:14">
      <c r="A316">
        <v>6662</v>
      </c>
      <c r="B316" t="s">
        <v>1837</v>
      </c>
      <c r="C316" t="s">
        <v>15</v>
      </c>
      <c r="D316" t="s">
        <v>16</v>
      </c>
      <c r="E316" t="s">
        <v>1838</v>
      </c>
      <c r="F316" t="s">
        <v>17</v>
      </c>
      <c r="G316" t="s">
        <v>18</v>
      </c>
      <c r="H316" t="s">
        <v>19</v>
      </c>
      <c r="I316" t="s">
        <v>20</v>
      </c>
      <c r="J316" t="s">
        <v>21</v>
      </c>
      <c r="K316" s="7" t="s">
        <v>4006</v>
      </c>
      <c r="L316" s="8" t="s">
        <v>4006</v>
      </c>
      <c r="M316" s="3" t="s">
        <v>4173</v>
      </c>
      <c r="N316" t="s">
        <v>16</v>
      </c>
    </row>
    <row r="317" spans="1:14">
      <c r="A317">
        <v>81155</v>
      </c>
      <c r="B317" t="s">
        <v>3588</v>
      </c>
      <c r="C317" t="s">
        <v>15</v>
      </c>
      <c r="D317" t="s">
        <v>16</v>
      </c>
      <c r="E317" t="s">
        <v>3589</v>
      </c>
      <c r="F317" t="s">
        <v>17</v>
      </c>
      <c r="G317" t="s">
        <v>18</v>
      </c>
      <c r="H317" t="s">
        <v>19</v>
      </c>
      <c r="I317" t="s">
        <v>20</v>
      </c>
      <c r="J317" t="s">
        <v>21</v>
      </c>
      <c r="K317" s="7" t="s">
        <v>4014</v>
      </c>
      <c r="L317" s="8" t="s">
        <v>4172</v>
      </c>
      <c r="M317" s="3" t="s">
        <v>4173</v>
      </c>
      <c r="N317" t="s">
        <v>16</v>
      </c>
    </row>
    <row r="318" spans="1:14">
      <c r="A318">
        <v>6663</v>
      </c>
      <c r="B318" t="s">
        <v>1839</v>
      </c>
      <c r="C318" t="s">
        <v>15</v>
      </c>
      <c r="D318" t="s">
        <v>16</v>
      </c>
      <c r="E318" t="s">
        <v>1840</v>
      </c>
      <c r="F318" t="s">
        <v>17</v>
      </c>
      <c r="G318" t="s">
        <v>18</v>
      </c>
      <c r="H318" t="s">
        <v>19</v>
      </c>
      <c r="I318" t="s">
        <v>20</v>
      </c>
      <c r="J318" t="s">
        <v>21</v>
      </c>
      <c r="K318" s="7" t="s">
        <v>4014</v>
      </c>
      <c r="L318" s="8" t="s">
        <v>4155</v>
      </c>
      <c r="M318" s="3" t="s">
        <v>4173</v>
      </c>
      <c r="N318" t="s">
        <v>16</v>
      </c>
    </row>
    <row r="319" spans="1:14">
      <c r="A319">
        <v>5835</v>
      </c>
      <c r="B319" t="s">
        <v>437</v>
      </c>
      <c r="C319" t="s">
        <v>15</v>
      </c>
      <c r="D319" t="s">
        <v>16</v>
      </c>
      <c r="E319" t="s">
        <v>438</v>
      </c>
      <c r="F319" t="s">
        <v>17</v>
      </c>
      <c r="G319" t="s">
        <v>18</v>
      </c>
      <c r="H319" t="s">
        <v>19</v>
      </c>
      <c r="I319" t="s">
        <v>20</v>
      </c>
      <c r="J319" t="s">
        <v>21</v>
      </c>
      <c r="K319" s="7" t="s">
        <v>4014</v>
      </c>
      <c r="L319" s="8" t="s">
        <v>4014</v>
      </c>
      <c r="M319" s="3" t="s">
        <v>4154</v>
      </c>
      <c r="N319" t="s">
        <v>16</v>
      </c>
    </row>
    <row r="320" spans="1:14">
      <c r="A320">
        <v>5836</v>
      </c>
      <c r="B320" t="s">
        <v>439</v>
      </c>
      <c r="C320" t="s">
        <v>15</v>
      </c>
      <c r="D320" t="s">
        <v>16</v>
      </c>
      <c r="E320" t="s">
        <v>440</v>
      </c>
      <c r="F320" t="s">
        <v>17</v>
      </c>
      <c r="G320" t="s">
        <v>18</v>
      </c>
      <c r="H320" t="s">
        <v>19</v>
      </c>
      <c r="I320" t="s">
        <v>20</v>
      </c>
      <c r="J320" t="s">
        <v>21</v>
      </c>
      <c r="K320" s="7" t="s">
        <v>4015</v>
      </c>
      <c r="L320" s="8" t="s">
        <v>4014</v>
      </c>
      <c r="M320" s="3" t="s">
        <v>4154</v>
      </c>
      <c r="N320" t="s">
        <v>16</v>
      </c>
    </row>
    <row r="321" spans="1:14">
      <c r="A321">
        <v>71831</v>
      </c>
      <c r="B321" t="s">
        <v>2376</v>
      </c>
      <c r="C321" t="s">
        <v>15</v>
      </c>
      <c r="D321" t="s">
        <v>16</v>
      </c>
      <c r="E321" t="s">
        <v>2377</v>
      </c>
      <c r="F321" t="s">
        <v>17</v>
      </c>
      <c r="G321" t="s">
        <v>18</v>
      </c>
      <c r="H321" t="s">
        <v>19</v>
      </c>
      <c r="I321" t="s">
        <v>20</v>
      </c>
      <c r="J321" t="s">
        <v>21</v>
      </c>
      <c r="K321" s="7" t="s">
        <v>4006</v>
      </c>
      <c r="L321" s="8" t="s">
        <v>4014</v>
      </c>
      <c r="M321" s="3" t="s">
        <v>4154</v>
      </c>
      <c r="N321" t="s">
        <v>16</v>
      </c>
    </row>
    <row r="322" spans="1:14">
      <c r="A322">
        <v>81154</v>
      </c>
      <c r="B322" t="s">
        <v>3586</v>
      </c>
      <c r="C322" t="s">
        <v>15</v>
      </c>
      <c r="D322" t="s">
        <v>16</v>
      </c>
      <c r="E322" t="s">
        <v>3587</v>
      </c>
      <c r="F322" t="s">
        <v>17</v>
      </c>
      <c r="G322" t="s">
        <v>18</v>
      </c>
      <c r="H322" t="s">
        <v>19</v>
      </c>
      <c r="I322" t="s">
        <v>20</v>
      </c>
      <c r="J322" t="s">
        <v>21</v>
      </c>
      <c r="K322" s="7" t="s">
        <v>4014</v>
      </c>
      <c r="L322" s="8" t="s">
        <v>4172</v>
      </c>
      <c r="M322" s="3" t="s">
        <v>4154</v>
      </c>
      <c r="N322" t="s">
        <v>16</v>
      </c>
    </row>
    <row r="323" spans="1:14">
      <c r="A323">
        <v>6665</v>
      </c>
      <c r="B323" t="s">
        <v>1841</v>
      </c>
      <c r="C323" t="s">
        <v>15</v>
      </c>
      <c r="D323" t="s">
        <v>16</v>
      </c>
      <c r="E323" t="s">
        <v>1842</v>
      </c>
      <c r="F323" t="s">
        <v>17</v>
      </c>
      <c r="G323" t="s">
        <v>18</v>
      </c>
      <c r="H323" t="s">
        <v>19</v>
      </c>
      <c r="I323" t="s">
        <v>20</v>
      </c>
      <c r="J323" t="s">
        <v>21</v>
      </c>
      <c r="K323" s="7" t="s">
        <v>4014</v>
      </c>
      <c r="L323" s="8" t="s">
        <v>4155</v>
      </c>
      <c r="M323" s="3" t="s">
        <v>4154</v>
      </c>
      <c r="N323" t="s">
        <v>16</v>
      </c>
    </row>
    <row r="324" spans="1:14">
      <c r="A324">
        <v>72106</v>
      </c>
      <c r="B324" t="s">
        <v>2408</v>
      </c>
      <c r="C324" t="s">
        <v>15</v>
      </c>
      <c r="D324" t="s">
        <v>16</v>
      </c>
      <c r="E324" t="s">
        <v>2409</v>
      </c>
      <c r="F324" t="s">
        <v>17</v>
      </c>
      <c r="G324" t="s">
        <v>18</v>
      </c>
      <c r="H324" t="s">
        <v>19</v>
      </c>
      <c r="I324" t="s">
        <v>20</v>
      </c>
      <c r="J324" t="s">
        <v>21</v>
      </c>
      <c r="K324" s="7" t="s">
        <v>4014</v>
      </c>
      <c r="L324" s="8" t="s">
        <v>4014</v>
      </c>
      <c r="M324" s="3" t="s">
        <v>4215</v>
      </c>
      <c r="N324" t="s">
        <v>16</v>
      </c>
    </row>
    <row r="325" spans="1:14">
      <c r="A325">
        <v>70813</v>
      </c>
      <c r="B325" t="s">
        <v>2224</v>
      </c>
      <c r="C325" t="s">
        <v>15</v>
      </c>
      <c r="D325" t="s">
        <v>16</v>
      </c>
      <c r="E325" t="s">
        <v>2225</v>
      </c>
      <c r="F325" t="s">
        <v>17</v>
      </c>
      <c r="G325" t="s">
        <v>18</v>
      </c>
      <c r="H325" t="s">
        <v>19</v>
      </c>
      <c r="I325" t="s">
        <v>20</v>
      </c>
      <c r="J325" t="s">
        <v>21</v>
      </c>
      <c r="K325" s="7" t="s">
        <v>4014</v>
      </c>
      <c r="L325" s="8" t="s">
        <v>4172</v>
      </c>
      <c r="M325" s="3" t="s">
        <v>4215</v>
      </c>
      <c r="N325" t="s">
        <v>16</v>
      </c>
    </row>
    <row r="326" spans="1:14">
      <c r="A326">
        <v>5838</v>
      </c>
      <c r="B326" t="s">
        <v>441</v>
      </c>
      <c r="C326" t="s">
        <v>15</v>
      </c>
      <c r="D326" t="s">
        <v>16</v>
      </c>
      <c r="E326" t="s">
        <v>442</v>
      </c>
      <c r="F326" t="s">
        <v>17</v>
      </c>
      <c r="G326" t="s">
        <v>18</v>
      </c>
      <c r="H326" t="s">
        <v>19</v>
      </c>
      <c r="I326" t="s">
        <v>20</v>
      </c>
      <c r="J326" t="s">
        <v>21</v>
      </c>
      <c r="K326" s="7" t="s">
        <v>4007</v>
      </c>
      <c r="L326" s="8" t="s">
        <v>4172</v>
      </c>
      <c r="M326" s="3" t="s">
        <v>4215</v>
      </c>
      <c r="N326" t="s">
        <v>16</v>
      </c>
    </row>
    <row r="327" spans="1:14">
      <c r="A327">
        <v>75796</v>
      </c>
      <c r="B327" t="s">
        <v>3010</v>
      </c>
      <c r="C327" t="s">
        <v>15</v>
      </c>
      <c r="D327" t="s">
        <v>16</v>
      </c>
      <c r="E327" t="s">
        <v>3011</v>
      </c>
      <c r="F327" t="s">
        <v>17</v>
      </c>
      <c r="G327" t="s">
        <v>18</v>
      </c>
      <c r="H327" t="s">
        <v>19</v>
      </c>
      <c r="I327" t="s">
        <v>20</v>
      </c>
      <c r="J327" t="s">
        <v>21</v>
      </c>
      <c r="K327" s="7" t="s">
        <v>4014</v>
      </c>
      <c r="L327" s="8" t="s">
        <v>4155</v>
      </c>
      <c r="M327" s="3" t="s">
        <v>4215</v>
      </c>
      <c r="N327" t="s">
        <v>16</v>
      </c>
    </row>
    <row r="328" spans="1:14">
      <c r="A328">
        <v>73214</v>
      </c>
      <c r="B328" t="s">
        <v>2636</v>
      </c>
      <c r="C328" t="s">
        <v>15</v>
      </c>
      <c r="D328" t="s">
        <v>16</v>
      </c>
      <c r="E328" t="s">
        <v>2637</v>
      </c>
      <c r="F328" t="s">
        <v>17</v>
      </c>
      <c r="G328" t="s">
        <v>18</v>
      </c>
      <c r="H328" t="s">
        <v>19</v>
      </c>
      <c r="I328" t="s">
        <v>20</v>
      </c>
      <c r="J328" t="s">
        <v>21</v>
      </c>
      <c r="K328" s="7" t="s">
        <v>4007</v>
      </c>
      <c r="L328" s="8" t="s">
        <v>4155</v>
      </c>
      <c r="M328" s="3" t="s">
        <v>4215</v>
      </c>
      <c r="N328" t="s">
        <v>16</v>
      </c>
    </row>
    <row r="329" spans="1:14">
      <c r="A329">
        <v>69944</v>
      </c>
      <c r="B329" t="s">
        <v>2110</v>
      </c>
      <c r="C329" t="s">
        <v>15</v>
      </c>
      <c r="D329" t="s">
        <v>16</v>
      </c>
      <c r="E329" t="s">
        <v>2111</v>
      </c>
      <c r="F329" t="s">
        <v>17</v>
      </c>
      <c r="G329" t="s">
        <v>18</v>
      </c>
      <c r="H329" t="s">
        <v>19</v>
      </c>
      <c r="I329" t="s">
        <v>20</v>
      </c>
      <c r="J329" t="s">
        <v>21</v>
      </c>
      <c r="K329" s="7" t="s">
        <v>4014</v>
      </c>
      <c r="L329" s="8" t="s">
        <v>4014</v>
      </c>
      <c r="M329" s="3" t="s">
        <v>4182</v>
      </c>
      <c r="N329" t="s">
        <v>16</v>
      </c>
    </row>
    <row r="330" spans="1:14">
      <c r="A330">
        <v>81423</v>
      </c>
      <c r="B330" t="s">
        <v>3637</v>
      </c>
      <c r="C330" t="s">
        <v>15</v>
      </c>
      <c r="D330" t="s">
        <v>16</v>
      </c>
      <c r="E330" t="s">
        <v>3638</v>
      </c>
      <c r="F330" t="s">
        <v>17</v>
      </c>
      <c r="G330" t="s">
        <v>18</v>
      </c>
      <c r="H330" t="s">
        <v>19</v>
      </c>
      <c r="I330" t="s">
        <v>20</v>
      </c>
      <c r="J330" t="s">
        <v>21</v>
      </c>
      <c r="K330" s="7" t="s">
        <v>4007</v>
      </c>
      <c r="L330" s="8" t="s">
        <v>4014</v>
      </c>
      <c r="M330" s="3" t="s">
        <v>4182</v>
      </c>
      <c r="N330" t="s">
        <v>16</v>
      </c>
    </row>
    <row r="331" spans="1:14">
      <c r="A331">
        <v>74515</v>
      </c>
      <c r="B331" t="s">
        <v>2858</v>
      </c>
      <c r="C331" t="s">
        <v>15</v>
      </c>
      <c r="D331" t="s">
        <v>16</v>
      </c>
      <c r="E331" t="s">
        <v>2859</v>
      </c>
      <c r="F331" t="s">
        <v>17</v>
      </c>
      <c r="G331" t="s">
        <v>18</v>
      </c>
      <c r="H331" t="s">
        <v>19</v>
      </c>
      <c r="I331" t="s">
        <v>20</v>
      </c>
      <c r="J331" t="s">
        <v>21</v>
      </c>
      <c r="K331" s="7" t="s">
        <v>4007</v>
      </c>
      <c r="L331" s="8" t="s">
        <v>4014</v>
      </c>
      <c r="M331" s="3" t="s">
        <v>4156</v>
      </c>
      <c r="N331" t="s">
        <v>16</v>
      </c>
    </row>
    <row r="332" spans="1:14">
      <c r="A332">
        <v>5839</v>
      </c>
      <c r="B332" t="s">
        <v>443</v>
      </c>
      <c r="C332" t="s">
        <v>15</v>
      </c>
      <c r="D332" t="s">
        <v>16</v>
      </c>
      <c r="E332" t="s">
        <v>444</v>
      </c>
      <c r="F332" t="s">
        <v>17</v>
      </c>
      <c r="G332" t="s">
        <v>18</v>
      </c>
      <c r="H332" t="s">
        <v>19</v>
      </c>
      <c r="I332" t="s">
        <v>20</v>
      </c>
      <c r="J332" t="s">
        <v>21</v>
      </c>
      <c r="K332" s="7" t="s">
        <v>4006</v>
      </c>
      <c r="L332" s="8" t="s">
        <v>4014</v>
      </c>
      <c r="M332" s="3" t="s">
        <v>4156</v>
      </c>
      <c r="N332" t="s">
        <v>16</v>
      </c>
    </row>
    <row r="333" spans="1:14">
      <c r="A333">
        <v>75163</v>
      </c>
      <c r="B333" t="s">
        <v>2952</v>
      </c>
      <c r="C333" t="s">
        <v>15</v>
      </c>
      <c r="D333" t="s">
        <v>16</v>
      </c>
      <c r="E333" t="s">
        <v>2953</v>
      </c>
      <c r="F333" t="s">
        <v>17</v>
      </c>
      <c r="G333" t="s">
        <v>18</v>
      </c>
      <c r="H333" t="s">
        <v>19</v>
      </c>
      <c r="I333" t="s">
        <v>20</v>
      </c>
      <c r="J333" t="s">
        <v>21</v>
      </c>
      <c r="K333" s="7" t="s">
        <v>4014</v>
      </c>
      <c r="L333" s="8" t="s">
        <v>4172</v>
      </c>
      <c r="M333" s="3" t="s">
        <v>4156</v>
      </c>
      <c r="N333" t="s">
        <v>16</v>
      </c>
    </row>
    <row r="334" spans="1:14">
      <c r="A334">
        <v>5840</v>
      </c>
      <c r="B334" t="s">
        <v>445</v>
      </c>
      <c r="C334" t="s">
        <v>15</v>
      </c>
      <c r="D334" t="s">
        <v>16</v>
      </c>
      <c r="E334" t="s">
        <v>446</v>
      </c>
      <c r="F334" t="s">
        <v>17</v>
      </c>
      <c r="G334" t="s">
        <v>18</v>
      </c>
      <c r="H334" t="s">
        <v>19</v>
      </c>
      <c r="I334" t="s">
        <v>20</v>
      </c>
      <c r="J334" t="s">
        <v>21</v>
      </c>
      <c r="K334" s="7" t="s">
        <v>4014</v>
      </c>
      <c r="L334" s="8" t="s">
        <v>4155</v>
      </c>
      <c r="M334" s="3" t="s">
        <v>4156</v>
      </c>
      <c r="N334" t="s">
        <v>16</v>
      </c>
    </row>
    <row r="335" spans="1:14">
      <c r="A335">
        <v>5841</v>
      </c>
      <c r="B335" t="s">
        <v>447</v>
      </c>
      <c r="C335" t="s">
        <v>15</v>
      </c>
      <c r="D335" t="s">
        <v>16</v>
      </c>
      <c r="E335" t="s">
        <v>448</v>
      </c>
      <c r="F335" t="s">
        <v>17</v>
      </c>
      <c r="G335" t="s">
        <v>18</v>
      </c>
      <c r="H335" t="s">
        <v>19</v>
      </c>
      <c r="I335" t="s">
        <v>20</v>
      </c>
      <c r="J335" t="s">
        <v>21</v>
      </c>
      <c r="K335" s="7" t="s">
        <v>4014</v>
      </c>
      <c r="L335" s="8" t="s">
        <v>4014</v>
      </c>
      <c r="M335" s="3" t="s">
        <v>4216</v>
      </c>
      <c r="N335" t="s">
        <v>16</v>
      </c>
    </row>
    <row r="336" spans="1:14">
      <c r="A336">
        <v>5857</v>
      </c>
      <c r="B336" t="s">
        <v>469</v>
      </c>
      <c r="C336" t="s">
        <v>15</v>
      </c>
      <c r="D336" t="s">
        <v>16</v>
      </c>
      <c r="E336" t="s">
        <v>470</v>
      </c>
      <c r="F336" t="s">
        <v>17</v>
      </c>
      <c r="G336" t="s">
        <v>18</v>
      </c>
      <c r="H336" t="s">
        <v>19</v>
      </c>
      <c r="I336" t="s">
        <v>20</v>
      </c>
      <c r="J336" t="s">
        <v>21</v>
      </c>
      <c r="K336" s="7" t="s">
        <v>4006</v>
      </c>
      <c r="L336" s="8" t="s">
        <v>4014</v>
      </c>
      <c r="M336" s="3" t="s">
        <v>4216</v>
      </c>
      <c r="N336" t="s">
        <v>16</v>
      </c>
    </row>
    <row r="337" spans="1:14">
      <c r="A337">
        <v>80544</v>
      </c>
      <c r="B337" t="s">
        <v>3469</v>
      </c>
      <c r="C337" t="s">
        <v>1119</v>
      </c>
      <c r="D337" t="s">
        <v>16</v>
      </c>
      <c r="E337" t="s">
        <v>3470</v>
      </c>
      <c r="F337" t="s">
        <v>17</v>
      </c>
      <c r="G337" t="s">
        <v>18</v>
      </c>
      <c r="H337" t="s">
        <v>19</v>
      </c>
      <c r="I337" t="s">
        <v>20</v>
      </c>
      <c r="J337" t="s">
        <v>21</v>
      </c>
      <c r="K337" s="7" t="s">
        <v>4006</v>
      </c>
      <c r="L337" s="8" t="s">
        <v>4178</v>
      </c>
      <c r="M337" s="3" t="s">
        <v>4199</v>
      </c>
      <c r="N337" t="s">
        <v>16</v>
      </c>
    </row>
    <row r="338" spans="1:14">
      <c r="A338">
        <v>5842</v>
      </c>
      <c r="B338" t="s">
        <v>449</v>
      </c>
      <c r="C338" t="s">
        <v>15</v>
      </c>
      <c r="D338" t="s">
        <v>16</v>
      </c>
      <c r="E338" t="s">
        <v>450</v>
      </c>
      <c r="F338" t="s">
        <v>17</v>
      </c>
      <c r="G338" t="s">
        <v>18</v>
      </c>
      <c r="H338" t="s">
        <v>19</v>
      </c>
      <c r="I338" t="s">
        <v>20</v>
      </c>
      <c r="J338" t="s">
        <v>21</v>
      </c>
      <c r="K338" s="7" t="s">
        <v>4006</v>
      </c>
      <c r="L338" s="8" t="s">
        <v>4195</v>
      </c>
      <c r="M338" s="3" t="s">
        <v>4199</v>
      </c>
      <c r="N338" t="s">
        <v>16</v>
      </c>
    </row>
    <row r="339" spans="1:14">
      <c r="A339">
        <v>5843</v>
      </c>
      <c r="B339" t="s">
        <v>451</v>
      </c>
      <c r="C339" t="s">
        <v>15</v>
      </c>
      <c r="D339" t="s">
        <v>16</v>
      </c>
      <c r="E339" t="s">
        <v>452</v>
      </c>
      <c r="F339" t="s">
        <v>17</v>
      </c>
      <c r="G339" t="s">
        <v>18</v>
      </c>
      <c r="H339" t="s">
        <v>19</v>
      </c>
      <c r="I339" t="s">
        <v>20</v>
      </c>
      <c r="J339" t="s">
        <v>21</v>
      </c>
      <c r="K339" s="7" t="s">
        <v>4006</v>
      </c>
      <c r="L339" s="8" t="s">
        <v>4172</v>
      </c>
      <c r="M339" s="3" t="s">
        <v>4199</v>
      </c>
      <c r="N339" t="s">
        <v>16</v>
      </c>
    </row>
    <row r="340" spans="1:14">
      <c r="A340">
        <v>73672</v>
      </c>
      <c r="B340" t="s">
        <v>2712</v>
      </c>
      <c r="C340" t="s">
        <v>15</v>
      </c>
      <c r="D340" t="s">
        <v>16</v>
      </c>
      <c r="E340" t="s">
        <v>2713</v>
      </c>
      <c r="F340" t="s">
        <v>17</v>
      </c>
      <c r="G340" t="s">
        <v>18</v>
      </c>
      <c r="H340" t="s">
        <v>19</v>
      </c>
      <c r="I340" t="s">
        <v>20</v>
      </c>
      <c r="J340" t="s">
        <v>21</v>
      </c>
      <c r="K340" s="7" t="s">
        <v>4006</v>
      </c>
      <c r="L340" s="8" t="s">
        <v>4172</v>
      </c>
      <c r="M340" s="3" t="s">
        <v>4217</v>
      </c>
      <c r="N340" t="s">
        <v>16</v>
      </c>
    </row>
    <row r="341" spans="1:14">
      <c r="A341">
        <v>5844</v>
      </c>
      <c r="B341" t="s">
        <v>453</v>
      </c>
      <c r="C341" t="s">
        <v>15</v>
      </c>
      <c r="D341" t="s">
        <v>16</v>
      </c>
      <c r="E341" t="s">
        <v>454</v>
      </c>
      <c r="F341" t="s">
        <v>17</v>
      </c>
      <c r="G341" t="s">
        <v>18</v>
      </c>
      <c r="H341" t="s">
        <v>19</v>
      </c>
      <c r="I341" t="s">
        <v>20</v>
      </c>
      <c r="J341" t="s">
        <v>21</v>
      </c>
      <c r="K341" s="7" t="s">
        <v>4006</v>
      </c>
      <c r="L341" s="8" t="s">
        <v>4034</v>
      </c>
      <c r="M341" s="3" t="s">
        <v>4157</v>
      </c>
      <c r="N341" t="s">
        <v>16</v>
      </c>
    </row>
    <row r="342" spans="1:14">
      <c r="A342">
        <v>5845</v>
      </c>
      <c r="B342" t="s">
        <v>455</v>
      </c>
      <c r="C342" t="s">
        <v>15</v>
      </c>
      <c r="D342" t="s">
        <v>16</v>
      </c>
      <c r="E342" t="s">
        <v>456</v>
      </c>
      <c r="F342" t="s">
        <v>17</v>
      </c>
      <c r="G342" t="s">
        <v>18</v>
      </c>
      <c r="H342" t="s">
        <v>19</v>
      </c>
      <c r="I342" t="s">
        <v>20</v>
      </c>
      <c r="J342" t="s">
        <v>21</v>
      </c>
      <c r="K342" s="7" t="s">
        <v>4007</v>
      </c>
      <c r="L342" s="8" t="s">
        <v>4218</v>
      </c>
      <c r="M342" s="3" t="s">
        <v>4157</v>
      </c>
      <c r="N342" t="s">
        <v>16</v>
      </c>
    </row>
    <row r="343" spans="1:14">
      <c r="A343">
        <v>73481</v>
      </c>
      <c r="B343" t="s">
        <v>2684</v>
      </c>
      <c r="C343" t="s">
        <v>15</v>
      </c>
      <c r="D343" t="s">
        <v>16</v>
      </c>
      <c r="E343" t="s">
        <v>2685</v>
      </c>
      <c r="F343" t="s">
        <v>17</v>
      </c>
      <c r="G343" t="s">
        <v>18</v>
      </c>
      <c r="H343" t="s">
        <v>19</v>
      </c>
      <c r="I343" t="s">
        <v>20</v>
      </c>
      <c r="J343" t="s">
        <v>21</v>
      </c>
      <c r="K343" s="7" t="s">
        <v>4006</v>
      </c>
      <c r="L343" s="8" t="s">
        <v>4041</v>
      </c>
      <c r="M343" s="3" t="s">
        <v>4157</v>
      </c>
      <c r="N343" t="s">
        <v>16</v>
      </c>
    </row>
    <row r="344" spans="1:14">
      <c r="A344">
        <v>5846</v>
      </c>
      <c r="B344" t="s">
        <v>457</v>
      </c>
      <c r="C344" t="s">
        <v>15</v>
      </c>
      <c r="D344" t="s">
        <v>16</v>
      </c>
      <c r="E344" t="s">
        <v>458</v>
      </c>
      <c r="F344" t="s">
        <v>17</v>
      </c>
      <c r="G344" t="s">
        <v>18</v>
      </c>
      <c r="H344" t="s">
        <v>19</v>
      </c>
      <c r="I344" t="s">
        <v>20</v>
      </c>
      <c r="J344" t="s">
        <v>21</v>
      </c>
      <c r="K344" s="7" t="s">
        <v>4014</v>
      </c>
      <c r="L344" s="8" t="s">
        <v>4014</v>
      </c>
      <c r="M344" s="3" t="s">
        <v>4157</v>
      </c>
      <c r="N344" t="s">
        <v>16</v>
      </c>
    </row>
    <row r="345" spans="1:14">
      <c r="A345">
        <v>70315</v>
      </c>
      <c r="B345" t="s">
        <v>2150</v>
      </c>
      <c r="C345" t="s">
        <v>15</v>
      </c>
      <c r="D345" t="s">
        <v>16</v>
      </c>
      <c r="E345" t="s">
        <v>2151</v>
      </c>
      <c r="F345" t="s">
        <v>17</v>
      </c>
      <c r="G345" t="s">
        <v>18</v>
      </c>
      <c r="H345" t="s">
        <v>19</v>
      </c>
      <c r="I345" t="s">
        <v>20</v>
      </c>
      <c r="J345" t="s">
        <v>21</v>
      </c>
      <c r="K345" s="7" t="s">
        <v>4006</v>
      </c>
      <c r="L345" s="8" t="s">
        <v>4014</v>
      </c>
      <c r="M345" s="3" t="s">
        <v>4157</v>
      </c>
      <c r="N345" t="s">
        <v>16</v>
      </c>
    </row>
    <row r="346" spans="1:14">
      <c r="A346">
        <v>6667</v>
      </c>
      <c r="B346" t="s">
        <v>1845</v>
      </c>
      <c r="C346" t="s">
        <v>15</v>
      </c>
      <c r="D346" t="s">
        <v>16</v>
      </c>
      <c r="E346" t="s">
        <v>1846</v>
      </c>
      <c r="F346" t="s">
        <v>17</v>
      </c>
      <c r="G346" t="s">
        <v>18</v>
      </c>
      <c r="H346" t="s">
        <v>19</v>
      </c>
      <c r="I346" t="s">
        <v>20</v>
      </c>
      <c r="J346" t="s">
        <v>21</v>
      </c>
      <c r="K346" s="7" t="s">
        <v>4013</v>
      </c>
      <c r="L346" s="8" t="s">
        <v>4021</v>
      </c>
      <c r="M346" s="3" t="s">
        <v>4157</v>
      </c>
      <c r="N346" t="s">
        <v>16</v>
      </c>
    </row>
    <row r="347" spans="1:14">
      <c r="A347">
        <v>5849</v>
      </c>
      <c r="B347" t="s">
        <v>459</v>
      </c>
      <c r="C347" t="s">
        <v>15</v>
      </c>
      <c r="D347" t="s">
        <v>16</v>
      </c>
      <c r="E347" t="s">
        <v>460</v>
      </c>
      <c r="F347" t="s">
        <v>17</v>
      </c>
      <c r="G347" t="s">
        <v>18</v>
      </c>
      <c r="H347" t="s">
        <v>19</v>
      </c>
      <c r="I347" t="s">
        <v>20</v>
      </c>
      <c r="J347" t="s">
        <v>21</v>
      </c>
      <c r="K347" s="7" t="s">
        <v>4006</v>
      </c>
      <c r="L347" s="8" t="s">
        <v>4006</v>
      </c>
      <c r="M347" s="3" t="s">
        <v>4157</v>
      </c>
      <c r="N347" t="s">
        <v>16</v>
      </c>
    </row>
    <row r="348" spans="1:14">
      <c r="A348">
        <v>82420</v>
      </c>
      <c r="B348" t="s">
        <v>3775</v>
      </c>
      <c r="C348" t="s">
        <v>15</v>
      </c>
      <c r="D348" t="s">
        <v>16</v>
      </c>
      <c r="E348" t="s">
        <v>3776</v>
      </c>
      <c r="F348" t="s">
        <v>17</v>
      </c>
      <c r="G348" t="s">
        <v>18</v>
      </c>
      <c r="H348" t="s">
        <v>19</v>
      </c>
      <c r="I348" t="s">
        <v>20</v>
      </c>
      <c r="J348" t="s">
        <v>21</v>
      </c>
      <c r="K348" s="7" t="s">
        <v>4006</v>
      </c>
      <c r="L348" s="8" t="s">
        <v>4172</v>
      </c>
      <c r="M348" s="3" t="s">
        <v>4157</v>
      </c>
      <c r="N348" t="s">
        <v>641</v>
      </c>
    </row>
    <row r="349" spans="1:14">
      <c r="A349">
        <v>6668</v>
      </c>
      <c r="B349" t="s">
        <v>1847</v>
      </c>
      <c r="C349" t="s">
        <v>15</v>
      </c>
      <c r="D349" t="s">
        <v>16</v>
      </c>
      <c r="E349" t="s">
        <v>1848</v>
      </c>
      <c r="F349" t="s">
        <v>17</v>
      </c>
      <c r="G349" t="s">
        <v>18</v>
      </c>
      <c r="H349" t="s">
        <v>19</v>
      </c>
      <c r="I349" t="s">
        <v>20</v>
      </c>
      <c r="J349" t="s">
        <v>21</v>
      </c>
      <c r="K349" s="7" t="s">
        <v>4014</v>
      </c>
      <c r="L349" s="8" t="s">
        <v>4155</v>
      </c>
      <c r="M349" s="3" t="s">
        <v>4157</v>
      </c>
      <c r="N349" t="s">
        <v>16</v>
      </c>
    </row>
    <row r="350" spans="1:14">
      <c r="A350">
        <v>5851</v>
      </c>
      <c r="B350" t="s">
        <v>461</v>
      </c>
      <c r="C350" t="s">
        <v>15</v>
      </c>
      <c r="D350" t="s">
        <v>16</v>
      </c>
      <c r="E350" t="s">
        <v>462</v>
      </c>
      <c r="F350" t="s">
        <v>17</v>
      </c>
      <c r="G350" t="s">
        <v>18</v>
      </c>
      <c r="H350" t="s">
        <v>19</v>
      </c>
      <c r="I350" t="s">
        <v>20</v>
      </c>
      <c r="J350" t="s">
        <v>21</v>
      </c>
      <c r="K350" s="7" t="s">
        <v>4007</v>
      </c>
      <c r="L350" s="8" t="s">
        <v>4155</v>
      </c>
      <c r="M350" s="3" t="s">
        <v>4157</v>
      </c>
      <c r="N350" t="s">
        <v>16</v>
      </c>
    </row>
    <row r="351" spans="1:14">
      <c r="A351">
        <v>6669</v>
      </c>
      <c r="B351" t="s">
        <v>1849</v>
      </c>
      <c r="C351" t="s">
        <v>15</v>
      </c>
      <c r="D351" t="s">
        <v>16</v>
      </c>
      <c r="E351" t="s">
        <v>1850</v>
      </c>
      <c r="F351" t="s">
        <v>17</v>
      </c>
      <c r="G351" t="s">
        <v>18</v>
      </c>
      <c r="H351" t="s">
        <v>19</v>
      </c>
      <c r="I351" t="s">
        <v>20</v>
      </c>
      <c r="J351" t="s">
        <v>21</v>
      </c>
      <c r="K351" s="7" t="s">
        <v>4006</v>
      </c>
      <c r="L351" s="8" t="s">
        <v>4155</v>
      </c>
      <c r="M351" s="3" t="s">
        <v>4157</v>
      </c>
      <c r="N351" t="s">
        <v>16</v>
      </c>
    </row>
    <row r="352" spans="1:14">
      <c r="A352">
        <v>72812</v>
      </c>
      <c r="B352" t="s">
        <v>2562</v>
      </c>
      <c r="C352" t="s">
        <v>15</v>
      </c>
      <c r="D352" t="s">
        <v>16</v>
      </c>
      <c r="E352" t="s">
        <v>2563</v>
      </c>
      <c r="F352" t="s">
        <v>17</v>
      </c>
      <c r="G352" t="s">
        <v>18</v>
      </c>
      <c r="H352" t="s">
        <v>19</v>
      </c>
      <c r="I352" t="s">
        <v>20</v>
      </c>
      <c r="J352" t="s">
        <v>21</v>
      </c>
      <c r="K352" s="7" t="s">
        <v>4007</v>
      </c>
      <c r="L352" s="8" t="s">
        <v>4219</v>
      </c>
      <c r="M352" s="3" t="s">
        <v>4203</v>
      </c>
      <c r="N352" t="s">
        <v>16</v>
      </c>
    </row>
    <row r="353" spans="1:14">
      <c r="A353">
        <v>5853</v>
      </c>
      <c r="B353" t="s">
        <v>463</v>
      </c>
      <c r="C353" t="s">
        <v>15</v>
      </c>
      <c r="D353" t="s">
        <v>16</v>
      </c>
      <c r="E353" t="s">
        <v>464</v>
      </c>
      <c r="F353" t="s">
        <v>17</v>
      </c>
      <c r="G353" t="s">
        <v>18</v>
      </c>
      <c r="H353" t="s">
        <v>19</v>
      </c>
      <c r="I353" t="s">
        <v>20</v>
      </c>
      <c r="J353" t="s">
        <v>21</v>
      </c>
      <c r="K353" s="7" t="s">
        <v>4006</v>
      </c>
      <c r="L353" s="8" t="s">
        <v>4014</v>
      </c>
      <c r="M353" s="3" t="s">
        <v>4220</v>
      </c>
      <c r="N353" t="s">
        <v>16</v>
      </c>
    </row>
    <row r="354" spans="1:14">
      <c r="A354">
        <v>75503</v>
      </c>
      <c r="B354" t="s">
        <v>2982</v>
      </c>
      <c r="C354" t="s">
        <v>15</v>
      </c>
      <c r="D354" t="s">
        <v>16</v>
      </c>
      <c r="E354" t="s">
        <v>2983</v>
      </c>
      <c r="F354" t="s">
        <v>17</v>
      </c>
      <c r="G354" t="s">
        <v>18</v>
      </c>
      <c r="H354" t="s">
        <v>19</v>
      </c>
      <c r="I354" t="s">
        <v>20</v>
      </c>
      <c r="J354" t="s">
        <v>21</v>
      </c>
      <c r="K354" s="7" t="s">
        <v>4007</v>
      </c>
      <c r="L354" s="8" t="s">
        <v>4014</v>
      </c>
      <c r="M354" s="3" t="s">
        <v>4174</v>
      </c>
      <c r="N354" t="s">
        <v>16</v>
      </c>
    </row>
    <row r="355" spans="1:14">
      <c r="A355">
        <v>5854</v>
      </c>
      <c r="B355" t="s">
        <v>465</v>
      </c>
      <c r="C355" t="s">
        <v>15</v>
      </c>
      <c r="D355" t="s">
        <v>16</v>
      </c>
      <c r="E355" t="s">
        <v>466</v>
      </c>
      <c r="F355" t="s">
        <v>17</v>
      </c>
      <c r="G355" t="s">
        <v>18</v>
      </c>
      <c r="H355" t="s">
        <v>19</v>
      </c>
      <c r="I355" t="s">
        <v>20</v>
      </c>
      <c r="J355" t="s">
        <v>21</v>
      </c>
      <c r="K355" s="7" t="s">
        <v>4006</v>
      </c>
      <c r="L355" s="8" t="s">
        <v>4014</v>
      </c>
      <c r="M355" s="3" t="s">
        <v>4174</v>
      </c>
      <c r="N355" t="s">
        <v>16</v>
      </c>
    </row>
    <row r="356" spans="1:14">
      <c r="A356">
        <v>6670</v>
      </c>
      <c r="B356" t="s">
        <v>1851</v>
      </c>
      <c r="C356" t="s">
        <v>15</v>
      </c>
      <c r="D356" t="s">
        <v>16</v>
      </c>
      <c r="E356" t="s">
        <v>1852</v>
      </c>
      <c r="F356" t="s">
        <v>17</v>
      </c>
      <c r="G356" t="s">
        <v>18</v>
      </c>
      <c r="H356" t="s">
        <v>19</v>
      </c>
      <c r="I356" t="s">
        <v>20</v>
      </c>
      <c r="J356" t="s">
        <v>21</v>
      </c>
      <c r="K356" s="7" t="s">
        <v>4014</v>
      </c>
      <c r="L356" s="8" t="s">
        <v>4155</v>
      </c>
      <c r="M356" s="3" t="s">
        <v>4174</v>
      </c>
      <c r="N356" t="s">
        <v>16</v>
      </c>
    </row>
    <row r="357" spans="1:14">
      <c r="A357">
        <v>73482</v>
      </c>
      <c r="B357" t="s">
        <v>2686</v>
      </c>
      <c r="C357" t="s">
        <v>15</v>
      </c>
      <c r="D357" t="s">
        <v>16</v>
      </c>
      <c r="E357" t="s">
        <v>2687</v>
      </c>
      <c r="F357" t="s">
        <v>17</v>
      </c>
      <c r="G357" t="s">
        <v>18</v>
      </c>
      <c r="H357" t="s">
        <v>19</v>
      </c>
      <c r="I357" t="s">
        <v>20</v>
      </c>
      <c r="J357" t="s">
        <v>21</v>
      </c>
      <c r="K357" s="7" t="s">
        <v>4006</v>
      </c>
      <c r="L357" s="8" t="s">
        <v>4041</v>
      </c>
      <c r="M357" s="3" t="s">
        <v>4158</v>
      </c>
      <c r="N357" t="s">
        <v>16</v>
      </c>
    </row>
    <row r="358" spans="1:14">
      <c r="A358">
        <v>79010</v>
      </c>
      <c r="B358" t="s">
        <v>3352</v>
      </c>
      <c r="C358" t="s">
        <v>3315</v>
      </c>
      <c r="D358" t="s">
        <v>16</v>
      </c>
      <c r="E358" t="s">
        <v>3353</v>
      </c>
      <c r="F358" t="s">
        <v>17</v>
      </c>
      <c r="G358" t="s">
        <v>18</v>
      </c>
      <c r="H358" t="s">
        <v>19</v>
      </c>
      <c r="I358" t="s">
        <v>20</v>
      </c>
      <c r="J358" t="s">
        <v>21</v>
      </c>
      <c r="K358" s="7" t="s">
        <v>4018</v>
      </c>
      <c r="L358" s="8" t="s">
        <v>4008</v>
      </c>
      <c r="M358" s="3" t="s">
        <v>4158</v>
      </c>
      <c r="N358" t="s">
        <v>16</v>
      </c>
    </row>
    <row r="359" spans="1:14">
      <c r="A359">
        <v>5856</v>
      </c>
      <c r="B359" t="s">
        <v>467</v>
      </c>
      <c r="C359" t="s">
        <v>15</v>
      </c>
      <c r="D359" t="s">
        <v>16</v>
      </c>
      <c r="E359" t="s">
        <v>468</v>
      </c>
      <c r="F359" t="s">
        <v>17</v>
      </c>
      <c r="G359" t="s">
        <v>18</v>
      </c>
      <c r="H359" t="s">
        <v>19</v>
      </c>
      <c r="I359" t="s">
        <v>20</v>
      </c>
      <c r="J359" t="s">
        <v>21</v>
      </c>
      <c r="K359" s="7" t="s">
        <v>4007</v>
      </c>
      <c r="L359" s="8" t="s">
        <v>4014</v>
      </c>
      <c r="M359" s="3" t="s">
        <v>4158</v>
      </c>
      <c r="N359" t="s">
        <v>16</v>
      </c>
    </row>
    <row r="360" spans="1:14">
      <c r="A360">
        <v>6671</v>
      </c>
      <c r="B360" t="s">
        <v>1853</v>
      </c>
      <c r="C360" t="s">
        <v>15</v>
      </c>
      <c r="D360" t="s">
        <v>16</v>
      </c>
      <c r="E360" t="s">
        <v>1854</v>
      </c>
      <c r="F360" t="s">
        <v>17</v>
      </c>
      <c r="G360" t="s">
        <v>18</v>
      </c>
      <c r="H360" t="s">
        <v>19</v>
      </c>
      <c r="I360" t="s">
        <v>20</v>
      </c>
      <c r="J360" t="s">
        <v>21</v>
      </c>
      <c r="K360" s="7" t="s">
        <v>4006</v>
      </c>
      <c r="L360" s="8" t="s">
        <v>4014</v>
      </c>
      <c r="M360" s="3" t="s">
        <v>4158</v>
      </c>
      <c r="N360" t="s">
        <v>16</v>
      </c>
    </row>
    <row r="361" spans="1:14">
      <c r="A361">
        <v>5859</v>
      </c>
      <c r="B361" t="s">
        <v>471</v>
      </c>
      <c r="C361" t="s">
        <v>15</v>
      </c>
      <c r="D361" t="s">
        <v>16</v>
      </c>
      <c r="E361" t="s">
        <v>472</v>
      </c>
      <c r="F361" t="s">
        <v>17</v>
      </c>
      <c r="G361" t="s">
        <v>18</v>
      </c>
      <c r="H361" t="s">
        <v>19</v>
      </c>
      <c r="I361" t="s">
        <v>20</v>
      </c>
      <c r="J361" t="s">
        <v>21</v>
      </c>
      <c r="K361" s="7" t="s">
        <v>4006</v>
      </c>
      <c r="L361" s="8" t="s">
        <v>4007</v>
      </c>
      <c r="M361" s="3" t="s">
        <v>4158</v>
      </c>
      <c r="N361" t="s">
        <v>16</v>
      </c>
    </row>
    <row r="362" spans="1:14">
      <c r="A362">
        <v>75463</v>
      </c>
      <c r="B362" t="s">
        <v>2978</v>
      </c>
      <c r="C362" t="s">
        <v>15</v>
      </c>
      <c r="D362" t="s">
        <v>16</v>
      </c>
      <c r="E362" t="s">
        <v>2979</v>
      </c>
      <c r="F362" t="s">
        <v>17</v>
      </c>
      <c r="G362" t="s">
        <v>18</v>
      </c>
      <c r="H362" t="s">
        <v>19</v>
      </c>
      <c r="I362" t="s">
        <v>20</v>
      </c>
      <c r="J362" t="s">
        <v>21</v>
      </c>
      <c r="K362" s="7" t="s">
        <v>4006</v>
      </c>
      <c r="L362" s="8" t="s">
        <v>4006</v>
      </c>
      <c r="M362" s="3" t="s">
        <v>4158</v>
      </c>
      <c r="N362" t="s">
        <v>16</v>
      </c>
    </row>
    <row r="363" spans="1:14">
      <c r="A363">
        <v>6672</v>
      </c>
      <c r="B363" t="s">
        <v>1855</v>
      </c>
      <c r="C363" t="s">
        <v>15</v>
      </c>
      <c r="D363" t="s">
        <v>16</v>
      </c>
      <c r="E363" t="s">
        <v>1856</v>
      </c>
      <c r="F363" t="s">
        <v>17</v>
      </c>
      <c r="G363" t="s">
        <v>18</v>
      </c>
      <c r="H363" t="s">
        <v>19</v>
      </c>
      <c r="I363" t="s">
        <v>20</v>
      </c>
      <c r="J363" t="s">
        <v>21</v>
      </c>
      <c r="K363" s="7" t="s">
        <v>4014</v>
      </c>
      <c r="L363" s="8" t="s">
        <v>4155</v>
      </c>
      <c r="M363" s="3" t="s">
        <v>4158</v>
      </c>
      <c r="N363" t="s">
        <v>16</v>
      </c>
    </row>
    <row r="364" spans="1:14">
      <c r="A364">
        <v>72800</v>
      </c>
      <c r="B364" t="s">
        <v>2556</v>
      </c>
      <c r="C364" t="s">
        <v>15</v>
      </c>
      <c r="D364" t="s">
        <v>16</v>
      </c>
      <c r="E364" t="s">
        <v>2557</v>
      </c>
      <c r="F364" t="s">
        <v>17</v>
      </c>
      <c r="G364" t="s">
        <v>18</v>
      </c>
      <c r="H364" t="s">
        <v>19</v>
      </c>
      <c r="I364" t="s">
        <v>20</v>
      </c>
      <c r="J364" t="s">
        <v>21</v>
      </c>
      <c r="K364" s="7" t="s">
        <v>4007</v>
      </c>
      <c r="L364" s="8" t="s">
        <v>4155</v>
      </c>
      <c r="M364" s="3" t="s">
        <v>4158</v>
      </c>
      <c r="N364" t="s">
        <v>16</v>
      </c>
    </row>
    <row r="365" spans="1:14">
      <c r="A365">
        <v>74812</v>
      </c>
      <c r="B365" t="s">
        <v>2902</v>
      </c>
      <c r="C365" t="s">
        <v>15</v>
      </c>
      <c r="D365" t="s">
        <v>16</v>
      </c>
      <c r="E365" t="s">
        <v>2903</v>
      </c>
      <c r="F365" t="s">
        <v>17</v>
      </c>
      <c r="G365" t="s">
        <v>18</v>
      </c>
      <c r="H365" t="s">
        <v>19</v>
      </c>
      <c r="I365" t="s">
        <v>20</v>
      </c>
      <c r="J365" t="s">
        <v>21</v>
      </c>
      <c r="K365" s="7" t="s">
        <v>4006</v>
      </c>
      <c r="L365" s="8" t="s">
        <v>4155</v>
      </c>
      <c r="M365" s="3" t="s">
        <v>4158</v>
      </c>
      <c r="N365" t="s">
        <v>16</v>
      </c>
    </row>
    <row r="366" spans="1:14">
      <c r="A366">
        <v>70484</v>
      </c>
      <c r="B366" t="s">
        <v>2176</v>
      </c>
      <c r="C366" t="s">
        <v>15</v>
      </c>
      <c r="D366" t="s">
        <v>16</v>
      </c>
      <c r="E366" t="s">
        <v>2177</v>
      </c>
      <c r="F366" t="s">
        <v>17</v>
      </c>
      <c r="G366" t="s">
        <v>18</v>
      </c>
      <c r="H366" t="s">
        <v>19</v>
      </c>
      <c r="I366" t="s">
        <v>20</v>
      </c>
      <c r="J366" t="s">
        <v>21</v>
      </c>
      <c r="K366" s="7" t="s">
        <v>4006</v>
      </c>
      <c r="L366" s="8" t="s">
        <v>4014</v>
      </c>
      <c r="M366" s="3" t="s">
        <v>4221</v>
      </c>
      <c r="N366" t="s">
        <v>16</v>
      </c>
    </row>
    <row r="367" spans="1:14">
      <c r="A367">
        <v>72964</v>
      </c>
      <c r="B367" t="s">
        <v>2608</v>
      </c>
      <c r="C367" t="s">
        <v>15</v>
      </c>
      <c r="D367" t="s">
        <v>16</v>
      </c>
      <c r="E367" t="s">
        <v>2609</v>
      </c>
      <c r="F367" t="s">
        <v>17</v>
      </c>
      <c r="G367" t="s">
        <v>18</v>
      </c>
      <c r="H367" t="s">
        <v>19</v>
      </c>
      <c r="I367" t="s">
        <v>20</v>
      </c>
      <c r="J367" t="s">
        <v>21</v>
      </c>
      <c r="K367" s="7" t="s">
        <v>4007</v>
      </c>
      <c r="L367" s="8" t="s">
        <v>4219</v>
      </c>
      <c r="M367" s="3" t="s">
        <v>4159</v>
      </c>
      <c r="N367" t="s">
        <v>16</v>
      </c>
    </row>
    <row r="368" spans="1:14">
      <c r="A368">
        <v>72402</v>
      </c>
      <c r="B368" t="s">
        <v>2464</v>
      </c>
      <c r="C368" t="s">
        <v>15</v>
      </c>
      <c r="D368" t="s">
        <v>16</v>
      </c>
      <c r="E368" t="s">
        <v>2465</v>
      </c>
      <c r="F368" t="s">
        <v>17</v>
      </c>
      <c r="G368" t="s">
        <v>18</v>
      </c>
      <c r="H368" t="s">
        <v>19</v>
      </c>
      <c r="I368" t="s">
        <v>20</v>
      </c>
      <c r="J368" t="s">
        <v>21</v>
      </c>
      <c r="K368" s="7" t="s">
        <v>4006</v>
      </c>
      <c r="L368" s="8" t="s">
        <v>4041</v>
      </c>
      <c r="M368" s="3" t="s">
        <v>4159</v>
      </c>
      <c r="N368" t="s">
        <v>16</v>
      </c>
    </row>
    <row r="369" spans="1:14">
      <c r="A369">
        <v>5862</v>
      </c>
      <c r="B369" t="s">
        <v>475</v>
      </c>
      <c r="C369" t="s">
        <v>15</v>
      </c>
      <c r="D369" t="s">
        <v>16</v>
      </c>
      <c r="E369" t="s">
        <v>476</v>
      </c>
      <c r="F369" t="s">
        <v>17</v>
      </c>
      <c r="G369" t="s">
        <v>18</v>
      </c>
      <c r="H369" t="s">
        <v>19</v>
      </c>
      <c r="I369" t="s">
        <v>20</v>
      </c>
      <c r="J369" t="s">
        <v>21</v>
      </c>
      <c r="K369" s="7" t="s">
        <v>4006</v>
      </c>
      <c r="L369" s="8" t="s">
        <v>4014</v>
      </c>
      <c r="M369" s="3" t="s">
        <v>4159</v>
      </c>
      <c r="N369" t="s">
        <v>16</v>
      </c>
    </row>
    <row r="370" spans="1:14">
      <c r="A370">
        <v>76103</v>
      </c>
      <c r="B370" t="s">
        <v>3030</v>
      </c>
      <c r="C370" t="s">
        <v>15</v>
      </c>
      <c r="D370" t="s">
        <v>16</v>
      </c>
      <c r="E370" t="s">
        <v>3031</v>
      </c>
      <c r="F370" t="s">
        <v>17</v>
      </c>
      <c r="G370" t="s">
        <v>18</v>
      </c>
      <c r="H370" t="s">
        <v>19</v>
      </c>
      <c r="I370" t="s">
        <v>20</v>
      </c>
      <c r="J370" t="s">
        <v>21</v>
      </c>
      <c r="K370" s="7" t="s">
        <v>4006</v>
      </c>
      <c r="L370" s="8" t="s">
        <v>4006</v>
      </c>
      <c r="M370" s="3" t="s">
        <v>4159</v>
      </c>
      <c r="N370" t="s">
        <v>16</v>
      </c>
    </row>
    <row r="371" spans="1:14">
      <c r="A371">
        <v>5863</v>
      </c>
      <c r="B371" t="s">
        <v>477</v>
      </c>
      <c r="C371" t="s">
        <v>15</v>
      </c>
      <c r="D371" t="s">
        <v>16</v>
      </c>
      <c r="E371" t="s">
        <v>478</v>
      </c>
      <c r="F371" t="s">
        <v>17</v>
      </c>
      <c r="G371" t="s">
        <v>18</v>
      </c>
      <c r="H371" t="s">
        <v>19</v>
      </c>
      <c r="I371" t="s">
        <v>20</v>
      </c>
      <c r="J371" t="s">
        <v>21</v>
      </c>
      <c r="K371" s="7" t="s">
        <v>4022</v>
      </c>
      <c r="L371" s="8" t="s">
        <v>4187</v>
      </c>
      <c r="M371" s="3" t="s">
        <v>4159</v>
      </c>
      <c r="N371" t="s">
        <v>16</v>
      </c>
    </row>
    <row r="372" spans="1:14">
      <c r="A372">
        <v>73861</v>
      </c>
      <c r="B372" t="s">
        <v>2744</v>
      </c>
      <c r="C372" t="s">
        <v>15</v>
      </c>
      <c r="D372" t="s">
        <v>16</v>
      </c>
      <c r="E372" t="s">
        <v>2745</v>
      </c>
      <c r="F372" t="s">
        <v>17</v>
      </c>
      <c r="G372" t="s">
        <v>18</v>
      </c>
      <c r="H372" t="s">
        <v>19</v>
      </c>
      <c r="I372" t="s">
        <v>20</v>
      </c>
      <c r="J372" t="s">
        <v>21</v>
      </c>
      <c r="K372" s="7" t="s">
        <v>4034</v>
      </c>
      <c r="L372" s="8" t="s">
        <v>4195</v>
      </c>
      <c r="M372" s="3" t="s">
        <v>4159</v>
      </c>
      <c r="N372" t="s">
        <v>16</v>
      </c>
    </row>
    <row r="373" spans="1:14">
      <c r="A373">
        <v>74034</v>
      </c>
      <c r="B373" t="s">
        <v>2766</v>
      </c>
      <c r="C373" t="s">
        <v>15</v>
      </c>
      <c r="D373" t="s">
        <v>16</v>
      </c>
      <c r="E373" t="s">
        <v>2767</v>
      </c>
      <c r="F373" t="s">
        <v>17</v>
      </c>
      <c r="G373" t="s">
        <v>18</v>
      </c>
      <c r="H373" t="s">
        <v>19</v>
      </c>
      <c r="I373" t="s">
        <v>20</v>
      </c>
      <c r="J373" t="s">
        <v>21</v>
      </c>
      <c r="K373" s="7" t="s">
        <v>4012</v>
      </c>
      <c r="L373" s="8" t="s">
        <v>4195</v>
      </c>
      <c r="M373" s="3" t="s">
        <v>4159</v>
      </c>
      <c r="N373" t="s">
        <v>16</v>
      </c>
    </row>
    <row r="374" spans="1:14">
      <c r="A374">
        <v>6673</v>
      </c>
      <c r="B374" t="s">
        <v>1857</v>
      </c>
      <c r="C374" t="s">
        <v>15</v>
      </c>
      <c r="D374" t="s">
        <v>16</v>
      </c>
      <c r="E374" t="s">
        <v>1858</v>
      </c>
      <c r="F374" t="s">
        <v>17</v>
      </c>
      <c r="G374" t="s">
        <v>18</v>
      </c>
      <c r="H374" t="s">
        <v>19</v>
      </c>
      <c r="I374" t="s">
        <v>20</v>
      </c>
      <c r="J374" t="s">
        <v>21</v>
      </c>
      <c r="K374" s="7" t="s">
        <v>4014</v>
      </c>
      <c r="L374" s="8" t="s">
        <v>4165</v>
      </c>
      <c r="M374" s="3" t="s">
        <v>4159</v>
      </c>
      <c r="N374" t="s">
        <v>16</v>
      </c>
    </row>
    <row r="375" spans="1:14">
      <c r="A375">
        <v>82259</v>
      </c>
      <c r="B375" t="s">
        <v>3751</v>
      </c>
      <c r="C375" t="s">
        <v>15</v>
      </c>
      <c r="D375" t="s">
        <v>16</v>
      </c>
      <c r="E375" t="s">
        <v>3752</v>
      </c>
      <c r="F375" t="s">
        <v>17</v>
      </c>
      <c r="G375" t="s">
        <v>18</v>
      </c>
      <c r="H375" t="s">
        <v>19</v>
      </c>
      <c r="I375" t="s">
        <v>20</v>
      </c>
      <c r="J375" t="s">
        <v>21</v>
      </c>
      <c r="K375" s="7" t="s">
        <v>4007</v>
      </c>
      <c r="L375" s="8" t="s">
        <v>4165</v>
      </c>
      <c r="M375" s="3" t="s">
        <v>4159</v>
      </c>
      <c r="N375" t="s">
        <v>16</v>
      </c>
    </row>
    <row r="376" spans="1:14">
      <c r="A376">
        <v>71726</v>
      </c>
      <c r="B376" t="s">
        <v>2356</v>
      </c>
      <c r="C376" t="s">
        <v>15</v>
      </c>
      <c r="D376" t="s">
        <v>16</v>
      </c>
      <c r="E376" t="s">
        <v>2357</v>
      </c>
      <c r="F376" t="s">
        <v>17</v>
      </c>
      <c r="G376" t="s">
        <v>18</v>
      </c>
      <c r="H376" t="s">
        <v>19</v>
      </c>
      <c r="I376" t="s">
        <v>20</v>
      </c>
      <c r="J376" t="s">
        <v>21</v>
      </c>
      <c r="K376" s="7" t="s">
        <v>4011</v>
      </c>
      <c r="L376" s="8" t="s">
        <v>4183</v>
      </c>
      <c r="M376" s="3" t="s">
        <v>4159</v>
      </c>
      <c r="N376" t="s">
        <v>16</v>
      </c>
    </row>
    <row r="377" spans="1:14">
      <c r="A377">
        <v>5865</v>
      </c>
      <c r="B377" t="s">
        <v>479</v>
      </c>
      <c r="C377" t="s">
        <v>15</v>
      </c>
      <c r="D377" t="s">
        <v>16</v>
      </c>
      <c r="E377" t="s">
        <v>480</v>
      </c>
      <c r="F377" t="s">
        <v>17</v>
      </c>
      <c r="G377" t="s">
        <v>18</v>
      </c>
      <c r="H377" t="s">
        <v>19</v>
      </c>
      <c r="I377" t="s">
        <v>20</v>
      </c>
      <c r="J377" t="s">
        <v>21</v>
      </c>
      <c r="K377" s="7" t="s">
        <v>4007</v>
      </c>
      <c r="L377" s="8" t="s">
        <v>4183</v>
      </c>
      <c r="M377" s="3" t="s">
        <v>4159</v>
      </c>
      <c r="N377" t="s">
        <v>16</v>
      </c>
    </row>
    <row r="378" spans="1:14">
      <c r="A378">
        <v>6674</v>
      </c>
      <c r="B378" t="s">
        <v>1859</v>
      </c>
      <c r="C378" t="s">
        <v>15</v>
      </c>
      <c r="D378" t="s">
        <v>16</v>
      </c>
      <c r="E378" t="s">
        <v>1860</v>
      </c>
      <c r="F378" t="s">
        <v>17</v>
      </c>
      <c r="G378" t="s">
        <v>18</v>
      </c>
      <c r="H378" t="s">
        <v>19</v>
      </c>
      <c r="I378" t="s">
        <v>20</v>
      </c>
      <c r="J378" t="s">
        <v>21</v>
      </c>
      <c r="K378" s="7" t="s">
        <v>4014</v>
      </c>
      <c r="L378" s="8" t="s">
        <v>4155</v>
      </c>
      <c r="M378" s="3" t="s">
        <v>4159</v>
      </c>
      <c r="N378" t="s">
        <v>16</v>
      </c>
    </row>
    <row r="379" spans="1:14">
      <c r="A379">
        <v>5867</v>
      </c>
      <c r="B379" t="s">
        <v>481</v>
      </c>
      <c r="C379" t="s">
        <v>15</v>
      </c>
      <c r="D379" t="s">
        <v>16</v>
      </c>
      <c r="E379" t="s">
        <v>482</v>
      </c>
      <c r="F379" t="s">
        <v>17</v>
      </c>
      <c r="G379" t="s">
        <v>18</v>
      </c>
      <c r="H379" t="s">
        <v>19</v>
      </c>
      <c r="I379" t="s">
        <v>20</v>
      </c>
      <c r="J379" t="s">
        <v>21</v>
      </c>
      <c r="K379" s="7" t="s">
        <v>4007</v>
      </c>
      <c r="L379" s="8" t="s">
        <v>4155</v>
      </c>
      <c r="M379" s="3" t="s">
        <v>4159</v>
      </c>
      <c r="N379" t="s">
        <v>16</v>
      </c>
    </row>
    <row r="380" spans="1:14">
      <c r="A380">
        <v>5868</v>
      </c>
      <c r="B380" t="s">
        <v>483</v>
      </c>
      <c r="C380" t="s">
        <v>15</v>
      </c>
      <c r="D380" t="s">
        <v>16</v>
      </c>
      <c r="E380" t="s">
        <v>484</v>
      </c>
      <c r="F380" t="s">
        <v>17</v>
      </c>
      <c r="G380" t="s">
        <v>18</v>
      </c>
      <c r="H380" t="s">
        <v>19</v>
      </c>
      <c r="I380" t="s">
        <v>20</v>
      </c>
      <c r="J380" t="s">
        <v>21</v>
      </c>
      <c r="K380" s="7" t="s">
        <v>4006</v>
      </c>
      <c r="L380" s="8" t="s">
        <v>4014</v>
      </c>
      <c r="M380" s="3" t="s">
        <v>4204</v>
      </c>
      <c r="N380" t="s">
        <v>16</v>
      </c>
    </row>
    <row r="381" spans="1:14">
      <c r="A381">
        <v>5869</v>
      </c>
      <c r="B381" t="s">
        <v>485</v>
      </c>
      <c r="C381" t="s">
        <v>15</v>
      </c>
      <c r="D381" t="s">
        <v>16</v>
      </c>
      <c r="E381" t="s">
        <v>486</v>
      </c>
      <c r="F381" t="s">
        <v>17</v>
      </c>
      <c r="G381" t="s">
        <v>18</v>
      </c>
      <c r="H381" t="s">
        <v>19</v>
      </c>
      <c r="I381" t="s">
        <v>20</v>
      </c>
      <c r="J381" t="s">
        <v>21</v>
      </c>
      <c r="K381" s="7" t="s">
        <v>4007</v>
      </c>
      <c r="L381" s="8" t="s">
        <v>4014</v>
      </c>
      <c r="M381" s="3" t="s">
        <v>4160</v>
      </c>
      <c r="N381" t="s">
        <v>16</v>
      </c>
    </row>
    <row r="382" spans="1:14">
      <c r="A382">
        <v>78019</v>
      </c>
      <c r="B382" t="s">
        <v>3246</v>
      </c>
      <c r="C382" t="s">
        <v>15</v>
      </c>
      <c r="D382" t="s">
        <v>16</v>
      </c>
      <c r="E382" t="s">
        <v>3247</v>
      </c>
      <c r="F382" t="s">
        <v>17</v>
      </c>
      <c r="G382" t="s">
        <v>18</v>
      </c>
      <c r="H382" t="s">
        <v>19</v>
      </c>
      <c r="I382" t="s">
        <v>20</v>
      </c>
      <c r="J382" t="s">
        <v>21</v>
      </c>
      <c r="K382" s="7" t="s">
        <v>4006</v>
      </c>
      <c r="L382" s="8" t="s">
        <v>4014</v>
      </c>
      <c r="M382" s="3" t="s">
        <v>4160</v>
      </c>
      <c r="N382" t="s">
        <v>16</v>
      </c>
    </row>
    <row r="383" spans="1:14">
      <c r="A383">
        <v>5870</v>
      </c>
      <c r="B383" t="s">
        <v>487</v>
      </c>
      <c r="C383" t="s">
        <v>15</v>
      </c>
      <c r="D383" t="s">
        <v>16</v>
      </c>
      <c r="E383" t="s">
        <v>488</v>
      </c>
      <c r="F383" t="s">
        <v>17</v>
      </c>
      <c r="G383" t="s">
        <v>18</v>
      </c>
      <c r="H383" t="s">
        <v>19</v>
      </c>
      <c r="I383" t="s">
        <v>20</v>
      </c>
      <c r="J383" t="s">
        <v>21</v>
      </c>
      <c r="K383" s="7" t="s">
        <v>4023</v>
      </c>
      <c r="L383" s="8" t="s">
        <v>4195</v>
      </c>
      <c r="M383" s="3" t="s">
        <v>4160</v>
      </c>
      <c r="N383" t="s">
        <v>16</v>
      </c>
    </row>
    <row r="384" spans="1:14">
      <c r="A384">
        <v>6675</v>
      </c>
      <c r="B384" t="s">
        <v>1861</v>
      </c>
      <c r="C384" t="s">
        <v>15</v>
      </c>
      <c r="D384" t="s">
        <v>16</v>
      </c>
      <c r="E384" t="s">
        <v>1862</v>
      </c>
      <c r="F384" t="s">
        <v>17</v>
      </c>
      <c r="G384" t="s">
        <v>18</v>
      </c>
      <c r="H384" t="s">
        <v>19</v>
      </c>
      <c r="I384" t="s">
        <v>20</v>
      </c>
      <c r="J384" t="s">
        <v>21</v>
      </c>
      <c r="K384" s="7" t="s">
        <v>4014</v>
      </c>
      <c r="L384" s="8" t="s">
        <v>4172</v>
      </c>
      <c r="M384" s="3" t="s">
        <v>4160</v>
      </c>
      <c r="N384" t="s">
        <v>16</v>
      </c>
    </row>
    <row r="385" spans="1:14">
      <c r="A385">
        <v>80691</v>
      </c>
      <c r="B385" t="s">
        <v>3505</v>
      </c>
      <c r="C385" t="s">
        <v>3315</v>
      </c>
      <c r="D385" t="s">
        <v>16</v>
      </c>
      <c r="E385" t="s">
        <v>3506</v>
      </c>
      <c r="F385" t="s">
        <v>17</v>
      </c>
      <c r="G385" t="s">
        <v>18</v>
      </c>
      <c r="H385" t="s">
        <v>19</v>
      </c>
      <c r="I385" t="s">
        <v>20</v>
      </c>
      <c r="J385" t="s">
        <v>21</v>
      </c>
      <c r="K385" s="7" t="s">
        <v>4007</v>
      </c>
      <c r="L385" s="8" t="s">
        <v>4170</v>
      </c>
      <c r="M385" s="3" t="s">
        <v>4160</v>
      </c>
      <c r="N385" t="s">
        <v>16</v>
      </c>
    </row>
    <row r="386" spans="1:14">
      <c r="A386">
        <v>6676</v>
      </c>
      <c r="B386" t="s">
        <v>1863</v>
      </c>
      <c r="C386" t="s">
        <v>15</v>
      </c>
      <c r="D386" t="s">
        <v>16</v>
      </c>
      <c r="E386" t="s">
        <v>1864</v>
      </c>
      <c r="F386" t="s">
        <v>17</v>
      </c>
      <c r="G386" t="s">
        <v>18</v>
      </c>
      <c r="H386" t="s">
        <v>19</v>
      </c>
      <c r="I386" t="s">
        <v>20</v>
      </c>
      <c r="J386" t="s">
        <v>21</v>
      </c>
      <c r="K386" s="7" t="s">
        <v>4014</v>
      </c>
      <c r="L386" s="8" t="s">
        <v>4155</v>
      </c>
      <c r="M386" s="3" t="s">
        <v>4160</v>
      </c>
      <c r="N386" t="s">
        <v>16</v>
      </c>
    </row>
    <row r="387" spans="1:14">
      <c r="A387">
        <v>5872</v>
      </c>
      <c r="B387" t="s">
        <v>489</v>
      </c>
      <c r="C387" t="s">
        <v>15</v>
      </c>
      <c r="D387" t="s">
        <v>16</v>
      </c>
      <c r="E387" t="s">
        <v>490</v>
      </c>
      <c r="F387" t="s">
        <v>17</v>
      </c>
      <c r="G387" t="s">
        <v>18</v>
      </c>
      <c r="H387" t="s">
        <v>19</v>
      </c>
      <c r="I387" t="s">
        <v>20</v>
      </c>
      <c r="J387" t="s">
        <v>21</v>
      </c>
      <c r="K387" s="7" t="s">
        <v>4006</v>
      </c>
      <c r="L387" s="8" t="s">
        <v>4014</v>
      </c>
      <c r="M387" s="3" t="s">
        <v>4161</v>
      </c>
      <c r="N387" t="s">
        <v>16</v>
      </c>
    </row>
    <row r="388" spans="1:14">
      <c r="A388">
        <v>5873</v>
      </c>
      <c r="B388" t="s">
        <v>491</v>
      </c>
      <c r="C388" t="s">
        <v>15</v>
      </c>
      <c r="D388" t="s">
        <v>16</v>
      </c>
      <c r="E388" t="s">
        <v>492</v>
      </c>
      <c r="F388" t="s">
        <v>17</v>
      </c>
      <c r="G388" t="s">
        <v>18</v>
      </c>
      <c r="H388" t="s">
        <v>19</v>
      </c>
      <c r="I388" t="s">
        <v>20</v>
      </c>
      <c r="J388" t="s">
        <v>21</v>
      </c>
      <c r="K388" s="7" t="s">
        <v>4014</v>
      </c>
      <c r="L388" s="8" t="s">
        <v>4163</v>
      </c>
      <c r="M388" s="3" t="s">
        <v>4161</v>
      </c>
      <c r="N388" t="s">
        <v>16</v>
      </c>
    </row>
    <row r="389" spans="1:14">
      <c r="A389">
        <v>71727</v>
      </c>
      <c r="B389" t="s">
        <v>2358</v>
      </c>
      <c r="C389" t="s">
        <v>15</v>
      </c>
      <c r="D389" t="s">
        <v>16</v>
      </c>
      <c r="E389" t="s">
        <v>2359</v>
      </c>
      <c r="F389" t="s">
        <v>17</v>
      </c>
      <c r="G389" t="s">
        <v>18</v>
      </c>
      <c r="H389" t="s">
        <v>19</v>
      </c>
      <c r="I389" t="s">
        <v>20</v>
      </c>
      <c r="J389" t="s">
        <v>21</v>
      </c>
      <c r="K389" s="7" t="s">
        <v>4012</v>
      </c>
      <c r="L389" s="8" t="s">
        <v>4222</v>
      </c>
      <c r="M389" s="3" t="s">
        <v>4161</v>
      </c>
      <c r="N389" t="s">
        <v>16</v>
      </c>
    </row>
    <row r="390" spans="1:14">
      <c r="A390">
        <v>73633</v>
      </c>
      <c r="B390" t="s">
        <v>2706</v>
      </c>
      <c r="C390" t="s">
        <v>15</v>
      </c>
      <c r="D390" t="s">
        <v>16</v>
      </c>
      <c r="E390" t="s">
        <v>2707</v>
      </c>
      <c r="F390" t="s">
        <v>17</v>
      </c>
      <c r="G390" t="s">
        <v>18</v>
      </c>
      <c r="H390" t="s">
        <v>19</v>
      </c>
      <c r="I390" t="s">
        <v>20</v>
      </c>
      <c r="J390" t="s">
        <v>21</v>
      </c>
      <c r="K390" s="7" t="s">
        <v>4051</v>
      </c>
      <c r="L390" s="8" t="s">
        <v>4183</v>
      </c>
      <c r="M390" s="3" t="s">
        <v>4161</v>
      </c>
      <c r="N390" t="s">
        <v>16</v>
      </c>
    </row>
    <row r="391" spans="1:14">
      <c r="A391">
        <v>5874</v>
      </c>
      <c r="B391" t="s">
        <v>493</v>
      </c>
      <c r="C391" t="s">
        <v>15</v>
      </c>
      <c r="D391" t="s">
        <v>16</v>
      </c>
      <c r="E391" t="s">
        <v>494</v>
      </c>
      <c r="F391" t="s">
        <v>17</v>
      </c>
      <c r="G391" t="s">
        <v>18</v>
      </c>
      <c r="H391" t="s">
        <v>19</v>
      </c>
      <c r="I391" t="s">
        <v>20</v>
      </c>
      <c r="J391" t="s">
        <v>21</v>
      </c>
      <c r="K391" s="7" t="s">
        <v>4014</v>
      </c>
      <c r="L391" s="8" t="s">
        <v>4170</v>
      </c>
      <c r="M391" s="3" t="s">
        <v>4161</v>
      </c>
      <c r="N391" t="s">
        <v>16</v>
      </c>
    </row>
    <row r="392" spans="1:14">
      <c r="A392">
        <v>82261</v>
      </c>
      <c r="B392" t="s">
        <v>3755</v>
      </c>
      <c r="C392" t="s">
        <v>15</v>
      </c>
      <c r="D392" t="s">
        <v>16</v>
      </c>
      <c r="E392" t="s">
        <v>3756</v>
      </c>
      <c r="F392" t="s">
        <v>17</v>
      </c>
      <c r="G392" t="s">
        <v>18</v>
      </c>
      <c r="H392" t="s">
        <v>19</v>
      </c>
      <c r="I392" t="s">
        <v>20</v>
      </c>
      <c r="J392" t="s">
        <v>21</v>
      </c>
      <c r="K392" s="7" t="s">
        <v>4007</v>
      </c>
      <c r="L392" s="8" t="s">
        <v>4170</v>
      </c>
      <c r="M392" s="3" t="s">
        <v>4161</v>
      </c>
      <c r="N392" t="s">
        <v>16</v>
      </c>
    </row>
    <row r="393" spans="1:14">
      <c r="A393">
        <v>6677</v>
      </c>
      <c r="B393" t="s">
        <v>1865</v>
      </c>
      <c r="C393" t="s">
        <v>15</v>
      </c>
      <c r="D393" t="s">
        <v>16</v>
      </c>
      <c r="E393" t="s">
        <v>1866</v>
      </c>
      <c r="F393" t="s">
        <v>17</v>
      </c>
      <c r="G393" t="s">
        <v>18</v>
      </c>
      <c r="H393" t="s">
        <v>19</v>
      </c>
      <c r="I393" t="s">
        <v>20</v>
      </c>
      <c r="J393" t="s">
        <v>21</v>
      </c>
      <c r="K393" s="7" t="s">
        <v>4014</v>
      </c>
      <c r="L393" s="8" t="s">
        <v>4155</v>
      </c>
      <c r="M393" s="3" t="s">
        <v>4161</v>
      </c>
      <c r="N393" t="s">
        <v>16</v>
      </c>
    </row>
    <row r="394" spans="1:14">
      <c r="A394">
        <v>5876</v>
      </c>
      <c r="B394" t="s">
        <v>495</v>
      </c>
      <c r="C394" t="s">
        <v>15</v>
      </c>
      <c r="D394" t="s">
        <v>16</v>
      </c>
      <c r="E394" t="s">
        <v>496</v>
      </c>
      <c r="F394" t="s">
        <v>17</v>
      </c>
      <c r="G394" t="s">
        <v>18</v>
      </c>
      <c r="H394" t="s">
        <v>19</v>
      </c>
      <c r="I394" t="s">
        <v>20</v>
      </c>
      <c r="J394" t="s">
        <v>21</v>
      </c>
      <c r="K394" s="7" t="s">
        <v>4007</v>
      </c>
      <c r="L394" s="8" t="s">
        <v>4046</v>
      </c>
      <c r="M394" s="3" t="s">
        <v>4205</v>
      </c>
      <c r="N394" t="s">
        <v>16</v>
      </c>
    </row>
    <row r="395" spans="1:14">
      <c r="A395">
        <v>5877</v>
      </c>
      <c r="B395" t="s">
        <v>497</v>
      </c>
      <c r="C395" t="s">
        <v>15</v>
      </c>
      <c r="D395" t="s">
        <v>16</v>
      </c>
      <c r="E395" t="s">
        <v>498</v>
      </c>
      <c r="F395" t="s">
        <v>17</v>
      </c>
      <c r="G395" t="s">
        <v>18</v>
      </c>
      <c r="H395" t="s">
        <v>19</v>
      </c>
      <c r="I395" t="s">
        <v>20</v>
      </c>
      <c r="J395" t="s">
        <v>21</v>
      </c>
      <c r="K395" s="7" t="s">
        <v>4006</v>
      </c>
      <c r="L395" s="8" t="s">
        <v>4190</v>
      </c>
      <c r="M395" s="3" t="s">
        <v>4205</v>
      </c>
      <c r="N395" t="s">
        <v>16</v>
      </c>
    </row>
    <row r="396" spans="1:14">
      <c r="A396">
        <v>5878</v>
      </c>
      <c r="B396" t="s">
        <v>499</v>
      </c>
      <c r="C396" t="s">
        <v>15</v>
      </c>
      <c r="D396" t="s">
        <v>16</v>
      </c>
      <c r="E396" t="s">
        <v>500</v>
      </c>
      <c r="F396" t="s">
        <v>17</v>
      </c>
      <c r="G396" t="s">
        <v>18</v>
      </c>
      <c r="H396" t="s">
        <v>19</v>
      </c>
      <c r="I396" t="s">
        <v>20</v>
      </c>
      <c r="J396" t="s">
        <v>21</v>
      </c>
      <c r="K396" s="7" t="s">
        <v>4006</v>
      </c>
      <c r="L396" s="8" t="s">
        <v>4041</v>
      </c>
      <c r="M396" s="3" t="s">
        <v>4205</v>
      </c>
      <c r="N396" t="s">
        <v>16</v>
      </c>
    </row>
    <row r="397" spans="1:14">
      <c r="A397">
        <v>5879</v>
      </c>
      <c r="B397" t="s">
        <v>501</v>
      </c>
      <c r="C397" t="s">
        <v>15</v>
      </c>
      <c r="D397" t="s">
        <v>16</v>
      </c>
      <c r="E397" t="s">
        <v>502</v>
      </c>
      <c r="F397" t="s">
        <v>17</v>
      </c>
      <c r="G397" t="s">
        <v>18</v>
      </c>
      <c r="H397" t="s">
        <v>19</v>
      </c>
      <c r="I397" t="s">
        <v>20</v>
      </c>
      <c r="J397" t="s">
        <v>21</v>
      </c>
      <c r="K397" s="7" t="s">
        <v>4006</v>
      </c>
      <c r="L397" s="8" t="s">
        <v>4014</v>
      </c>
      <c r="M397" s="3" t="s">
        <v>4205</v>
      </c>
      <c r="N397" t="s">
        <v>16</v>
      </c>
    </row>
    <row r="398" spans="1:14">
      <c r="A398">
        <v>71762</v>
      </c>
      <c r="B398" t="s">
        <v>2362</v>
      </c>
      <c r="C398" t="s">
        <v>15</v>
      </c>
      <c r="D398" t="s">
        <v>16</v>
      </c>
      <c r="E398" t="s">
        <v>2363</v>
      </c>
      <c r="F398" t="s">
        <v>17</v>
      </c>
      <c r="G398" t="s">
        <v>18</v>
      </c>
      <c r="H398" t="s">
        <v>19</v>
      </c>
      <c r="I398" t="s">
        <v>20</v>
      </c>
      <c r="J398" t="s">
        <v>21</v>
      </c>
      <c r="K398" s="7" t="s">
        <v>4007</v>
      </c>
      <c r="L398" s="8" t="s">
        <v>4165</v>
      </c>
      <c r="M398" s="3" t="s">
        <v>4205</v>
      </c>
      <c r="N398" t="s">
        <v>16</v>
      </c>
    </row>
    <row r="399" spans="1:14">
      <c r="A399">
        <v>6678</v>
      </c>
      <c r="B399" t="s">
        <v>1867</v>
      </c>
      <c r="C399" t="s">
        <v>15</v>
      </c>
      <c r="D399" t="s">
        <v>16</v>
      </c>
      <c r="E399" t="s">
        <v>1868</v>
      </c>
      <c r="F399" t="s">
        <v>17</v>
      </c>
      <c r="G399" t="s">
        <v>18</v>
      </c>
      <c r="H399" t="s">
        <v>19</v>
      </c>
      <c r="I399" t="s">
        <v>20</v>
      </c>
      <c r="J399" t="s">
        <v>21</v>
      </c>
      <c r="K399" s="7" t="s">
        <v>4007</v>
      </c>
      <c r="L399" s="8" t="s">
        <v>4211</v>
      </c>
      <c r="M399" s="3" t="s">
        <v>4205</v>
      </c>
      <c r="N399" t="s">
        <v>16</v>
      </c>
    </row>
    <row r="400" spans="1:14">
      <c r="A400">
        <v>5881</v>
      </c>
      <c r="B400" t="s">
        <v>503</v>
      </c>
      <c r="C400" t="s">
        <v>15</v>
      </c>
      <c r="D400" t="s">
        <v>16</v>
      </c>
      <c r="E400" t="s">
        <v>504</v>
      </c>
      <c r="F400" t="s">
        <v>17</v>
      </c>
      <c r="G400" t="s">
        <v>18</v>
      </c>
      <c r="H400" t="s">
        <v>19</v>
      </c>
      <c r="I400" t="s">
        <v>20</v>
      </c>
      <c r="J400" t="s">
        <v>21</v>
      </c>
      <c r="K400" s="7" t="s">
        <v>4007</v>
      </c>
      <c r="L400" s="8" t="s">
        <v>4183</v>
      </c>
      <c r="M400" s="3" t="s">
        <v>4205</v>
      </c>
      <c r="N400" t="s">
        <v>16</v>
      </c>
    </row>
    <row r="401" spans="1:14">
      <c r="A401">
        <v>6679</v>
      </c>
      <c r="B401" t="s">
        <v>1869</v>
      </c>
      <c r="C401" t="s">
        <v>15</v>
      </c>
      <c r="D401" t="s">
        <v>16</v>
      </c>
      <c r="E401" t="s">
        <v>1870</v>
      </c>
      <c r="F401" t="s">
        <v>17</v>
      </c>
      <c r="G401" t="s">
        <v>18</v>
      </c>
      <c r="H401" t="s">
        <v>19</v>
      </c>
      <c r="I401" t="s">
        <v>20</v>
      </c>
      <c r="J401" t="s">
        <v>21</v>
      </c>
      <c r="K401" s="7" t="s">
        <v>4007</v>
      </c>
      <c r="L401" s="8" t="s">
        <v>4212</v>
      </c>
      <c r="M401" s="3" t="s">
        <v>4205</v>
      </c>
      <c r="N401" t="s">
        <v>16</v>
      </c>
    </row>
    <row r="402" spans="1:14">
      <c r="A402">
        <v>5883</v>
      </c>
      <c r="B402" t="s">
        <v>505</v>
      </c>
      <c r="C402" t="s">
        <v>15</v>
      </c>
      <c r="D402" t="s">
        <v>16</v>
      </c>
      <c r="E402" t="s">
        <v>506</v>
      </c>
      <c r="F402" t="s">
        <v>17</v>
      </c>
      <c r="G402" t="s">
        <v>18</v>
      </c>
      <c r="H402" t="s">
        <v>19</v>
      </c>
      <c r="I402" t="s">
        <v>20</v>
      </c>
      <c r="J402" t="s">
        <v>21</v>
      </c>
      <c r="K402" s="7" t="s">
        <v>4007</v>
      </c>
      <c r="L402" s="8" t="s">
        <v>4170</v>
      </c>
      <c r="M402" s="3" t="s">
        <v>4205</v>
      </c>
      <c r="N402" t="s">
        <v>16</v>
      </c>
    </row>
    <row r="403" spans="1:14">
      <c r="A403">
        <v>5884</v>
      </c>
      <c r="B403" t="s">
        <v>507</v>
      </c>
      <c r="C403" t="s">
        <v>15</v>
      </c>
      <c r="D403" t="s">
        <v>16</v>
      </c>
      <c r="E403" t="s">
        <v>508</v>
      </c>
      <c r="F403" t="s">
        <v>17</v>
      </c>
      <c r="G403" t="s">
        <v>18</v>
      </c>
      <c r="H403" t="s">
        <v>19</v>
      </c>
      <c r="I403" t="s">
        <v>20</v>
      </c>
      <c r="J403" t="s">
        <v>21</v>
      </c>
      <c r="K403" s="7" t="s">
        <v>4014</v>
      </c>
      <c r="L403" s="8" t="s">
        <v>4155</v>
      </c>
      <c r="M403" s="3" t="s">
        <v>4205</v>
      </c>
      <c r="N403" t="s">
        <v>16</v>
      </c>
    </row>
    <row r="404" spans="1:14">
      <c r="A404">
        <v>5885</v>
      </c>
      <c r="B404" t="s">
        <v>509</v>
      </c>
      <c r="C404" t="s">
        <v>15</v>
      </c>
      <c r="D404" t="s">
        <v>16</v>
      </c>
      <c r="E404" t="s">
        <v>510</v>
      </c>
      <c r="F404" t="s">
        <v>17</v>
      </c>
      <c r="G404" t="s">
        <v>18</v>
      </c>
      <c r="H404" t="s">
        <v>19</v>
      </c>
      <c r="I404" t="s">
        <v>20</v>
      </c>
      <c r="J404" t="s">
        <v>21</v>
      </c>
      <c r="K404" s="7" t="s">
        <v>4007</v>
      </c>
      <c r="L404" s="8" t="s">
        <v>4155</v>
      </c>
      <c r="M404" s="3" t="s">
        <v>4205</v>
      </c>
      <c r="N404" t="s">
        <v>16</v>
      </c>
    </row>
    <row r="405" spans="1:14">
      <c r="A405">
        <v>72550</v>
      </c>
      <c r="B405" t="s">
        <v>2492</v>
      </c>
      <c r="C405" t="s">
        <v>15</v>
      </c>
      <c r="D405" t="s">
        <v>16</v>
      </c>
      <c r="E405" t="s">
        <v>2493</v>
      </c>
      <c r="F405" t="s">
        <v>17</v>
      </c>
      <c r="G405" t="s">
        <v>18</v>
      </c>
      <c r="H405" t="s">
        <v>19</v>
      </c>
      <c r="I405" t="s">
        <v>20</v>
      </c>
      <c r="J405" t="s">
        <v>21</v>
      </c>
      <c r="K405" s="7" t="s">
        <v>4041</v>
      </c>
      <c r="L405" s="8" t="s">
        <v>4046</v>
      </c>
      <c r="M405" s="3" t="s">
        <v>4162</v>
      </c>
      <c r="N405" t="s">
        <v>16</v>
      </c>
    </row>
    <row r="406" spans="1:14">
      <c r="A406">
        <v>78872</v>
      </c>
      <c r="B406" t="s">
        <v>3332</v>
      </c>
      <c r="C406" t="s">
        <v>3315</v>
      </c>
      <c r="D406" t="s">
        <v>16</v>
      </c>
      <c r="E406" t="s">
        <v>3333</v>
      </c>
      <c r="F406" t="s">
        <v>17</v>
      </c>
      <c r="G406" t="s">
        <v>18</v>
      </c>
      <c r="H406" t="s">
        <v>19</v>
      </c>
      <c r="I406" t="s">
        <v>20</v>
      </c>
      <c r="J406" t="s">
        <v>21</v>
      </c>
      <c r="K406" s="7" t="s">
        <v>4007</v>
      </c>
      <c r="L406" s="8" t="s">
        <v>4046</v>
      </c>
      <c r="M406" s="3" t="s">
        <v>4162</v>
      </c>
      <c r="N406" t="s">
        <v>16</v>
      </c>
    </row>
    <row r="407" spans="1:14">
      <c r="A407">
        <v>78877</v>
      </c>
      <c r="B407" t="s">
        <v>3334</v>
      </c>
      <c r="C407" t="s">
        <v>3315</v>
      </c>
      <c r="D407" t="s">
        <v>16</v>
      </c>
      <c r="E407" t="s">
        <v>3335</v>
      </c>
      <c r="F407" t="s">
        <v>17</v>
      </c>
      <c r="G407" t="s">
        <v>18</v>
      </c>
      <c r="H407" t="s">
        <v>19</v>
      </c>
      <c r="I407" t="s">
        <v>20</v>
      </c>
      <c r="J407" t="s">
        <v>21</v>
      </c>
      <c r="K407" s="7" t="s">
        <v>4007</v>
      </c>
      <c r="L407" s="8" t="s">
        <v>4011</v>
      </c>
      <c r="M407" s="3" t="s">
        <v>4162</v>
      </c>
      <c r="N407" t="s">
        <v>16</v>
      </c>
    </row>
    <row r="408" spans="1:14">
      <c r="A408">
        <v>5886</v>
      </c>
      <c r="B408" t="s">
        <v>511</v>
      </c>
      <c r="C408" t="s">
        <v>15</v>
      </c>
      <c r="D408" t="s">
        <v>16</v>
      </c>
      <c r="E408" t="s">
        <v>512</v>
      </c>
      <c r="F408" t="s">
        <v>17</v>
      </c>
      <c r="G408" t="s">
        <v>18</v>
      </c>
      <c r="H408" t="s">
        <v>19</v>
      </c>
      <c r="I408" t="s">
        <v>20</v>
      </c>
      <c r="J408" t="s">
        <v>21</v>
      </c>
      <c r="K408" s="7" t="s">
        <v>4007</v>
      </c>
      <c r="L408" s="8" t="s">
        <v>4014</v>
      </c>
      <c r="M408" s="3" t="s">
        <v>4162</v>
      </c>
      <c r="N408" t="s">
        <v>16</v>
      </c>
    </row>
    <row r="409" spans="1:14">
      <c r="A409">
        <v>5887</v>
      </c>
      <c r="B409" t="s">
        <v>513</v>
      </c>
      <c r="C409" t="s">
        <v>15</v>
      </c>
      <c r="D409" t="s">
        <v>16</v>
      </c>
      <c r="E409" t="s">
        <v>514</v>
      </c>
      <c r="F409" t="s">
        <v>17</v>
      </c>
      <c r="G409" t="s">
        <v>18</v>
      </c>
      <c r="H409" t="s">
        <v>19</v>
      </c>
      <c r="I409" t="s">
        <v>20</v>
      </c>
      <c r="J409" t="s">
        <v>21</v>
      </c>
      <c r="K409" s="7" t="s">
        <v>4014</v>
      </c>
      <c r="L409" s="8" t="s">
        <v>4183</v>
      </c>
      <c r="M409" s="3" t="s">
        <v>4162</v>
      </c>
      <c r="N409" t="s">
        <v>16</v>
      </c>
    </row>
    <row r="410" spans="1:14">
      <c r="A410">
        <v>5888</v>
      </c>
      <c r="B410" t="s">
        <v>515</v>
      </c>
      <c r="C410" t="s">
        <v>15</v>
      </c>
      <c r="D410" t="s">
        <v>16</v>
      </c>
      <c r="E410" t="s">
        <v>516</v>
      </c>
      <c r="F410" t="s">
        <v>17</v>
      </c>
      <c r="G410" t="s">
        <v>18</v>
      </c>
      <c r="H410" t="s">
        <v>19</v>
      </c>
      <c r="I410" t="s">
        <v>20</v>
      </c>
      <c r="J410" t="s">
        <v>21</v>
      </c>
      <c r="K410" s="7" t="s">
        <v>4007</v>
      </c>
      <c r="L410" s="8" t="s">
        <v>4183</v>
      </c>
      <c r="M410" s="3" t="s">
        <v>4162</v>
      </c>
      <c r="N410" t="s">
        <v>16</v>
      </c>
    </row>
    <row r="411" spans="1:14">
      <c r="A411">
        <v>5889</v>
      </c>
      <c r="B411" t="s">
        <v>517</v>
      </c>
      <c r="C411" t="s">
        <v>15</v>
      </c>
      <c r="D411" t="s">
        <v>16</v>
      </c>
      <c r="E411" t="s">
        <v>518</v>
      </c>
      <c r="F411" t="s">
        <v>17</v>
      </c>
      <c r="G411" t="s">
        <v>18</v>
      </c>
      <c r="H411" t="s">
        <v>19</v>
      </c>
      <c r="I411" t="s">
        <v>20</v>
      </c>
      <c r="J411" t="s">
        <v>21</v>
      </c>
      <c r="K411" s="7" t="s">
        <v>4014</v>
      </c>
      <c r="L411" s="8" t="s">
        <v>4170</v>
      </c>
      <c r="M411" s="3" t="s">
        <v>4162</v>
      </c>
      <c r="N411" t="s">
        <v>16</v>
      </c>
    </row>
    <row r="412" spans="1:14">
      <c r="A412">
        <v>5890</v>
      </c>
      <c r="B412" t="s">
        <v>519</v>
      </c>
      <c r="C412" t="s">
        <v>15</v>
      </c>
      <c r="D412" t="s">
        <v>16</v>
      </c>
      <c r="E412" t="s">
        <v>520</v>
      </c>
      <c r="F412" t="s">
        <v>17</v>
      </c>
      <c r="G412" t="s">
        <v>18</v>
      </c>
      <c r="H412" t="s">
        <v>19</v>
      </c>
      <c r="I412" t="s">
        <v>20</v>
      </c>
      <c r="J412" t="s">
        <v>21</v>
      </c>
      <c r="K412" s="7" t="s">
        <v>4007</v>
      </c>
      <c r="L412" s="8" t="s">
        <v>4170</v>
      </c>
      <c r="M412" s="3" t="s">
        <v>4162</v>
      </c>
      <c r="N412" t="s">
        <v>16</v>
      </c>
    </row>
    <row r="413" spans="1:14">
      <c r="A413">
        <v>6680</v>
      </c>
      <c r="B413" t="s">
        <v>1871</v>
      </c>
      <c r="C413" t="s">
        <v>15</v>
      </c>
      <c r="D413" t="s">
        <v>16</v>
      </c>
      <c r="E413" t="s">
        <v>1872</v>
      </c>
      <c r="F413" t="s">
        <v>17</v>
      </c>
      <c r="G413" t="s">
        <v>18</v>
      </c>
      <c r="H413" t="s">
        <v>19</v>
      </c>
      <c r="I413" t="s">
        <v>20</v>
      </c>
      <c r="J413" t="s">
        <v>21</v>
      </c>
      <c r="K413" s="7" t="s">
        <v>4014</v>
      </c>
      <c r="L413" s="8" t="s">
        <v>4155</v>
      </c>
      <c r="M413" s="3" t="s">
        <v>4162</v>
      </c>
      <c r="N413" t="s">
        <v>16</v>
      </c>
    </row>
    <row r="414" spans="1:14">
      <c r="A414">
        <v>72895</v>
      </c>
      <c r="B414" t="s">
        <v>2576</v>
      </c>
      <c r="C414" t="s">
        <v>15</v>
      </c>
      <c r="D414" t="s">
        <v>16</v>
      </c>
      <c r="E414" t="s">
        <v>2577</v>
      </c>
      <c r="F414" t="s">
        <v>17</v>
      </c>
      <c r="G414" t="s">
        <v>18</v>
      </c>
      <c r="H414" t="s">
        <v>19</v>
      </c>
      <c r="I414" t="s">
        <v>20</v>
      </c>
      <c r="J414" t="s">
        <v>21</v>
      </c>
      <c r="K414" s="7" t="s">
        <v>4007</v>
      </c>
      <c r="L414" s="8" t="s">
        <v>4046</v>
      </c>
      <c r="M414" s="3" t="s">
        <v>4184</v>
      </c>
      <c r="N414" t="s">
        <v>16</v>
      </c>
    </row>
    <row r="415" spans="1:14">
      <c r="A415">
        <v>72551</v>
      </c>
      <c r="B415" t="s">
        <v>2494</v>
      </c>
      <c r="C415" t="s">
        <v>15</v>
      </c>
      <c r="D415" t="s">
        <v>16</v>
      </c>
      <c r="E415" t="s">
        <v>2495</v>
      </c>
      <c r="F415" t="s">
        <v>17</v>
      </c>
      <c r="G415" t="s">
        <v>18</v>
      </c>
      <c r="H415" t="s">
        <v>19</v>
      </c>
      <c r="I415" t="s">
        <v>20</v>
      </c>
      <c r="J415" t="s">
        <v>21</v>
      </c>
      <c r="K415" s="7" t="s">
        <v>4006</v>
      </c>
      <c r="L415" s="8" t="s">
        <v>4046</v>
      </c>
      <c r="M415" s="3" t="s">
        <v>4184</v>
      </c>
      <c r="N415" t="s">
        <v>16</v>
      </c>
    </row>
    <row r="416" spans="1:14">
      <c r="A416">
        <v>70618</v>
      </c>
      <c r="B416" t="s">
        <v>2206</v>
      </c>
      <c r="C416" t="s">
        <v>15</v>
      </c>
      <c r="D416" t="s">
        <v>16</v>
      </c>
      <c r="E416" t="s">
        <v>2207</v>
      </c>
      <c r="F416" t="s">
        <v>17</v>
      </c>
      <c r="G416" t="s">
        <v>18</v>
      </c>
      <c r="H416" t="s">
        <v>19</v>
      </c>
      <c r="I416" t="s">
        <v>20</v>
      </c>
      <c r="J416" t="s">
        <v>21</v>
      </c>
      <c r="K416" s="7" t="s">
        <v>4007</v>
      </c>
      <c r="L416" s="8" t="s">
        <v>4041</v>
      </c>
      <c r="M416" s="3" t="s">
        <v>4184</v>
      </c>
      <c r="N416" t="s">
        <v>16</v>
      </c>
    </row>
    <row r="417" spans="1:14">
      <c r="A417">
        <v>71157</v>
      </c>
      <c r="B417" t="s">
        <v>2256</v>
      </c>
      <c r="C417" t="s">
        <v>15</v>
      </c>
      <c r="D417" t="s">
        <v>16</v>
      </c>
      <c r="E417" t="s">
        <v>2257</v>
      </c>
      <c r="F417" t="s">
        <v>17</v>
      </c>
      <c r="G417" t="s">
        <v>18</v>
      </c>
      <c r="H417" t="s">
        <v>19</v>
      </c>
      <c r="I417" t="s">
        <v>20</v>
      </c>
      <c r="J417" t="s">
        <v>21</v>
      </c>
      <c r="K417" s="7" t="s">
        <v>4006</v>
      </c>
      <c r="L417" s="8" t="s">
        <v>4041</v>
      </c>
      <c r="M417" s="3" t="s">
        <v>4184</v>
      </c>
      <c r="N417" t="s">
        <v>16</v>
      </c>
    </row>
    <row r="418" spans="1:14">
      <c r="A418">
        <v>5892</v>
      </c>
      <c r="B418" t="s">
        <v>521</v>
      </c>
      <c r="C418" t="s">
        <v>15</v>
      </c>
      <c r="D418" t="s">
        <v>16</v>
      </c>
      <c r="E418" t="s">
        <v>522</v>
      </c>
      <c r="F418" t="s">
        <v>17</v>
      </c>
      <c r="G418" t="s">
        <v>18</v>
      </c>
      <c r="H418" t="s">
        <v>19</v>
      </c>
      <c r="I418" t="s">
        <v>20</v>
      </c>
      <c r="J418" t="s">
        <v>21</v>
      </c>
      <c r="K418" s="7" t="s">
        <v>4007</v>
      </c>
      <c r="L418" s="8" t="s">
        <v>4170</v>
      </c>
      <c r="M418" s="3" t="s">
        <v>4184</v>
      </c>
      <c r="N418" t="s">
        <v>16</v>
      </c>
    </row>
    <row r="419" spans="1:14">
      <c r="A419">
        <v>5893</v>
      </c>
      <c r="B419" t="s">
        <v>523</v>
      </c>
      <c r="C419" t="s">
        <v>15</v>
      </c>
      <c r="D419" t="s">
        <v>16</v>
      </c>
      <c r="E419" t="s">
        <v>524</v>
      </c>
      <c r="F419" t="s">
        <v>17</v>
      </c>
      <c r="G419" t="s">
        <v>18</v>
      </c>
      <c r="H419" t="s">
        <v>19</v>
      </c>
      <c r="I419" t="s">
        <v>20</v>
      </c>
      <c r="J419" t="s">
        <v>21</v>
      </c>
      <c r="K419" s="7" t="s">
        <v>4007</v>
      </c>
      <c r="L419" s="8" t="s">
        <v>4155</v>
      </c>
      <c r="M419" s="3" t="s">
        <v>4184</v>
      </c>
      <c r="N419" t="s">
        <v>16</v>
      </c>
    </row>
    <row r="420" spans="1:14">
      <c r="A420">
        <v>73472</v>
      </c>
      <c r="B420" t="s">
        <v>2682</v>
      </c>
      <c r="C420" t="s">
        <v>15</v>
      </c>
      <c r="D420" t="s">
        <v>16</v>
      </c>
      <c r="E420" t="s">
        <v>2683</v>
      </c>
      <c r="F420" t="s">
        <v>17</v>
      </c>
      <c r="G420" t="s">
        <v>18</v>
      </c>
      <c r="H420" t="s">
        <v>19</v>
      </c>
      <c r="I420" t="s">
        <v>20</v>
      </c>
      <c r="J420" t="s">
        <v>21</v>
      </c>
      <c r="K420" s="7" t="s">
        <v>4006</v>
      </c>
      <c r="L420" s="8" t="s">
        <v>4155</v>
      </c>
      <c r="M420" s="3" t="s">
        <v>4184</v>
      </c>
      <c r="N420" t="s">
        <v>16</v>
      </c>
    </row>
    <row r="421" spans="1:14">
      <c r="A421">
        <v>6155</v>
      </c>
      <c r="B421" t="s">
        <v>832</v>
      </c>
      <c r="C421" t="s">
        <v>15</v>
      </c>
      <c r="D421" t="s">
        <v>16</v>
      </c>
      <c r="E421" t="s">
        <v>833</v>
      </c>
      <c r="F421" t="s">
        <v>17</v>
      </c>
      <c r="G421" t="s">
        <v>18</v>
      </c>
      <c r="H421" t="s">
        <v>19</v>
      </c>
      <c r="I421" t="s">
        <v>20</v>
      </c>
      <c r="J421" t="s">
        <v>21</v>
      </c>
      <c r="K421" s="7" t="s">
        <v>4007</v>
      </c>
      <c r="L421" s="8" t="s">
        <v>4155</v>
      </c>
      <c r="M421" s="3" t="s">
        <v>4192</v>
      </c>
      <c r="N421" t="s">
        <v>16</v>
      </c>
    </row>
    <row r="422" spans="1:14">
      <c r="A422">
        <v>6156</v>
      </c>
      <c r="B422" t="s">
        <v>834</v>
      </c>
      <c r="C422" t="s">
        <v>15</v>
      </c>
      <c r="D422" t="s">
        <v>16</v>
      </c>
      <c r="E422" t="s">
        <v>835</v>
      </c>
      <c r="F422" t="s">
        <v>17</v>
      </c>
      <c r="G422" t="s">
        <v>18</v>
      </c>
      <c r="H422" t="s">
        <v>19</v>
      </c>
      <c r="I422" t="s">
        <v>20</v>
      </c>
      <c r="J422" t="s">
        <v>21</v>
      </c>
      <c r="K422" s="7" t="s">
        <v>4017</v>
      </c>
      <c r="L422" s="8" t="s">
        <v>4200</v>
      </c>
      <c r="M422" s="3" t="s">
        <v>4223</v>
      </c>
      <c r="N422" t="s">
        <v>16</v>
      </c>
    </row>
    <row r="423" spans="1:14">
      <c r="A423">
        <v>82035</v>
      </c>
      <c r="B423" t="s">
        <v>3715</v>
      </c>
      <c r="C423" t="s">
        <v>15</v>
      </c>
      <c r="D423" t="s">
        <v>16</v>
      </c>
      <c r="E423" t="s">
        <v>3716</v>
      </c>
      <c r="F423" t="s">
        <v>17</v>
      </c>
      <c r="G423" t="s">
        <v>18</v>
      </c>
      <c r="H423" t="s">
        <v>19</v>
      </c>
      <c r="I423" t="s">
        <v>20</v>
      </c>
      <c r="J423" t="s">
        <v>21</v>
      </c>
      <c r="K423" s="7" t="s">
        <v>4006</v>
      </c>
      <c r="L423" s="8" t="s">
        <v>4034</v>
      </c>
      <c r="M423" s="3" t="s">
        <v>4185</v>
      </c>
      <c r="N423" t="s">
        <v>16</v>
      </c>
    </row>
    <row r="424" spans="1:14">
      <c r="A424">
        <v>6157</v>
      </c>
      <c r="B424" t="s">
        <v>836</v>
      </c>
      <c r="C424" t="s">
        <v>15</v>
      </c>
      <c r="D424" t="s">
        <v>16</v>
      </c>
      <c r="E424" t="s">
        <v>837</v>
      </c>
      <c r="F424" t="s">
        <v>17</v>
      </c>
      <c r="G424" t="s">
        <v>18</v>
      </c>
      <c r="H424" t="s">
        <v>19</v>
      </c>
      <c r="I424" t="s">
        <v>20</v>
      </c>
      <c r="J424" t="s">
        <v>21</v>
      </c>
      <c r="K424" s="7" t="s">
        <v>4018</v>
      </c>
      <c r="L424" s="8" t="s">
        <v>4191</v>
      </c>
      <c r="M424" s="3" t="s">
        <v>4185</v>
      </c>
      <c r="N424" t="s">
        <v>16</v>
      </c>
    </row>
    <row r="425" spans="1:14">
      <c r="A425">
        <v>6158</v>
      </c>
      <c r="B425" t="s">
        <v>838</v>
      </c>
      <c r="C425" t="s">
        <v>15</v>
      </c>
      <c r="D425" t="s">
        <v>16</v>
      </c>
      <c r="E425" t="s">
        <v>839</v>
      </c>
      <c r="F425" t="s">
        <v>17</v>
      </c>
      <c r="G425" t="s">
        <v>18</v>
      </c>
      <c r="H425" t="s">
        <v>19</v>
      </c>
      <c r="I425" t="s">
        <v>20</v>
      </c>
      <c r="J425" t="s">
        <v>21</v>
      </c>
      <c r="K425" s="7" t="s">
        <v>4018</v>
      </c>
      <c r="L425" s="8" t="s">
        <v>4060</v>
      </c>
      <c r="M425" s="3" t="s">
        <v>4185</v>
      </c>
      <c r="N425" t="s">
        <v>16</v>
      </c>
    </row>
    <row r="426" spans="1:14">
      <c r="A426">
        <v>6159</v>
      </c>
      <c r="B426" t="s">
        <v>840</v>
      </c>
      <c r="C426" t="s">
        <v>15</v>
      </c>
      <c r="D426" t="s">
        <v>16</v>
      </c>
      <c r="E426" t="s">
        <v>841</v>
      </c>
      <c r="F426" t="s">
        <v>17</v>
      </c>
      <c r="G426" t="s">
        <v>18</v>
      </c>
      <c r="H426" t="s">
        <v>19</v>
      </c>
      <c r="I426" t="s">
        <v>20</v>
      </c>
      <c r="J426" t="s">
        <v>21</v>
      </c>
      <c r="K426" s="7" t="s">
        <v>4013</v>
      </c>
      <c r="L426" s="8" t="s">
        <v>4021</v>
      </c>
      <c r="M426" s="3" t="s">
        <v>4185</v>
      </c>
      <c r="N426" t="s">
        <v>16</v>
      </c>
    </row>
    <row r="427" spans="1:14">
      <c r="A427">
        <v>6160</v>
      </c>
      <c r="B427" t="s">
        <v>842</v>
      </c>
      <c r="C427" t="s">
        <v>15</v>
      </c>
      <c r="D427" t="s">
        <v>16</v>
      </c>
      <c r="E427" t="s">
        <v>843</v>
      </c>
      <c r="F427" t="s">
        <v>17</v>
      </c>
      <c r="G427" t="s">
        <v>18</v>
      </c>
      <c r="H427" t="s">
        <v>19</v>
      </c>
      <c r="I427" t="s">
        <v>20</v>
      </c>
      <c r="J427" t="s">
        <v>21</v>
      </c>
      <c r="K427" s="7" t="s">
        <v>4017</v>
      </c>
      <c r="L427" s="8" t="s">
        <v>4006</v>
      </c>
      <c r="M427" s="3" t="s">
        <v>4185</v>
      </c>
      <c r="N427" t="s">
        <v>16</v>
      </c>
    </row>
    <row r="428" spans="1:14">
      <c r="A428">
        <v>76522</v>
      </c>
      <c r="B428" t="s">
        <v>3048</v>
      </c>
      <c r="C428" t="s">
        <v>15</v>
      </c>
      <c r="D428" t="s">
        <v>16</v>
      </c>
      <c r="E428" t="s">
        <v>3049</v>
      </c>
      <c r="F428" t="s">
        <v>17</v>
      </c>
      <c r="G428" t="s">
        <v>18</v>
      </c>
      <c r="H428" t="s">
        <v>19</v>
      </c>
      <c r="I428" t="s">
        <v>20</v>
      </c>
      <c r="J428" t="s">
        <v>21</v>
      </c>
      <c r="K428" s="7" t="s">
        <v>4017</v>
      </c>
      <c r="L428" s="8" t="s">
        <v>4017</v>
      </c>
      <c r="M428" s="3" t="s">
        <v>4185</v>
      </c>
      <c r="N428" t="s">
        <v>16</v>
      </c>
    </row>
    <row r="429" spans="1:14">
      <c r="A429">
        <v>6161</v>
      </c>
      <c r="B429" t="s">
        <v>844</v>
      </c>
      <c r="C429" t="s">
        <v>15</v>
      </c>
      <c r="D429" t="s">
        <v>16</v>
      </c>
      <c r="E429" t="s">
        <v>845</v>
      </c>
      <c r="F429" t="s">
        <v>17</v>
      </c>
      <c r="G429" t="s">
        <v>18</v>
      </c>
      <c r="H429" t="s">
        <v>19</v>
      </c>
      <c r="I429" t="s">
        <v>20</v>
      </c>
      <c r="J429" t="s">
        <v>21</v>
      </c>
      <c r="K429" s="7" t="s">
        <v>4014</v>
      </c>
      <c r="L429" s="8" t="s">
        <v>4155</v>
      </c>
      <c r="M429" s="3" t="s">
        <v>4185</v>
      </c>
      <c r="N429" t="s">
        <v>16</v>
      </c>
    </row>
    <row r="430" spans="1:14">
      <c r="A430">
        <v>6162</v>
      </c>
      <c r="B430" t="s">
        <v>846</v>
      </c>
      <c r="C430" t="s">
        <v>15</v>
      </c>
      <c r="D430" t="s">
        <v>16</v>
      </c>
      <c r="E430" t="s">
        <v>847</v>
      </c>
      <c r="F430" t="s">
        <v>17</v>
      </c>
      <c r="G430" t="s">
        <v>18</v>
      </c>
      <c r="H430" t="s">
        <v>19</v>
      </c>
      <c r="I430" t="s">
        <v>20</v>
      </c>
      <c r="J430" t="s">
        <v>21</v>
      </c>
      <c r="K430" s="7" t="s">
        <v>4007</v>
      </c>
      <c r="L430" s="8" t="s">
        <v>4178</v>
      </c>
      <c r="M430" s="3" t="s">
        <v>4171</v>
      </c>
      <c r="N430" t="s">
        <v>16</v>
      </c>
    </row>
    <row r="431" spans="1:14">
      <c r="A431">
        <v>6163</v>
      </c>
      <c r="B431" t="s">
        <v>848</v>
      </c>
      <c r="C431" t="s">
        <v>15</v>
      </c>
      <c r="D431" t="s">
        <v>16</v>
      </c>
      <c r="E431" t="s">
        <v>849</v>
      </c>
      <c r="F431" t="s">
        <v>17</v>
      </c>
      <c r="G431" t="s">
        <v>18</v>
      </c>
      <c r="H431" t="s">
        <v>19</v>
      </c>
      <c r="I431" t="s">
        <v>20</v>
      </c>
      <c r="J431" t="s">
        <v>21</v>
      </c>
      <c r="K431" s="7" t="s">
        <v>4006</v>
      </c>
      <c r="L431" s="8" t="s">
        <v>4195</v>
      </c>
      <c r="M431" s="3" t="s">
        <v>4171</v>
      </c>
      <c r="N431" t="s">
        <v>16</v>
      </c>
    </row>
    <row r="432" spans="1:14">
      <c r="A432">
        <v>6164</v>
      </c>
      <c r="B432" t="s">
        <v>850</v>
      </c>
      <c r="C432" t="s">
        <v>15</v>
      </c>
      <c r="D432" t="s">
        <v>16</v>
      </c>
      <c r="E432" t="s">
        <v>851</v>
      </c>
      <c r="F432" t="s">
        <v>17</v>
      </c>
      <c r="G432" t="s">
        <v>18</v>
      </c>
      <c r="H432" t="s">
        <v>19</v>
      </c>
      <c r="I432" t="s">
        <v>20</v>
      </c>
      <c r="J432" t="s">
        <v>21</v>
      </c>
      <c r="K432" s="7" t="s">
        <v>4006</v>
      </c>
      <c r="L432" s="8" t="s">
        <v>4172</v>
      </c>
      <c r="M432" s="3" t="s">
        <v>4171</v>
      </c>
      <c r="N432" t="s">
        <v>16</v>
      </c>
    </row>
    <row r="433" spans="1:14">
      <c r="A433">
        <v>6165</v>
      </c>
      <c r="B433" t="s">
        <v>852</v>
      </c>
      <c r="C433" t="s">
        <v>15</v>
      </c>
      <c r="D433" t="s">
        <v>16</v>
      </c>
      <c r="E433" t="s">
        <v>853</v>
      </c>
      <c r="F433" t="s">
        <v>17</v>
      </c>
      <c r="G433" t="s">
        <v>18</v>
      </c>
      <c r="H433" t="s">
        <v>19</v>
      </c>
      <c r="I433" t="s">
        <v>20</v>
      </c>
      <c r="J433" t="s">
        <v>21</v>
      </c>
      <c r="K433" s="7" t="s">
        <v>4007</v>
      </c>
      <c r="L433" s="8" t="s">
        <v>4183</v>
      </c>
      <c r="M433" s="3" t="s">
        <v>4171</v>
      </c>
      <c r="N433" t="s">
        <v>16</v>
      </c>
    </row>
    <row r="434" spans="1:14">
      <c r="A434">
        <v>6166</v>
      </c>
      <c r="B434" t="s">
        <v>854</v>
      </c>
      <c r="C434" t="s">
        <v>15</v>
      </c>
      <c r="D434" t="s">
        <v>16</v>
      </c>
      <c r="E434" t="s">
        <v>855</v>
      </c>
      <c r="F434" t="s">
        <v>17</v>
      </c>
      <c r="G434" t="s">
        <v>18</v>
      </c>
      <c r="H434" t="s">
        <v>19</v>
      </c>
      <c r="I434" t="s">
        <v>20</v>
      </c>
      <c r="J434" t="s">
        <v>21</v>
      </c>
      <c r="K434" s="7" t="s">
        <v>4007</v>
      </c>
      <c r="L434" s="8" t="s">
        <v>4172</v>
      </c>
      <c r="M434" s="3" t="s">
        <v>4171</v>
      </c>
      <c r="N434" t="s">
        <v>16</v>
      </c>
    </row>
    <row r="435" spans="1:14">
      <c r="A435">
        <v>6167</v>
      </c>
      <c r="B435" t="s">
        <v>856</v>
      </c>
      <c r="C435" t="s">
        <v>15</v>
      </c>
      <c r="D435" t="s">
        <v>16</v>
      </c>
      <c r="E435" t="s">
        <v>857</v>
      </c>
      <c r="F435" t="s">
        <v>17</v>
      </c>
      <c r="G435" t="s">
        <v>18</v>
      </c>
      <c r="H435" t="s">
        <v>19</v>
      </c>
      <c r="I435" t="s">
        <v>20</v>
      </c>
      <c r="J435" t="s">
        <v>21</v>
      </c>
      <c r="K435" s="7" t="s">
        <v>4007</v>
      </c>
      <c r="L435" s="8" t="s">
        <v>4170</v>
      </c>
      <c r="M435" s="3" t="s">
        <v>4171</v>
      </c>
      <c r="N435" t="s">
        <v>16</v>
      </c>
    </row>
    <row r="436" spans="1:14">
      <c r="A436">
        <v>6168</v>
      </c>
      <c r="B436" t="s">
        <v>858</v>
      </c>
      <c r="C436" t="s">
        <v>15</v>
      </c>
      <c r="D436" t="s">
        <v>16</v>
      </c>
      <c r="E436" t="s">
        <v>859</v>
      </c>
      <c r="F436" t="s">
        <v>17</v>
      </c>
      <c r="G436" t="s">
        <v>18</v>
      </c>
      <c r="H436" t="s">
        <v>19</v>
      </c>
      <c r="I436" t="s">
        <v>20</v>
      </c>
      <c r="J436" t="s">
        <v>21</v>
      </c>
      <c r="K436" s="7" t="s">
        <v>4007</v>
      </c>
      <c r="L436" s="8" t="s">
        <v>4155</v>
      </c>
      <c r="M436" s="3" t="s">
        <v>4171</v>
      </c>
      <c r="N436" t="s">
        <v>16</v>
      </c>
    </row>
    <row r="437" spans="1:14">
      <c r="A437">
        <v>6169</v>
      </c>
      <c r="B437" t="s">
        <v>860</v>
      </c>
      <c r="C437" t="s">
        <v>15</v>
      </c>
      <c r="D437" t="s">
        <v>16</v>
      </c>
      <c r="E437" t="s">
        <v>861</v>
      </c>
      <c r="F437" t="s">
        <v>17</v>
      </c>
      <c r="G437" t="s">
        <v>18</v>
      </c>
      <c r="H437" t="s">
        <v>19</v>
      </c>
      <c r="I437" t="s">
        <v>20</v>
      </c>
      <c r="J437" t="s">
        <v>21</v>
      </c>
      <c r="K437" s="7" t="s">
        <v>4007</v>
      </c>
      <c r="L437" s="8" t="s">
        <v>4178</v>
      </c>
      <c r="M437" s="3" t="s">
        <v>4179</v>
      </c>
      <c r="N437" t="s">
        <v>16</v>
      </c>
    </row>
    <row r="438" spans="1:14">
      <c r="A438">
        <v>6170</v>
      </c>
      <c r="B438" t="s">
        <v>862</v>
      </c>
      <c r="C438" t="s">
        <v>15</v>
      </c>
      <c r="D438" t="s">
        <v>16</v>
      </c>
      <c r="E438" t="s">
        <v>863</v>
      </c>
      <c r="F438" t="s">
        <v>17</v>
      </c>
      <c r="G438" t="s">
        <v>18</v>
      </c>
      <c r="H438" t="s">
        <v>19</v>
      </c>
      <c r="I438" t="s">
        <v>20</v>
      </c>
      <c r="J438" t="s">
        <v>21</v>
      </c>
      <c r="K438" s="7" t="s">
        <v>4007</v>
      </c>
      <c r="L438" s="8" t="s">
        <v>4187</v>
      </c>
      <c r="M438" s="3" t="s">
        <v>4179</v>
      </c>
      <c r="N438" t="s">
        <v>16</v>
      </c>
    </row>
    <row r="439" spans="1:14">
      <c r="A439">
        <v>6171</v>
      </c>
      <c r="B439" t="s">
        <v>864</v>
      </c>
      <c r="C439" t="s">
        <v>15</v>
      </c>
      <c r="D439" t="s">
        <v>16</v>
      </c>
      <c r="E439" t="s">
        <v>865</v>
      </c>
      <c r="F439" t="s">
        <v>17</v>
      </c>
      <c r="G439" t="s">
        <v>18</v>
      </c>
      <c r="H439" t="s">
        <v>19</v>
      </c>
      <c r="I439" t="s">
        <v>20</v>
      </c>
      <c r="J439" t="s">
        <v>21</v>
      </c>
      <c r="K439" s="7" t="s">
        <v>4007</v>
      </c>
      <c r="L439" s="8" t="s">
        <v>4195</v>
      </c>
      <c r="M439" s="3" t="s">
        <v>4179</v>
      </c>
      <c r="N439" t="s">
        <v>16</v>
      </c>
    </row>
    <row r="440" spans="1:14">
      <c r="A440">
        <v>6172</v>
      </c>
      <c r="B440" t="s">
        <v>866</v>
      </c>
      <c r="C440" t="s">
        <v>15</v>
      </c>
      <c r="D440" t="s">
        <v>16</v>
      </c>
      <c r="E440" t="s">
        <v>867</v>
      </c>
      <c r="F440" t="s">
        <v>17</v>
      </c>
      <c r="G440" t="s">
        <v>18</v>
      </c>
      <c r="H440" t="s">
        <v>19</v>
      </c>
      <c r="I440" t="s">
        <v>20</v>
      </c>
      <c r="J440" t="s">
        <v>21</v>
      </c>
      <c r="K440" s="7" t="s">
        <v>4006</v>
      </c>
      <c r="L440" s="8" t="s">
        <v>4195</v>
      </c>
      <c r="M440" s="3" t="s">
        <v>4179</v>
      </c>
      <c r="N440" t="s">
        <v>16</v>
      </c>
    </row>
    <row r="441" spans="1:14">
      <c r="A441">
        <v>6173</v>
      </c>
      <c r="B441" t="s">
        <v>868</v>
      </c>
      <c r="C441" t="s">
        <v>15</v>
      </c>
      <c r="D441" t="s">
        <v>16</v>
      </c>
      <c r="E441" t="s">
        <v>869</v>
      </c>
      <c r="F441" t="s">
        <v>17</v>
      </c>
      <c r="G441" t="s">
        <v>18</v>
      </c>
      <c r="H441" t="s">
        <v>19</v>
      </c>
      <c r="I441" t="s">
        <v>20</v>
      </c>
      <c r="J441" t="s">
        <v>21</v>
      </c>
      <c r="K441" s="7" t="s">
        <v>4006</v>
      </c>
      <c r="L441" s="8" t="s">
        <v>4172</v>
      </c>
      <c r="M441" s="3" t="s">
        <v>4179</v>
      </c>
      <c r="N441" t="s">
        <v>16</v>
      </c>
    </row>
    <row r="442" spans="1:14">
      <c r="A442">
        <v>6174</v>
      </c>
      <c r="B442" t="s">
        <v>870</v>
      </c>
      <c r="C442" t="s">
        <v>15</v>
      </c>
      <c r="D442" t="s">
        <v>16</v>
      </c>
      <c r="E442" t="s">
        <v>871</v>
      </c>
      <c r="F442" t="s">
        <v>17</v>
      </c>
      <c r="G442" t="s">
        <v>18</v>
      </c>
      <c r="H442" t="s">
        <v>19</v>
      </c>
      <c r="I442" t="s">
        <v>20</v>
      </c>
      <c r="J442" t="s">
        <v>21</v>
      </c>
      <c r="K442" s="7" t="s">
        <v>4007</v>
      </c>
      <c r="L442" s="8" t="s">
        <v>4183</v>
      </c>
      <c r="M442" s="3" t="s">
        <v>4179</v>
      </c>
      <c r="N442" t="s">
        <v>16</v>
      </c>
    </row>
    <row r="443" spans="1:14">
      <c r="A443">
        <v>6175</v>
      </c>
      <c r="B443" t="s">
        <v>872</v>
      </c>
      <c r="C443" t="s">
        <v>15</v>
      </c>
      <c r="D443" t="s">
        <v>16</v>
      </c>
      <c r="E443" t="s">
        <v>873</v>
      </c>
      <c r="F443" t="s">
        <v>17</v>
      </c>
      <c r="G443" t="s">
        <v>18</v>
      </c>
      <c r="H443" t="s">
        <v>19</v>
      </c>
      <c r="I443" t="s">
        <v>20</v>
      </c>
      <c r="J443" t="s">
        <v>21</v>
      </c>
      <c r="K443" s="7" t="s">
        <v>4007</v>
      </c>
      <c r="L443" s="8" t="s">
        <v>4170</v>
      </c>
      <c r="M443" s="3" t="s">
        <v>4179</v>
      </c>
      <c r="N443" t="s">
        <v>16</v>
      </c>
    </row>
    <row r="444" spans="1:14">
      <c r="A444">
        <v>6176</v>
      </c>
      <c r="B444" t="s">
        <v>874</v>
      </c>
      <c r="C444" t="s">
        <v>15</v>
      </c>
      <c r="D444" t="s">
        <v>16</v>
      </c>
      <c r="E444" t="s">
        <v>875</v>
      </c>
      <c r="F444" t="s">
        <v>17</v>
      </c>
      <c r="G444" t="s">
        <v>18</v>
      </c>
      <c r="H444" t="s">
        <v>19</v>
      </c>
      <c r="I444" t="s">
        <v>20</v>
      </c>
      <c r="J444" t="s">
        <v>21</v>
      </c>
      <c r="K444" s="7" t="s">
        <v>4007</v>
      </c>
      <c r="L444" s="8" t="s">
        <v>4155</v>
      </c>
      <c r="M444" s="3" t="s">
        <v>4179</v>
      </c>
      <c r="N444" t="s">
        <v>16</v>
      </c>
    </row>
    <row r="445" spans="1:14">
      <c r="A445">
        <v>6177</v>
      </c>
      <c r="B445" t="s">
        <v>876</v>
      </c>
      <c r="C445" t="s">
        <v>15</v>
      </c>
      <c r="D445" t="s">
        <v>16</v>
      </c>
      <c r="E445" t="s">
        <v>877</v>
      </c>
      <c r="F445" t="s">
        <v>17</v>
      </c>
      <c r="G445" t="s">
        <v>18</v>
      </c>
      <c r="H445" t="s">
        <v>19</v>
      </c>
      <c r="I445" t="s">
        <v>20</v>
      </c>
      <c r="J445" t="s">
        <v>21</v>
      </c>
      <c r="K445" s="7" t="s">
        <v>4006</v>
      </c>
      <c r="L445" s="8" t="s">
        <v>4155</v>
      </c>
      <c r="M445" s="3" t="s">
        <v>4179</v>
      </c>
      <c r="N445" t="s">
        <v>16</v>
      </c>
    </row>
    <row r="446" spans="1:14">
      <c r="A446">
        <v>6178</v>
      </c>
      <c r="B446" t="s">
        <v>878</v>
      </c>
      <c r="C446" t="s">
        <v>15</v>
      </c>
      <c r="D446" t="s">
        <v>16</v>
      </c>
      <c r="E446" t="s">
        <v>879</v>
      </c>
      <c r="F446" t="s">
        <v>17</v>
      </c>
      <c r="G446" t="s">
        <v>18</v>
      </c>
      <c r="H446" t="s">
        <v>19</v>
      </c>
      <c r="I446" t="s">
        <v>20</v>
      </c>
      <c r="J446" t="s">
        <v>21</v>
      </c>
      <c r="K446" s="7" t="s">
        <v>4006</v>
      </c>
      <c r="L446" s="8" t="s">
        <v>4034</v>
      </c>
      <c r="M446" s="3" t="s">
        <v>4186</v>
      </c>
      <c r="N446" t="s">
        <v>16</v>
      </c>
    </row>
    <row r="447" spans="1:14">
      <c r="A447">
        <v>6179</v>
      </c>
      <c r="B447" t="s">
        <v>880</v>
      </c>
      <c r="C447" t="s">
        <v>15</v>
      </c>
      <c r="D447" t="s">
        <v>16</v>
      </c>
      <c r="E447" t="s">
        <v>881</v>
      </c>
      <c r="F447" t="s">
        <v>17</v>
      </c>
      <c r="G447" t="s">
        <v>18</v>
      </c>
      <c r="H447" t="s">
        <v>19</v>
      </c>
      <c r="I447" t="s">
        <v>20</v>
      </c>
      <c r="J447" t="s">
        <v>21</v>
      </c>
      <c r="K447" s="7" t="s">
        <v>4007</v>
      </c>
      <c r="L447" s="8" t="s">
        <v>4178</v>
      </c>
      <c r="M447" s="3" t="s">
        <v>4186</v>
      </c>
      <c r="N447" t="s">
        <v>16</v>
      </c>
    </row>
    <row r="448" spans="1:14">
      <c r="A448">
        <v>6180</v>
      </c>
      <c r="B448" t="s">
        <v>882</v>
      </c>
      <c r="C448" t="s">
        <v>15</v>
      </c>
      <c r="D448" t="s">
        <v>16</v>
      </c>
      <c r="E448" t="s">
        <v>883</v>
      </c>
      <c r="F448" t="s">
        <v>17</v>
      </c>
      <c r="G448" t="s">
        <v>18</v>
      </c>
      <c r="H448" t="s">
        <v>19</v>
      </c>
      <c r="I448" t="s">
        <v>20</v>
      </c>
      <c r="J448" t="s">
        <v>21</v>
      </c>
      <c r="K448" s="7" t="s">
        <v>4006</v>
      </c>
      <c r="L448" s="8" t="s">
        <v>4178</v>
      </c>
      <c r="M448" s="3" t="s">
        <v>4186</v>
      </c>
      <c r="N448" t="s">
        <v>16</v>
      </c>
    </row>
    <row r="449" spans="1:14">
      <c r="A449">
        <v>6181</v>
      </c>
      <c r="B449" t="s">
        <v>884</v>
      </c>
      <c r="C449" t="s">
        <v>15</v>
      </c>
      <c r="D449" t="s">
        <v>16</v>
      </c>
      <c r="E449" t="s">
        <v>885</v>
      </c>
      <c r="F449" t="s">
        <v>17</v>
      </c>
      <c r="G449" t="s">
        <v>18</v>
      </c>
      <c r="H449" t="s">
        <v>19</v>
      </c>
      <c r="I449" t="s">
        <v>20</v>
      </c>
      <c r="J449" t="s">
        <v>21</v>
      </c>
      <c r="K449" s="7" t="s">
        <v>4007</v>
      </c>
      <c r="L449" s="8" t="s">
        <v>4187</v>
      </c>
      <c r="M449" s="3" t="s">
        <v>4186</v>
      </c>
      <c r="N449" t="s">
        <v>16</v>
      </c>
    </row>
    <row r="450" spans="1:14">
      <c r="A450">
        <v>6182</v>
      </c>
      <c r="B450" t="s">
        <v>886</v>
      </c>
      <c r="C450" t="s">
        <v>15</v>
      </c>
      <c r="D450" t="s">
        <v>16</v>
      </c>
      <c r="E450" t="s">
        <v>887</v>
      </c>
      <c r="F450" t="s">
        <v>17</v>
      </c>
      <c r="G450" t="s">
        <v>18</v>
      </c>
      <c r="H450" t="s">
        <v>19</v>
      </c>
      <c r="I450" t="s">
        <v>20</v>
      </c>
      <c r="J450" t="s">
        <v>21</v>
      </c>
      <c r="K450" s="7" t="s">
        <v>4006</v>
      </c>
      <c r="L450" s="8" t="s">
        <v>4195</v>
      </c>
      <c r="M450" s="3" t="s">
        <v>4186</v>
      </c>
      <c r="N450" t="s">
        <v>16</v>
      </c>
    </row>
    <row r="451" spans="1:14">
      <c r="A451">
        <v>6183</v>
      </c>
      <c r="B451" t="s">
        <v>888</v>
      </c>
      <c r="C451" t="s">
        <v>15</v>
      </c>
      <c r="D451" t="s">
        <v>16</v>
      </c>
      <c r="E451" t="s">
        <v>889</v>
      </c>
      <c r="F451" t="s">
        <v>17</v>
      </c>
      <c r="G451" t="s">
        <v>18</v>
      </c>
      <c r="H451" t="s">
        <v>19</v>
      </c>
      <c r="I451" t="s">
        <v>20</v>
      </c>
      <c r="J451" t="s">
        <v>21</v>
      </c>
      <c r="K451" s="7" t="s">
        <v>4007</v>
      </c>
      <c r="L451" s="8" t="s">
        <v>4172</v>
      </c>
      <c r="M451" s="3" t="s">
        <v>4186</v>
      </c>
      <c r="N451" t="s">
        <v>16</v>
      </c>
    </row>
    <row r="452" spans="1:14">
      <c r="A452">
        <v>6184</v>
      </c>
      <c r="B452" t="s">
        <v>890</v>
      </c>
      <c r="C452" t="s">
        <v>15</v>
      </c>
      <c r="D452" t="s">
        <v>16</v>
      </c>
      <c r="E452" t="s">
        <v>891</v>
      </c>
      <c r="F452" t="s">
        <v>17</v>
      </c>
      <c r="G452" t="s">
        <v>18</v>
      </c>
      <c r="H452" t="s">
        <v>19</v>
      </c>
      <c r="I452" t="s">
        <v>20</v>
      </c>
      <c r="J452" t="s">
        <v>21</v>
      </c>
      <c r="K452" s="7" t="s">
        <v>4006</v>
      </c>
      <c r="L452" s="8" t="s">
        <v>4172</v>
      </c>
      <c r="M452" s="3" t="s">
        <v>4186</v>
      </c>
      <c r="N452" t="s">
        <v>16</v>
      </c>
    </row>
    <row r="453" spans="1:14">
      <c r="A453">
        <v>6185</v>
      </c>
      <c r="B453" t="s">
        <v>892</v>
      </c>
      <c r="C453" t="s">
        <v>15</v>
      </c>
      <c r="D453" t="s">
        <v>16</v>
      </c>
      <c r="E453" t="s">
        <v>893</v>
      </c>
      <c r="F453" t="s">
        <v>17</v>
      </c>
      <c r="G453" t="s">
        <v>18</v>
      </c>
      <c r="H453" t="s">
        <v>19</v>
      </c>
      <c r="I453" t="s">
        <v>20</v>
      </c>
      <c r="J453" t="s">
        <v>21</v>
      </c>
      <c r="K453" s="7" t="s">
        <v>4007</v>
      </c>
      <c r="L453" s="8" t="s">
        <v>4183</v>
      </c>
      <c r="M453" s="3" t="s">
        <v>4186</v>
      </c>
      <c r="N453" t="s">
        <v>16</v>
      </c>
    </row>
    <row r="454" spans="1:14">
      <c r="A454">
        <v>6186</v>
      </c>
      <c r="B454" t="s">
        <v>894</v>
      </c>
      <c r="C454" t="s">
        <v>15</v>
      </c>
      <c r="D454" t="s">
        <v>16</v>
      </c>
      <c r="E454" t="s">
        <v>895</v>
      </c>
      <c r="F454" t="s">
        <v>17</v>
      </c>
      <c r="G454" t="s">
        <v>18</v>
      </c>
      <c r="H454" t="s">
        <v>19</v>
      </c>
      <c r="I454" t="s">
        <v>20</v>
      </c>
      <c r="J454" t="s">
        <v>21</v>
      </c>
      <c r="K454" s="7" t="s">
        <v>4007</v>
      </c>
      <c r="L454" s="8" t="s">
        <v>4172</v>
      </c>
      <c r="M454" s="3" t="s">
        <v>4186</v>
      </c>
      <c r="N454" t="s">
        <v>16</v>
      </c>
    </row>
    <row r="455" spans="1:14">
      <c r="A455">
        <v>6187</v>
      </c>
      <c r="B455" t="s">
        <v>896</v>
      </c>
      <c r="C455" t="s">
        <v>15</v>
      </c>
      <c r="D455" t="s">
        <v>16</v>
      </c>
      <c r="E455" t="s">
        <v>897</v>
      </c>
      <c r="F455" t="s">
        <v>17</v>
      </c>
      <c r="G455" t="s">
        <v>18</v>
      </c>
      <c r="H455" t="s">
        <v>19</v>
      </c>
      <c r="I455" t="s">
        <v>20</v>
      </c>
      <c r="J455" t="s">
        <v>21</v>
      </c>
      <c r="K455" s="7" t="s">
        <v>4007</v>
      </c>
      <c r="L455" s="8" t="s">
        <v>4170</v>
      </c>
      <c r="M455" s="3" t="s">
        <v>4186</v>
      </c>
      <c r="N455" t="s">
        <v>16</v>
      </c>
    </row>
    <row r="456" spans="1:14">
      <c r="A456">
        <v>6188</v>
      </c>
      <c r="B456" t="s">
        <v>898</v>
      </c>
      <c r="C456" t="s">
        <v>15</v>
      </c>
      <c r="D456" t="s">
        <v>16</v>
      </c>
      <c r="E456" t="s">
        <v>899</v>
      </c>
      <c r="F456" t="s">
        <v>17</v>
      </c>
      <c r="G456" t="s">
        <v>18</v>
      </c>
      <c r="H456" t="s">
        <v>19</v>
      </c>
      <c r="I456" t="s">
        <v>20</v>
      </c>
      <c r="J456" t="s">
        <v>21</v>
      </c>
      <c r="K456" s="7" t="s">
        <v>4006</v>
      </c>
      <c r="L456" s="8" t="s">
        <v>4170</v>
      </c>
      <c r="M456" s="3" t="s">
        <v>4186</v>
      </c>
      <c r="N456" t="s">
        <v>16</v>
      </c>
    </row>
    <row r="457" spans="1:14">
      <c r="A457">
        <v>6189</v>
      </c>
      <c r="B457" t="s">
        <v>900</v>
      </c>
      <c r="C457" t="s">
        <v>15</v>
      </c>
      <c r="D457" t="s">
        <v>16</v>
      </c>
      <c r="E457" t="s">
        <v>901</v>
      </c>
      <c r="F457" t="s">
        <v>17</v>
      </c>
      <c r="G457" t="s">
        <v>18</v>
      </c>
      <c r="H457" t="s">
        <v>19</v>
      </c>
      <c r="I457" t="s">
        <v>20</v>
      </c>
      <c r="J457" t="s">
        <v>21</v>
      </c>
      <c r="K457" s="7" t="s">
        <v>4007</v>
      </c>
      <c r="L457" s="8" t="s">
        <v>4155</v>
      </c>
      <c r="M457" s="3" t="s">
        <v>4186</v>
      </c>
      <c r="N457" t="s">
        <v>16</v>
      </c>
    </row>
    <row r="458" spans="1:14">
      <c r="A458">
        <v>87221</v>
      </c>
      <c r="B458" t="s">
        <v>3975</v>
      </c>
      <c r="C458" t="s">
        <v>3974</v>
      </c>
      <c r="D458" t="s">
        <v>16</v>
      </c>
      <c r="E458" t="s">
        <v>3976</v>
      </c>
      <c r="F458" t="s">
        <v>17</v>
      </c>
      <c r="G458" t="s">
        <v>18</v>
      </c>
      <c r="H458" t="s">
        <v>19</v>
      </c>
      <c r="I458" t="s">
        <v>20</v>
      </c>
      <c r="J458" t="s">
        <v>21</v>
      </c>
      <c r="K458" s="7" t="s">
        <v>4027</v>
      </c>
      <c r="L458" s="8" t="s">
        <v>4155</v>
      </c>
      <c r="M458" s="3" t="s">
        <v>4186</v>
      </c>
      <c r="N458" t="s">
        <v>16</v>
      </c>
    </row>
    <row r="459" spans="1:14">
      <c r="A459">
        <v>6190</v>
      </c>
      <c r="B459" t="s">
        <v>902</v>
      </c>
      <c r="C459" t="s">
        <v>15</v>
      </c>
      <c r="D459" t="s">
        <v>16</v>
      </c>
      <c r="E459" t="s">
        <v>903</v>
      </c>
      <c r="F459" t="s">
        <v>17</v>
      </c>
      <c r="G459" t="s">
        <v>18</v>
      </c>
      <c r="H459" t="s">
        <v>19</v>
      </c>
      <c r="I459" t="s">
        <v>20</v>
      </c>
      <c r="J459" t="s">
        <v>21</v>
      </c>
      <c r="K459" s="7" t="s">
        <v>4006</v>
      </c>
      <c r="L459" s="8" t="s">
        <v>4155</v>
      </c>
      <c r="M459" s="3" t="s">
        <v>4186</v>
      </c>
      <c r="N459" t="s">
        <v>16</v>
      </c>
    </row>
    <row r="460" spans="1:14">
      <c r="A460">
        <v>6191</v>
      </c>
      <c r="B460" t="s">
        <v>904</v>
      </c>
      <c r="C460" t="s">
        <v>15</v>
      </c>
      <c r="D460" t="s">
        <v>16</v>
      </c>
      <c r="E460" t="s">
        <v>905</v>
      </c>
      <c r="F460" t="s">
        <v>17</v>
      </c>
      <c r="G460" t="s">
        <v>18</v>
      </c>
      <c r="H460" t="s">
        <v>19</v>
      </c>
      <c r="I460" t="s">
        <v>20</v>
      </c>
      <c r="J460" t="s">
        <v>21</v>
      </c>
      <c r="K460" s="7" t="s">
        <v>4007</v>
      </c>
      <c r="L460" s="8" t="s">
        <v>4178</v>
      </c>
      <c r="M460" s="3" t="s">
        <v>4188</v>
      </c>
      <c r="N460" t="s">
        <v>16</v>
      </c>
    </row>
    <row r="461" spans="1:14">
      <c r="A461">
        <v>6192</v>
      </c>
      <c r="B461" t="s">
        <v>906</v>
      </c>
      <c r="C461" t="s">
        <v>15</v>
      </c>
      <c r="D461" t="s">
        <v>16</v>
      </c>
      <c r="E461" t="s">
        <v>907</v>
      </c>
      <c r="F461" t="s">
        <v>17</v>
      </c>
      <c r="G461" t="s">
        <v>18</v>
      </c>
      <c r="H461" t="s">
        <v>19</v>
      </c>
      <c r="I461" t="s">
        <v>20</v>
      </c>
      <c r="J461" t="s">
        <v>21</v>
      </c>
      <c r="K461" s="7" t="s">
        <v>4006</v>
      </c>
      <c r="L461" s="8" t="s">
        <v>4178</v>
      </c>
      <c r="M461" s="3" t="s">
        <v>4188</v>
      </c>
      <c r="N461" t="s">
        <v>16</v>
      </c>
    </row>
    <row r="462" spans="1:14">
      <c r="A462">
        <v>6193</v>
      </c>
      <c r="B462" t="s">
        <v>908</v>
      </c>
      <c r="C462" t="s">
        <v>15</v>
      </c>
      <c r="D462" t="s">
        <v>16</v>
      </c>
      <c r="E462" t="s">
        <v>909</v>
      </c>
      <c r="F462" t="s">
        <v>17</v>
      </c>
      <c r="G462" t="s">
        <v>18</v>
      </c>
      <c r="H462" t="s">
        <v>19</v>
      </c>
      <c r="I462" t="s">
        <v>20</v>
      </c>
      <c r="J462" t="s">
        <v>21</v>
      </c>
      <c r="K462" s="7" t="s">
        <v>4007</v>
      </c>
      <c r="L462" s="8" t="s">
        <v>4187</v>
      </c>
      <c r="M462" s="3" t="s">
        <v>4188</v>
      </c>
      <c r="N462" t="s">
        <v>16</v>
      </c>
    </row>
    <row r="463" spans="1:14">
      <c r="A463">
        <v>6194</v>
      </c>
      <c r="B463" t="s">
        <v>910</v>
      </c>
      <c r="C463" t="s">
        <v>15</v>
      </c>
      <c r="D463" t="s">
        <v>16</v>
      </c>
      <c r="E463" t="s">
        <v>911</v>
      </c>
      <c r="F463" t="s">
        <v>17</v>
      </c>
      <c r="G463" t="s">
        <v>18</v>
      </c>
      <c r="H463" t="s">
        <v>19</v>
      </c>
      <c r="I463" t="s">
        <v>20</v>
      </c>
      <c r="J463" t="s">
        <v>21</v>
      </c>
      <c r="K463" s="7" t="s">
        <v>4006</v>
      </c>
      <c r="L463" s="8" t="s">
        <v>4187</v>
      </c>
      <c r="M463" s="3" t="s">
        <v>4188</v>
      </c>
      <c r="N463" t="s">
        <v>16</v>
      </c>
    </row>
    <row r="464" spans="1:14">
      <c r="A464">
        <v>6195</v>
      </c>
      <c r="B464" t="s">
        <v>912</v>
      </c>
      <c r="C464" t="s">
        <v>15</v>
      </c>
      <c r="D464" t="s">
        <v>16</v>
      </c>
      <c r="E464" t="s">
        <v>913</v>
      </c>
      <c r="F464" t="s">
        <v>17</v>
      </c>
      <c r="G464" t="s">
        <v>18</v>
      </c>
      <c r="H464" t="s">
        <v>19</v>
      </c>
      <c r="I464" t="s">
        <v>20</v>
      </c>
      <c r="J464" t="s">
        <v>21</v>
      </c>
      <c r="K464" s="7" t="s">
        <v>4007</v>
      </c>
      <c r="L464" s="8" t="s">
        <v>4195</v>
      </c>
      <c r="M464" s="3" t="s">
        <v>4188</v>
      </c>
      <c r="N464" t="s">
        <v>16</v>
      </c>
    </row>
    <row r="465" spans="1:14">
      <c r="A465">
        <v>6196</v>
      </c>
      <c r="B465" t="s">
        <v>914</v>
      </c>
      <c r="C465" t="s">
        <v>15</v>
      </c>
      <c r="D465" t="s">
        <v>16</v>
      </c>
      <c r="E465" t="s">
        <v>915</v>
      </c>
      <c r="F465" t="s">
        <v>17</v>
      </c>
      <c r="G465" t="s">
        <v>18</v>
      </c>
      <c r="H465" t="s">
        <v>19</v>
      </c>
      <c r="I465" t="s">
        <v>20</v>
      </c>
      <c r="J465" t="s">
        <v>21</v>
      </c>
      <c r="K465" s="7" t="s">
        <v>4006</v>
      </c>
      <c r="L465" s="8" t="s">
        <v>4195</v>
      </c>
      <c r="M465" s="3" t="s">
        <v>4188</v>
      </c>
      <c r="N465" t="s">
        <v>16</v>
      </c>
    </row>
    <row r="466" spans="1:14">
      <c r="A466">
        <v>6197</v>
      </c>
      <c r="B466" t="s">
        <v>916</v>
      </c>
      <c r="C466" t="s">
        <v>15</v>
      </c>
      <c r="D466" t="s">
        <v>16</v>
      </c>
      <c r="E466" t="s">
        <v>917</v>
      </c>
      <c r="F466" t="s">
        <v>17</v>
      </c>
      <c r="G466" t="s">
        <v>18</v>
      </c>
      <c r="H466" t="s">
        <v>19</v>
      </c>
      <c r="I466" t="s">
        <v>20</v>
      </c>
      <c r="J466" t="s">
        <v>21</v>
      </c>
      <c r="K466" s="7" t="s">
        <v>4007</v>
      </c>
      <c r="L466" s="8" t="s">
        <v>4165</v>
      </c>
      <c r="M466" s="3" t="s">
        <v>4188</v>
      </c>
      <c r="N466" t="s">
        <v>16</v>
      </c>
    </row>
    <row r="467" spans="1:14">
      <c r="A467">
        <v>6198</v>
      </c>
      <c r="B467" t="s">
        <v>918</v>
      </c>
      <c r="C467" t="s">
        <v>15</v>
      </c>
      <c r="D467" t="s">
        <v>16</v>
      </c>
      <c r="E467" t="s">
        <v>919</v>
      </c>
      <c r="F467" t="s">
        <v>17</v>
      </c>
      <c r="G467" t="s">
        <v>18</v>
      </c>
      <c r="H467" t="s">
        <v>19</v>
      </c>
      <c r="I467" t="s">
        <v>20</v>
      </c>
      <c r="J467" t="s">
        <v>21</v>
      </c>
      <c r="K467" s="7" t="s">
        <v>4007</v>
      </c>
      <c r="L467" s="8" t="s">
        <v>4172</v>
      </c>
      <c r="M467" s="3" t="s">
        <v>4188</v>
      </c>
      <c r="N467" t="s">
        <v>16</v>
      </c>
    </row>
    <row r="468" spans="1:14">
      <c r="A468">
        <v>6199</v>
      </c>
      <c r="B468" t="s">
        <v>920</v>
      </c>
      <c r="C468" t="s">
        <v>15</v>
      </c>
      <c r="D468" t="s">
        <v>16</v>
      </c>
      <c r="E468" t="s">
        <v>921</v>
      </c>
      <c r="F468" t="s">
        <v>17</v>
      </c>
      <c r="G468" t="s">
        <v>18</v>
      </c>
      <c r="H468" t="s">
        <v>19</v>
      </c>
      <c r="I468" t="s">
        <v>20</v>
      </c>
      <c r="J468" t="s">
        <v>21</v>
      </c>
      <c r="K468" s="7" t="s">
        <v>4006</v>
      </c>
      <c r="L468" s="8" t="s">
        <v>4172</v>
      </c>
      <c r="M468" s="3" t="s">
        <v>4188</v>
      </c>
      <c r="N468" t="s">
        <v>16</v>
      </c>
    </row>
    <row r="469" spans="1:14">
      <c r="A469">
        <v>6200</v>
      </c>
      <c r="B469" t="s">
        <v>922</v>
      </c>
      <c r="C469" t="s">
        <v>15</v>
      </c>
      <c r="D469" t="s">
        <v>16</v>
      </c>
      <c r="E469" t="s">
        <v>923</v>
      </c>
      <c r="F469" t="s">
        <v>17</v>
      </c>
      <c r="G469" t="s">
        <v>18</v>
      </c>
      <c r="H469" t="s">
        <v>19</v>
      </c>
      <c r="I469" t="s">
        <v>20</v>
      </c>
      <c r="J469" t="s">
        <v>21</v>
      </c>
      <c r="K469" s="7" t="s">
        <v>4007</v>
      </c>
      <c r="L469" s="8" t="s">
        <v>4172</v>
      </c>
      <c r="M469" s="3" t="s">
        <v>4188</v>
      </c>
      <c r="N469" t="s">
        <v>16</v>
      </c>
    </row>
    <row r="470" spans="1:14">
      <c r="A470">
        <v>6201</v>
      </c>
      <c r="B470" t="s">
        <v>924</v>
      </c>
      <c r="C470" t="s">
        <v>15</v>
      </c>
      <c r="D470" t="s">
        <v>16</v>
      </c>
      <c r="E470" t="s">
        <v>925</v>
      </c>
      <c r="F470" t="s">
        <v>17</v>
      </c>
      <c r="G470" t="s">
        <v>18</v>
      </c>
      <c r="H470" t="s">
        <v>19</v>
      </c>
      <c r="I470" t="s">
        <v>20</v>
      </c>
      <c r="J470" t="s">
        <v>21</v>
      </c>
      <c r="K470" s="7" t="s">
        <v>4007</v>
      </c>
      <c r="L470" s="8" t="s">
        <v>4170</v>
      </c>
      <c r="M470" s="3" t="s">
        <v>4188</v>
      </c>
      <c r="N470" t="s">
        <v>16</v>
      </c>
    </row>
    <row r="471" spans="1:14">
      <c r="A471">
        <v>6202</v>
      </c>
      <c r="B471" t="s">
        <v>926</v>
      </c>
      <c r="C471" t="s">
        <v>15</v>
      </c>
      <c r="D471" t="s">
        <v>16</v>
      </c>
      <c r="E471" t="s">
        <v>927</v>
      </c>
      <c r="F471" t="s">
        <v>17</v>
      </c>
      <c r="G471" t="s">
        <v>18</v>
      </c>
      <c r="H471" t="s">
        <v>19</v>
      </c>
      <c r="I471" t="s">
        <v>20</v>
      </c>
      <c r="J471" t="s">
        <v>21</v>
      </c>
      <c r="K471" s="7" t="s">
        <v>4007</v>
      </c>
      <c r="L471" s="8" t="s">
        <v>4155</v>
      </c>
      <c r="M471" s="3" t="s">
        <v>4188</v>
      </c>
      <c r="N471" t="s">
        <v>16</v>
      </c>
    </row>
    <row r="472" spans="1:14">
      <c r="A472">
        <v>6203</v>
      </c>
      <c r="B472" t="s">
        <v>928</v>
      </c>
      <c r="C472" t="s">
        <v>15</v>
      </c>
      <c r="D472" t="s">
        <v>16</v>
      </c>
      <c r="E472" t="s">
        <v>929</v>
      </c>
      <c r="F472" t="s">
        <v>17</v>
      </c>
      <c r="G472" t="s">
        <v>18</v>
      </c>
      <c r="H472" t="s">
        <v>19</v>
      </c>
      <c r="I472" t="s">
        <v>20</v>
      </c>
      <c r="J472" t="s">
        <v>21</v>
      </c>
      <c r="K472" s="7" t="s">
        <v>4006</v>
      </c>
      <c r="L472" s="8" t="s">
        <v>4155</v>
      </c>
      <c r="M472" s="3" t="s">
        <v>4188</v>
      </c>
      <c r="N472" t="s">
        <v>16</v>
      </c>
    </row>
    <row r="473" spans="1:14">
      <c r="A473">
        <v>6204</v>
      </c>
      <c r="B473" t="s">
        <v>930</v>
      </c>
      <c r="C473" t="s">
        <v>15</v>
      </c>
      <c r="D473" t="s">
        <v>16</v>
      </c>
      <c r="E473" t="s">
        <v>931</v>
      </c>
      <c r="F473" t="s">
        <v>17</v>
      </c>
      <c r="G473" t="s">
        <v>18</v>
      </c>
      <c r="H473" t="s">
        <v>19</v>
      </c>
      <c r="I473" t="s">
        <v>20</v>
      </c>
      <c r="J473" t="s">
        <v>21</v>
      </c>
      <c r="K473" s="7" t="s">
        <v>4007</v>
      </c>
      <c r="L473" s="8" t="s">
        <v>4034</v>
      </c>
      <c r="M473" s="3" t="s">
        <v>4189</v>
      </c>
      <c r="N473" t="s">
        <v>16</v>
      </c>
    </row>
    <row r="474" spans="1:14">
      <c r="A474">
        <v>6205</v>
      </c>
      <c r="B474" t="s">
        <v>932</v>
      </c>
      <c r="C474" t="s">
        <v>15</v>
      </c>
      <c r="D474" t="s">
        <v>16</v>
      </c>
      <c r="E474" t="s">
        <v>933</v>
      </c>
      <c r="F474" t="s">
        <v>17</v>
      </c>
      <c r="G474" t="s">
        <v>18</v>
      </c>
      <c r="H474" t="s">
        <v>19</v>
      </c>
      <c r="I474" t="s">
        <v>20</v>
      </c>
      <c r="J474" t="s">
        <v>21</v>
      </c>
      <c r="K474" s="7" t="s">
        <v>4007</v>
      </c>
      <c r="L474" s="8" t="s">
        <v>4178</v>
      </c>
      <c r="M474" s="3" t="s">
        <v>4189</v>
      </c>
      <c r="N474" t="s">
        <v>16</v>
      </c>
    </row>
    <row r="475" spans="1:14">
      <c r="A475">
        <v>6206</v>
      </c>
      <c r="B475" t="s">
        <v>934</v>
      </c>
      <c r="C475" t="s">
        <v>15</v>
      </c>
      <c r="D475" t="s">
        <v>16</v>
      </c>
      <c r="E475" t="s">
        <v>935</v>
      </c>
      <c r="F475" t="s">
        <v>17</v>
      </c>
      <c r="G475" t="s">
        <v>18</v>
      </c>
      <c r="H475" t="s">
        <v>19</v>
      </c>
      <c r="I475" t="s">
        <v>20</v>
      </c>
      <c r="J475" t="s">
        <v>21</v>
      </c>
      <c r="K475" s="7" t="s">
        <v>4006</v>
      </c>
      <c r="L475" s="8" t="s">
        <v>4178</v>
      </c>
      <c r="M475" s="3" t="s">
        <v>4189</v>
      </c>
      <c r="N475" t="s">
        <v>16</v>
      </c>
    </row>
    <row r="476" spans="1:14">
      <c r="A476">
        <v>6207</v>
      </c>
      <c r="B476" t="s">
        <v>936</v>
      </c>
      <c r="C476" t="s">
        <v>15</v>
      </c>
      <c r="D476" t="s">
        <v>16</v>
      </c>
      <c r="E476" t="s">
        <v>937</v>
      </c>
      <c r="F476" t="s">
        <v>17</v>
      </c>
      <c r="G476" t="s">
        <v>18</v>
      </c>
      <c r="H476" t="s">
        <v>19</v>
      </c>
      <c r="I476" t="s">
        <v>20</v>
      </c>
      <c r="J476" t="s">
        <v>21</v>
      </c>
      <c r="K476" s="7" t="s">
        <v>4007</v>
      </c>
      <c r="L476" s="8" t="s">
        <v>4187</v>
      </c>
      <c r="M476" s="3" t="s">
        <v>4189</v>
      </c>
      <c r="N476" t="s">
        <v>16</v>
      </c>
    </row>
    <row r="477" spans="1:14">
      <c r="A477">
        <v>6208</v>
      </c>
      <c r="B477" t="s">
        <v>938</v>
      </c>
      <c r="C477" t="s">
        <v>15</v>
      </c>
      <c r="D477" t="s">
        <v>16</v>
      </c>
      <c r="E477" t="s">
        <v>939</v>
      </c>
      <c r="F477" t="s">
        <v>17</v>
      </c>
      <c r="G477" t="s">
        <v>18</v>
      </c>
      <c r="H477" t="s">
        <v>19</v>
      </c>
      <c r="I477" t="s">
        <v>20</v>
      </c>
      <c r="J477" t="s">
        <v>21</v>
      </c>
      <c r="K477" s="7" t="s">
        <v>4006</v>
      </c>
      <c r="L477" s="8" t="s">
        <v>4187</v>
      </c>
      <c r="M477" s="3" t="s">
        <v>4189</v>
      </c>
      <c r="N477" t="s">
        <v>16</v>
      </c>
    </row>
    <row r="478" spans="1:14">
      <c r="A478">
        <v>6209</v>
      </c>
      <c r="B478" t="s">
        <v>940</v>
      </c>
      <c r="C478" t="s">
        <v>15</v>
      </c>
      <c r="D478" t="s">
        <v>16</v>
      </c>
      <c r="E478" t="s">
        <v>941</v>
      </c>
      <c r="F478" t="s">
        <v>17</v>
      </c>
      <c r="G478" t="s">
        <v>18</v>
      </c>
      <c r="H478" t="s">
        <v>19</v>
      </c>
      <c r="I478" t="s">
        <v>20</v>
      </c>
      <c r="J478" t="s">
        <v>21</v>
      </c>
      <c r="K478" s="7" t="s">
        <v>4006</v>
      </c>
      <c r="L478" s="8" t="s">
        <v>4195</v>
      </c>
      <c r="M478" s="3" t="s">
        <v>4189</v>
      </c>
      <c r="N478" t="s">
        <v>16</v>
      </c>
    </row>
    <row r="479" spans="1:14">
      <c r="A479">
        <v>6210</v>
      </c>
      <c r="B479" t="s">
        <v>942</v>
      </c>
      <c r="C479" t="s">
        <v>15</v>
      </c>
      <c r="D479" t="s">
        <v>16</v>
      </c>
      <c r="E479" t="s">
        <v>943</v>
      </c>
      <c r="F479" t="s">
        <v>17</v>
      </c>
      <c r="G479" t="s">
        <v>18</v>
      </c>
      <c r="H479" t="s">
        <v>19</v>
      </c>
      <c r="I479" t="s">
        <v>20</v>
      </c>
      <c r="J479" t="s">
        <v>21</v>
      </c>
      <c r="K479" s="7" t="s">
        <v>4007</v>
      </c>
      <c r="L479" s="8" t="s">
        <v>4172</v>
      </c>
      <c r="M479" s="3" t="s">
        <v>4189</v>
      </c>
      <c r="N479" t="s">
        <v>16</v>
      </c>
    </row>
    <row r="480" spans="1:14">
      <c r="A480">
        <v>6211</v>
      </c>
      <c r="B480" t="s">
        <v>944</v>
      </c>
      <c r="C480" t="s">
        <v>15</v>
      </c>
      <c r="D480" t="s">
        <v>16</v>
      </c>
      <c r="E480" t="s">
        <v>945</v>
      </c>
      <c r="F480" t="s">
        <v>17</v>
      </c>
      <c r="G480" t="s">
        <v>18</v>
      </c>
      <c r="H480" t="s">
        <v>19</v>
      </c>
      <c r="I480" t="s">
        <v>20</v>
      </c>
      <c r="J480" t="s">
        <v>21</v>
      </c>
      <c r="K480" s="7" t="s">
        <v>4006</v>
      </c>
      <c r="L480" s="8" t="s">
        <v>4172</v>
      </c>
      <c r="M480" s="3" t="s">
        <v>4189</v>
      </c>
      <c r="N480" t="s">
        <v>16</v>
      </c>
    </row>
    <row r="481" spans="1:14">
      <c r="A481">
        <v>6212</v>
      </c>
      <c r="B481" t="s">
        <v>946</v>
      </c>
      <c r="C481" t="s">
        <v>15</v>
      </c>
      <c r="D481" t="s">
        <v>16</v>
      </c>
      <c r="E481" t="s">
        <v>947</v>
      </c>
      <c r="F481" t="s">
        <v>17</v>
      </c>
      <c r="G481" t="s">
        <v>18</v>
      </c>
      <c r="H481" t="s">
        <v>19</v>
      </c>
      <c r="I481" t="s">
        <v>20</v>
      </c>
      <c r="J481" t="s">
        <v>21</v>
      </c>
      <c r="K481" s="7" t="s">
        <v>4007</v>
      </c>
      <c r="L481" s="8" t="s">
        <v>4183</v>
      </c>
      <c r="M481" s="3" t="s">
        <v>4189</v>
      </c>
      <c r="N481" t="s">
        <v>16</v>
      </c>
    </row>
    <row r="482" spans="1:14">
      <c r="A482">
        <v>6213</v>
      </c>
      <c r="B482" t="s">
        <v>948</v>
      </c>
      <c r="C482" t="s">
        <v>15</v>
      </c>
      <c r="D482" t="s">
        <v>16</v>
      </c>
      <c r="E482" t="s">
        <v>949</v>
      </c>
      <c r="F482" t="s">
        <v>17</v>
      </c>
      <c r="G482" t="s">
        <v>18</v>
      </c>
      <c r="H482" t="s">
        <v>19</v>
      </c>
      <c r="I482" t="s">
        <v>20</v>
      </c>
      <c r="J482" t="s">
        <v>21</v>
      </c>
      <c r="K482" s="7" t="s">
        <v>4007</v>
      </c>
      <c r="L482" s="8" t="s">
        <v>4170</v>
      </c>
      <c r="M482" s="3" t="s">
        <v>4189</v>
      </c>
      <c r="N482" t="s">
        <v>16</v>
      </c>
    </row>
    <row r="483" spans="1:14">
      <c r="A483">
        <v>6214</v>
      </c>
      <c r="B483" t="s">
        <v>950</v>
      </c>
      <c r="C483" t="s">
        <v>15</v>
      </c>
      <c r="D483" t="s">
        <v>16</v>
      </c>
      <c r="E483" t="s">
        <v>951</v>
      </c>
      <c r="F483" t="s">
        <v>17</v>
      </c>
      <c r="G483" t="s">
        <v>18</v>
      </c>
      <c r="H483" t="s">
        <v>19</v>
      </c>
      <c r="I483" t="s">
        <v>20</v>
      </c>
      <c r="J483" t="s">
        <v>21</v>
      </c>
      <c r="K483" s="7" t="s">
        <v>4014</v>
      </c>
      <c r="L483" s="8" t="s">
        <v>4155</v>
      </c>
      <c r="M483" s="3" t="s">
        <v>4189</v>
      </c>
      <c r="N483" t="s">
        <v>16</v>
      </c>
    </row>
    <row r="484" spans="1:14">
      <c r="A484">
        <v>6215</v>
      </c>
      <c r="B484" t="s">
        <v>952</v>
      </c>
      <c r="C484" t="s">
        <v>15</v>
      </c>
      <c r="D484" t="s">
        <v>16</v>
      </c>
      <c r="E484" t="s">
        <v>953</v>
      </c>
      <c r="F484" t="s">
        <v>17</v>
      </c>
      <c r="G484" t="s">
        <v>18</v>
      </c>
      <c r="H484" t="s">
        <v>19</v>
      </c>
      <c r="I484" t="s">
        <v>20</v>
      </c>
      <c r="J484" t="s">
        <v>21</v>
      </c>
      <c r="K484" s="7" t="s">
        <v>4006</v>
      </c>
      <c r="L484" s="8" t="s">
        <v>4155</v>
      </c>
      <c r="M484" s="3" t="s">
        <v>4189</v>
      </c>
      <c r="N484" t="s">
        <v>16</v>
      </c>
    </row>
    <row r="485" spans="1:14">
      <c r="A485">
        <v>6216</v>
      </c>
      <c r="B485" t="s">
        <v>954</v>
      </c>
      <c r="C485" t="s">
        <v>15</v>
      </c>
      <c r="D485" t="s">
        <v>16</v>
      </c>
      <c r="E485" t="s">
        <v>955</v>
      </c>
      <c r="F485" t="s">
        <v>17</v>
      </c>
      <c r="G485" t="s">
        <v>18</v>
      </c>
      <c r="H485" t="s">
        <v>19</v>
      </c>
      <c r="I485" t="s">
        <v>20</v>
      </c>
      <c r="J485" t="s">
        <v>21</v>
      </c>
      <c r="K485" s="7" t="s">
        <v>4007</v>
      </c>
      <c r="L485" s="8" t="s">
        <v>4034</v>
      </c>
      <c r="M485" s="3" t="s">
        <v>4190</v>
      </c>
      <c r="N485" t="s">
        <v>16</v>
      </c>
    </row>
    <row r="486" spans="1:14">
      <c r="A486">
        <v>6217</v>
      </c>
      <c r="B486" t="s">
        <v>956</v>
      </c>
      <c r="C486" t="s">
        <v>15</v>
      </c>
      <c r="D486" t="s">
        <v>16</v>
      </c>
      <c r="E486" t="s">
        <v>957</v>
      </c>
      <c r="F486" t="s">
        <v>17</v>
      </c>
      <c r="G486" t="s">
        <v>18</v>
      </c>
      <c r="H486" t="s">
        <v>19</v>
      </c>
      <c r="I486" t="s">
        <v>20</v>
      </c>
      <c r="J486" t="s">
        <v>21</v>
      </c>
      <c r="K486" s="7" t="s">
        <v>4007</v>
      </c>
      <c r="L486" s="8" t="s">
        <v>4178</v>
      </c>
      <c r="M486" s="3" t="s">
        <v>4190</v>
      </c>
      <c r="N486" t="s">
        <v>16</v>
      </c>
    </row>
    <row r="487" spans="1:14">
      <c r="A487">
        <v>6218</v>
      </c>
      <c r="B487" t="s">
        <v>958</v>
      </c>
      <c r="C487" t="s">
        <v>15</v>
      </c>
      <c r="D487" t="s">
        <v>16</v>
      </c>
      <c r="E487" t="s">
        <v>959</v>
      </c>
      <c r="F487" t="s">
        <v>17</v>
      </c>
      <c r="G487" t="s">
        <v>18</v>
      </c>
      <c r="H487" t="s">
        <v>19</v>
      </c>
      <c r="I487" t="s">
        <v>20</v>
      </c>
      <c r="J487" t="s">
        <v>21</v>
      </c>
      <c r="K487" s="7" t="s">
        <v>4007</v>
      </c>
      <c r="L487" s="8" t="s">
        <v>4187</v>
      </c>
      <c r="M487" s="3" t="s">
        <v>4190</v>
      </c>
      <c r="N487" t="s">
        <v>16</v>
      </c>
    </row>
    <row r="488" spans="1:14">
      <c r="A488">
        <v>6219</v>
      </c>
      <c r="B488" t="s">
        <v>960</v>
      </c>
      <c r="C488" t="s">
        <v>15</v>
      </c>
      <c r="D488" t="s">
        <v>16</v>
      </c>
      <c r="E488" t="s">
        <v>961</v>
      </c>
      <c r="F488" t="s">
        <v>17</v>
      </c>
      <c r="G488" t="s">
        <v>18</v>
      </c>
      <c r="H488" t="s">
        <v>19</v>
      </c>
      <c r="I488" t="s">
        <v>20</v>
      </c>
      <c r="J488" t="s">
        <v>21</v>
      </c>
      <c r="K488" s="7" t="s">
        <v>4006</v>
      </c>
      <c r="L488" s="8" t="s">
        <v>4187</v>
      </c>
      <c r="M488" s="3" t="s">
        <v>4190</v>
      </c>
      <c r="N488" t="s">
        <v>16</v>
      </c>
    </row>
    <row r="489" spans="1:14">
      <c r="A489">
        <v>6220</v>
      </c>
      <c r="B489" t="s">
        <v>962</v>
      </c>
      <c r="C489" t="s">
        <v>15</v>
      </c>
      <c r="D489" t="s">
        <v>16</v>
      </c>
      <c r="E489" t="s">
        <v>963</v>
      </c>
      <c r="F489" t="s">
        <v>17</v>
      </c>
      <c r="G489" t="s">
        <v>18</v>
      </c>
      <c r="H489" t="s">
        <v>19</v>
      </c>
      <c r="I489" t="s">
        <v>20</v>
      </c>
      <c r="J489" t="s">
        <v>21</v>
      </c>
      <c r="K489" s="7" t="s">
        <v>4007</v>
      </c>
      <c r="L489" s="8" t="s">
        <v>4195</v>
      </c>
      <c r="M489" s="3" t="s">
        <v>4190</v>
      </c>
      <c r="N489" t="s">
        <v>16</v>
      </c>
    </row>
    <row r="490" spans="1:14">
      <c r="A490">
        <v>6221</v>
      </c>
      <c r="B490" t="s">
        <v>964</v>
      </c>
      <c r="C490" t="s">
        <v>15</v>
      </c>
      <c r="D490" t="s">
        <v>16</v>
      </c>
      <c r="E490" t="s">
        <v>965</v>
      </c>
      <c r="F490" t="s">
        <v>17</v>
      </c>
      <c r="G490" t="s">
        <v>18</v>
      </c>
      <c r="H490" t="s">
        <v>19</v>
      </c>
      <c r="I490" t="s">
        <v>20</v>
      </c>
      <c r="J490" t="s">
        <v>21</v>
      </c>
      <c r="K490" s="7" t="s">
        <v>4006</v>
      </c>
      <c r="L490" s="8" t="s">
        <v>4195</v>
      </c>
      <c r="M490" s="3" t="s">
        <v>4190</v>
      </c>
      <c r="N490" t="s">
        <v>16</v>
      </c>
    </row>
    <row r="491" spans="1:14">
      <c r="A491">
        <v>6222</v>
      </c>
      <c r="B491" t="s">
        <v>966</v>
      </c>
      <c r="C491" t="s">
        <v>15</v>
      </c>
      <c r="D491" t="s">
        <v>16</v>
      </c>
      <c r="E491" t="s">
        <v>967</v>
      </c>
      <c r="F491" t="s">
        <v>17</v>
      </c>
      <c r="G491" t="s">
        <v>18</v>
      </c>
      <c r="H491" t="s">
        <v>19</v>
      </c>
      <c r="I491" t="s">
        <v>20</v>
      </c>
      <c r="J491" t="s">
        <v>21</v>
      </c>
      <c r="K491" s="7" t="s">
        <v>4007</v>
      </c>
      <c r="L491" s="8" t="s">
        <v>4165</v>
      </c>
      <c r="M491" s="3" t="s">
        <v>4190</v>
      </c>
      <c r="N491" t="s">
        <v>16</v>
      </c>
    </row>
    <row r="492" spans="1:14">
      <c r="A492">
        <v>6223</v>
      </c>
      <c r="B492" t="s">
        <v>968</v>
      </c>
      <c r="C492" t="s">
        <v>15</v>
      </c>
      <c r="D492" t="s">
        <v>16</v>
      </c>
      <c r="E492" t="s">
        <v>969</v>
      </c>
      <c r="F492" t="s">
        <v>17</v>
      </c>
      <c r="G492" t="s">
        <v>18</v>
      </c>
      <c r="H492" t="s">
        <v>19</v>
      </c>
      <c r="I492" t="s">
        <v>20</v>
      </c>
      <c r="J492" t="s">
        <v>21</v>
      </c>
      <c r="K492" s="7" t="s">
        <v>4006</v>
      </c>
      <c r="L492" s="8" t="s">
        <v>4172</v>
      </c>
      <c r="M492" s="3" t="s">
        <v>4190</v>
      </c>
      <c r="N492" t="s">
        <v>16</v>
      </c>
    </row>
    <row r="493" spans="1:14">
      <c r="A493">
        <v>6224</v>
      </c>
      <c r="B493" t="s">
        <v>970</v>
      </c>
      <c r="C493" t="s">
        <v>15</v>
      </c>
      <c r="D493" t="s">
        <v>16</v>
      </c>
      <c r="E493" t="s">
        <v>971</v>
      </c>
      <c r="F493" t="s">
        <v>17</v>
      </c>
      <c r="G493" t="s">
        <v>18</v>
      </c>
      <c r="H493" t="s">
        <v>19</v>
      </c>
      <c r="I493" t="s">
        <v>20</v>
      </c>
      <c r="J493" t="s">
        <v>21</v>
      </c>
      <c r="K493" s="7" t="s">
        <v>4007</v>
      </c>
      <c r="L493" s="8" t="s">
        <v>4170</v>
      </c>
      <c r="M493" s="3" t="s">
        <v>4190</v>
      </c>
      <c r="N493" t="s">
        <v>16</v>
      </c>
    </row>
    <row r="494" spans="1:14">
      <c r="A494">
        <v>6225</v>
      </c>
      <c r="B494" t="s">
        <v>972</v>
      </c>
      <c r="C494" t="s">
        <v>15</v>
      </c>
      <c r="D494" t="s">
        <v>16</v>
      </c>
      <c r="E494" t="s">
        <v>973</v>
      </c>
      <c r="F494" t="s">
        <v>17</v>
      </c>
      <c r="G494" t="s">
        <v>18</v>
      </c>
      <c r="H494" t="s">
        <v>19</v>
      </c>
      <c r="I494" t="s">
        <v>20</v>
      </c>
      <c r="J494" t="s">
        <v>21</v>
      </c>
      <c r="K494" s="7" t="s">
        <v>4007</v>
      </c>
      <c r="L494" s="8" t="s">
        <v>4155</v>
      </c>
      <c r="M494" s="3" t="s">
        <v>4190</v>
      </c>
      <c r="N494" t="s">
        <v>16</v>
      </c>
    </row>
    <row r="495" spans="1:14">
      <c r="A495">
        <v>6226</v>
      </c>
      <c r="B495" t="s">
        <v>974</v>
      </c>
      <c r="C495" t="s">
        <v>15</v>
      </c>
      <c r="D495" t="s">
        <v>16</v>
      </c>
      <c r="E495" t="s">
        <v>975</v>
      </c>
      <c r="F495" t="s">
        <v>17</v>
      </c>
      <c r="G495" t="s">
        <v>18</v>
      </c>
      <c r="H495" t="s">
        <v>19</v>
      </c>
      <c r="I495" t="s">
        <v>20</v>
      </c>
      <c r="J495" t="s">
        <v>21</v>
      </c>
      <c r="K495" s="7" t="s">
        <v>4006</v>
      </c>
      <c r="L495" s="8" t="s">
        <v>4172</v>
      </c>
      <c r="M495" s="3" t="s">
        <v>4180</v>
      </c>
      <c r="N495" t="s">
        <v>16</v>
      </c>
    </row>
    <row r="496" spans="1:14">
      <c r="A496">
        <v>84432</v>
      </c>
      <c r="B496" t="s">
        <v>3942</v>
      </c>
      <c r="C496" t="s">
        <v>15</v>
      </c>
      <c r="D496" t="s">
        <v>16</v>
      </c>
      <c r="E496" t="s">
        <v>3943</v>
      </c>
      <c r="F496" t="s">
        <v>17</v>
      </c>
      <c r="G496" t="s">
        <v>18</v>
      </c>
      <c r="H496" t="s">
        <v>19</v>
      </c>
      <c r="I496" t="s">
        <v>20</v>
      </c>
      <c r="J496" t="s">
        <v>21</v>
      </c>
      <c r="K496" s="7" t="s">
        <v>4007</v>
      </c>
      <c r="L496" s="8" t="s">
        <v>4178</v>
      </c>
      <c r="M496" s="3" t="s">
        <v>4164</v>
      </c>
      <c r="N496" t="s">
        <v>16</v>
      </c>
    </row>
    <row r="497" spans="1:14">
      <c r="A497">
        <v>6227</v>
      </c>
      <c r="B497" t="s">
        <v>976</v>
      </c>
      <c r="C497" t="s">
        <v>15</v>
      </c>
      <c r="D497" t="s">
        <v>16</v>
      </c>
      <c r="E497" t="s">
        <v>977</v>
      </c>
      <c r="F497" t="s">
        <v>17</v>
      </c>
      <c r="G497" t="s">
        <v>18</v>
      </c>
      <c r="H497" t="s">
        <v>19</v>
      </c>
      <c r="I497" t="s">
        <v>20</v>
      </c>
      <c r="J497" t="s">
        <v>21</v>
      </c>
      <c r="K497" s="7" t="s">
        <v>4007</v>
      </c>
      <c r="L497" s="8" t="s">
        <v>4187</v>
      </c>
      <c r="M497" s="3" t="s">
        <v>4164</v>
      </c>
      <c r="N497" t="s">
        <v>16</v>
      </c>
    </row>
    <row r="498" spans="1:14">
      <c r="A498">
        <v>6228</v>
      </c>
      <c r="B498" t="s">
        <v>978</v>
      </c>
      <c r="C498" t="s">
        <v>15</v>
      </c>
      <c r="D498" t="s">
        <v>16</v>
      </c>
      <c r="E498" t="s">
        <v>979</v>
      </c>
      <c r="F498" t="s">
        <v>17</v>
      </c>
      <c r="G498" t="s">
        <v>18</v>
      </c>
      <c r="H498" t="s">
        <v>19</v>
      </c>
      <c r="I498" t="s">
        <v>20</v>
      </c>
      <c r="J498" t="s">
        <v>21</v>
      </c>
      <c r="K498" s="7" t="s">
        <v>4006</v>
      </c>
      <c r="L498" s="8" t="s">
        <v>4178</v>
      </c>
      <c r="M498" s="3" t="s">
        <v>4163</v>
      </c>
      <c r="N498" t="s">
        <v>16</v>
      </c>
    </row>
    <row r="499" spans="1:14">
      <c r="A499">
        <v>6229</v>
      </c>
      <c r="B499" t="s">
        <v>980</v>
      </c>
      <c r="C499" t="s">
        <v>15</v>
      </c>
      <c r="D499" t="s">
        <v>16</v>
      </c>
      <c r="E499" t="s">
        <v>981</v>
      </c>
      <c r="F499" t="s">
        <v>17</v>
      </c>
      <c r="G499" t="s">
        <v>18</v>
      </c>
      <c r="H499" t="s">
        <v>19</v>
      </c>
      <c r="I499" t="s">
        <v>20</v>
      </c>
      <c r="J499" t="s">
        <v>21</v>
      </c>
      <c r="K499" s="7" t="s">
        <v>4007</v>
      </c>
      <c r="L499" s="8" t="s">
        <v>4187</v>
      </c>
      <c r="M499" s="3" t="s">
        <v>4163</v>
      </c>
      <c r="N499" t="s">
        <v>16</v>
      </c>
    </row>
    <row r="500" spans="1:14">
      <c r="A500">
        <v>6230</v>
      </c>
      <c r="B500" t="s">
        <v>982</v>
      </c>
      <c r="C500" t="s">
        <v>15</v>
      </c>
      <c r="D500" t="s">
        <v>16</v>
      </c>
      <c r="E500" t="s">
        <v>983</v>
      </c>
      <c r="F500" t="s">
        <v>17</v>
      </c>
      <c r="G500" t="s">
        <v>18</v>
      </c>
      <c r="H500" t="s">
        <v>19</v>
      </c>
      <c r="I500" t="s">
        <v>20</v>
      </c>
      <c r="J500" t="s">
        <v>21</v>
      </c>
      <c r="K500" s="7" t="s">
        <v>4006</v>
      </c>
      <c r="L500" s="8" t="s">
        <v>4187</v>
      </c>
      <c r="M500" s="3" t="s">
        <v>4163</v>
      </c>
      <c r="N500" t="s">
        <v>16</v>
      </c>
    </row>
    <row r="501" spans="1:14">
      <c r="A501">
        <v>6231</v>
      </c>
      <c r="B501" t="s">
        <v>984</v>
      </c>
      <c r="C501" t="s">
        <v>15</v>
      </c>
      <c r="D501" t="s">
        <v>16</v>
      </c>
      <c r="E501" t="s">
        <v>985</v>
      </c>
      <c r="F501" t="s">
        <v>17</v>
      </c>
      <c r="G501" t="s">
        <v>18</v>
      </c>
      <c r="H501" t="s">
        <v>19</v>
      </c>
      <c r="I501" t="s">
        <v>20</v>
      </c>
      <c r="J501" t="s">
        <v>21</v>
      </c>
      <c r="K501" s="7" t="s">
        <v>4006</v>
      </c>
      <c r="L501" s="8" t="s">
        <v>4195</v>
      </c>
      <c r="M501" s="3" t="s">
        <v>4163</v>
      </c>
      <c r="N501" t="s">
        <v>16</v>
      </c>
    </row>
    <row r="502" spans="1:14">
      <c r="A502">
        <v>6232</v>
      </c>
      <c r="B502" t="s">
        <v>986</v>
      </c>
      <c r="C502" t="s">
        <v>15</v>
      </c>
      <c r="D502" t="s">
        <v>16</v>
      </c>
      <c r="E502" t="s">
        <v>987</v>
      </c>
      <c r="F502" t="s">
        <v>17</v>
      </c>
      <c r="G502" t="s">
        <v>18</v>
      </c>
      <c r="H502" t="s">
        <v>19</v>
      </c>
      <c r="I502" t="s">
        <v>20</v>
      </c>
      <c r="J502" t="s">
        <v>21</v>
      </c>
      <c r="K502" s="7" t="s">
        <v>4006</v>
      </c>
      <c r="L502" s="8" t="s">
        <v>4172</v>
      </c>
      <c r="M502" s="3" t="s">
        <v>4163</v>
      </c>
      <c r="N502" t="s">
        <v>16</v>
      </c>
    </row>
    <row r="503" spans="1:14">
      <c r="A503">
        <v>6233</v>
      </c>
      <c r="B503" t="s">
        <v>988</v>
      </c>
      <c r="C503" t="s">
        <v>15</v>
      </c>
      <c r="D503" t="s">
        <v>16</v>
      </c>
      <c r="E503" t="s">
        <v>989</v>
      </c>
      <c r="F503" t="s">
        <v>17</v>
      </c>
      <c r="G503" t="s">
        <v>18</v>
      </c>
      <c r="H503" t="s">
        <v>19</v>
      </c>
      <c r="I503" t="s">
        <v>20</v>
      </c>
      <c r="J503" t="s">
        <v>21</v>
      </c>
      <c r="K503" s="7" t="s">
        <v>4007</v>
      </c>
      <c r="L503" s="8" t="s">
        <v>4170</v>
      </c>
      <c r="M503" s="3" t="s">
        <v>4163</v>
      </c>
      <c r="N503" t="s">
        <v>16</v>
      </c>
    </row>
    <row r="504" spans="1:14">
      <c r="A504">
        <v>82034</v>
      </c>
      <c r="B504" t="s">
        <v>3713</v>
      </c>
      <c r="C504" t="s">
        <v>15</v>
      </c>
      <c r="D504" t="s">
        <v>16</v>
      </c>
      <c r="E504" t="s">
        <v>3714</v>
      </c>
      <c r="F504" t="s">
        <v>17</v>
      </c>
      <c r="G504" t="s">
        <v>18</v>
      </c>
      <c r="H504" t="s">
        <v>19</v>
      </c>
      <c r="I504" t="s">
        <v>20</v>
      </c>
      <c r="J504" t="s">
        <v>21</v>
      </c>
      <c r="K504" s="7" t="s">
        <v>4006</v>
      </c>
      <c r="L504" s="8" t="s">
        <v>4034</v>
      </c>
      <c r="M504" s="3" t="s">
        <v>4173</v>
      </c>
      <c r="N504" t="s">
        <v>16</v>
      </c>
    </row>
    <row r="505" spans="1:14">
      <c r="A505">
        <v>85319</v>
      </c>
      <c r="B505" t="s">
        <v>3958</v>
      </c>
      <c r="C505" t="s">
        <v>15</v>
      </c>
      <c r="D505" t="s">
        <v>16</v>
      </c>
      <c r="E505" t="s">
        <v>3959</v>
      </c>
      <c r="F505" t="s">
        <v>17</v>
      </c>
      <c r="G505" t="s">
        <v>18</v>
      </c>
      <c r="H505" t="s">
        <v>19</v>
      </c>
      <c r="I505" t="s">
        <v>20</v>
      </c>
      <c r="J505" t="s">
        <v>21</v>
      </c>
      <c r="K505" s="7" t="s">
        <v>4006</v>
      </c>
      <c r="L505" s="8" t="s">
        <v>4046</v>
      </c>
      <c r="M505" s="3" t="s">
        <v>4173</v>
      </c>
      <c r="N505" t="s">
        <v>16</v>
      </c>
    </row>
    <row r="506" spans="1:14">
      <c r="A506">
        <v>6234</v>
      </c>
      <c r="B506" t="s">
        <v>990</v>
      </c>
      <c r="C506" t="s">
        <v>15</v>
      </c>
      <c r="D506" t="s">
        <v>16</v>
      </c>
      <c r="E506" t="s">
        <v>991</v>
      </c>
      <c r="F506" t="s">
        <v>17</v>
      </c>
      <c r="G506" t="s">
        <v>18</v>
      </c>
      <c r="H506" t="s">
        <v>19</v>
      </c>
      <c r="I506" t="s">
        <v>20</v>
      </c>
      <c r="J506" t="s">
        <v>21</v>
      </c>
      <c r="K506" s="7" t="s">
        <v>4013</v>
      </c>
      <c r="L506" s="8" t="s">
        <v>4191</v>
      </c>
      <c r="M506" s="3" t="s">
        <v>4173</v>
      </c>
      <c r="N506" t="s">
        <v>16</v>
      </c>
    </row>
    <row r="507" spans="1:14">
      <c r="A507">
        <v>6235</v>
      </c>
      <c r="B507" t="s">
        <v>992</v>
      </c>
      <c r="C507" t="s">
        <v>15</v>
      </c>
      <c r="D507" t="s">
        <v>16</v>
      </c>
      <c r="E507" t="s">
        <v>993</v>
      </c>
      <c r="F507" t="s">
        <v>17</v>
      </c>
      <c r="G507" t="s">
        <v>18</v>
      </c>
      <c r="H507" t="s">
        <v>19</v>
      </c>
      <c r="I507" t="s">
        <v>20</v>
      </c>
      <c r="J507" t="s">
        <v>21</v>
      </c>
      <c r="K507" s="7" t="s">
        <v>4006</v>
      </c>
      <c r="L507" s="8" t="s">
        <v>4041</v>
      </c>
      <c r="M507" s="3" t="s">
        <v>4173</v>
      </c>
      <c r="N507" t="s">
        <v>16</v>
      </c>
    </row>
    <row r="508" spans="1:14">
      <c r="A508">
        <v>6236</v>
      </c>
      <c r="B508" t="s">
        <v>994</v>
      </c>
      <c r="C508" t="s">
        <v>15</v>
      </c>
      <c r="D508" t="s">
        <v>16</v>
      </c>
      <c r="E508" t="s">
        <v>995</v>
      </c>
      <c r="F508" t="s">
        <v>17</v>
      </c>
      <c r="G508" t="s">
        <v>18</v>
      </c>
      <c r="H508" t="s">
        <v>19</v>
      </c>
      <c r="I508" t="s">
        <v>20</v>
      </c>
      <c r="J508" t="s">
        <v>21</v>
      </c>
      <c r="K508" s="7" t="s">
        <v>4013</v>
      </c>
      <c r="L508" s="8" t="s">
        <v>4193</v>
      </c>
      <c r="M508" s="3" t="s">
        <v>4173</v>
      </c>
      <c r="N508" t="s">
        <v>16</v>
      </c>
    </row>
    <row r="509" spans="1:14">
      <c r="A509">
        <v>76523</v>
      </c>
      <c r="B509" t="s">
        <v>3050</v>
      </c>
      <c r="C509" t="s">
        <v>15</v>
      </c>
      <c r="D509" t="s">
        <v>16</v>
      </c>
      <c r="E509" t="s">
        <v>3051</v>
      </c>
      <c r="F509" t="s">
        <v>17</v>
      </c>
      <c r="G509" t="s">
        <v>18</v>
      </c>
      <c r="H509" t="s">
        <v>19</v>
      </c>
      <c r="I509" t="s">
        <v>20</v>
      </c>
      <c r="J509" t="s">
        <v>21</v>
      </c>
      <c r="K509" s="7" t="s">
        <v>4017</v>
      </c>
      <c r="L509" s="8" t="s">
        <v>4022</v>
      </c>
      <c r="M509" s="3" t="s">
        <v>4173</v>
      </c>
      <c r="N509" t="s">
        <v>16</v>
      </c>
    </row>
    <row r="510" spans="1:14">
      <c r="A510">
        <v>6237</v>
      </c>
      <c r="B510" t="s">
        <v>996</v>
      </c>
      <c r="C510" t="s">
        <v>15</v>
      </c>
      <c r="D510" t="s">
        <v>16</v>
      </c>
      <c r="E510" t="s">
        <v>997</v>
      </c>
      <c r="F510" t="s">
        <v>17</v>
      </c>
      <c r="G510" t="s">
        <v>18</v>
      </c>
      <c r="H510" t="s">
        <v>19</v>
      </c>
      <c r="I510" t="s">
        <v>20</v>
      </c>
      <c r="J510" t="s">
        <v>21</v>
      </c>
      <c r="K510" s="7" t="s">
        <v>4013</v>
      </c>
      <c r="L510" s="8" t="s">
        <v>4021</v>
      </c>
      <c r="M510" s="3" t="s">
        <v>4173</v>
      </c>
      <c r="N510" t="s">
        <v>16</v>
      </c>
    </row>
    <row r="511" spans="1:14">
      <c r="A511">
        <v>76524</v>
      </c>
      <c r="B511" t="s">
        <v>3052</v>
      </c>
      <c r="C511" t="s">
        <v>15</v>
      </c>
      <c r="D511" t="s">
        <v>16</v>
      </c>
      <c r="E511" t="s">
        <v>3053</v>
      </c>
      <c r="F511" t="s">
        <v>17</v>
      </c>
      <c r="G511" t="s">
        <v>18</v>
      </c>
      <c r="H511" t="s">
        <v>19</v>
      </c>
      <c r="I511" t="s">
        <v>20</v>
      </c>
      <c r="J511" t="s">
        <v>21</v>
      </c>
      <c r="K511" s="7" t="s">
        <v>4017</v>
      </c>
      <c r="L511" s="8" t="s">
        <v>4007</v>
      </c>
      <c r="M511" s="3" t="s">
        <v>4173</v>
      </c>
      <c r="N511" t="s">
        <v>16</v>
      </c>
    </row>
    <row r="512" spans="1:14">
      <c r="A512">
        <v>6238</v>
      </c>
      <c r="B512" t="s">
        <v>998</v>
      </c>
      <c r="C512" t="s">
        <v>15</v>
      </c>
      <c r="D512" t="s">
        <v>16</v>
      </c>
      <c r="E512" t="s">
        <v>999</v>
      </c>
      <c r="F512" t="s">
        <v>17</v>
      </c>
      <c r="G512" t="s">
        <v>18</v>
      </c>
      <c r="H512" t="s">
        <v>19</v>
      </c>
      <c r="I512" t="s">
        <v>20</v>
      </c>
      <c r="J512" t="s">
        <v>21</v>
      </c>
      <c r="K512" s="7" t="s">
        <v>4006</v>
      </c>
      <c r="L512" s="8" t="s">
        <v>4006</v>
      </c>
      <c r="M512" s="3" t="s">
        <v>4173</v>
      </c>
      <c r="N512" t="s">
        <v>16</v>
      </c>
    </row>
    <row r="513" spans="1:14">
      <c r="A513">
        <v>6239</v>
      </c>
      <c r="B513" t="s">
        <v>1000</v>
      </c>
      <c r="C513" t="s">
        <v>15</v>
      </c>
      <c r="D513" t="s">
        <v>16</v>
      </c>
      <c r="E513" t="s">
        <v>1001</v>
      </c>
      <c r="F513" t="s">
        <v>17</v>
      </c>
      <c r="G513" t="s">
        <v>18</v>
      </c>
      <c r="H513" t="s">
        <v>19</v>
      </c>
      <c r="I513" t="s">
        <v>20</v>
      </c>
      <c r="J513" t="s">
        <v>21</v>
      </c>
      <c r="K513" s="7" t="s">
        <v>4017</v>
      </c>
      <c r="L513" s="8" t="s">
        <v>4006</v>
      </c>
      <c r="M513" s="3" t="s">
        <v>4173</v>
      </c>
      <c r="N513" t="s">
        <v>16</v>
      </c>
    </row>
    <row r="514" spans="1:14">
      <c r="A514">
        <v>76525</v>
      </c>
      <c r="B514" t="s">
        <v>3054</v>
      </c>
      <c r="C514" t="s">
        <v>15</v>
      </c>
      <c r="D514" t="s">
        <v>16</v>
      </c>
      <c r="E514" t="s">
        <v>3055</v>
      </c>
      <c r="F514" t="s">
        <v>17</v>
      </c>
      <c r="G514" t="s">
        <v>18</v>
      </c>
      <c r="H514" t="s">
        <v>19</v>
      </c>
      <c r="I514" t="s">
        <v>20</v>
      </c>
      <c r="J514" t="s">
        <v>21</v>
      </c>
      <c r="K514" s="7" t="s">
        <v>4017</v>
      </c>
      <c r="L514" s="8" t="s">
        <v>4224</v>
      </c>
      <c r="M514" s="3" t="s">
        <v>4173</v>
      </c>
      <c r="N514" t="s">
        <v>16</v>
      </c>
    </row>
    <row r="515" spans="1:14">
      <c r="A515">
        <v>6240</v>
      </c>
      <c r="B515" t="s">
        <v>1002</v>
      </c>
      <c r="C515" t="s">
        <v>15</v>
      </c>
      <c r="D515" t="s">
        <v>16</v>
      </c>
      <c r="E515" t="s">
        <v>1003</v>
      </c>
      <c r="F515" t="s">
        <v>17</v>
      </c>
      <c r="G515" t="s">
        <v>18</v>
      </c>
      <c r="H515" t="s">
        <v>19</v>
      </c>
      <c r="I515" t="s">
        <v>20</v>
      </c>
      <c r="J515" t="s">
        <v>21</v>
      </c>
      <c r="K515" s="7" t="s">
        <v>4016</v>
      </c>
      <c r="L515" s="8" t="s">
        <v>4155</v>
      </c>
      <c r="M515" s="3" t="s">
        <v>4173</v>
      </c>
      <c r="N515" t="s">
        <v>16</v>
      </c>
    </row>
    <row r="516" spans="1:14">
      <c r="A516">
        <v>82104</v>
      </c>
      <c r="B516" t="s">
        <v>3723</v>
      </c>
      <c r="C516" t="s">
        <v>15</v>
      </c>
      <c r="D516" t="s">
        <v>16</v>
      </c>
      <c r="E516" t="s">
        <v>3724</v>
      </c>
      <c r="F516" t="s">
        <v>17</v>
      </c>
      <c r="G516" t="s">
        <v>18</v>
      </c>
      <c r="H516" t="s">
        <v>19</v>
      </c>
      <c r="I516" t="s">
        <v>20</v>
      </c>
      <c r="J516" t="s">
        <v>21</v>
      </c>
      <c r="K516" s="7" t="s">
        <v>4006</v>
      </c>
      <c r="L516" s="8" t="s">
        <v>4034</v>
      </c>
      <c r="M516" s="3" t="s">
        <v>4154</v>
      </c>
      <c r="N516" t="s">
        <v>16</v>
      </c>
    </row>
    <row r="517" spans="1:14">
      <c r="A517">
        <v>6241</v>
      </c>
      <c r="B517" t="s">
        <v>1004</v>
      </c>
      <c r="C517" t="s">
        <v>15</v>
      </c>
      <c r="D517" t="s">
        <v>16</v>
      </c>
      <c r="E517" t="s">
        <v>1005</v>
      </c>
      <c r="F517" t="s">
        <v>17</v>
      </c>
      <c r="G517" t="s">
        <v>18</v>
      </c>
      <c r="H517" t="s">
        <v>19</v>
      </c>
      <c r="I517" t="s">
        <v>20</v>
      </c>
      <c r="J517" t="s">
        <v>21</v>
      </c>
      <c r="K517" s="7" t="s">
        <v>4007</v>
      </c>
      <c r="L517" s="8" t="s">
        <v>4178</v>
      </c>
      <c r="M517" s="3" t="s">
        <v>4178</v>
      </c>
      <c r="N517" t="s">
        <v>16</v>
      </c>
    </row>
    <row r="518" spans="1:14">
      <c r="A518">
        <v>6242</v>
      </c>
      <c r="B518" t="s">
        <v>1006</v>
      </c>
      <c r="C518" t="s">
        <v>15</v>
      </c>
      <c r="D518" t="s">
        <v>16</v>
      </c>
      <c r="E518" t="s">
        <v>1007</v>
      </c>
      <c r="F518" t="s">
        <v>17</v>
      </c>
      <c r="G518" t="s">
        <v>18</v>
      </c>
      <c r="H518" t="s">
        <v>19</v>
      </c>
      <c r="I518" t="s">
        <v>20</v>
      </c>
      <c r="J518" t="s">
        <v>21</v>
      </c>
      <c r="K518" s="7" t="s">
        <v>4006</v>
      </c>
      <c r="L518" s="8" t="s">
        <v>4178</v>
      </c>
      <c r="M518" s="3" t="s">
        <v>4178</v>
      </c>
      <c r="N518" t="s">
        <v>16</v>
      </c>
    </row>
    <row r="519" spans="1:14">
      <c r="A519">
        <v>6243</v>
      </c>
      <c r="B519" t="s">
        <v>1008</v>
      </c>
      <c r="C519" t="s">
        <v>15</v>
      </c>
      <c r="D519" t="s">
        <v>16</v>
      </c>
      <c r="E519" t="s">
        <v>1009</v>
      </c>
      <c r="F519" t="s">
        <v>17</v>
      </c>
      <c r="G519" t="s">
        <v>18</v>
      </c>
      <c r="H519" t="s">
        <v>19</v>
      </c>
      <c r="I519" t="s">
        <v>20</v>
      </c>
      <c r="J519" t="s">
        <v>21</v>
      </c>
      <c r="K519" s="7" t="s">
        <v>4007</v>
      </c>
      <c r="L519" s="8" t="s">
        <v>4187</v>
      </c>
      <c r="M519" s="3" t="s">
        <v>4178</v>
      </c>
      <c r="N519" t="s">
        <v>16</v>
      </c>
    </row>
    <row r="520" spans="1:14">
      <c r="A520">
        <v>6244</v>
      </c>
      <c r="B520" t="s">
        <v>1010</v>
      </c>
      <c r="C520" t="s">
        <v>15</v>
      </c>
      <c r="D520" t="s">
        <v>16</v>
      </c>
      <c r="E520" t="s">
        <v>1011</v>
      </c>
      <c r="F520" t="s">
        <v>17</v>
      </c>
      <c r="G520" t="s">
        <v>18</v>
      </c>
      <c r="H520" t="s">
        <v>19</v>
      </c>
      <c r="I520" t="s">
        <v>20</v>
      </c>
      <c r="J520" t="s">
        <v>21</v>
      </c>
      <c r="K520" s="7" t="s">
        <v>4006</v>
      </c>
      <c r="L520" s="8" t="s">
        <v>4195</v>
      </c>
      <c r="M520" s="3" t="s">
        <v>4178</v>
      </c>
      <c r="N520" t="s">
        <v>16</v>
      </c>
    </row>
    <row r="521" spans="1:14">
      <c r="A521">
        <v>6245</v>
      </c>
      <c r="B521" t="s">
        <v>1012</v>
      </c>
      <c r="C521" t="s">
        <v>15</v>
      </c>
      <c r="D521" t="s">
        <v>16</v>
      </c>
      <c r="E521" t="s">
        <v>1013</v>
      </c>
      <c r="F521" t="s">
        <v>17</v>
      </c>
      <c r="G521" t="s">
        <v>18</v>
      </c>
      <c r="H521" t="s">
        <v>19</v>
      </c>
      <c r="I521" t="s">
        <v>20</v>
      </c>
      <c r="J521" t="s">
        <v>21</v>
      </c>
      <c r="K521" s="7" t="s">
        <v>4006</v>
      </c>
      <c r="L521" s="8" t="s">
        <v>4172</v>
      </c>
      <c r="M521" s="3" t="s">
        <v>4178</v>
      </c>
      <c r="N521" t="s">
        <v>16</v>
      </c>
    </row>
    <row r="522" spans="1:14">
      <c r="A522">
        <v>6246</v>
      </c>
      <c r="B522" t="s">
        <v>1014</v>
      </c>
      <c r="C522" t="s">
        <v>15</v>
      </c>
      <c r="D522" t="s">
        <v>16</v>
      </c>
      <c r="E522" t="s">
        <v>1015</v>
      </c>
      <c r="F522" t="s">
        <v>17</v>
      </c>
      <c r="G522" t="s">
        <v>18</v>
      </c>
      <c r="H522" t="s">
        <v>19</v>
      </c>
      <c r="I522" t="s">
        <v>20</v>
      </c>
      <c r="J522" t="s">
        <v>21</v>
      </c>
      <c r="K522" s="7" t="s">
        <v>4007</v>
      </c>
      <c r="L522" s="8" t="s">
        <v>4170</v>
      </c>
      <c r="M522" s="3" t="s">
        <v>4178</v>
      </c>
      <c r="N522" t="s">
        <v>16</v>
      </c>
    </row>
    <row r="523" spans="1:14">
      <c r="A523">
        <v>6247</v>
      </c>
      <c r="B523" t="s">
        <v>1016</v>
      </c>
      <c r="C523" t="s">
        <v>15</v>
      </c>
      <c r="D523" t="s">
        <v>16</v>
      </c>
      <c r="E523" t="s">
        <v>1017</v>
      </c>
      <c r="F523" t="s">
        <v>17</v>
      </c>
      <c r="G523" t="s">
        <v>18</v>
      </c>
      <c r="H523" t="s">
        <v>19</v>
      </c>
      <c r="I523" t="s">
        <v>20</v>
      </c>
      <c r="J523" t="s">
        <v>21</v>
      </c>
      <c r="K523" s="7" t="s">
        <v>4006</v>
      </c>
      <c r="L523" s="8" t="s">
        <v>4170</v>
      </c>
      <c r="M523" s="3" t="s">
        <v>4178</v>
      </c>
      <c r="N523" t="s">
        <v>16</v>
      </c>
    </row>
    <row r="524" spans="1:14">
      <c r="A524">
        <v>6248</v>
      </c>
      <c r="B524" t="s">
        <v>1018</v>
      </c>
      <c r="C524" t="s">
        <v>15</v>
      </c>
      <c r="D524" t="s">
        <v>16</v>
      </c>
      <c r="E524" t="s">
        <v>1019</v>
      </c>
      <c r="F524" t="s">
        <v>17</v>
      </c>
      <c r="G524" t="s">
        <v>18</v>
      </c>
      <c r="H524" t="s">
        <v>19</v>
      </c>
      <c r="I524" t="s">
        <v>20</v>
      </c>
      <c r="J524" t="s">
        <v>21</v>
      </c>
      <c r="K524" s="7" t="s">
        <v>4014</v>
      </c>
      <c r="L524" s="8" t="s">
        <v>4155</v>
      </c>
      <c r="M524" s="3" t="s">
        <v>4178</v>
      </c>
      <c r="N524" t="s">
        <v>16</v>
      </c>
    </row>
    <row r="525" spans="1:14">
      <c r="A525">
        <v>6249</v>
      </c>
      <c r="B525" t="s">
        <v>1020</v>
      </c>
      <c r="C525" t="s">
        <v>15</v>
      </c>
      <c r="D525" t="s">
        <v>16</v>
      </c>
      <c r="E525" t="s">
        <v>1021</v>
      </c>
      <c r="F525" t="s">
        <v>17</v>
      </c>
      <c r="G525" t="s">
        <v>18</v>
      </c>
      <c r="H525" t="s">
        <v>19</v>
      </c>
      <c r="I525" t="s">
        <v>20</v>
      </c>
      <c r="J525" t="s">
        <v>21</v>
      </c>
      <c r="K525" s="7" t="s">
        <v>4006</v>
      </c>
      <c r="L525" s="8" t="s">
        <v>4155</v>
      </c>
      <c r="M525" s="3" t="s">
        <v>4178</v>
      </c>
      <c r="N525" t="s">
        <v>16</v>
      </c>
    </row>
    <row r="526" spans="1:14">
      <c r="A526">
        <v>6250</v>
      </c>
      <c r="B526" t="s">
        <v>1022</v>
      </c>
      <c r="C526" t="s">
        <v>15</v>
      </c>
      <c r="D526" t="s">
        <v>16</v>
      </c>
      <c r="E526" t="s">
        <v>1023</v>
      </c>
      <c r="F526" t="s">
        <v>17</v>
      </c>
      <c r="G526" t="s">
        <v>18</v>
      </c>
      <c r="H526" t="s">
        <v>19</v>
      </c>
      <c r="I526" t="s">
        <v>20</v>
      </c>
      <c r="J526" t="s">
        <v>21</v>
      </c>
      <c r="K526" s="7" t="s">
        <v>4006</v>
      </c>
      <c r="L526" s="8" t="s">
        <v>4178</v>
      </c>
      <c r="M526" s="3" t="s">
        <v>4200</v>
      </c>
      <c r="N526" t="s">
        <v>16</v>
      </c>
    </row>
    <row r="527" spans="1:14">
      <c r="A527">
        <v>6251</v>
      </c>
      <c r="B527" t="s">
        <v>1024</v>
      </c>
      <c r="C527" t="s">
        <v>15</v>
      </c>
      <c r="D527" t="s">
        <v>16</v>
      </c>
      <c r="E527" t="s">
        <v>1025</v>
      </c>
      <c r="F527" t="s">
        <v>17</v>
      </c>
      <c r="G527" t="s">
        <v>18</v>
      </c>
      <c r="H527" t="s">
        <v>19</v>
      </c>
      <c r="I527" t="s">
        <v>20</v>
      </c>
      <c r="J527" t="s">
        <v>21</v>
      </c>
      <c r="K527" s="7" t="s">
        <v>4006</v>
      </c>
      <c r="L527" s="8" t="s">
        <v>4195</v>
      </c>
      <c r="M527" s="3" t="s">
        <v>4200</v>
      </c>
      <c r="N527" t="s">
        <v>16</v>
      </c>
    </row>
    <row r="528" spans="1:14">
      <c r="A528">
        <v>6252</v>
      </c>
      <c r="B528" t="s">
        <v>1026</v>
      </c>
      <c r="C528" t="s">
        <v>15</v>
      </c>
      <c r="D528" t="s">
        <v>16</v>
      </c>
      <c r="E528" t="s">
        <v>1027</v>
      </c>
      <c r="F528" t="s">
        <v>17</v>
      </c>
      <c r="G528" t="s">
        <v>18</v>
      </c>
      <c r="H528" t="s">
        <v>19</v>
      </c>
      <c r="I528" t="s">
        <v>20</v>
      </c>
      <c r="J528" t="s">
        <v>21</v>
      </c>
      <c r="K528" s="7" t="s">
        <v>4006</v>
      </c>
      <c r="L528" s="8" t="s">
        <v>4172</v>
      </c>
      <c r="M528" s="3" t="s">
        <v>4200</v>
      </c>
      <c r="N528" t="s">
        <v>16</v>
      </c>
    </row>
    <row r="529" spans="1:14">
      <c r="A529">
        <v>6253</v>
      </c>
      <c r="B529" t="s">
        <v>1028</v>
      </c>
      <c r="C529" t="s">
        <v>15</v>
      </c>
      <c r="D529" t="s">
        <v>16</v>
      </c>
      <c r="E529" t="s">
        <v>1029</v>
      </c>
      <c r="F529" t="s">
        <v>17</v>
      </c>
      <c r="G529" t="s">
        <v>18</v>
      </c>
      <c r="H529" t="s">
        <v>19</v>
      </c>
      <c r="I529" t="s">
        <v>20</v>
      </c>
      <c r="J529" t="s">
        <v>21</v>
      </c>
      <c r="K529" s="7" t="s">
        <v>4007</v>
      </c>
      <c r="L529" s="8" t="s">
        <v>4170</v>
      </c>
      <c r="M529" s="3" t="s">
        <v>4200</v>
      </c>
      <c r="N529" t="s">
        <v>16</v>
      </c>
    </row>
    <row r="530" spans="1:14">
      <c r="A530">
        <v>6254</v>
      </c>
      <c r="B530" t="s">
        <v>1030</v>
      </c>
      <c r="C530" t="s">
        <v>15</v>
      </c>
      <c r="D530" t="s">
        <v>16</v>
      </c>
      <c r="E530" t="s">
        <v>1031</v>
      </c>
      <c r="F530" t="s">
        <v>17</v>
      </c>
      <c r="G530" t="s">
        <v>18</v>
      </c>
      <c r="H530" t="s">
        <v>19</v>
      </c>
      <c r="I530" t="s">
        <v>20</v>
      </c>
      <c r="J530" t="s">
        <v>21</v>
      </c>
      <c r="K530" s="7" t="s">
        <v>4006</v>
      </c>
      <c r="L530" s="8" t="s">
        <v>4034</v>
      </c>
      <c r="M530" s="3" t="s">
        <v>4157</v>
      </c>
      <c r="N530" t="s">
        <v>16</v>
      </c>
    </row>
    <row r="531" spans="1:14">
      <c r="A531">
        <v>6255</v>
      </c>
      <c r="B531" t="s">
        <v>1032</v>
      </c>
      <c r="C531" t="s">
        <v>15</v>
      </c>
      <c r="D531" t="s">
        <v>16</v>
      </c>
      <c r="E531" t="s">
        <v>1033</v>
      </c>
      <c r="F531" t="s">
        <v>17</v>
      </c>
      <c r="G531" t="s">
        <v>18</v>
      </c>
      <c r="H531" t="s">
        <v>19</v>
      </c>
      <c r="I531" t="s">
        <v>20</v>
      </c>
      <c r="J531" t="s">
        <v>21</v>
      </c>
      <c r="K531" s="7" t="s">
        <v>4013</v>
      </c>
      <c r="L531" s="8" t="s">
        <v>4191</v>
      </c>
      <c r="M531" s="3" t="s">
        <v>4157</v>
      </c>
      <c r="N531" t="s">
        <v>16</v>
      </c>
    </row>
    <row r="532" spans="1:14">
      <c r="A532">
        <v>76526</v>
      </c>
      <c r="B532" t="s">
        <v>3056</v>
      </c>
      <c r="C532" t="s">
        <v>15</v>
      </c>
      <c r="D532" t="s">
        <v>16</v>
      </c>
      <c r="E532" t="s">
        <v>3057</v>
      </c>
      <c r="F532" t="s">
        <v>17</v>
      </c>
      <c r="G532" t="s">
        <v>18</v>
      </c>
      <c r="H532" t="s">
        <v>19</v>
      </c>
      <c r="I532" t="s">
        <v>20</v>
      </c>
      <c r="J532" t="s">
        <v>21</v>
      </c>
      <c r="K532" s="7" t="s">
        <v>4017</v>
      </c>
      <c r="L532" s="8" t="s">
        <v>4048</v>
      </c>
      <c r="M532" s="3" t="s">
        <v>4157</v>
      </c>
      <c r="N532" t="s">
        <v>16</v>
      </c>
    </row>
    <row r="533" spans="1:14">
      <c r="A533">
        <v>87226</v>
      </c>
      <c r="B533" t="s">
        <v>3983</v>
      </c>
      <c r="C533" t="s">
        <v>3974</v>
      </c>
      <c r="D533" t="s">
        <v>16</v>
      </c>
      <c r="E533" t="s">
        <v>3984</v>
      </c>
      <c r="F533" t="s">
        <v>17</v>
      </c>
      <c r="G533" t="s">
        <v>18</v>
      </c>
      <c r="H533" t="s">
        <v>19</v>
      </c>
      <c r="I533" t="s">
        <v>20</v>
      </c>
      <c r="J533" t="s">
        <v>21</v>
      </c>
      <c r="K533" s="7" t="s">
        <v>4006</v>
      </c>
      <c r="L533" s="8" t="s">
        <v>4219</v>
      </c>
      <c r="M533" s="3" t="s">
        <v>4157</v>
      </c>
      <c r="N533" t="s">
        <v>16</v>
      </c>
    </row>
    <row r="534" spans="1:14">
      <c r="A534">
        <v>6256</v>
      </c>
      <c r="B534" t="s">
        <v>1034</v>
      </c>
      <c r="C534" t="s">
        <v>15</v>
      </c>
      <c r="D534" t="s">
        <v>16</v>
      </c>
      <c r="E534" t="s">
        <v>1035</v>
      </c>
      <c r="F534" t="s">
        <v>17</v>
      </c>
      <c r="G534" t="s">
        <v>18</v>
      </c>
      <c r="H534" t="s">
        <v>19</v>
      </c>
      <c r="I534" t="s">
        <v>20</v>
      </c>
      <c r="J534" t="s">
        <v>21</v>
      </c>
      <c r="K534" s="7" t="s">
        <v>4006</v>
      </c>
      <c r="L534" s="8" t="s">
        <v>4041</v>
      </c>
      <c r="M534" s="3" t="s">
        <v>4157</v>
      </c>
      <c r="N534" t="s">
        <v>16</v>
      </c>
    </row>
    <row r="535" spans="1:14">
      <c r="A535">
        <v>76527</v>
      </c>
      <c r="B535" t="s">
        <v>3058</v>
      </c>
      <c r="C535" t="s">
        <v>15</v>
      </c>
      <c r="D535" t="s">
        <v>16</v>
      </c>
      <c r="E535" t="s">
        <v>3059</v>
      </c>
      <c r="F535" t="s">
        <v>17</v>
      </c>
      <c r="G535" t="s">
        <v>18</v>
      </c>
      <c r="H535" t="s">
        <v>19</v>
      </c>
      <c r="I535" t="s">
        <v>20</v>
      </c>
      <c r="J535" t="s">
        <v>21</v>
      </c>
      <c r="K535" s="7" t="s">
        <v>4017</v>
      </c>
      <c r="L535" s="8" t="s">
        <v>4022</v>
      </c>
      <c r="M535" s="3" t="s">
        <v>4157</v>
      </c>
      <c r="N535" t="s">
        <v>16</v>
      </c>
    </row>
    <row r="536" spans="1:14">
      <c r="A536">
        <v>84405</v>
      </c>
      <c r="B536" t="s">
        <v>3914</v>
      </c>
      <c r="C536" t="s">
        <v>15</v>
      </c>
      <c r="D536" t="s">
        <v>16</v>
      </c>
      <c r="E536" t="s">
        <v>3915</v>
      </c>
      <c r="F536" t="s">
        <v>17</v>
      </c>
      <c r="G536" t="s">
        <v>18</v>
      </c>
      <c r="H536" t="s">
        <v>19</v>
      </c>
      <c r="I536" t="s">
        <v>20</v>
      </c>
      <c r="J536" t="s">
        <v>21</v>
      </c>
      <c r="K536" s="7" t="s">
        <v>4006</v>
      </c>
      <c r="L536" s="8" t="s">
        <v>4014</v>
      </c>
      <c r="M536" s="3" t="s">
        <v>4157</v>
      </c>
      <c r="N536" t="s">
        <v>16</v>
      </c>
    </row>
    <row r="537" spans="1:14">
      <c r="A537">
        <v>76528</v>
      </c>
      <c r="B537" t="s">
        <v>3060</v>
      </c>
      <c r="C537" t="s">
        <v>15</v>
      </c>
      <c r="D537" t="s">
        <v>16</v>
      </c>
      <c r="E537" t="s">
        <v>3061</v>
      </c>
      <c r="F537" t="s">
        <v>17</v>
      </c>
      <c r="G537" t="s">
        <v>18</v>
      </c>
      <c r="H537" t="s">
        <v>19</v>
      </c>
      <c r="I537" t="s">
        <v>20</v>
      </c>
      <c r="J537" t="s">
        <v>21</v>
      </c>
      <c r="K537" s="7" t="s">
        <v>4017</v>
      </c>
      <c r="L537" s="8" t="s">
        <v>4007</v>
      </c>
      <c r="M537" s="3" t="s">
        <v>4157</v>
      </c>
      <c r="N537" t="s">
        <v>16</v>
      </c>
    </row>
    <row r="538" spans="1:14">
      <c r="A538">
        <v>6257</v>
      </c>
      <c r="B538" t="s">
        <v>1036</v>
      </c>
      <c r="C538" t="s">
        <v>15</v>
      </c>
      <c r="D538" t="s">
        <v>16</v>
      </c>
      <c r="E538" t="s">
        <v>1037</v>
      </c>
      <c r="F538" t="s">
        <v>17</v>
      </c>
      <c r="G538" t="s">
        <v>18</v>
      </c>
      <c r="H538" t="s">
        <v>19</v>
      </c>
      <c r="I538" t="s">
        <v>20</v>
      </c>
      <c r="J538" t="s">
        <v>21</v>
      </c>
      <c r="K538" s="7" t="s">
        <v>4017</v>
      </c>
      <c r="L538" s="8" t="s">
        <v>4006</v>
      </c>
      <c r="M538" s="3" t="s">
        <v>4157</v>
      </c>
      <c r="N538" t="s">
        <v>16</v>
      </c>
    </row>
    <row r="539" spans="1:14">
      <c r="A539">
        <v>76529</v>
      </c>
      <c r="B539" t="s">
        <v>3062</v>
      </c>
      <c r="C539" t="s">
        <v>15</v>
      </c>
      <c r="D539" t="s">
        <v>16</v>
      </c>
      <c r="E539" t="s">
        <v>3063</v>
      </c>
      <c r="F539" t="s">
        <v>17</v>
      </c>
      <c r="G539" t="s">
        <v>18</v>
      </c>
      <c r="H539" t="s">
        <v>19</v>
      </c>
      <c r="I539" t="s">
        <v>20</v>
      </c>
      <c r="J539" t="s">
        <v>21</v>
      </c>
      <c r="K539" s="7" t="s">
        <v>4017</v>
      </c>
      <c r="L539" s="8" t="s">
        <v>4224</v>
      </c>
      <c r="M539" s="3" t="s">
        <v>4157</v>
      </c>
      <c r="N539" t="s">
        <v>16</v>
      </c>
    </row>
    <row r="540" spans="1:14">
      <c r="A540">
        <v>82421</v>
      </c>
      <c r="B540" t="s">
        <v>3777</v>
      </c>
      <c r="C540" t="s">
        <v>15</v>
      </c>
      <c r="D540" t="s">
        <v>16</v>
      </c>
      <c r="E540" t="s">
        <v>3778</v>
      </c>
      <c r="F540" t="s">
        <v>17</v>
      </c>
      <c r="G540" t="s">
        <v>18</v>
      </c>
      <c r="H540" t="s">
        <v>19</v>
      </c>
      <c r="I540" t="s">
        <v>20</v>
      </c>
      <c r="J540" t="s">
        <v>21</v>
      </c>
      <c r="K540" s="7" t="s">
        <v>4006</v>
      </c>
      <c r="L540" s="8" t="s">
        <v>4172</v>
      </c>
      <c r="M540" s="3" t="s">
        <v>4157</v>
      </c>
      <c r="N540" t="s">
        <v>16</v>
      </c>
    </row>
    <row r="541" spans="1:14">
      <c r="A541">
        <v>6258</v>
      </c>
      <c r="B541" t="s">
        <v>1038</v>
      </c>
      <c r="C541" t="s">
        <v>15</v>
      </c>
      <c r="D541" t="s">
        <v>16</v>
      </c>
      <c r="E541" t="s">
        <v>1039</v>
      </c>
      <c r="F541" t="s">
        <v>17</v>
      </c>
      <c r="G541" t="s">
        <v>18</v>
      </c>
      <c r="H541" t="s">
        <v>19</v>
      </c>
      <c r="I541" t="s">
        <v>20</v>
      </c>
      <c r="J541" t="s">
        <v>21</v>
      </c>
      <c r="K541" s="7" t="s">
        <v>4014</v>
      </c>
      <c r="L541" s="8" t="s">
        <v>4155</v>
      </c>
      <c r="M541" s="3" t="s">
        <v>4157</v>
      </c>
      <c r="N541" t="s">
        <v>16</v>
      </c>
    </row>
    <row r="542" spans="1:14">
      <c r="A542">
        <v>6259</v>
      </c>
      <c r="B542" t="s">
        <v>1040</v>
      </c>
      <c r="C542" t="s">
        <v>15</v>
      </c>
      <c r="D542" t="s">
        <v>16</v>
      </c>
      <c r="E542" t="s">
        <v>1041</v>
      </c>
      <c r="F542" t="s">
        <v>17</v>
      </c>
      <c r="G542" t="s">
        <v>18</v>
      </c>
      <c r="H542" t="s">
        <v>19</v>
      </c>
      <c r="I542" t="s">
        <v>20</v>
      </c>
      <c r="J542" t="s">
        <v>21</v>
      </c>
      <c r="K542" s="7" t="s">
        <v>4007</v>
      </c>
      <c r="L542" s="8" t="s">
        <v>4155</v>
      </c>
      <c r="M542" s="3" t="s">
        <v>4157</v>
      </c>
      <c r="N542" t="s">
        <v>16</v>
      </c>
    </row>
    <row r="543" spans="1:14">
      <c r="A543">
        <v>82545</v>
      </c>
      <c r="B543" t="s">
        <v>3799</v>
      </c>
      <c r="C543" t="s">
        <v>15</v>
      </c>
      <c r="D543" t="s">
        <v>16</v>
      </c>
      <c r="E543" t="s">
        <v>3800</v>
      </c>
      <c r="F543" t="s">
        <v>17</v>
      </c>
      <c r="G543" t="s">
        <v>18</v>
      </c>
      <c r="H543" t="s">
        <v>19</v>
      </c>
      <c r="I543" t="s">
        <v>20</v>
      </c>
      <c r="J543" t="s">
        <v>21</v>
      </c>
      <c r="K543" s="7" t="s">
        <v>4006</v>
      </c>
      <c r="L543" s="8" t="s">
        <v>4155</v>
      </c>
      <c r="M543" s="3" t="s">
        <v>4157</v>
      </c>
      <c r="N543" t="s">
        <v>16</v>
      </c>
    </row>
    <row r="544" spans="1:14">
      <c r="A544">
        <v>76531</v>
      </c>
      <c r="B544" t="s">
        <v>3064</v>
      </c>
      <c r="C544" t="s">
        <v>15</v>
      </c>
      <c r="D544" t="s">
        <v>16</v>
      </c>
      <c r="E544" t="s">
        <v>3065</v>
      </c>
      <c r="F544" t="s">
        <v>17</v>
      </c>
      <c r="G544" t="s">
        <v>18</v>
      </c>
      <c r="H544" t="s">
        <v>19</v>
      </c>
      <c r="I544" t="s">
        <v>20</v>
      </c>
      <c r="J544" t="s">
        <v>21</v>
      </c>
      <c r="K544" s="7" t="s">
        <v>4006</v>
      </c>
      <c r="L544" s="8" t="s">
        <v>4041</v>
      </c>
      <c r="M544" s="3" t="s">
        <v>4158</v>
      </c>
      <c r="N544" t="s">
        <v>16</v>
      </c>
    </row>
    <row r="545" spans="1:14">
      <c r="A545">
        <v>6260</v>
      </c>
      <c r="B545" t="s">
        <v>1042</v>
      </c>
      <c r="C545" t="s">
        <v>15</v>
      </c>
      <c r="D545" t="s">
        <v>16</v>
      </c>
      <c r="E545" t="s">
        <v>1043</v>
      </c>
      <c r="F545" t="s">
        <v>17</v>
      </c>
      <c r="G545" t="s">
        <v>18</v>
      </c>
      <c r="H545" t="s">
        <v>19</v>
      </c>
      <c r="I545" t="s">
        <v>20</v>
      </c>
      <c r="J545" t="s">
        <v>21</v>
      </c>
      <c r="K545" s="7" t="s">
        <v>4013</v>
      </c>
      <c r="L545" s="8" t="s">
        <v>4193</v>
      </c>
      <c r="M545" s="3" t="s">
        <v>4158</v>
      </c>
      <c r="N545" t="s">
        <v>16</v>
      </c>
    </row>
    <row r="546" spans="1:14">
      <c r="A546">
        <v>6261</v>
      </c>
      <c r="B546" t="s">
        <v>1044</v>
      </c>
      <c r="C546" t="s">
        <v>15</v>
      </c>
      <c r="D546" t="s">
        <v>16</v>
      </c>
      <c r="E546" t="s">
        <v>1045</v>
      </c>
      <c r="F546" t="s">
        <v>17</v>
      </c>
      <c r="G546" t="s">
        <v>18</v>
      </c>
      <c r="H546" t="s">
        <v>19</v>
      </c>
      <c r="I546" t="s">
        <v>20</v>
      </c>
      <c r="J546" t="s">
        <v>21</v>
      </c>
      <c r="K546" s="7" t="s">
        <v>4006</v>
      </c>
      <c r="L546" s="8" t="s">
        <v>4034</v>
      </c>
      <c r="M546" s="3" t="s">
        <v>4159</v>
      </c>
      <c r="N546" t="s">
        <v>16</v>
      </c>
    </row>
    <row r="547" spans="1:14">
      <c r="A547">
        <v>6262</v>
      </c>
      <c r="B547" t="s">
        <v>1046</v>
      </c>
      <c r="C547" t="s">
        <v>15</v>
      </c>
      <c r="D547" t="s">
        <v>16</v>
      </c>
      <c r="E547" t="s">
        <v>1047</v>
      </c>
      <c r="F547" t="s">
        <v>17</v>
      </c>
      <c r="G547" t="s">
        <v>18</v>
      </c>
      <c r="H547" t="s">
        <v>19</v>
      </c>
      <c r="I547" t="s">
        <v>20</v>
      </c>
      <c r="J547" t="s">
        <v>21</v>
      </c>
      <c r="K547" s="7" t="s">
        <v>4006</v>
      </c>
      <c r="L547" s="8" t="s">
        <v>4007</v>
      </c>
      <c r="M547" s="3" t="s">
        <v>4159</v>
      </c>
      <c r="N547" t="s">
        <v>16</v>
      </c>
    </row>
    <row r="548" spans="1:14">
      <c r="A548">
        <v>6263</v>
      </c>
      <c r="B548" t="s">
        <v>1048</v>
      </c>
      <c r="C548" t="s">
        <v>15</v>
      </c>
      <c r="D548" t="s">
        <v>16</v>
      </c>
      <c r="E548" t="s">
        <v>1049</v>
      </c>
      <c r="F548" t="s">
        <v>17</v>
      </c>
      <c r="G548" t="s">
        <v>18</v>
      </c>
      <c r="H548" t="s">
        <v>19</v>
      </c>
      <c r="I548" t="s">
        <v>20</v>
      </c>
      <c r="J548" t="s">
        <v>21</v>
      </c>
      <c r="K548" s="7" t="s">
        <v>4014</v>
      </c>
      <c r="L548" s="8" t="s">
        <v>4155</v>
      </c>
      <c r="M548" s="3" t="s">
        <v>4159</v>
      </c>
      <c r="N548" t="s">
        <v>16</v>
      </c>
    </row>
    <row r="549" spans="1:14">
      <c r="A549">
        <v>6264</v>
      </c>
      <c r="B549" t="s">
        <v>1050</v>
      </c>
      <c r="C549" t="s">
        <v>15</v>
      </c>
      <c r="D549" t="s">
        <v>16</v>
      </c>
      <c r="E549" t="s">
        <v>1051</v>
      </c>
      <c r="F549" t="s">
        <v>17</v>
      </c>
      <c r="G549" t="s">
        <v>18</v>
      </c>
      <c r="H549" t="s">
        <v>19</v>
      </c>
      <c r="I549" t="s">
        <v>20</v>
      </c>
      <c r="J549" t="s">
        <v>21</v>
      </c>
      <c r="K549" s="7" t="s">
        <v>4007</v>
      </c>
      <c r="L549" s="8" t="s">
        <v>4155</v>
      </c>
      <c r="M549" s="3" t="s">
        <v>4159</v>
      </c>
      <c r="N549" t="s">
        <v>16</v>
      </c>
    </row>
    <row r="550" spans="1:14">
      <c r="A550">
        <v>5017</v>
      </c>
      <c r="B550" t="s">
        <v>30</v>
      </c>
      <c r="C550" t="s">
        <v>15</v>
      </c>
      <c r="D550" t="s">
        <v>16</v>
      </c>
      <c r="E550" t="s">
        <v>31</v>
      </c>
      <c r="F550" t="s">
        <v>17</v>
      </c>
      <c r="G550" t="s">
        <v>18</v>
      </c>
      <c r="H550" t="s">
        <v>19</v>
      </c>
      <c r="I550" t="s">
        <v>20</v>
      </c>
      <c r="J550" t="s">
        <v>21</v>
      </c>
      <c r="K550" s="7" t="s">
        <v>4006</v>
      </c>
      <c r="L550" s="8" t="s">
        <v>4041</v>
      </c>
      <c r="M550" s="3" t="s">
        <v>4160</v>
      </c>
      <c r="N550" t="s">
        <v>16</v>
      </c>
    </row>
    <row r="551" spans="1:14">
      <c r="A551">
        <v>6265</v>
      </c>
      <c r="B551" t="s">
        <v>1052</v>
      </c>
      <c r="C551" t="s">
        <v>15</v>
      </c>
      <c r="D551" t="s">
        <v>16</v>
      </c>
      <c r="E551" t="s">
        <v>1053</v>
      </c>
      <c r="F551" t="s">
        <v>17</v>
      </c>
      <c r="G551" t="s">
        <v>18</v>
      </c>
      <c r="H551" t="s">
        <v>19</v>
      </c>
      <c r="I551" t="s">
        <v>20</v>
      </c>
      <c r="J551" t="s">
        <v>21</v>
      </c>
      <c r="K551" s="7" t="s">
        <v>4011</v>
      </c>
      <c r="L551" s="8" t="s">
        <v>4165</v>
      </c>
      <c r="M551" s="3" t="s">
        <v>4160</v>
      </c>
      <c r="N551" t="s">
        <v>16</v>
      </c>
    </row>
    <row r="552" spans="1:14">
      <c r="A552">
        <v>6266</v>
      </c>
      <c r="B552" t="s">
        <v>1054</v>
      </c>
      <c r="C552" t="s">
        <v>15</v>
      </c>
      <c r="D552" t="s">
        <v>16</v>
      </c>
      <c r="E552" t="s">
        <v>1055</v>
      </c>
      <c r="F552" t="s">
        <v>17</v>
      </c>
      <c r="G552" t="s">
        <v>18</v>
      </c>
      <c r="H552" t="s">
        <v>19</v>
      </c>
      <c r="I552" t="s">
        <v>20</v>
      </c>
      <c r="J552" t="s">
        <v>21</v>
      </c>
      <c r="K552" s="7" t="s">
        <v>4007</v>
      </c>
      <c r="L552" s="8" t="s">
        <v>4170</v>
      </c>
      <c r="M552" s="3" t="s">
        <v>4161</v>
      </c>
      <c r="N552" t="s">
        <v>16</v>
      </c>
    </row>
    <row r="553" spans="1:14">
      <c r="A553">
        <v>6267</v>
      </c>
      <c r="B553" t="s">
        <v>1056</v>
      </c>
      <c r="C553" t="s">
        <v>15</v>
      </c>
      <c r="D553" t="s">
        <v>16</v>
      </c>
      <c r="E553" t="s">
        <v>1057</v>
      </c>
      <c r="F553" t="s">
        <v>17</v>
      </c>
      <c r="G553" t="s">
        <v>18</v>
      </c>
      <c r="H553" t="s">
        <v>19</v>
      </c>
      <c r="I553" t="s">
        <v>20</v>
      </c>
      <c r="J553" t="s">
        <v>21</v>
      </c>
      <c r="K553" s="7" t="s">
        <v>4007</v>
      </c>
      <c r="L553" s="8" t="s">
        <v>4172</v>
      </c>
      <c r="M553" s="3" t="s">
        <v>4205</v>
      </c>
      <c r="N553" t="s">
        <v>16</v>
      </c>
    </row>
    <row r="554" spans="1:14">
      <c r="A554">
        <v>6268</v>
      </c>
      <c r="B554" t="s">
        <v>1058</v>
      </c>
      <c r="C554" t="s">
        <v>15</v>
      </c>
      <c r="D554" t="s">
        <v>16</v>
      </c>
      <c r="E554" t="s">
        <v>1059</v>
      </c>
      <c r="F554" t="s">
        <v>17</v>
      </c>
      <c r="G554" t="s">
        <v>18</v>
      </c>
      <c r="H554" t="s">
        <v>19</v>
      </c>
      <c r="I554" t="s">
        <v>20</v>
      </c>
      <c r="J554" t="s">
        <v>21</v>
      </c>
      <c r="K554" s="7" t="s">
        <v>4007</v>
      </c>
      <c r="L554" s="8" t="s">
        <v>4046</v>
      </c>
      <c r="M554" s="3" t="s">
        <v>4162</v>
      </c>
      <c r="N554" t="s">
        <v>16</v>
      </c>
    </row>
    <row r="555" spans="1:14">
      <c r="A555">
        <v>6269</v>
      </c>
      <c r="B555" t="s">
        <v>1060</v>
      </c>
      <c r="C555" t="s">
        <v>15</v>
      </c>
      <c r="D555" t="s">
        <v>16</v>
      </c>
      <c r="E555" t="s">
        <v>1061</v>
      </c>
      <c r="F555" t="s">
        <v>17</v>
      </c>
      <c r="G555" t="s">
        <v>18</v>
      </c>
      <c r="H555" t="s">
        <v>19</v>
      </c>
      <c r="I555" t="s">
        <v>20</v>
      </c>
      <c r="J555" t="s">
        <v>21</v>
      </c>
      <c r="K555" s="7" t="s">
        <v>4007</v>
      </c>
      <c r="L555" s="8" t="s">
        <v>4183</v>
      </c>
      <c r="M555" s="3" t="s">
        <v>4162</v>
      </c>
      <c r="N555" t="s">
        <v>16</v>
      </c>
    </row>
    <row r="556" spans="1:14">
      <c r="A556">
        <v>6270</v>
      </c>
      <c r="B556" t="s">
        <v>1062</v>
      </c>
      <c r="C556" t="s">
        <v>15</v>
      </c>
      <c r="D556" t="s">
        <v>16</v>
      </c>
      <c r="E556" t="s">
        <v>1063</v>
      </c>
      <c r="F556" t="s">
        <v>17</v>
      </c>
      <c r="G556" t="s">
        <v>18</v>
      </c>
      <c r="H556" t="s">
        <v>19</v>
      </c>
      <c r="I556" t="s">
        <v>20</v>
      </c>
      <c r="J556" t="s">
        <v>21</v>
      </c>
      <c r="K556" s="7" t="s">
        <v>4007</v>
      </c>
      <c r="L556" s="8" t="s">
        <v>4172</v>
      </c>
      <c r="M556" s="3" t="s">
        <v>4162</v>
      </c>
      <c r="N556" t="s">
        <v>16</v>
      </c>
    </row>
    <row r="557" spans="1:14">
      <c r="A557">
        <v>6271</v>
      </c>
      <c r="B557" t="s">
        <v>1064</v>
      </c>
      <c r="C557" t="s">
        <v>15</v>
      </c>
      <c r="D557" t="s">
        <v>16</v>
      </c>
      <c r="E557" t="s">
        <v>1065</v>
      </c>
      <c r="F557" t="s">
        <v>17</v>
      </c>
      <c r="G557" t="s">
        <v>18</v>
      </c>
      <c r="H557" t="s">
        <v>19</v>
      </c>
      <c r="I557" t="s">
        <v>20</v>
      </c>
      <c r="J557" t="s">
        <v>21</v>
      </c>
      <c r="K557" s="7" t="s">
        <v>4007</v>
      </c>
      <c r="L557" s="8" t="s">
        <v>4170</v>
      </c>
      <c r="M557" s="3" t="s">
        <v>4162</v>
      </c>
      <c r="N557" t="s">
        <v>16</v>
      </c>
    </row>
    <row r="558" spans="1:14">
      <c r="A558">
        <v>6272</v>
      </c>
      <c r="B558" t="s">
        <v>1066</v>
      </c>
      <c r="C558" t="s">
        <v>15</v>
      </c>
      <c r="D558" t="s">
        <v>16</v>
      </c>
      <c r="E558" t="s">
        <v>1067</v>
      </c>
      <c r="F558" t="s">
        <v>17</v>
      </c>
      <c r="G558" t="s">
        <v>18</v>
      </c>
      <c r="H558" t="s">
        <v>19</v>
      </c>
      <c r="I558" t="s">
        <v>20</v>
      </c>
      <c r="J558" t="s">
        <v>21</v>
      </c>
      <c r="K558" s="7" t="s">
        <v>4007</v>
      </c>
      <c r="L558" s="8" t="s">
        <v>4155</v>
      </c>
      <c r="M558" s="3" t="s">
        <v>4162</v>
      </c>
      <c r="N558" t="s">
        <v>16</v>
      </c>
    </row>
    <row r="559" spans="1:14">
      <c r="A559">
        <v>6285</v>
      </c>
      <c r="B559" t="s">
        <v>1092</v>
      </c>
      <c r="C559" t="s">
        <v>15</v>
      </c>
      <c r="D559" t="s">
        <v>16</v>
      </c>
      <c r="E559" t="s">
        <v>1093</v>
      </c>
      <c r="F559" t="s">
        <v>17</v>
      </c>
      <c r="G559" t="s">
        <v>18</v>
      </c>
      <c r="H559" t="s">
        <v>19</v>
      </c>
      <c r="I559" t="s">
        <v>20</v>
      </c>
      <c r="J559" t="s">
        <v>21</v>
      </c>
      <c r="K559" s="7" t="s">
        <v>4017</v>
      </c>
      <c r="L559" s="8" t="s">
        <v>4200</v>
      </c>
      <c r="M559" s="3" t="s">
        <v>4223</v>
      </c>
      <c r="N559" t="s">
        <v>16</v>
      </c>
    </row>
    <row r="560" spans="1:14">
      <c r="A560">
        <v>6286</v>
      </c>
      <c r="B560" t="s">
        <v>1094</v>
      </c>
      <c r="C560" t="s">
        <v>15</v>
      </c>
      <c r="D560" t="s">
        <v>16</v>
      </c>
      <c r="E560" t="s">
        <v>1095</v>
      </c>
      <c r="F560" t="s">
        <v>17</v>
      </c>
      <c r="G560" t="s">
        <v>18</v>
      </c>
      <c r="H560" t="s">
        <v>19</v>
      </c>
      <c r="I560" t="s">
        <v>20</v>
      </c>
      <c r="J560" t="s">
        <v>21</v>
      </c>
      <c r="K560" s="7" t="s">
        <v>4031</v>
      </c>
      <c r="L560" s="8" t="s">
        <v>4200</v>
      </c>
      <c r="M560" s="3" t="s">
        <v>4223</v>
      </c>
      <c r="N560" t="s">
        <v>16</v>
      </c>
    </row>
    <row r="561" spans="1:14">
      <c r="A561">
        <v>6287</v>
      </c>
      <c r="B561" t="s">
        <v>1096</v>
      </c>
      <c r="C561" t="s">
        <v>15</v>
      </c>
      <c r="D561" t="s">
        <v>16</v>
      </c>
      <c r="E561" t="s">
        <v>1097</v>
      </c>
      <c r="F561" t="s">
        <v>17</v>
      </c>
      <c r="G561" t="s">
        <v>18</v>
      </c>
      <c r="H561" t="s">
        <v>19</v>
      </c>
      <c r="I561" t="s">
        <v>20</v>
      </c>
      <c r="J561" t="s">
        <v>21</v>
      </c>
      <c r="K561" s="7" t="s">
        <v>4010</v>
      </c>
      <c r="L561" s="8" t="s">
        <v>4200</v>
      </c>
      <c r="M561" s="3" t="s">
        <v>4223</v>
      </c>
      <c r="N561" t="s">
        <v>16</v>
      </c>
    </row>
    <row r="562" spans="1:14">
      <c r="A562">
        <v>72452</v>
      </c>
      <c r="B562" t="s">
        <v>2478</v>
      </c>
      <c r="C562" t="s">
        <v>15</v>
      </c>
      <c r="D562" t="s">
        <v>16</v>
      </c>
      <c r="E562" t="s">
        <v>2479</v>
      </c>
      <c r="F562" t="s">
        <v>17</v>
      </c>
      <c r="G562" t="s">
        <v>18</v>
      </c>
      <c r="H562" t="s">
        <v>19</v>
      </c>
      <c r="I562" t="s">
        <v>20</v>
      </c>
      <c r="J562" t="s">
        <v>21</v>
      </c>
      <c r="K562" s="7" t="s">
        <v>4027</v>
      </c>
      <c r="L562" s="8" t="s">
        <v>4041</v>
      </c>
      <c r="M562" s="3" t="s">
        <v>4225</v>
      </c>
      <c r="N562" t="s">
        <v>16</v>
      </c>
    </row>
    <row r="563" spans="1:14">
      <c r="A563">
        <v>74375</v>
      </c>
      <c r="B563" t="s">
        <v>2834</v>
      </c>
      <c r="C563" t="s">
        <v>15</v>
      </c>
      <c r="D563" t="s">
        <v>16</v>
      </c>
      <c r="E563" t="s">
        <v>2835</v>
      </c>
      <c r="F563" t="s">
        <v>17</v>
      </c>
      <c r="G563" t="s">
        <v>18</v>
      </c>
      <c r="H563" t="s">
        <v>19</v>
      </c>
      <c r="I563" t="s">
        <v>20</v>
      </c>
      <c r="J563" t="s">
        <v>21</v>
      </c>
      <c r="K563" s="7" t="s">
        <v>4006</v>
      </c>
      <c r="L563" s="8" t="s">
        <v>4041</v>
      </c>
      <c r="M563" s="3" t="s">
        <v>4185</v>
      </c>
      <c r="N563" t="s">
        <v>16</v>
      </c>
    </row>
    <row r="564" spans="1:14">
      <c r="A564">
        <v>6288</v>
      </c>
      <c r="B564" t="s">
        <v>1098</v>
      </c>
      <c r="C564" t="s">
        <v>15</v>
      </c>
      <c r="D564" t="s">
        <v>16</v>
      </c>
      <c r="E564" t="s">
        <v>1099</v>
      </c>
      <c r="F564" t="s">
        <v>17</v>
      </c>
      <c r="G564" t="s">
        <v>18</v>
      </c>
      <c r="H564" t="s">
        <v>19</v>
      </c>
      <c r="I564" t="s">
        <v>20</v>
      </c>
      <c r="J564" t="s">
        <v>21</v>
      </c>
      <c r="K564" s="7" t="s">
        <v>4013</v>
      </c>
      <c r="L564" s="8" t="s">
        <v>4193</v>
      </c>
      <c r="M564" s="3" t="s">
        <v>4185</v>
      </c>
      <c r="N564" t="s">
        <v>16</v>
      </c>
    </row>
    <row r="565" spans="1:14">
      <c r="A565">
        <v>71905</v>
      </c>
      <c r="B565" t="s">
        <v>2380</v>
      </c>
      <c r="C565" t="s">
        <v>15</v>
      </c>
      <c r="D565" t="s">
        <v>16</v>
      </c>
      <c r="E565" t="s">
        <v>2381</v>
      </c>
      <c r="F565" t="s">
        <v>17</v>
      </c>
      <c r="G565" t="s">
        <v>18</v>
      </c>
      <c r="H565" t="s">
        <v>19</v>
      </c>
      <c r="I565" t="s">
        <v>20</v>
      </c>
      <c r="J565" t="s">
        <v>21</v>
      </c>
      <c r="K565" s="7" t="s">
        <v>4010</v>
      </c>
      <c r="L565" s="8" t="s">
        <v>4014</v>
      </c>
      <c r="M565" s="3" t="s">
        <v>4185</v>
      </c>
      <c r="N565" t="s">
        <v>16</v>
      </c>
    </row>
    <row r="566" spans="1:14">
      <c r="A566">
        <v>6289</v>
      </c>
      <c r="B566" t="s">
        <v>1100</v>
      </c>
      <c r="C566" t="s">
        <v>15</v>
      </c>
      <c r="D566" t="s">
        <v>16</v>
      </c>
      <c r="E566" t="s">
        <v>1101</v>
      </c>
      <c r="F566" t="s">
        <v>17</v>
      </c>
      <c r="G566" t="s">
        <v>18</v>
      </c>
      <c r="H566" t="s">
        <v>19</v>
      </c>
      <c r="I566" t="s">
        <v>20</v>
      </c>
      <c r="J566" t="s">
        <v>21</v>
      </c>
      <c r="K566" s="7" t="s">
        <v>4013</v>
      </c>
      <c r="L566" s="8" t="s">
        <v>4021</v>
      </c>
      <c r="M566" s="3" t="s">
        <v>4185</v>
      </c>
      <c r="N566" t="s">
        <v>16</v>
      </c>
    </row>
    <row r="567" spans="1:14">
      <c r="A567">
        <v>6290</v>
      </c>
      <c r="B567" t="s">
        <v>1102</v>
      </c>
      <c r="C567" t="s">
        <v>15</v>
      </c>
      <c r="D567" t="s">
        <v>16</v>
      </c>
      <c r="E567" t="s">
        <v>1103</v>
      </c>
      <c r="F567" t="s">
        <v>17</v>
      </c>
      <c r="G567" t="s">
        <v>18</v>
      </c>
      <c r="H567" t="s">
        <v>19</v>
      </c>
      <c r="I567" t="s">
        <v>20</v>
      </c>
      <c r="J567" t="s">
        <v>21</v>
      </c>
      <c r="K567" s="7" t="s">
        <v>4017</v>
      </c>
      <c r="L567" s="8" t="s">
        <v>4006</v>
      </c>
      <c r="M567" s="3" t="s">
        <v>4185</v>
      </c>
      <c r="N567" t="s">
        <v>16</v>
      </c>
    </row>
    <row r="568" spans="1:14">
      <c r="A568">
        <v>6291</v>
      </c>
      <c r="B568" t="s">
        <v>1104</v>
      </c>
      <c r="C568" t="s">
        <v>15</v>
      </c>
      <c r="D568" t="s">
        <v>16</v>
      </c>
      <c r="E568" t="s">
        <v>1105</v>
      </c>
      <c r="F568" t="s">
        <v>17</v>
      </c>
      <c r="G568" t="s">
        <v>18</v>
      </c>
      <c r="H568" t="s">
        <v>19</v>
      </c>
      <c r="I568" t="s">
        <v>20</v>
      </c>
      <c r="J568" t="s">
        <v>21</v>
      </c>
      <c r="K568" s="7" t="s">
        <v>4010</v>
      </c>
      <c r="L568" s="8" t="s">
        <v>4006</v>
      </c>
      <c r="M568" s="3" t="s">
        <v>4185</v>
      </c>
      <c r="N568" t="s">
        <v>16</v>
      </c>
    </row>
    <row r="569" spans="1:14">
      <c r="A569">
        <v>6292</v>
      </c>
      <c r="B569" t="s">
        <v>1106</v>
      </c>
      <c r="C569" t="s">
        <v>15</v>
      </c>
      <c r="D569" t="s">
        <v>16</v>
      </c>
      <c r="E569" t="s">
        <v>1107</v>
      </c>
      <c r="F569" t="s">
        <v>17</v>
      </c>
      <c r="G569" t="s">
        <v>18</v>
      </c>
      <c r="H569" t="s">
        <v>19</v>
      </c>
      <c r="I569" t="s">
        <v>20</v>
      </c>
      <c r="J569" t="s">
        <v>21</v>
      </c>
      <c r="K569" s="7" t="s">
        <v>4007</v>
      </c>
      <c r="L569" s="8" t="s">
        <v>4155</v>
      </c>
      <c r="M569" s="3" t="s">
        <v>4185</v>
      </c>
      <c r="N569" t="s">
        <v>16</v>
      </c>
    </row>
    <row r="570" spans="1:14">
      <c r="A570">
        <v>74048</v>
      </c>
      <c r="B570" t="s">
        <v>2768</v>
      </c>
      <c r="C570" t="s">
        <v>15</v>
      </c>
      <c r="D570" t="s">
        <v>16</v>
      </c>
      <c r="E570" t="s">
        <v>2769</v>
      </c>
      <c r="F570" t="s">
        <v>17</v>
      </c>
      <c r="G570" t="s">
        <v>18</v>
      </c>
      <c r="H570" t="s">
        <v>19</v>
      </c>
      <c r="I570" t="s">
        <v>20</v>
      </c>
      <c r="J570" t="s">
        <v>21</v>
      </c>
      <c r="K570" s="7" t="s">
        <v>4014</v>
      </c>
      <c r="L570" s="8" t="s">
        <v>4014</v>
      </c>
      <c r="M570" s="3" t="s">
        <v>4177</v>
      </c>
      <c r="N570" t="s">
        <v>16</v>
      </c>
    </row>
    <row r="571" spans="1:14">
      <c r="A571">
        <v>78154</v>
      </c>
      <c r="B571" t="s">
        <v>3266</v>
      </c>
      <c r="C571" t="s">
        <v>15</v>
      </c>
      <c r="D571" t="s">
        <v>16</v>
      </c>
      <c r="E571" t="s">
        <v>3267</v>
      </c>
      <c r="F571" t="s">
        <v>17</v>
      </c>
      <c r="G571" t="s">
        <v>18</v>
      </c>
      <c r="H571" t="s">
        <v>19</v>
      </c>
      <c r="I571" t="s">
        <v>20</v>
      </c>
      <c r="J571" t="s">
        <v>21</v>
      </c>
      <c r="K571" s="7" t="s">
        <v>4006</v>
      </c>
      <c r="L571" s="8" t="s">
        <v>4178</v>
      </c>
      <c r="M571" s="3" t="s">
        <v>4171</v>
      </c>
      <c r="N571" t="s">
        <v>16</v>
      </c>
    </row>
    <row r="572" spans="1:14">
      <c r="A572">
        <v>5082</v>
      </c>
      <c r="B572" t="s">
        <v>36</v>
      </c>
      <c r="C572" t="s">
        <v>15</v>
      </c>
      <c r="D572" t="s">
        <v>16</v>
      </c>
      <c r="E572" t="s">
        <v>37</v>
      </c>
      <c r="F572" t="s">
        <v>17</v>
      </c>
      <c r="G572" t="s">
        <v>18</v>
      </c>
      <c r="H572" t="s">
        <v>19</v>
      </c>
      <c r="I572" t="s">
        <v>20</v>
      </c>
      <c r="J572" t="s">
        <v>21</v>
      </c>
      <c r="K572" s="7" t="s">
        <v>4007</v>
      </c>
      <c r="L572" s="8" t="s">
        <v>4187</v>
      </c>
      <c r="M572" s="3" t="s">
        <v>4171</v>
      </c>
      <c r="N572" t="s">
        <v>16</v>
      </c>
    </row>
    <row r="573" spans="1:14">
      <c r="A573">
        <v>81345</v>
      </c>
      <c r="B573" t="s">
        <v>3622</v>
      </c>
      <c r="C573" t="s">
        <v>3623</v>
      </c>
      <c r="D573" t="s">
        <v>16</v>
      </c>
      <c r="E573" t="s">
        <v>3624</v>
      </c>
      <c r="F573" t="s">
        <v>17</v>
      </c>
      <c r="G573" t="s">
        <v>18</v>
      </c>
      <c r="H573" t="s">
        <v>19</v>
      </c>
      <c r="I573" t="s">
        <v>20</v>
      </c>
      <c r="J573" t="s">
        <v>21</v>
      </c>
      <c r="K573" s="7" t="s">
        <v>4006</v>
      </c>
      <c r="L573" s="8" t="s">
        <v>4187</v>
      </c>
      <c r="M573" s="3" t="s">
        <v>4171</v>
      </c>
      <c r="N573" t="s">
        <v>16</v>
      </c>
    </row>
    <row r="574" spans="1:14">
      <c r="A574">
        <v>6293</v>
      </c>
      <c r="B574" t="s">
        <v>1108</v>
      </c>
      <c r="C574" t="s">
        <v>15</v>
      </c>
      <c r="D574" t="s">
        <v>16</v>
      </c>
      <c r="E574" t="s">
        <v>1109</v>
      </c>
      <c r="F574" t="s">
        <v>17</v>
      </c>
      <c r="G574" t="s">
        <v>18</v>
      </c>
      <c r="H574" t="s">
        <v>19</v>
      </c>
      <c r="I574" t="s">
        <v>20</v>
      </c>
      <c r="J574" t="s">
        <v>21</v>
      </c>
      <c r="K574" s="7" t="s">
        <v>4006</v>
      </c>
      <c r="L574" s="8" t="s">
        <v>4195</v>
      </c>
      <c r="M574" s="3" t="s">
        <v>4171</v>
      </c>
      <c r="N574" t="s">
        <v>16</v>
      </c>
    </row>
    <row r="575" spans="1:14">
      <c r="A575">
        <v>6294</v>
      </c>
      <c r="B575" t="s">
        <v>1110</v>
      </c>
      <c r="C575" t="s">
        <v>15</v>
      </c>
      <c r="D575" t="s">
        <v>16</v>
      </c>
      <c r="E575" t="s">
        <v>1111</v>
      </c>
      <c r="F575" t="s">
        <v>17</v>
      </c>
      <c r="G575" t="s">
        <v>18</v>
      </c>
      <c r="H575" t="s">
        <v>19</v>
      </c>
      <c r="I575" t="s">
        <v>20</v>
      </c>
      <c r="J575" t="s">
        <v>21</v>
      </c>
      <c r="K575" s="7" t="s">
        <v>4006</v>
      </c>
      <c r="L575" s="8" t="s">
        <v>4172</v>
      </c>
      <c r="M575" s="3" t="s">
        <v>4171</v>
      </c>
      <c r="N575" t="s">
        <v>16</v>
      </c>
    </row>
    <row r="576" spans="1:14">
      <c r="A576">
        <v>79697</v>
      </c>
      <c r="B576" t="s">
        <v>3415</v>
      </c>
      <c r="C576" t="s">
        <v>3322</v>
      </c>
      <c r="D576" t="s">
        <v>16</v>
      </c>
      <c r="E576" t="s">
        <v>3416</v>
      </c>
      <c r="F576" t="s">
        <v>17</v>
      </c>
      <c r="G576" t="s">
        <v>18</v>
      </c>
      <c r="H576" t="s">
        <v>19</v>
      </c>
      <c r="I576" t="s">
        <v>20</v>
      </c>
      <c r="J576" t="s">
        <v>21</v>
      </c>
      <c r="K576" s="7" t="s">
        <v>4007</v>
      </c>
      <c r="L576" s="8" t="s">
        <v>4183</v>
      </c>
      <c r="M576" s="3" t="s">
        <v>4171</v>
      </c>
      <c r="N576" t="s">
        <v>16</v>
      </c>
    </row>
    <row r="577" spans="1:14">
      <c r="A577">
        <v>78719</v>
      </c>
      <c r="B577" t="s">
        <v>3321</v>
      </c>
      <c r="C577" t="s">
        <v>3322</v>
      </c>
      <c r="D577" t="s">
        <v>16</v>
      </c>
      <c r="E577" t="s">
        <v>3323</v>
      </c>
      <c r="F577" t="s">
        <v>17</v>
      </c>
      <c r="G577" t="s">
        <v>18</v>
      </c>
      <c r="H577" t="s">
        <v>19</v>
      </c>
      <c r="I577" t="s">
        <v>20</v>
      </c>
      <c r="J577" t="s">
        <v>21</v>
      </c>
      <c r="K577" s="7" t="s">
        <v>4014</v>
      </c>
      <c r="L577" s="8" t="s">
        <v>4172</v>
      </c>
      <c r="M577" s="3" t="s">
        <v>4171</v>
      </c>
      <c r="N577" t="s">
        <v>16</v>
      </c>
    </row>
    <row r="578" spans="1:14">
      <c r="A578">
        <v>6295</v>
      </c>
      <c r="B578" t="s">
        <v>1112</v>
      </c>
      <c r="C578" t="s">
        <v>15</v>
      </c>
      <c r="D578" t="s">
        <v>16</v>
      </c>
      <c r="E578" t="s">
        <v>1113</v>
      </c>
      <c r="F578" t="s">
        <v>17</v>
      </c>
      <c r="G578" t="s">
        <v>18</v>
      </c>
      <c r="H578" t="s">
        <v>19</v>
      </c>
      <c r="I578" t="s">
        <v>20</v>
      </c>
      <c r="J578" t="s">
        <v>21</v>
      </c>
      <c r="K578" s="7" t="s">
        <v>4007</v>
      </c>
      <c r="L578" s="8" t="s">
        <v>4170</v>
      </c>
      <c r="M578" s="3" t="s">
        <v>4171</v>
      </c>
      <c r="N578" t="s">
        <v>16</v>
      </c>
    </row>
    <row r="579" spans="1:14">
      <c r="A579">
        <v>5086</v>
      </c>
      <c r="B579" t="s">
        <v>38</v>
      </c>
      <c r="C579" t="s">
        <v>15</v>
      </c>
      <c r="D579" t="s">
        <v>16</v>
      </c>
      <c r="E579" t="s">
        <v>39</v>
      </c>
      <c r="F579" t="s">
        <v>17</v>
      </c>
      <c r="G579" t="s">
        <v>18</v>
      </c>
      <c r="H579" t="s">
        <v>19</v>
      </c>
      <c r="I579" t="s">
        <v>20</v>
      </c>
      <c r="J579" t="s">
        <v>21</v>
      </c>
      <c r="K579" s="7" t="s">
        <v>4007</v>
      </c>
      <c r="L579" s="8" t="s">
        <v>4155</v>
      </c>
      <c r="M579" s="3" t="s">
        <v>4171</v>
      </c>
      <c r="N579" t="s">
        <v>16</v>
      </c>
    </row>
    <row r="580" spans="1:14">
      <c r="A580">
        <v>80637</v>
      </c>
      <c r="B580" t="s">
        <v>3491</v>
      </c>
      <c r="C580" t="s">
        <v>3322</v>
      </c>
      <c r="D580" t="s">
        <v>16</v>
      </c>
      <c r="E580" t="s">
        <v>3492</v>
      </c>
      <c r="F580" t="s">
        <v>17</v>
      </c>
      <c r="G580" t="s">
        <v>18</v>
      </c>
      <c r="H580" t="s">
        <v>19</v>
      </c>
      <c r="I580" t="s">
        <v>20</v>
      </c>
      <c r="J580" t="s">
        <v>21</v>
      </c>
      <c r="K580" s="7" t="s">
        <v>4007</v>
      </c>
      <c r="L580" s="8" t="s">
        <v>4170</v>
      </c>
      <c r="M580" s="3" t="s">
        <v>4179</v>
      </c>
      <c r="N580" t="s">
        <v>16</v>
      </c>
    </row>
    <row r="581" spans="1:14">
      <c r="A581">
        <v>75265</v>
      </c>
      <c r="B581" t="s">
        <v>2964</v>
      </c>
      <c r="C581" t="s">
        <v>15</v>
      </c>
      <c r="D581" t="s">
        <v>16</v>
      </c>
      <c r="E581" t="s">
        <v>2965</v>
      </c>
      <c r="F581" t="s">
        <v>17</v>
      </c>
      <c r="G581" t="s">
        <v>18</v>
      </c>
      <c r="H581" t="s">
        <v>19</v>
      </c>
      <c r="I581" t="s">
        <v>20</v>
      </c>
      <c r="J581" t="s">
        <v>21</v>
      </c>
      <c r="K581" s="7" t="s">
        <v>4006</v>
      </c>
      <c r="L581" s="8" t="s">
        <v>4034</v>
      </c>
      <c r="M581" s="3" t="s">
        <v>4179</v>
      </c>
      <c r="N581" t="s">
        <v>16</v>
      </c>
    </row>
    <row r="582" spans="1:14">
      <c r="A582">
        <v>74507</v>
      </c>
      <c r="B582" t="s">
        <v>2856</v>
      </c>
      <c r="C582" t="s">
        <v>15</v>
      </c>
      <c r="D582" t="s">
        <v>16</v>
      </c>
      <c r="E582" t="s">
        <v>2857</v>
      </c>
      <c r="F582" t="s">
        <v>17</v>
      </c>
      <c r="G582" t="s">
        <v>18</v>
      </c>
      <c r="H582" t="s">
        <v>19</v>
      </c>
      <c r="I582" t="s">
        <v>20</v>
      </c>
      <c r="J582" t="s">
        <v>21</v>
      </c>
      <c r="K582" s="7" t="s">
        <v>4007</v>
      </c>
      <c r="L582" s="8" t="s">
        <v>4178</v>
      </c>
      <c r="M582" s="3" t="s">
        <v>4179</v>
      </c>
      <c r="N582" t="s">
        <v>16</v>
      </c>
    </row>
    <row r="583" spans="1:14">
      <c r="A583">
        <v>75126</v>
      </c>
      <c r="B583" t="s">
        <v>2942</v>
      </c>
      <c r="C583" t="s">
        <v>15</v>
      </c>
      <c r="D583" t="s">
        <v>16</v>
      </c>
      <c r="E583" t="s">
        <v>2943</v>
      </c>
      <c r="F583" t="s">
        <v>17</v>
      </c>
      <c r="G583" t="s">
        <v>18</v>
      </c>
      <c r="H583" t="s">
        <v>19</v>
      </c>
      <c r="I583" t="s">
        <v>20</v>
      </c>
      <c r="J583" t="s">
        <v>21</v>
      </c>
      <c r="K583" s="7" t="s">
        <v>4006</v>
      </c>
      <c r="L583" s="8" t="s">
        <v>4178</v>
      </c>
      <c r="M583" s="3" t="s">
        <v>4179</v>
      </c>
      <c r="N583" t="s">
        <v>16</v>
      </c>
    </row>
    <row r="584" spans="1:14">
      <c r="A584">
        <v>74544</v>
      </c>
      <c r="B584" t="s">
        <v>2866</v>
      </c>
      <c r="C584" t="s">
        <v>15</v>
      </c>
      <c r="D584" t="s">
        <v>16</v>
      </c>
      <c r="E584" t="s">
        <v>2867</v>
      </c>
      <c r="F584" t="s">
        <v>17</v>
      </c>
      <c r="G584" t="s">
        <v>18</v>
      </c>
      <c r="H584" t="s">
        <v>19</v>
      </c>
      <c r="I584" t="s">
        <v>20</v>
      </c>
      <c r="J584" t="s">
        <v>21</v>
      </c>
      <c r="K584" s="7" t="s">
        <v>4007</v>
      </c>
      <c r="L584" s="8" t="s">
        <v>4172</v>
      </c>
      <c r="M584" s="3" t="s">
        <v>4179</v>
      </c>
      <c r="N584" t="s">
        <v>16</v>
      </c>
    </row>
    <row r="585" spans="1:14">
      <c r="A585">
        <v>75269</v>
      </c>
      <c r="B585" t="s">
        <v>2966</v>
      </c>
      <c r="C585" t="s">
        <v>15</v>
      </c>
      <c r="D585" t="s">
        <v>16</v>
      </c>
      <c r="E585" t="s">
        <v>2967</v>
      </c>
      <c r="F585" t="s">
        <v>17</v>
      </c>
      <c r="G585" t="s">
        <v>18</v>
      </c>
      <c r="H585" t="s">
        <v>19</v>
      </c>
      <c r="I585" t="s">
        <v>20</v>
      </c>
      <c r="J585" t="s">
        <v>21</v>
      </c>
      <c r="K585" s="7" t="s">
        <v>4006</v>
      </c>
      <c r="L585" s="8" t="s">
        <v>4172</v>
      </c>
      <c r="M585" s="3" t="s">
        <v>4179</v>
      </c>
      <c r="N585" t="s">
        <v>16</v>
      </c>
    </row>
    <row r="586" spans="1:14">
      <c r="A586">
        <v>76263</v>
      </c>
      <c r="B586" t="s">
        <v>3034</v>
      </c>
      <c r="C586" t="s">
        <v>15</v>
      </c>
      <c r="D586" t="s">
        <v>16</v>
      </c>
      <c r="E586" t="s">
        <v>3035</v>
      </c>
      <c r="F586" t="s">
        <v>17</v>
      </c>
      <c r="G586" t="s">
        <v>18</v>
      </c>
      <c r="H586" t="s">
        <v>19</v>
      </c>
      <c r="I586" t="s">
        <v>20</v>
      </c>
      <c r="J586" t="s">
        <v>21</v>
      </c>
      <c r="K586" s="7" t="s">
        <v>4007</v>
      </c>
      <c r="L586" s="8" t="s">
        <v>4183</v>
      </c>
      <c r="M586" s="3" t="s">
        <v>4179</v>
      </c>
      <c r="N586" t="s">
        <v>16</v>
      </c>
    </row>
    <row r="587" spans="1:14">
      <c r="A587">
        <v>75645</v>
      </c>
      <c r="B587" t="s">
        <v>2998</v>
      </c>
      <c r="C587" t="s">
        <v>15</v>
      </c>
      <c r="D587" t="s">
        <v>16</v>
      </c>
      <c r="E587" t="s">
        <v>2999</v>
      </c>
      <c r="F587" t="s">
        <v>17</v>
      </c>
      <c r="G587" t="s">
        <v>18</v>
      </c>
      <c r="H587" t="s">
        <v>19</v>
      </c>
      <c r="I587" t="s">
        <v>20</v>
      </c>
      <c r="J587" t="s">
        <v>21</v>
      </c>
      <c r="K587" s="7" t="s">
        <v>4014</v>
      </c>
      <c r="L587" s="8" t="s">
        <v>4172</v>
      </c>
      <c r="M587" s="3" t="s">
        <v>4179</v>
      </c>
      <c r="N587" t="s">
        <v>16</v>
      </c>
    </row>
    <row r="588" spans="1:14">
      <c r="A588">
        <v>75639</v>
      </c>
      <c r="B588" t="s">
        <v>2996</v>
      </c>
      <c r="C588" t="s">
        <v>15</v>
      </c>
      <c r="D588" t="s">
        <v>16</v>
      </c>
      <c r="E588" t="s">
        <v>2997</v>
      </c>
      <c r="F588" t="s">
        <v>17</v>
      </c>
      <c r="G588" t="s">
        <v>18</v>
      </c>
      <c r="H588" t="s">
        <v>19</v>
      </c>
      <c r="I588" t="s">
        <v>20</v>
      </c>
      <c r="J588" t="s">
        <v>21</v>
      </c>
      <c r="K588" s="7" t="s">
        <v>4014</v>
      </c>
      <c r="L588" s="8" t="s">
        <v>4170</v>
      </c>
      <c r="M588" s="3" t="s">
        <v>4179</v>
      </c>
      <c r="N588" t="s">
        <v>16</v>
      </c>
    </row>
    <row r="589" spans="1:14">
      <c r="A589">
        <v>75176</v>
      </c>
      <c r="B589" t="s">
        <v>2956</v>
      </c>
      <c r="C589" t="s">
        <v>15</v>
      </c>
      <c r="D589" t="s">
        <v>16</v>
      </c>
      <c r="E589" t="s">
        <v>2957</v>
      </c>
      <c r="F589" t="s">
        <v>17</v>
      </c>
      <c r="G589" t="s">
        <v>18</v>
      </c>
      <c r="H589" t="s">
        <v>19</v>
      </c>
      <c r="I589" t="s">
        <v>20</v>
      </c>
      <c r="J589" t="s">
        <v>21</v>
      </c>
      <c r="K589" s="7" t="s">
        <v>4007</v>
      </c>
      <c r="L589" s="8" t="s">
        <v>4155</v>
      </c>
      <c r="M589" s="3" t="s">
        <v>4179</v>
      </c>
      <c r="N589" t="s">
        <v>16</v>
      </c>
    </row>
    <row r="590" spans="1:14">
      <c r="A590">
        <v>5095</v>
      </c>
      <c r="B590" t="s">
        <v>46</v>
      </c>
      <c r="C590" t="s">
        <v>15</v>
      </c>
      <c r="D590" t="s">
        <v>16</v>
      </c>
      <c r="E590" t="s">
        <v>47</v>
      </c>
      <c r="F590" t="s">
        <v>17</v>
      </c>
      <c r="G590" t="s">
        <v>18</v>
      </c>
      <c r="H590" t="s">
        <v>19</v>
      </c>
      <c r="I590" t="s">
        <v>20</v>
      </c>
      <c r="J590" t="s">
        <v>21</v>
      </c>
      <c r="K590" s="7" t="s">
        <v>4007</v>
      </c>
      <c r="L590" s="8" t="s">
        <v>4170</v>
      </c>
      <c r="M590" s="3" t="s">
        <v>4226</v>
      </c>
      <c r="N590" t="s">
        <v>16</v>
      </c>
    </row>
    <row r="591" spans="1:14">
      <c r="A591">
        <v>6296</v>
      </c>
      <c r="B591" t="s">
        <v>1114</v>
      </c>
      <c r="C591" t="s">
        <v>15</v>
      </c>
      <c r="D591" t="s">
        <v>16</v>
      </c>
      <c r="E591" t="s">
        <v>1115</v>
      </c>
      <c r="F591" t="s">
        <v>17</v>
      </c>
      <c r="G591" t="s">
        <v>18</v>
      </c>
      <c r="H591" t="s">
        <v>19</v>
      </c>
      <c r="I591" t="s">
        <v>20</v>
      </c>
      <c r="J591" t="s">
        <v>21</v>
      </c>
      <c r="K591" s="7" t="s">
        <v>4006</v>
      </c>
      <c r="L591" s="8" t="s">
        <v>4178</v>
      </c>
      <c r="M591" s="3" t="s">
        <v>4186</v>
      </c>
      <c r="N591" t="s">
        <v>16</v>
      </c>
    </row>
    <row r="592" spans="1:14">
      <c r="A592">
        <v>77925</v>
      </c>
      <c r="B592" t="s">
        <v>3244</v>
      </c>
      <c r="C592" t="s">
        <v>15</v>
      </c>
      <c r="D592" t="s">
        <v>16</v>
      </c>
      <c r="E592" t="s">
        <v>3245</v>
      </c>
      <c r="F592" t="s">
        <v>17</v>
      </c>
      <c r="G592" t="s">
        <v>18</v>
      </c>
      <c r="H592" t="s">
        <v>19</v>
      </c>
      <c r="I592" t="s">
        <v>20</v>
      </c>
      <c r="J592" t="s">
        <v>21</v>
      </c>
      <c r="K592" s="7" t="s">
        <v>4007</v>
      </c>
      <c r="L592" s="8" t="s">
        <v>4187</v>
      </c>
      <c r="M592" s="3" t="s">
        <v>4186</v>
      </c>
      <c r="N592" t="s">
        <v>16</v>
      </c>
    </row>
    <row r="593" spans="1:14">
      <c r="A593">
        <v>79142</v>
      </c>
      <c r="B593" t="s">
        <v>3366</v>
      </c>
      <c r="C593" t="s">
        <v>1119</v>
      </c>
      <c r="D593" t="s">
        <v>16</v>
      </c>
      <c r="E593" t="s">
        <v>3367</v>
      </c>
      <c r="F593" t="s">
        <v>17</v>
      </c>
      <c r="G593" t="s">
        <v>18</v>
      </c>
      <c r="H593" t="s">
        <v>19</v>
      </c>
      <c r="I593" t="s">
        <v>20</v>
      </c>
      <c r="J593" t="s">
        <v>21</v>
      </c>
      <c r="K593" s="7" t="s">
        <v>4006</v>
      </c>
      <c r="L593" s="8" t="s">
        <v>4195</v>
      </c>
      <c r="M593" s="3" t="s">
        <v>4186</v>
      </c>
      <c r="N593" t="s">
        <v>16</v>
      </c>
    </row>
    <row r="594" spans="1:14">
      <c r="A594">
        <v>79144</v>
      </c>
      <c r="B594" t="s">
        <v>3368</v>
      </c>
      <c r="C594" t="s">
        <v>1119</v>
      </c>
      <c r="D594" t="s">
        <v>16</v>
      </c>
      <c r="E594" t="s">
        <v>3369</v>
      </c>
      <c r="F594" t="s">
        <v>17</v>
      </c>
      <c r="G594" t="s">
        <v>18</v>
      </c>
      <c r="H594" t="s">
        <v>19</v>
      </c>
      <c r="I594" t="s">
        <v>20</v>
      </c>
      <c r="J594" t="s">
        <v>21</v>
      </c>
      <c r="K594" s="7" t="s">
        <v>4006</v>
      </c>
      <c r="L594" s="8" t="s">
        <v>4172</v>
      </c>
      <c r="M594" s="3" t="s">
        <v>4186</v>
      </c>
      <c r="N594" t="s">
        <v>16</v>
      </c>
    </row>
    <row r="595" spans="1:14">
      <c r="A595">
        <v>6297</v>
      </c>
      <c r="B595" t="s">
        <v>1116</v>
      </c>
      <c r="C595" t="s">
        <v>15</v>
      </c>
      <c r="D595" t="s">
        <v>16</v>
      </c>
      <c r="E595" t="s">
        <v>1117</v>
      </c>
      <c r="F595" t="s">
        <v>17</v>
      </c>
      <c r="G595" t="s">
        <v>18</v>
      </c>
      <c r="H595" t="s">
        <v>19</v>
      </c>
      <c r="I595" t="s">
        <v>20</v>
      </c>
      <c r="J595" t="s">
        <v>21</v>
      </c>
      <c r="K595" s="7" t="s">
        <v>4007</v>
      </c>
      <c r="L595" s="8" t="s">
        <v>4183</v>
      </c>
      <c r="M595" s="3" t="s">
        <v>4186</v>
      </c>
      <c r="N595" t="s">
        <v>16</v>
      </c>
    </row>
    <row r="596" spans="1:14">
      <c r="A596">
        <v>6298</v>
      </c>
      <c r="B596" t="s">
        <v>1118</v>
      </c>
      <c r="C596" t="s">
        <v>1119</v>
      </c>
      <c r="D596" t="s">
        <v>16</v>
      </c>
      <c r="E596" t="s">
        <v>1120</v>
      </c>
      <c r="F596" t="s">
        <v>17</v>
      </c>
      <c r="G596" t="s">
        <v>18</v>
      </c>
      <c r="H596" t="s">
        <v>19</v>
      </c>
      <c r="I596" t="s">
        <v>20</v>
      </c>
      <c r="J596" t="s">
        <v>21</v>
      </c>
      <c r="K596" s="7" t="s">
        <v>4007</v>
      </c>
      <c r="L596" s="8" t="s">
        <v>4170</v>
      </c>
      <c r="M596" s="3" t="s">
        <v>4186</v>
      </c>
      <c r="N596" t="s">
        <v>16</v>
      </c>
    </row>
    <row r="597" spans="1:14">
      <c r="A597">
        <v>5100</v>
      </c>
      <c r="B597" t="s">
        <v>50</v>
      </c>
      <c r="C597" t="s">
        <v>15</v>
      </c>
      <c r="D597" t="s">
        <v>16</v>
      </c>
      <c r="E597" t="s">
        <v>51</v>
      </c>
      <c r="F597" t="s">
        <v>17</v>
      </c>
      <c r="G597" t="s">
        <v>18</v>
      </c>
      <c r="H597" t="s">
        <v>19</v>
      </c>
      <c r="I597" t="s">
        <v>20</v>
      </c>
      <c r="J597" t="s">
        <v>21</v>
      </c>
      <c r="K597" s="7" t="s">
        <v>4007</v>
      </c>
      <c r="L597" s="8" t="s">
        <v>4155</v>
      </c>
      <c r="M597" s="3" t="s">
        <v>4186</v>
      </c>
      <c r="N597" t="s">
        <v>16</v>
      </c>
    </row>
    <row r="598" spans="1:14">
      <c r="A598">
        <v>6299</v>
      </c>
      <c r="B598" t="s">
        <v>1121</v>
      </c>
      <c r="C598" t="s">
        <v>15</v>
      </c>
      <c r="D598" t="s">
        <v>16</v>
      </c>
      <c r="E598" t="s">
        <v>1122</v>
      </c>
      <c r="F598" t="s">
        <v>17</v>
      </c>
      <c r="G598" t="s">
        <v>18</v>
      </c>
      <c r="H598" t="s">
        <v>19</v>
      </c>
      <c r="I598" t="s">
        <v>20</v>
      </c>
      <c r="J598" t="s">
        <v>21</v>
      </c>
      <c r="K598" s="7" t="s">
        <v>4006</v>
      </c>
      <c r="L598" s="8" t="s">
        <v>4155</v>
      </c>
      <c r="M598" s="3" t="s">
        <v>4186</v>
      </c>
      <c r="N598" t="s">
        <v>16</v>
      </c>
    </row>
    <row r="599" spans="1:14">
      <c r="A599">
        <v>6300</v>
      </c>
      <c r="B599" t="s">
        <v>1123</v>
      </c>
      <c r="C599" t="s">
        <v>15</v>
      </c>
      <c r="D599" t="s">
        <v>16</v>
      </c>
      <c r="E599" t="s">
        <v>1124</v>
      </c>
      <c r="F599" t="s">
        <v>17</v>
      </c>
      <c r="G599" t="s">
        <v>18</v>
      </c>
      <c r="H599" t="s">
        <v>19</v>
      </c>
      <c r="I599" t="s">
        <v>20</v>
      </c>
      <c r="J599" t="s">
        <v>21</v>
      </c>
      <c r="K599" s="7" t="s">
        <v>4007</v>
      </c>
      <c r="L599" s="8" t="s">
        <v>4187</v>
      </c>
      <c r="M599" s="3" t="s">
        <v>4188</v>
      </c>
      <c r="N599" t="s">
        <v>16</v>
      </c>
    </row>
    <row r="600" spans="1:14">
      <c r="A600">
        <v>6301</v>
      </c>
      <c r="B600" t="s">
        <v>1125</v>
      </c>
      <c r="C600" t="s">
        <v>15</v>
      </c>
      <c r="D600" t="s">
        <v>16</v>
      </c>
      <c r="E600" t="s">
        <v>1126</v>
      </c>
      <c r="F600" t="s">
        <v>17</v>
      </c>
      <c r="G600" t="s">
        <v>18</v>
      </c>
      <c r="H600" t="s">
        <v>19</v>
      </c>
      <c r="I600" t="s">
        <v>20</v>
      </c>
      <c r="J600" t="s">
        <v>21</v>
      </c>
      <c r="K600" s="7" t="s">
        <v>4006</v>
      </c>
      <c r="L600" s="8" t="s">
        <v>4172</v>
      </c>
      <c r="M600" s="3" t="s">
        <v>4188</v>
      </c>
      <c r="N600" t="s">
        <v>16</v>
      </c>
    </row>
    <row r="601" spans="1:14">
      <c r="A601">
        <v>6302</v>
      </c>
      <c r="B601" t="s">
        <v>1127</v>
      </c>
      <c r="C601" t="s">
        <v>15</v>
      </c>
      <c r="D601" t="s">
        <v>16</v>
      </c>
      <c r="E601" t="s">
        <v>1128</v>
      </c>
      <c r="F601" t="s">
        <v>17</v>
      </c>
      <c r="G601" t="s">
        <v>18</v>
      </c>
      <c r="H601" t="s">
        <v>19</v>
      </c>
      <c r="I601" t="s">
        <v>20</v>
      </c>
      <c r="J601" t="s">
        <v>21</v>
      </c>
      <c r="K601" s="7" t="s">
        <v>4007</v>
      </c>
      <c r="L601" s="8" t="s">
        <v>4170</v>
      </c>
      <c r="M601" s="3" t="s">
        <v>4188</v>
      </c>
      <c r="N601" t="s">
        <v>16</v>
      </c>
    </row>
    <row r="602" spans="1:14">
      <c r="A602">
        <v>6303</v>
      </c>
      <c r="B602" t="s">
        <v>1129</v>
      </c>
      <c r="C602" t="s">
        <v>15</v>
      </c>
      <c r="D602" t="s">
        <v>16</v>
      </c>
      <c r="E602" t="s">
        <v>1130</v>
      </c>
      <c r="F602" t="s">
        <v>17</v>
      </c>
      <c r="G602" t="s">
        <v>18</v>
      </c>
      <c r="H602" t="s">
        <v>19</v>
      </c>
      <c r="I602" t="s">
        <v>20</v>
      </c>
      <c r="J602" t="s">
        <v>21</v>
      </c>
      <c r="K602" s="7" t="s">
        <v>4007</v>
      </c>
      <c r="L602" s="8" t="s">
        <v>4187</v>
      </c>
      <c r="M602" s="3" t="s">
        <v>4189</v>
      </c>
      <c r="N602" t="s">
        <v>16</v>
      </c>
    </row>
    <row r="603" spans="1:14">
      <c r="A603">
        <v>6304</v>
      </c>
      <c r="B603" t="s">
        <v>1131</v>
      </c>
      <c r="C603" t="s">
        <v>15</v>
      </c>
      <c r="D603" t="s">
        <v>16</v>
      </c>
      <c r="E603" t="s">
        <v>1132</v>
      </c>
      <c r="F603" t="s">
        <v>17</v>
      </c>
      <c r="G603" t="s">
        <v>18</v>
      </c>
      <c r="H603" t="s">
        <v>19</v>
      </c>
      <c r="I603" t="s">
        <v>20</v>
      </c>
      <c r="J603" t="s">
        <v>21</v>
      </c>
      <c r="K603" s="7" t="s">
        <v>4006</v>
      </c>
      <c r="L603" s="8" t="s">
        <v>4195</v>
      </c>
      <c r="M603" s="3" t="s">
        <v>4189</v>
      </c>
      <c r="N603" t="s">
        <v>16</v>
      </c>
    </row>
    <row r="604" spans="1:14">
      <c r="A604">
        <v>76564</v>
      </c>
      <c r="B604" t="s">
        <v>3118</v>
      </c>
      <c r="C604" t="s">
        <v>15</v>
      </c>
      <c r="D604" t="s">
        <v>16</v>
      </c>
      <c r="E604" t="s">
        <v>3119</v>
      </c>
      <c r="F604" t="s">
        <v>17</v>
      </c>
      <c r="G604" t="s">
        <v>18</v>
      </c>
      <c r="H604" t="s">
        <v>19</v>
      </c>
      <c r="I604" t="s">
        <v>20</v>
      </c>
      <c r="J604" t="s">
        <v>21</v>
      </c>
      <c r="K604" s="7" t="s">
        <v>4007</v>
      </c>
      <c r="L604" s="8" t="s">
        <v>4172</v>
      </c>
      <c r="M604" s="3" t="s">
        <v>4189</v>
      </c>
      <c r="N604" t="s">
        <v>16</v>
      </c>
    </row>
    <row r="605" spans="1:14">
      <c r="A605">
        <v>6305</v>
      </c>
      <c r="B605" t="s">
        <v>1133</v>
      </c>
      <c r="C605" t="s">
        <v>15</v>
      </c>
      <c r="D605" t="s">
        <v>16</v>
      </c>
      <c r="E605" t="s">
        <v>1134</v>
      </c>
      <c r="F605" t="s">
        <v>17</v>
      </c>
      <c r="G605" t="s">
        <v>18</v>
      </c>
      <c r="H605" t="s">
        <v>19</v>
      </c>
      <c r="I605" t="s">
        <v>20</v>
      </c>
      <c r="J605" t="s">
        <v>21</v>
      </c>
      <c r="K605" s="7" t="s">
        <v>4006</v>
      </c>
      <c r="L605" s="8" t="s">
        <v>4172</v>
      </c>
      <c r="M605" s="3" t="s">
        <v>4189</v>
      </c>
      <c r="N605" t="s">
        <v>16</v>
      </c>
    </row>
    <row r="606" spans="1:14">
      <c r="A606">
        <v>6306</v>
      </c>
      <c r="B606" t="s">
        <v>1135</v>
      </c>
      <c r="C606" t="s">
        <v>15</v>
      </c>
      <c r="D606" t="s">
        <v>16</v>
      </c>
      <c r="E606" t="s">
        <v>1136</v>
      </c>
      <c r="F606" t="s">
        <v>17</v>
      </c>
      <c r="G606" t="s">
        <v>18</v>
      </c>
      <c r="H606" t="s">
        <v>19</v>
      </c>
      <c r="I606" t="s">
        <v>20</v>
      </c>
      <c r="J606" t="s">
        <v>21</v>
      </c>
      <c r="K606" s="7" t="s">
        <v>4007</v>
      </c>
      <c r="L606" s="8" t="s">
        <v>4170</v>
      </c>
      <c r="M606" s="3" t="s">
        <v>4189</v>
      </c>
      <c r="N606" t="s">
        <v>16</v>
      </c>
    </row>
    <row r="607" spans="1:14">
      <c r="A607">
        <v>6727</v>
      </c>
      <c r="B607" t="s">
        <v>1963</v>
      </c>
      <c r="C607" t="s">
        <v>15</v>
      </c>
      <c r="D607" t="s">
        <v>16</v>
      </c>
      <c r="E607" t="s">
        <v>1964</v>
      </c>
      <c r="F607" t="s">
        <v>17</v>
      </c>
      <c r="G607" t="s">
        <v>18</v>
      </c>
      <c r="H607" t="s">
        <v>19</v>
      </c>
      <c r="I607" t="s">
        <v>20</v>
      </c>
      <c r="J607" t="s">
        <v>21</v>
      </c>
      <c r="K607" s="7" t="s">
        <v>4006</v>
      </c>
      <c r="L607" s="8" t="s">
        <v>4155</v>
      </c>
      <c r="M607" s="3" t="s">
        <v>4189</v>
      </c>
      <c r="N607" t="s">
        <v>16</v>
      </c>
    </row>
    <row r="608" spans="1:14">
      <c r="A608">
        <v>79153</v>
      </c>
      <c r="B608" t="s">
        <v>3370</v>
      </c>
      <c r="C608" t="s">
        <v>1119</v>
      </c>
      <c r="D608" t="s">
        <v>16</v>
      </c>
      <c r="E608" t="s">
        <v>3371</v>
      </c>
      <c r="F608" t="s">
        <v>17</v>
      </c>
      <c r="G608" t="s">
        <v>18</v>
      </c>
      <c r="H608" t="s">
        <v>19</v>
      </c>
      <c r="I608" t="s">
        <v>20</v>
      </c>
      <c r="J608" t="s">
        <v>21</v>
      </c>
      <c r="K608" s="7" t="s">
        <v>4006</v>
      </c>
      <c r="L608" s="8" t="s">
        <v>4178</v>
      </c>
      <c r="M608" s="3" t="s">
        <v>4190</v>
      </c>
      <c r="N608" t="s">
        <v>16</v>
      </c>
    </row>
    <row r="609" spans="1:14">
      <c r="A609">
        <v>6307</v>
      </c>
      <c r="B609" t="s">
        <v>1137</v>
      </c>
      <c r="C609" t="s">
        <v>15</v>
      </c>
      <c r="D609" t="s">
        <v>16</v>
      </c>
      <c r="E609" t="s">
        <v>1138</v>
      </c>
      <c r="F609" t="s">
        <v>17</v>
      </c>
      <c r="G609" t="s">
        <v>18</v>
      </c>
      <c r="H609" t="s">
        <v>19</v>
      </c>
      <c r="I609" t="s">
        <v>20</v>
      </c>
      <c r="J609" t="s">
        <v>21</v>
      </c>
      <c r="K609" s="7" t="s">
        <v>4006</v>
      </c>
      <c r="L609" s="8" t="s">
        <v>4187</v>
      </c>
      <c r="M609" s="3" t="s">
        <v>4190</v>
      </c>
      <c r="N609" t="s">
        <v>16</v>
      </c>
    </row>
    <row r="610" spans="1:14">
      <c r="A610">
        <v>79140</v>
      </c>
      <c r="B610" t="s">
        <v>3364</v>
      </c>
      <c r="C610" t="s">
        <v>1119</v>
      </c>
      <c r="D610" t="s">
        <v>16</v>
      </c>
      <c r="E610" t="s">
        <v>3365</v>
      </c>
      <c r="F610" t="s">
        <v>17</v>
      </c>
      <c r="G610" t="s">
        <v>18</v>
      </c>
      <c r="H610" t="s">
        <v>19</v>
      </c>
      <c r="I610" t="s">
        <v>20</v>
      </c>
      <c r="J610" t="s">
        <v>21</v>
      </c>
      <c r="K610" s="7" t="s">
        <v>4006</v>
      </c>
      <c r="L610" s="8" t="s">
        <v>4195</v>
      </c>
      <c r="M610" s="3" t="s">
        <v>4190</v>
      </c>
      <c r="N610" t="s">
        <v>16</v>
      </c>
    </row>
    <row r="611" spans="1:14">
      <c r="A611">
        <v>6308</v>
      </c>
      <c r="B611" t="s">
        <v>1139</v>
      </c>
      <c r="C611" t="s">
        <v>15</v>
      </c>
      <c r="D611" t="s">
        <v>16</v>
      </c>
      <c r="E611" t="s">
        <v>1140</v>
      </c>
      <c r="F611" t="s">
        <v>17</v>
      </c>
      <c r="G611" t="s">
        <v>18</v>
      </c>
      <c r="H611" t="s">
        <v>19</v>
      </c>
      <c r="I611" t="s">
        <v>20</v>
      </c>
      <c r="J611" t="s">
        <v>21</v>
      </c>
      <c r="K611" s="7" t="s">
        <v>4006</v>
      </c>
      <c r="L611" s="8" t="s">
        <v>4172</v>
      </c>
      <c r="M611" s="3" t="s">
        <v>4190</v>
      </c>
      <c r="N611" t="s">
        <v>16</v>
      </c>
    </row>
    <row r="612" spans="1:14">
      <c r="A612">
        <v>75778</v>
      </c>
      <c r="B612" t="s">
        <v>3008</v>
      </c>
      <c r="C612" t="s">
        <v>15</v>
      </c>
      <c r="D612" t="s">
        <v>16</v>
      </c>
      <c r="E612" t="s">
        <v>3009</v>
      </c>
      <c r="F612" t="s">
        <v>17</v>
      </c>
      <c r="G612" t="s">
        <v>18</v>
      </c>
      <c r="H612" t="s">
        <v>19</v>
      </c>
      <c r="I612" t="s">
        <v>20</v>
      </c>
      <c r="J612" t="s">
        <v>21</v>
      </c>
      <c r="K612" s="7" t="s">
        <v>4027</v>
      </c>
      <c r="L612" s="8" t="s">
        <v>4227</v>
      </c>
      <c r="M612" s="3" t="s">
        <v>4190</v>
      </c>
      <c r="N612" t="s">
        <v>16</v>
      </c>
    </row>
    <row r="613" spans="1:14">
      <c r="A613">
        <v>6309</v>
      </c>
      <c r="B613" t="s">
        <v>1141</v>
      </c>
      <c r="C613" t="s">
        <v>15</v>
      </c>
      <c r="D613" t="s">
        <v>16</v>
      </c>
      <c r="E613" t="s">
        <v>1142</v>
      </c>
      <c r="F613" t="s">
        <v>17</v>
      </c>
      <c r="G613" t="s">
        <v>18</v>
      </c>
      <c r="H613" t="s">
        <v>19</v>
      </c>
      <c r="I613" t="s">
        <v>20</v>
      </c>
      <c r="J613" t="s">
        <v>21</v>
      </c>
      <c r="K613" s="7" t="s">
        <v>4007</v>
      </c>
      <c r="L613" s="8" t="s">
        <v>4155</v>
      </c>
      <c r="M613" s="3" t="s">
        <v>4190</v>
      </c>
      <c r="N613" t="s">
        <v>16</v>
      </c>
    </row>
    <row r="614" spans="1:14">
      <c r="A614">
        <v>73181</v>
      </c>
      <c r="B614" t="s">
        <v>2628</v>
      </c>
      <c r="C614" t="s">
        <v>15</v>
      </c>
      <c r="D614" t="s">
        <v>16</v>
      </c>
      <c r="E614" t="s">
        <v>2629</v>
      </c>
      <c r="F614" t="s">
        <v>17</v>
      </c>
      <c r="G614" t="s">
        <v>18</v>
      </c>
      <c r="H614" t="s">
        <v>19</v>
      </c>
      <c r="I614" t="s">
        <v>20</v>
      </c>
      <c r="J614" t="s">
        <v>21</v>
      </c>
      <c r="K614" s="7" t="s">
        <v>4006</v>
      </c>
      <c r="L614" s="8" t="s">
        <v>4155</v>
      </c>
      <c r="M614" s="3" t="s">
        <v>4190</v>
      </c>
      <c r="N614" t="s">
        <v>16</v>
      </c>
    </row>
    <row r="615" spans="1:14">
      <c r="A615">
        <v>79355</v>
      </c>
      <c r="B615" t="s">
        <v>3397</v>
      </c>
      <c r="C615" t="s">
        <v>1119</v>
      </c>
      <c r="D615" t="s">
        <v>16</v>
      </c>
      <c r="E615" t="s">
        <v>3398</v>
      </c>
      <c r="F615" t="s">
        <v>17</v>
      </c>
      <c r="G615" t="s">
        <v>18</v>
      </c>
      <c r="H615" t="s">
        <v>19</v>
      </c>
      <c r="I615" t="s">
        <v>20</v>
      </c>
      <c r="J615" t="s">
        <v>21</v>
      </c>
      <c r="K615" s="7" t="s">
        <v>4006</v>
      </c>
      <c r="L615" s="8" t="s">
        <v>4034</v>
      </c>
      <c r="M615" s="3" t="s">
        <v>4164</v>
      </c>
      <c r="N615" t="s">
        <v>16</v>
      </c>
    </row>
    <row r="616" spans="1:14">
      <c r="A616">
        <v>72269</v>
      </c>
      <c r="B616" t="s">
        <v>2430</v>
      </c>
      <c r="C616" t="s">
        <v>15</v>
      </c>
      <c r="D616" t="s">
        <v>16</v>
      </c>
      <c r="E616" t="s">
        <v>2431</v>
      </c>
      <c r="F616" t="s">
        <v>17</v>
      </c>
      <c r="G616" t="s">
        <v>18</v>
      </c>
      <c r="H616" t="s">
        <v>19</v>
      </c>
      <c r="I616" t="s">
        <v>20</v>
      </c>
      <c r="J616" t="s">
        <v>21</v>
      </c>
      <c r="K616" s="7" t="s">
        <v>4006</v>
      </c>
      <c r="L616" s="8" t="s">
        <v>4178</v>
      </c>
      <c r="M616" s="3" t="s">
        <v>4164</v>
      </c>
      <c r="N616" t="s">
        <v>16</v>
      </c>
    </row>
    <row r="617" spans="1:14">
      <c r="A617">
        <v>76472</v>
      </c>
      <c r="B617" t="s">
        <v>3042</v>
      </c>
      <c r="C617" t="s">
        <v>15</v>
      </c>
      <c r="D617" t="s">
        <v>16</v>
      </c>
      <c r="E617" t="s">
        <v>3043</v>
      </c>
      <c r="F617" t="s">
        <v>17</v>
      </c>
      <c r="G617" t="s">
        <v>18</v>
      </c>
      <c r="H617" t="s">
        <v>19</v>
      </c>
      <c r="I617" t="s">
        <v>20</v>
      </c>
      <c r="J617" t="s">
        <v>21</v>
      </c>
      <c r="K617" s="7" t="s">
        <v>4007</v>
      </c>
      <c r="L617" s="8" t="s">
        <v>4187</v>
      </c>
      <c r="M617" s="3" t="s">
        <v>4164</v>
      </c>
      <c r="N617" t="s">
        <v>16</v>
      </c>
    </row>
    <row r="618" spans="1:14">
      <c r="A618">
        <v>75297</v>
      </c>
      <c r="B618" t="s">
        <v>2968</v>
      </c>
      <c r="C618" t="s">
        <v>15</v>
      </c>
      <c r="D618" t="s">
        <v>16</v>
      </c>
      <c r="E618" t="s">
        <v>2969</v>
      </c>
      <c r="F618" t="s">
        <v>17</v>
      </c>
      <c r="G618" t="s">
        <v>18</v>
      </c>
      <c r="H618" t="s">
        <v>19</v>
      </c>
      <c r="I618" t="s">
        <v>20</v>
      </c>
      <c r="J618" t="s">
        <v>21</v>
      </c>
      <c r="K618" s="7" t="s">
        <v>4047</v>
      </c>
      <c r="L618" s="8" t="s">
        <v>4228</v>
      </c>
      <c r="M618" s="3" t="s">
        <v>4164</v>
      </c>
      <c r="N618" t="s">
        <v>16</v>
      </c>
    </row>
    <row r="619" spans="1:14">
      <c r="A619">
        <v>76035</v>
      </c>
      <c r="B619" t="s">
        <v>3022</v>
      </c>
      <c r="C619" t="s">
        <v>15</v>
      </c>
      <c r="D619" t="s">
        <v>16</v>
      </c>
      <c r="E619" t="s">
        <v>3023</v>
      </c>
      <c r="F619" t="s">
        <v>17</v>
      </c>
      <c r="G619" t="s">
        <v>18</v>
      </c>
      <c r="H619" t="s">
        <v>19</v>
      </c>
      <c r="I619" t="s">
        <v>20</v>
      </c>
      <c r="J619" t="s">
        <v>21</v>
      </c>
      <c r="K619" s="7" t="s">
        <v>4006</v>
      </c>
      <c r="L619" s="8" t="s">
        <v>4195</v>
      </c>
      <c r="M619" s="3" t="s">
        <v>4164</v>
      </c>
      <c r="N619" t="s">
        <v>16</v>
      </c>
    </row>
    <row r="620" spans="1:14">
      <c r="A620">
        <v>77545</v>
      </c>
      <c r="B620" t="s">
        <v>3194</v>
      </c>
      <c r="C620" t="s">
        <v>15</v>
      </c>
      <c r="D620" t="s">
        <v>16</v>
      </c>
      <c r="E620" t="s">
        <v>3195</v>
      </c>
      <c r="F620" t="s">
        <v>17</v>
      </c>
      <c r="G620" t="s">
        <v>18</v>
      </c>
      <c r="H620" t="s">
        <v>19</v>
      </c>
      <c r="I620" t="s">
        <v>20</v>
      </c>
      <c r="J620" t="s">
        <v>21</v>
      </c>
      <c r="K620" s="7" t="s">
        <v>4007</v>
      </c>
      <c r="L620" s="8" t="s">
        <v>4172</v>
      </c>
      <c r="M620" s="3" t="s">
        <v>4164</v>
      </c>
      <c r="N620" t="s">
        <v>16</v>
      </c>
    </row>
    <row r="621" spans="1:14">
      <c r="A621">
        <v>5113</v>
      </c>
      <c r="B621" t="s">
        <v>52</v>
      </c>
      <c r="C621" t="s">
        <v>15</v>
      </c>
      <c r="D621" t="s">
        <v>16</v>
      </c>
      <c r="E621" t="s">
        <v>53</v>
      </c>
      <c r="F621" t="s">
        <v>17</v>
      </c>
      <c r="G621" t="s">
        <v>18</v>
      </c>
      <c r="H621" t="s">
        <v>19</v>
      </c>
      <c r="I621" t="s">
        <v>20</v>
      </c>
      <c r="J621" t="s">
        <v>21</v>
      </c>
      <c r="K621" s="7" t="s">
        <v>4006</v>
      </c>
      <c r="L621" s="8" t="s">
        <v>4172</v>
      </c>
      <c r="M621" s="3" t="s">
        <v>4164</v>
      </c>
      <c r="N621" t="s">
        <v>16</v>
      </c>
    </row>
    <row r="622" spans="1:14">
      <c r="A622">
        <v>72747</v>
      </c>
      <c r="B622" t="s">
        <v>2542</v>
      </c>
      <c r="C622" t="s">
        <v>15</v>
      </c>
      <c r="D622" t="s">
        <v>16</v>
      </c>
      <c r="E622" t="s">
        <v>2543</v>
      </c>
      <c r="F622" t="s">
        <v>17</v>
      </c>
      <c r="G622" t="s">
        <v>18</v>
      </c>
      <c r="H622" t="s">
        <v>19</v>
      </c>
      <c r="I622" t="s">
        <v>20</v>
      </c>
      <c r="J622" t="s">
        <v>21</v>
      </c>
      <c r="K622" s="7" t="s">
        <v>4006</v>
      </c>
      <c r="L622" s="8" t="s">
        <v>4034</v>
      </c>
      <c r="M622" s="3" t="s">
        <v>4173</v>
      </c>
      <c r="N622" t="s">
        <v>16</v>
      </c>
    </row>
    <row r="623" spans="1:14">
      <c r="A623">
        <v>6310</v>
      </c>
      <c r="B623" t="s">
        <v>1143</v>
      </c>
      <c r="C623" t="s">
        <v>15</v>
      </c>
      <c r="D623" t="s">
        <v>16</v>
      </c>
      <c r="E623" t="s">
        <v>1144</v>
      </c>
      <c r="F623" t="s">
        <v>17</v>
      </c>
      <c r="G623" t="s">
        <v>18</v>
      </c>
      <c r="H623" t="s">
        <v>19</v>
      </c>
      <c r="I623" t="s">
        <v>20</v>
      </c>
      <c r="J623" t="s">
        <v>21</v>
      </c>
      <c r="K623" s="7" t="s">
        <v>4006</v>
      </c>
      <c r="L623" s="8" t="s">
        <v>4046</v>
      </c>
      <c r="M623" s="3" t="s">
        <v>4173</v>
      </c>
      <c r="N623" t="s">
        <v>16</v>
      </c>
    </row>
    <row r="624" spans="1:14">
      <c r="A624">
        <v>80666</v>
      </c>
      <c r="B624" t="s">
        <v>3497</v>
      </c>
      <c r="C624" t="s">
        <v>3322</v>
      </c>
      <c r="D624" t="s">
        <v>16</v>
      </c>
      <c r="E624" t="s">
        <v>3498</v>
      </c>
      <c r="F624" t="s">
        <v>17</v>
      </c>
      <c r="G624" t="s">
        <v>18</v>
      </c>
      <c r="H624" t="s">
        <v>19</v>
      </c>
      <c r="I624" t="s">
        <v>20</v>
      </c>
      <c r="J624" t="s">
        <v>21</v>
      </c>
      <c r="K624" s="7" t="s">
        <v>4007</v>
      </c>
      <c r="L624" s="8" t="s">
        <v>4219</v>
      </c>
      <c r="M624" s="3" t="s">
        <v>4173</v>
      </c>
      <c r="N624" t="s">
        <v>16</v>
      </c>
    </row>
    <row r="625" spans="1:14">
      <c r="A625">
        <v>6311</v>
      </c>
      <c r="B625" t="s">
        <v>1145</v>
      </c>
      <c r="C625" t="s">
        <v>15</v>
      </c>
      <c r="D625" t="s">
        <v>16</v>
      </c>
      <c r="E625" t="s">
        <v>1146</v>
      </c>
      <c r="F625" t="s">
        <v>17</v>
      </c>
      <c r="G625" t="s">
        <v>18</v>
      </c>
      <c r="H625" t="s">
        <v>19</v>
      </c>
      <c r="I625" t="s">
        <v>20</v>
      </c>
      <c r="J625" t="s">
        <v>21</v>
      </c>
      <c r="K625" s="7" t="s">
        <v>4013</v>
      </c>
      <c r="L625" s="8" t="s">
        <v>4193</v>
      </c>
      <c r="M625" s="3" t="s">
        <v>4173</v>
      </c>
      <c r="N625" t="s">
        <v>16</v>
      </c>
    </row>
    <row r="626" spans="1:14">
      <c r="A626">
        <v>70319</v>
      </c>
      <c r="B626" t="s">
        <v>2152</v>
      </c>
      <c r="C626" t="s">
        <v>15</v>
      </c>
      <c r="D626" t="s">
        <v>16</v>
      </c>
      <c r="E626" t="s">
        <v>2153</v>
      </c>
      <c r="F626" t="s">
        <v>17</v>
      </c>
      <c r="G626" t="s">
        <v>18</v>
      </c>
      <c r="H626" t="s">
        <v>19</v>
      </c>
      <c r="I626" t="s">
        <v>20</v>
      </c>
      <c r="J626" t="s">
        <v>21</v>
      </c>
      <c r="K626" s="7" t="s">
        <v>4013</v>
      </c>
      <c r="L626" s="8" t="s">
        <v>4021</v>
      </c>
      <c r="M626" s="3" t="s">
        <v>4173</v>
      </c>
      <c r="N626" t="s">
        <v>16</v>
      </c>
    </row>
    <row r="627" spans="1:14">
      <c r="A627">
        <v>6312</v>
      </c>
      <c r="B627" t="s">
        <v>1147</v>
      </c>
      <c r="C627" t="s">
        <v>15</v>
      </c>
      <c r="D627" t="s">
        <v>16</v>
      </c>
      <c r="E627" t="s">
        <v>1148</v>
      </c>
      <c r="F627" t="s">
        <v>17</v>
      </c>
      <c r="G627" t="s">
        <v>18</v>
      </c>
      <c r="H627" t="s">
        <v>19</v>
      </c>
      <c r="I627" t="s">
        <v>20</v>
      </c>
      <c r="J627" t="s">
        <v>21</v>
      </c>
      <c r="K627" s="7" t="s">
        <v>4006</v>
      </c>
      <c r="L627" s="8" t="s">
        <v>4006</v>
      </c>
      <c r="M627" s="3" t="s">
        <v>4173</v>
      </c>
      <c r="N627" t="s">
        <v>16</v>
      </c>
    </row>
    <row r="628" spans="1:14">
      <c r="A628">
        <v>6313</v>
      </c>
      <c r="B628" t="s">
        <v>1149</v>
      </c>
      <c r="C628" t="s">
        <v>15</v>
      </c>
      <c r="D628" t="s">
        <v>16</v>
      </c>
      <c r="E628" t="s">
        <v>1150</v>
      </c>
      <c r="F628" t="s">
        <v>17</v>
      </c>
      <c r="G628" t="s">
        <v>18</v>
      </c>
      <c r="H628" t="s">
        <v>19</v>
      </c>
      <c r="I628" t="s">
        <v>20</v>
      </c>
      <c r="J628" t="s">
        <v>21</v>
      </c>
      <c r="K628" s="7" t="s">
        <v>4017</v>
      </c>
      <c r="L628" s="8" t="s">
        <v>4006</v>
      </c>
      <c r="M628" s="3" t="s">
        <v>4173</v>
      </c>
      <c r="N628" t="s">
        <v>16</v>
      </c>
    </row>
    <row r="629" spans="1:14">
      <c r="A629">
        <v>5123</v>
      </c>
      <c r="B629" t="s">
        <v>54</v>
      </c>
      <c r="C629" t="s">
        <v>15</v>
      </c>
      <c r="D629" t="s">
        <v>16</v>
      </c>
      <c r="E629" t="s">
        <v>55</v>
      </c>
      <c r="F629" t="s">
        <v>17</v>
      </c>
      <c r="G629" t="s">
        <v>18</v>
      </c>
      <c r="H629" t="s">
        <v>19</v>
      </c>
      <c r="I629" t="s">
        <v>20</v>
      </c>
      <c r="J629" t="s">
        <v>21</v>
      </c>
      <c r="K629" s="7" t="s">
        <v>4009</v>
      </c>
      <c r="L629" s="8" t="s">
        <v>4006</v>
      </c>
      <c r="M629" s="3" t="s">
        <v>4173</v>
      </c>
      <c r="N629" t="s">
        <v>16</v>
      </c>
    </row>
    <row r="630" spans="1:14">
      <c r="A630">
        <v>72320</v>
      </c>
      <c r="B630" t="s">
        <v>2436</v>
      </c>
      <c r="C630" t="s">
        <v>15</v>
      </c>
      <c r="D630" t="s">
        <v>16</v>
      </c>
      <c r="E630" t="s">
        <v>2437</v>
      </c>
      <c r="F630" t="s">
        <v>17</v>
      </c>
      <c r="G630" t="s">
        <v>18</v>
      </c>
      <c r="H630" t="s">
        <v>19</v>
      </c>
      <c r="I630" t="s">
        <v>20</v>
      </c>
      <c r="J630" t="s">
        <v>21</v>
      </c>
      <c r="K630" s="7" t="s">
        <v>4049</v>
      </c>
      <c r="L630" s="8" t="s">
        <v>4006</v>
      </c>
      <c r="M630" s="3" t="s">
        <v>4173</v>
      </c>
      <c r="N630" t="s">
        <v>16</v>
      </c>
    </row>
    <row r="631" spans="1:14">
      <c r="A631">
        <v>5124</v>
      </c>
      <c r="B631" t="s">
        <v>56</v>
      </c>
      <c r="C631" t="s">
        <v>15</v>
      </c>
      <c r="D631" t="s">
        <v>16</v>
      </c>
      <c r="E631" t="s">
        <v>57</v>
      </c>
      <c r="F631" t="s">
        <v>17</v>
      </c>
      <c r="G631" t="s">
        <v>18</v>
      </c>
      <c r="H631" t="s">
        <v>19</v>
      </c>
      <c r="I631" t="s">
        <v>20</v>
      </c>
      <c r="J631" t="s">
        <v>21</v>
      </c>
      <c r="K631" s="7" t="s">
        <v>4010</v>
      </c>
      <c r="L631" s="8" t="s">
        <v>4006</v>
      </c>
      <c r="M631" s="3" t="s">
        <v>4173</v>
      </c>
      <c r="N631" t="s">
        <v>16</v>
      </c>
    </row>
    <row r="632" spans="1:14">
      <c r="A632">
        <v>6314</v>
      </c>
      <c r="B632" t="s">
        <v>1151</v>
      </c>
      <c r="C632" t="s">
        <v>15</v>
      </c>
      <c r="D632" t="s">
        <v>16</v>
      </c>
      <c r="E632" t="s">
        <v>1152</v>
      </c>
      <c r="F632" t="s">
        <v>17</v>
      </c>
      <c r="G632" t="s">
        <v>18</v>
      </c>
      <c r="H632" t="s">
        <v>19</v>
      </c>
      <c r="I632" t="s">
        <v>20</v>
      </c>
      <c r="J632" t="s">
        <v>21</v>
      </c>
      <c r="K632" s="7" t="s">
        <v>4006</v>
      </c>
      <c r="L632" s="8" t="s">
        <v>4229</v>
      </c>
      <c r="M632" s="3" t="s">
        <v>4173</v>
      </c>
      <c r="N632" t="s">
        <v>16</v>
      </c>
    </row>
    <row r="633" spans="1:14">
      <c r="A633">
        <v>74049</v>
      </c>
      <c r="B633" t="s">
        <v>2770</v>
      </c>
      <c r="C633" t="s">
        <v>15</v>
      </c>
      <c r="D633" t="s">
        <v>16</v>
      </c>
      <c r="E633" t="s">
        <v>2771</v>
      </c>
      <c r="F633" t="s">
        <v>17</v>
      </c>
      <c r="G633" t="s">
        <v>18</v>
      </c>
      <c r="H633" t="s">
        <v>19</v>
      </c>
      <c r="I633" t="s">
        <v>20</v>
      </c>
      <c r="J633" t="s">
        <v>21</v>
      </c>
      <c r="K633" s="7" t="s">
        <v>4014</v>
      </c>
      <c r="L633" s="8" t="s">
        <v>4014</v>
      </c>
      <c r="M633" s="3" t="s">
        <v>4156</v>
      </c>
      <c r="N633" t="s">
        <v>16</v>
      </c>
    </row>
    <row r="634" spans="1:14">
      <c r="A634">
        <v>6315</v>
      </c>
      <c r="B634" t="s">
        <v>1153</v>
      </c>
      <c r="C634" t="s">
        <v>15</v>
      </c>
      <c r="D634" t="s">
        <v>16</v>
      </c>
      <c r="E634" t="s">
        <v>1154</v>
      </c>
      <c r="F634" t="s">
        <v>17</v>
      </c>
      <c r="G634" t="s">
        <v>18</v>
      </c>
      <c r="H634" t="s">
        <v>19</v>
      </c>
      <c r="I634" t="s">
        <v>20</v>
      </c>
      <c r="J634" t="s">
        <v>21</v>
      </c>
      <c r="K634" s="7" t="s">
        <v>4007</v>
      </c>
      <c r="L634" s="8" t="s">
        <v>4178</v>
      </c>
      <c r="M634" s="3" t="s">
        <v>4178</v>
      </c>
      <c r="N634" t="s">
        <v>16</v>
      </c>
    </row>
    <row r="635" spans="1:14">
      <c r="A635">
        <v>6316</v>
      </c>
      <c r="B635" t="s">
        <v>1155</v>
      </c>
      <c r="C635" t="s">
        <v>15</v>
      </c>
      <c r="D635" t="s">
        <v>16</v>
      </c>
      <c r="E635" t="s">
        <v>1156</v>
      </c>
      <c r="F635" t="s">
        <v>17</v>
      </c>
      <c r="G635" t="s">
        <v>18</v>
      </c>
      <c r="H635" t="s">
        <v>19</v>
      </c>
      <c r="I635" t="s">
        <v>20</v>
      </c>
      <c r="J635" t="s">
        <v>21</v>
      </c>
      <c r="K635" s="7" t="s">
        <v>4007</v>
      </c>
      <c r="L635" s="8" t="s">
        <v>4187</v>
      </c>
      <c r="M635" s="3" t="s">
        <v>4178</v>
      </c>
      <c r="N635" t="s">
        <v>16</v>
      </c>
    </row>
    <row r="636" spans="1:14">
      <c r="A636">
        <v>78150</v>
      </c>
      <c r="B636" t="s">
        <v>3264</v>
      </c>
      <c r="C636" t="s">
        <v>15</v>
      </c>
      <c r="D636" t="s">
        <v>16</v>
      </c>
      <c r="E636" t="s">
        <v>3265</v>
      </c>
      <c r="F636" t="s">
        <v>17</v>
      </c>
      <c r="G636" t="s">
        <v>18</v>
      </c>
      <c r="H636" t="s">
        <v>19</v>
      </c>
      <c r="I636" t="s">
        <v>20</v>
      </c>
      <c r="J636" t="s">
        <v>21</v>
      </c>
      <c r="K636" s="7" t="s">
        <v>4007</v>
      </c>
      <c r="L636" s="8" t="s">
        <v>4187</v>
      </c>
      <c r="M636" s="3" t="s">
        <v>4199</v>
      </c>
      <c r="N636" t="s">
        <v>16</v>
      </c>
    </row>
    <row r="637" spans="1:14">
      <c r="A637">
        <v>78118</v>
      </c>
      <c r="B637" t="s">
        <v>3256</v>
      </c>
      <c r="C637" t="s">
        <v>15</v>
      </c>
      <c r="D637" t="s">
        <v>16</v>
      </c>
      <c r="E637" t="s">
        <v>3257</v>
      </c>
      <c r="F637" t="s">
        <v>17</v>
      </c>
      <c r="G637" t="s">
        <v>18</v>
      </c>
      <c r="H637" t="s">
        <v>19</v>
      </c>
      <c r="I637" t="s">
        <v>20</v>
      </c>
      <c r="J637" t="s">
        <v>21</v>
      </c>
      <c r="K637" s="7" t="s">
        <v>4006</v>
      </c>
      <c r="L637" s="8" t="s">
        <v>4195</v>
      </c>
      <c r="M637" s="3" t="s">
        <v>4199</v>
      </c>
      <c r="N637" t="s">
        <v>16</v>
      </c>
    </row>
    <row r="638" spans="1:14">
      <c r="A638">
        <v>78128</v>
      </c>
      <c r="B638" t="s">
        <v>3260</v>
      </c>
      <c r="C638" t="s">
        <v>15</v>
      </c>
      <c r="D638" t="s">
        <v>16</v>
      </c>
      <c r="E638" t="s">
        <v>3261</v>
      </c>
      <c r="F638" t="s">
        <v>17</v>
      </c>
      <c r="G638" t="s">
        <v>18</v>
      </c>
      <c r="H638" t="s">
        <v>19</v>
      </c>
      <c r="I638" t="s">
        <v>20</v>
      </c>
      <c r="J638" t="s">
        <v>21</v>
      </c>
      <c r="K638" s="7" t="s">
        <v>4006</v>
      </c>
      <c r="L638" s="8" t="s">
        <v>4172</v>
      </c>
      <c r="M638" s="3" t="s">
        <v>4199</v>
      </c>
      <c r="N638" t="s">
        <v>16</v>
      </c>
    </row>
    <row r="639" spans="1:14">
      <c r="A639">
        <v>6319</v>
      </c>
      <c r="B639" t="s">
        <v>1161</v>
      </c>
      <c r="C639" t="s">
        <v>15</v>
      </c>
      <c r="D639" t="s">
        <v>16</v>
      </c>
      <c r="E639" t="s">
        <v>1162</v>
      </c>
      <c r="F639" t="s">
        <v>17</v>
      </c>
      <c r="G639" t="s">
        <v>18</v>
      </c>
      <c r="H639" t="s">
        <v>19</v>
      </c>
      <c r="I639" t="s">
        <v>20</v>
      </c>
      <c r="J639" t="s">
        <v>21</v>
      </c>
      <c r="K639" s="7" t="s">
        <v>4006</v>
      </c>
      <c r="L639" s="8" t="s">
        <v>4034</v>
      </c>
      <c r="M639" s="3" t="s">
        <v>4157</v>
      </c>
      <c r="N639" t="s">
        <v>16</v>
      </c>
    </row>
    <row r="640" spans="1:14">
      <c r="A640">
        <v>6320</v>
      </c>
      <c r="B640" t="s">
        <v>1163</v>
      </c>
      <c r="C640" t="s">
        <v>15</v>
      </c>
      <c r="D640" t="s">
        <v>16</v>
      </c>
      <c r="E640" t="s">
        <v>1164</v>
      </c>
      <c r="F640" t="s">
        <v>17</v>
      </c>
      <c r="G640" t="s">
        <v>18</v>
      </c>
      <c r="H640" t="s">
        <v>19</v>
      </c>
      <c r="I640" t="s">
        <v>20</v>
      </c>
      <c r="J640" t="s">
        <v>21</v>
      </c>
      <c r="K640" s="7" t="s">
        <v>4013</v>
      </c>
      <c r="L640" s="8" t="s">
        <v>4191</v>
      </c>
      <c r="M640" s="3" t="s">
        <v>4157</v>
      </c>
      <c r="N640" t="s">
        <v>16</v>
      </c>
    </row>
    <row r="641" spans="1:14">
      <c r="A641">
        <v>6321</v>
      </c>
      <c r="B641" t="s">
        <v>1165</v>
      </c>
      <c r="C641" t="s">
        <v>15</v>
      </c>
      <c r="D641" t="s">
        <v>16</v>
      </c>
      <c r="E641" t="s">
        <v>1166</v>
      </c>
      <c r="F641" t="s">
        <v>17</v>
      </c>
      <c r="G641" t="s">
        <v>18</v>
      </c>
      <c r="H641" t="s">
        <v>19</v>
      </c>
      <c r="I641" t="s">
        <v>20</v>
      </c>
      <c r="J641" t="s">
        <v>21</v>
      </c>
      <c r="K641" s="7" t="s">
        <v>4006</v>
      </c>
      <c r="L641" s="8" t="s">
        <v>4011</v>
      </c>
      <c r="M641" s="3" t="s">
        <v>4157</v>
      </c>
      <c r="N641" t="s">
        <v>16</v>
      </c>
    </row>
    <row r="642" spans="1:14">
      <c r="A642">
        <v>71170</v>
      </c>
      <c r="B642" t="s">
        <v>2258</v>
      </c>
      <c r="C642" t="s">
        <v>15</v>
      </c>
      <c r="D642" t="s">
        <v>16</v>
      </c>
      <c r="E642" t="s">
        <v>2259</v>
      </c>
      <c r="F642" t="s">
        <v>17</v>
      </c>
      <c r="G642" t="s">
        <v>18</v>
      </c>
      <c r="H642" t="s">
        <v>19</v>
      </c>
      <c r="I642" t="s">
        <v>20</v>
      </c>
      <c r="J642" t="s">
        <v>21</v>
      </c>
      <c r="K642" s="7" t="s">
        <v>4006</v>
      </c>
      <c r="L642" s="8" t="s">
        <v>4041</v>
      </c>
      <c r="M642" s="3" t="s">
        <v>4157</v>
      </c>
      <c r="N642" t="s">
        <v>16</v>
      </c>
    </row>
    <row r="643" spans="1:14">
      <c r="A643">
        <v>6322</v>
      </c>
      <c r="B643" t="s">
        <v>1167</v>
      </c>
      <c r="C643" t="s">
        <v>15</v>
      </c>
      <c r="D643" t="s">
        <v>16</v>
      </c>
      <c r="E643" t="s">
        <v>1168</v>
      </c>
      <c r="F643" t="s">
        <v>17</v>
      </c>
      <c r="G643" t="s">
        <v>18</v>
      </c>
      <c r="H643" t="s">
        <v>19</v>
      </c>
      <c r="I643" t="s">
        <v>20</v>
      </c>
      <c r="J643" t="s">
        <v>21</v>
      </c>
      <c r="K643" s="7" t="s">
        <v>4013</v>
      </c>
      <c r="L643" s="8" t="s">
        <v>4193</v>
      </c>
      <c r="M643" s="3" t="s">
        <v>4157</v>
      </c>
      <c r="N643" t="s">
        <v>641</v>
      </c>
    </row>
    <row r="644" spans="1:14">
      <c r="A644">
        <v>6324</v>
      </c>
      <c r="B644" t="s">
        <v>1169</v>
      </c>
      <c r="C644" t="s">
        <v>15</v>
      </c>
      <c r="D644" t="s">
        <v>16</v>
      </c>
      <c r="E644" t="s">
        <v>1170</v>
      </c>
      <c r="F644" t="s">
        <v>17</v>
      </c>
      <c r="G644" t="s">
        <v>18</v>
      </c>
      <c r="H644" t="s">
        <v>19</v>
      </c>
      <c r="I644" t="s">
        <v>20</v>
      </c>
      <c r="J644" t="s">
        <v>21</v>
      </c>
      <c r="K644" s="7" t="s">
        <v>4006</v>
      </c>
      <c r="L644" s="8" t="s">
        <v>4014</v>
      </c>
      <c r="M644" s="3" t="s">
        <v>4157</v>
      </c>
      <c r="N644" t="s">
        <v>16</v>
      </c>
    </row>
    <row r="645" spans="1:14">
      <c r="A645">
        <v>6325</v>
      </c>
      <c r="B645" t="s">
        <v>1171</v>
      </c>
      <c r="C645" t="s">
        <v>15</v>
      </c>
      <c r="D645" t="s">
        <v>16</v>
      </c>
      <c r="E645" t="s">
        <v>1172</v>
      </c>
      <c r="F645" t="s">
        <v>17</v>
      </c>
      <c r="G645" t="s">
        <v>18</v>
      </c>
      <c r="H645" t="s">
        <v>19</v>
      </c>
      <c r="I645" t="s">
        <v>20</v>
      </c>
      <c r="J645" t="s">
        <v>21</v>
      </c>
      <c r="K645" s="7" t="s">
        <v>4013</v>
      </c>
      <c r="L645" s="8" t="s">
        <v>4021</v>
      </c>
      <c r="M645" s="3" t="s">
        <v>4157</v>
      </c>
      <c r="N645" t="s">
        <v>16</v>
      </c>
    </row>
    <row r="646" spans="1:14">
      <c r="A646">
        <v>6326</v>
      </c>
      <c r="B646" t="s">
        <v>1173</v>
      </c>
      <c r="C646" t="s">
        <v>15</v>
      </c>
      <c r="D646" t="s">
        <v>16</v>
      </c>
      <c r="E646" t="s">
        <v>1174</v>
      </c>
      <c r="F646" t="s">
        <v>17</v>
      </c>
      <c r="G646" t="s">
        <v>18</v>
      </c>
      <c r="H646" t="s">
        <v>19</v>
      </c>
      <c r="I646" t="s">
        <v>20</v>
      </c>
      <c r="J646" t="s">
        <v>21</v>
      </c>
      <c r="K646" s="7" t="s">
        <v>4006</v>
      </c>
      <c r="L646" s="8" t="s">
        <v>4006</v>
      </c>
      <c r="M646" s="3" t="s">
        <v>4157</v>
      </c>
      <c r="N646" t="s">
        <v>16</v>
      </c>
    </row>
    <row r="647" spans="1:14">
      <c r="A647">
        <v>5139</v>
      </c>
      <c r="B647" t="s">
        <v>58</v>
      </c>
      <c r="C647" t="s">
        <v>15</v>
      </c>
      <c r="D647" t="s">
        <v>16</v>
      </c>
      <c r="E647" t="s">
        <v>59</v>
      </c>
      <c r="F647" t="s">
        <v>17</v>
      </c>
      <c r="G647" t="s">
        <v>18</v>
      </c>
      <c r="H647" t="s">
        <v>19</v>
      </c>
      <c r="I647" t="s">
        <v>20</v>
      </c>
      <c r="J647" t="s">
        <v>21</v>
      </c>
      <c r="K647" s="7" t="s">
        <v>4009</v>
      </c>
      <c r="L647" s="8" t="s">
        <v>4006</v>
      </c>
      <c r="M647" s="3" t="s">
        <v>4157</v>
      </c>
      <c r="N647" t="s">
        <v>16</v>
      </c>
    </row>
    <row r="648" spans="1:14">
      <c r="A648">
        <v>6327</v>
      </c>
      <c r="B648" t="s">
        <v>1175</v>
      </c>
      <c r="C648" t="s">
        <v>15</v>
      </c>
      <c r="D648" t="s">
        <v>16</v>
      </c>
      <c r="E648" t="s">
        <v>1176</v>
      </c>
      <c r="F648" t="s">
        <v>17</v>
      </c>
      <c r="G648" t="s">
        <v>18</v>
      </c>
      <c r="H648" t="s">
        <v>19</v>
      </c>
      <c r="I648" t="s">
        <v>20</v>
      </c>
      <c r="J648" t="s">
        <v>21</v>
      </c>
      <c r="K648" s="7" t="s">
        <v>4010</v>
      </c>
      <c r="L648" s="8" t="s">
        <v>4006</v>
      </c>
      <c r="M648" s="3" t="s">
        <v>4157</v>
      </c>
      <c r="N648" t="s">
        <v>16</v>
      </c>
    </row>
    <row r="649" spans="1:14">
      <c r="A649">
        <v>6328</v>
      </c>
      <c r="B649" t="s">
        <v>1177</v>
      </c>
      <c r="C649" t="s">
        <v>15</v>
      </c>
      <c r="D649" t="s">
        <v>16</v>
      </c>
      <c r="E649" t="s">
        <v>1178</v>
      </c>
      <c r="F649" t="s">
        <v>17</v>
      </c>
      <c r="G649" t="s">
        <v>18</v>
      </c>
      <c r="H649" t="s">
        <v>19</v>
      </c>
      <c r="I649" t="s">
        <v>20</v>
      </c>
      <c r="J649" t="s">
        <v>21</v>
      </c>
      <c r="K649" s="7" t="s">
        <v>4014</v>
      </c>
      <c r="L649" s="8" t="s">
        <v>4155</v>
      </c>
      <c r="M649" s="3" t="s">
        <v>4157</v>
      </c>
      <c r="N649" t="s">
        <v>16</v>
      </c>
    </row>
    <row r="650" spans="1:14">
      <c r="A650">
        <v>71560</v>
      </c>
      <c r="B650" t="s">
        <v>2326</v>
      </c>
      <c r="C650" t="s">
        <v>15</v>
      </c>
      <c r="D650" t="s">
        <v>16</v>
      </c>
      <c r="E650" t="s">
        <v>2327</v>
      </c>
      <c r="F650" t="s">
        <v>17</v>
      </c>
      <c r="G650" t="s">
        <v>18</v>
      </c>
      <c r="H650" t="s">
        <v>19</v>
      </c>
      <c r="I650" t="s">
        <v>20</v>
      </c>
      <c r="J650" t="s">
        <v>21</v>
      </c>
      <c r="K650" s="7" t="s">
        <v>4007</v>
      </c>
      <c r="L650" s="8" t="s">
        <v>4155</v>
      </c>
      <c r="M650" s="3" t="s">
        <v>4157</v>
      </c>
      <c r="N650" t="s">
        <v>16</v>
      </c>
    </row>
    <row r="651" spans="1:14">
      <c r="A651">
        <v>74824</v>
      </c>
      <c r="B651" t="s">
        <v>2906</v>
      </c>
      <c r="C651" t="s">
        <v>15</v>
      </c>
      <c r="D651" t="s">
        <v>16</v>
      </c>
      <c r="E651" t="s">
        <v>2907</v>
      </c>
      <c r="F651" t="s">
        <v>17</v>
      </c>
      <c r="G651" t="s">
        <v>18</v>
      </c>
      <c r="H651" t="s">
        <v>19</v>
      </c>
      <c r="I651" t="s">
        <v>20</v>
      </c>
      <c r="J651" t="s">
        <v>21</v>
      </c>
      <c r="K651" s="7" t="s">
        <v>4006</v>
      </c>
      <c r="L651" s="8" t="s">
        <v>4155</v>
      </c>
      <c r="M651" s="3" t="s">
        <v>4157</v>
      </c>
      <c r="N651" t="s">
        <v>16</v>
      </c>
    </row>
    <row r="652" spans="1:14">
      <c r="A652">
        <v>78025</v>
      </c>
      <c r="B652" t="s">
        <v>3248</v>
      </c>
      <c r="C652" t="s">
        <v>15</v>
      </c>
      <c r="D652" t="s">
        <v>16</v>
      </c>
      <c r="E652" t="s">
        <v>3249</v>
      </c>
      <c r="F652" t="s">
        <v>17</v>
      </c>
      <c r="G652" t="s">
        <v>18</v>
      </c>
      <c r="H652" t="s">
        <v>19</v>
      </c>
      <c r="I652" t="s">
        <v>20</v>
      </c>
      <c r="J652" t="s">
        <v>21</v>
      </c>
      <c r="K652" s="7" t="s">
        <v>4006</v>
      </c>
      <c r="L652" s="8" t="s">
        <v>4034</v>
      </c>
      <c r="M652" s="3" t="s">
        <v>4203</v>
      </c>
      <c r="N652" t="s">
        <v>16</v>
      </c>
    </row>
    <row r="653" spans="1:14">
      <c r="A653">
        <v>6329</v>
      </c>
      <c r="B653" t="s">
        <v>1179</v>
      </c>
      <c r="C653" t="s">
        <v>15</v>
      </c>
      <c r="D653" t="s">
        <v>16</v>
      </c>
      <c r="E653" t="s">
        <v>1180</v>
      </c>
      <c r="F653" t="s">
        <v>17</v>
      </c>
      <c r="G653" t="s">
        <v>18</v>
      </c>
      <c r="H653" t="s">
        <v>19</v>
      </c>
      <c r="I653" t="s">
        <v>20</v>
      </c>
      <c r="J653" t="s">
        <v>21</v>
      </c>
      <c r="K653" s="7" t="s">
        <v>4013</v>
      </c>
      <c r="L653" s="8" t="s">
        <v>4041</v>
      </c>
      <c r="M653" s="3" t="s">
        <v>4203</v>
      </c>
      <c r="N653" t="s">
        <v>16</v>
      </c>
    </row>
    <row r="654" spans="1:14">
      <c r="A654">
        <v>6330</v>
      </c>
      <c r="B654" t="s">
        <v>1181</v>
      </c>
      <c r="C654" t="s">
        <v>15</v>
      </c>
      <c r="D654" t="s">
        <v>16</v>
      </c>
      <c r="E654" t="s">
        <v>1182</v>
      </c>
      <c r="F654" t="s">
        <v>17</v>
      </c>
      <c r="G654" t="s">
        <v>18</v>
      </c>
      <c r="H654" t="s">
        <v>19</v>
      </c>
      <c r="I654" t="s">
        <v>20</v>
      </c>
      <c r="J654" t="s">
        <v>21</v>
      </c>
      <c r="K654" s="7" t="s">
        <v>4013</v>
      </c>
      <c r="L654" s="8" t="s">
        <v>4021</v>
      </c>
      <c r="M654" s="3" t="s">
        <v>4203</v>
      </c>
      <c r="N654" t="s">
        <v>16</v>
      </c>
    </row>
    <row r="655" spans="1:14">
      <c r="A655">
        <v>70870</v>
      </c>
      <c r="B655" t="s">
        <v>2240</v>
      </c>
      <c r="C655" t="s">
        <v>15</v>
      </c>
      <c r="D655" t="s">
        <v>16</v>
      </c>
      <c r="E655" t="s">
        <v>2241</v>
      </c>
      <c r="F655" t="s">
        <v>17</v>
      </c>
      <c r="G655" t="s">
        <v>18</v>
      </c>
      <c r="H655" t="s">
        <v>19</v>
      </c>
      <c r="I655" t="s">
        <v>20</v>
      </c>
      <c r="J655" t="s">
        <v>21</v>
      </c>
      <c r="K655" s="7" t="s">
        <v>4006</v>
      </c>
      <c r="L655" s="8" t="s">
        <v>4014</v>
      </c>
      <c r="M655" s="3" t="s">
        <v>4174</v>
      </c>
      <c r="N655" t="s">
        <v>16</v>
      </c>
    </row>
    <row r="656" spans="1:14">
      <c r="A656">
        <v>75464</v>
      </c>
      <c r="B656" t="s">
        <v>2980</v>
      </c>
      <c r="C656" t="s">
        <v>15</v>
      </c>
      <c r="D656" t="s">
        <v>16</v>
      </c>
      <c r="E656" t="s">
        <v>2981</v>
      </c>
      <c r="F656" t="s">
        <v>17</v>
      </c>
      <c r="G656" t="s">
        <v>18</v>
      </c>
      <c r="H656" t="s">
        <v>19</v>
      </c>
      <c r="I656" t="s">
        <v>20</v>
      </c>
      <c r="J656" t="s">
        <v>21</v>
      </c>
      <c r="K656" s="7" t="s">
        <v>4006</v>
      </c>
      <c r="L656" s="8" t="s">
        <v>4014</v>
      </c>
      <c r="M656" s="3" t="s">
        <v>4158</v>
      </c>
      <c r="N656" t="s">
        <v>16</v>
      </c>
    </row>
    <row r="657" spans="1:14">
      <c r="A657">
        <v>74825</v>
      </c>
      <c r="B657" t="s">
        <v>2908</v>
      </c>
      <c r="C657" t="s">
        <v>15</v>
      </c>
      <c r="D657" t="s">
        <v>16</v>
      </c>
      <c r="E657" t="s">
        <v>2909</v>
      </c>
      <c r="F657" t="s">
        <v>17</v>
      </c>
      <c r="G657" t="s">
        <v>18</v>
      </c>
      <c r="H657" t="s">
        <v>19</v>
      </c>
      <c r="I657" t="s">
        <v>20</v>
      </c>
      <c r="J657" t="s">
        <v>21</v>
      </c>
      <c r="K657" s="7" t="s">
        <v>4006</v>
      </c>
      <c r="L657" s="8" t="s">
        <v>4155</v>
      </c>
      <c r="M657" s="3" t="s">
        <v>4158</v>
      </c>
      <c r="N657" t="s">
        <v>16</v>
      </c>
    </row>
    <row r="658" spans="1:14">
      <c r="A658">
        <v>75706</v>
      </c>
      <c r="B658" t="s">
        <v>3004</v>
      </c>
      <c r="C658" t="s">
        <v>15</v>
      </c>
      <c r="D658" t="s">
        <v>16</v>
      </c>
      <c r="E658" t="s">
        <v>3005</v>
      </c>
      <c r="F658" t="s">
        <v>17</v>
      </c>
      <c r="G658" t="s">
        <v>18</v>
      </c>
      <c r="H658" t="s">
        <v>19</v>
      </c>
      <c r="I658" t="s">
        <v>20</v>
      </c>
      <c r="J658" t="s">
        <v>21</v>
      </c>
      <c r="K658" s="7" t="s">
        <v>4014</v>
      </c>
      <c r="L658" s="8" t="s">
        <v>4014</v>
      </c>
      <c r="M658" s="3" t="s">
        <v>4230</v>
      </c>
      <c r="N658" t="s">
        <v>16</v>
      </c>
    </row>
    <row r="659" spans="1:14">
      <c r="A659">
        <v>80667</v>
      </c>
      <c r="B659" t="s">
        <v>3499</v>
      </c>
      <c r="C659" t="s">
        <v>3322</v>
      </c>
      <c r="D659" t="s">
        <v>16</v>
      </c>
      <c r="E659" t="s">
        <v>3500</v>
      </c>
      <c r="F659" t="s">
        <v>17</v>
      </c>
      <c r="G659" t="s">
        <v>18</v>
      </c>
      <c r="H659" t="s">
        <v>19</v>
      </c>
      <c r="I659" t="s">
        <v>20</v>
      </c>
      <c r="J659" t="s">
        <v>21</v>
      </c>
      <c r="K659" s="7" t="s">
        <v>4007</v>
      </c>
      <c r="L659" s="8" t="s">
        <v>4219</v>
      </c>
      <c r="M659" s="3" t="s">
        <v>4159</v>
      </c>
      <c r="N659" t="s">
        <v>16</v>
      </c>
    </row>
    <row r="660" spans="1:14">
      <c r="A660">
        <v>6331</v>
      </c>
      <c r="B660" t="s">
        <v>1183</v>
      </c>
      <c r="C660" t="s">
        <v>15</v>
      </c>
      <c r="D660" t="s">
        <v>16</v>
      </c>
      <c r="E660" t="s">
        <v>1184</v>
      </c>
      <c r="F660" t="s">
        <v>17</v>
      </c>
      <c r="G660" t="s">
        <v>18</v>
      </c>
      <c r="H660" t="s">
        <v>19</v>
      </c>
      <c r="I660" t="s">
        <v>20</v>
      </c>
      <c r="J660" t="s">
        <v>21</v>
      </c>
      <c r="K660" s="7" t="s">
        <v>4007</v>
      </c>
      <c r="L660" s="8" t="s">
        <v>4011</v>
      </c>
      <c r="M660" s="3" t="s">
        <v>4159</v>
      </c>
      <c r="N660" t="s">
        <v>16</v>
      </c>
    </row>
    <row r="661" spans="1:14">
      <c r="A661">
        <v>6332</v>
      </c>
      <c r="B661" t="s">
        <v>1185</v>
      </c>
      <c r="C661" t="s">
        <v>15</v>
      </c>
      <c r="D661" t="s">
        <v>16</v>
      </c>
      <c r="E661" t="s">
        <v>1186</v>
      </c>
      <c r="F661" t="s">
        <v>17</v>
      </c>
      <c r="G661" t="s">
        <v>18</v>
      </c>
      <c r="H661" t="s">
        <v>19</v>
      </c>
      <c r="I661" t="s">
        <v>20</v>
      </c>
      <c r="J661" t="s">
        <v>21</v>
      </c>
      <c r="K661" s="7" t="s">
        <v>4007</v>
      </c>
      <c r="L661" s="8" t="s">
        <v>4022</v>
      </c>
      <c r="M661" s="3" t="s">
        <v>4159</v>
      </c>
      <c r="N661" t="s">
        <v>16</v>
      </c>
    </row>
    <row r="662" spans="1:14">
      <c r="A662">
        <v>6333</v>
      </c>
      <c r="B662" t="s">
        <v>1187</v>
      </c>
      <c r="C662" t="s">
        <v>15</v>
      </c>
      <c r="D662" t="s">
        <v>16</v>
      </c>
      <c r="E662" t="s">
        <v>1188</v>
      </c>
      <c r="F662" t="s">
        <v>17</v>
      </c>
      <c r="G662" t="s">
        <v>18</v>
      </c>
      <c r="H662" t="s">
        <v>19</v>
      </c>
      <c r="I662" t="s">
        <v>20</v>
      </c>
      <c r="J662" t="s">
        <v>21</v>
      </c>
      <c r="K662" s="7" t="s">
        <v>4011</v>
      </c>
      <c r="L662" s="8" t="s">
        <v>4165</v>
      </c>
      <c r="M662" s="3" t="s">
        <v>4159</v>
      </c>
      <c r="N662" t="s">
        <v>16</v>
      </c>
    </row>
    <row r="663" spans="1:14">
      <c r="A663">
        <v>82441</v>
      </c>
      <c r="B663" t="s">
        <v>3781</v>
      </c>
      <c r="C663" t="s">
        <v>15</v>
      </c>
      <c r="D663" t="s">
        <v>16</v>
      </c>
      <c r="E663" t="s">
        <v>3782</v>
      </c>
      <c r="F663" t="s">
        <v>17</v>
      </c>
      <c r="G663" t="s">
        <v>18</v>
      </c>
      <c r="H663" t="s">
        <v>19</v>
      </c>
      <c r="I663" t="s">
        <v>20</v>
      </c>
      <c r="J663" t="s">
        <v>21</v>
      </c>
      <c r="K663" s="7" t="s">
        <v>4014</v>
      </c>
      <c r="L663" s="8" t="s">
        <v>4165</v>
      </c>
      <c r="M663" s="3" t="s">
        <v>4159</v>
      </c>
      <c r="N663" t="s">
        <v>16</v>
      </c>
    </row>
    <row r="664" spans="1:14">
      <c r="A664">
        <v>74980</v>
      </c>
      <c r="B664" t="s">
        <v>2924</v>
      </c>
      <c r="C664" t="s">
        <v>15</v>
      </c>
      <c r="D664" t="s">
        <v>16</v>
      </c>
      <c r="E664" t="s">
        <v>2925</v>
      </c>
      <c r="F664" t="s">
        <v>17</v>
      </c>
      <c r="G664" t="s">
        <v>18</v>
      </c>
      <c r="H664" t="s">
        <v>19</v>
      </c>
      <c r="I664" t="s">
        <v>20</v>
      </c>
      <c r="J664" t="s">
        <v>21</v>
      </c>
      <c r="K664" s="7" t="s">
        <v>4007</v>
      </c>
      <c r="L664" s="8" t="s">
        <v>4183</v>
      </c>
      <c r="M664" s="3" t="s">
        <v>4159</v>
      </c>
      <c r="N664" t="s">
        <v>16</v>
      </c>
    </row>
    <row r="665" spans="1:14">
      <c r="A665">
        <v>6334</v>
      </c>
      <c r="B665" t="s">
        <v>1189</v>
      </c>
      <c r="C665" t="s">
        <v>15</v>
      </c>
      <c r="D665" t="s">
        <v>16</v>
      </c>
      <c r="E665" t="s">
        <v>1190</v>
      </c>
      <c r="F665" t="s">
        <v>17</v>
      </c>
      <c r="G665" t="s">
        <v>18</v>
      </c>
      <c r="H665" t="s">
        <v>19</v>
      </c>
      <c r="I665" t="s">
        <v>20</v>
      </c>
      <c r="J665" t="s">
        <v>21</v>
      </c>
      <c r="K665" s="7" t="s">
        <v>4014</v>
      </c>
      <c r="L665" s="8" t="s">
        <v>4155</v>
      </c>
      <c r="M665" s="3" t="s">
        <v>4159</v>
      </c>
      <c r="N665" t="s">
        <v>16</v>
      </c>
    </row>
    <row r="666" spans="1:14">
      <c r="A666">
        <v>71561</v>
      </c>
      <c r="B666" t="s">
        <v>2328</v>
      </c>
      <c r="C666" t="s">
        <v>15</v>
      </c>
      <c r="D666" t="s">
        <v>16</v>
      </c>
      <c r="E666" t="s">
        <v>2329</v>
      </c>
      <c r="F666" t="s">
        <v>17</v>
      </c>
      <c r="G666" t="s">
        <v>18</v>
      </c>
      <c r="H666" t="s">
        <v>19</v>
      </c>
      <c r="I666" t="s">
        <v>20</v>
      </c>
      <c r="J666" t="s">
        <v>21</v>
      </c>
      <c r="K666" s="7" t="s">
        <v>4007</v>
      </c>
      <c r="L666" s="8" t="s">
        <v>4155</v>
      </c>
      <c r="M666" s="3" t="s">
        <v>4159</v>
      </c>
      <c r="N666" t="s">
        <v>16</v>
      </c>
    </row>
    <row r="667" spans="1:14">
      <c r="A667">
        <v>79013</v>
      </c>
      <c r="B667" t="s">
        <v>3354</v>
      </c>
      <c r="C667" t="s">
        <v>3322</v>
      </c>
      <c r="D667" t="s">
        <v>16</v>
      </c>
      <c r="E667" t="s">
        <v>3355</v>
      </c>
      <c r="F667" t="s">
        <v>17</v>
      </c>
      <c r="G667" t="s">
        <v>18</v>
      </c>
      <c r="H667" t="s">
        <v>19</v>
      </c>
      <c r="I667" t="s">
        <v>20</v>
      </c>
      <c r="J667" t="s">
        <v>21</v>
      </c>
      <c r="K667" s="7" t="s">
        <v>4014</v>
      </c>
      <c r="L667" s="8" t="s">
        <v>4172</v>
      </c>
      <c r="M667" s="3" t="s">
        <v>4160</v>
      </c>
      <c r="N667" t="s">
        <v>16</v>
      </c>
    </row>
    <row r="668" spans="1:14">
      <c r="A668">
        <v>76393</v>
      </c>
      <c r="B668" t="s">
        <v>3036</v>
      </c>
      <c r="C668" t="s">
        <v>15</v>
      </c>
      <c r="D668" t="s">
        <v>16</v>
      </c>
      <c r="E668" t="s">
        <v>3037</v>
      </c>
      <c r="F668" t="s">
        <v>17</v>
      </c>
      <c r="G668" t="s">
        <v>18</v>
      </c>
      <c r="H668" t="s">
        <v>19</v>
      </c>
      <c r="I668" t="s">
        <v>20</v>
      </c>
      <c r="J668" t="s">
        <v>21</v>
      </c>
      <c r="K668" s="7" t="s">
        <v>4007</v>
      </c>
      <c r="L668" s="8" t="s">
        <v>4155</v>
      </c>
      <c r="M668" s="3" t="s">
        <v>4160</v>
      </c>
      <c r="N668" t="s">
        <v>16</v>
      </c>
    </row>
    <row r="669" spans="1:14">
      <c r="A669">
        <v>6335</v>
      </c>
      <c r="B669" t="s">
        <v>1191</v>
      </c>
      <c r="C669" t="s">
        <v>15</v>
      </c>
      <c r="D669" t="s">
        <v>16</v>
      </c>
      <c r="E669" t="s">
        <v>1192</v>
      </c>
      <c r="F669" t="s">
        <v>17</v>
      </c>
      <c r="G669" t="s">
        <v>18</v>
      </c>
      <c r="H669" t="s">
        <v>19</v>
      </c>
      <c r="I669" t="s">
        <v>20</v>
      </c>
      <c r="J669" t="s">
        <v>21</v>
      </c>
      <c r="K669" s="7" t="s">
        <v>4012</v>
      </c>
      <c r="L669" s="8" t="s">
        <v>4222</v>
      </c>
      <c r="M669" s="3" t="s">
        <v>4161</v>
      </c>
      <c r="N669" t="s">
        <v>16</v>
      </c>
    </row>
    <row r="670" spans="1:14">
      <c r="A670">
        <v>76098</v>
      </c>
      <c r="B670" t="s">
        <v>3028</v>
      </c>
      <c r="C670" t="s">
        <v>15</v>
      </c>
      <c r="D670" t="s">
        <v>16</v>
      </c>
      <c r="E670" t="s">
        <v>3029</v>
      </c>
      <c r="F670" t="s">
        <v>17</v>
      </c>
      <c r="G670" t="s">
        <v>18</v>
      </c>
      <c r="H670" t="s">
        <v>19</v>
      </c>
      <c r="I670" t="s">
        <v>20</v>
      </c>
      <c r="J670" t="s">
        <v>21</v>
      </c>
      <c r="K670" s="7" t="s">
        <v>4007</v>
      </c>
      <c r="L670" s="8" t="s">
        <v>4172</v>
      </c>
      <c r="M670" s="3" t="s">
        <v>4161</v>
      </c>
      <c r="N670" t="s">
        <v>16</v>
      </c>
    </row>
    <row r="671" spans="1:14">
      <c r="A671">
        <v>78985</v>
      </c>
      <c r="B671" t="s">
        <v>3343</v>
      </c>
      <c r="C671" t="s">
        <v>3322</v>
      </c>
      <c r="D671" t="s">
        <v>16</v>
      </c>
      <c r="E671" t="s">
        <v>3344</v>
      </c>
      <c r="F671" t="s">
        <v>17</v>
      </c>
      <c r="G671" t="s">
        <v>18</v>
      </c>
      <c r="H671" t="s">
        <v>19</v>
      </c>
      <c r="I671" t="s">
        <v>20</v>
      </c>
      <c r="J671" t="s">
        <v>21</v>
      </c>
      <c r="K671" s="7" t="s">
        <v>4007</v>
      </c>
      <c r="L671" s="8" t="s">
        <v>4011</v>
      </c>
      <c r="M671" s="3" t="s">
        <v>4205</v>
      </c>
      <c r="N671" t="s">
        <v>16</v>
      </c>
    </row>
    <row r="672" spans="1:14">
      <c r="A672">
        <v>76238</v>
      </c>
      <c r="B672" t="s">
        <v>3032</v>
      </c>
      <c r="C672" t="s">
        <v>15</v>
      </c>
      <c r="D672" t="s">
        <v>16</v>
      </c>
      <c r="E672" t="s">
        <v>3033</v>
      </c>
      <c r="F672" t="s">
        <v>17</v>
      </c>
      <c r="G672" t="s">
        <v>18</v>
      </c>
      <c r="H672" t="s">
        <v>19</v>
      </c>
      <c r="I672" t="s">
        <v>20</v>
      </c>
      <c r="J672" t="s">
        <v>21</v>
      </c>
      <c r="K672" s="7" t="s">
        <v>4007</v>
      </c>
      <c r="L672" s="8" t="s">
        <v>4183</v>
      </c>
      <c r="M672" s="3" t="s">
        <v>4205</v>
      </c>
      <c r="N672" t="s">
        <v>16</v>
      </c>
    </row>
    <row r="673" spans="1:14">
      <c r="A673">
        <v>74506</v>
      </c>
      <c r="B673" t="s">
        <v>2854</v>
      </c>
      <c r="C673" t="s">
        <v>15</v>
      </c>
      <c r="D673" t="s">
        <v>16</v>
      </c>
      <c r="E673" t="s">
        <v>2855</v>
      </c>
      <c r="F673" t="s">
        <v>17</v>
      </c>
      <c r="G673" t="s">
        <v>18</v>
      </c>
      <c r="H673" t="s">
        <v>19</v>
      </c>
      <c r="I673" t="s">
        <v>20</v>
      </c>
      <c r="J673" t="s">
        <v>21</v>
      </c>
      <c r="K673" s="7" t="s">
        <v>4007</v>
      </c>
      <c r="L673" s="8" t="s">
        <v>4170</v>
      </c>
      <c r="M673" s="3" t="s">
        <v>4205</v>
      </c>
      <c r="N673" t="s">
        <v>16</v>
      </c>
    </row>
    <row r="674" spans="1:14">
      <c r="A674">
        <v>76816</v>
      </c>
      <c r="B674" t="s">
        <v>3146</v>
      </c>
      <c r="C674" t="s">
        <v>15</v>
      </c>
      <c r="D674" t="s">
        <v>16</v>
      </c>
      <c r="E674" t="s">
        <v>3147</v>
      </c>
      <c r="F674" t="s">
        <v>17</v>
      </c>
      <c r="G674" t="s">
        <v>18</v>
      </c>
      <c r="H674" t="s">
        <v>19</v>
      </c>
      <c r="I674" t="s">
        <v>20</v>
      </c>
      <c r="J674" t="s">
        <v>21</v>
      </c>
      <c r="K674" s="7" t="s">
        <v>4007</v>
      </c>
      <c r="L674" s="8" t="s">
        <v>4155</v>
      </c>
      <c r="M674" s="3" t="s">
        <v>4205</v>
      </c>
      <c r="N674" t="s">
        <v>16</v>
      </c>
    </row>
    <row r="675" spans="1:14">
      <c r="A675">
        <v>6336</v>
      </c>
      <c r="B675" t="s">
        <v>1193</v>
      </c>
      <c r="C675" t="s">
        <v>15</v>
      </c>
      <c r="D675" t="s">
        <v>16</v>
      </c>
      <c r="E675" t="s">
        <v>1194</v>
      </c>
      <c r="F675" t="s">
        <v>17</v>
      </c>
      <c r="G675" t="s">
        <v>18</v>
      </c>
      <c r="H675" t="s">
        <v>19</v>
      </c>
      <c r="I675" t="s">
        <v>20</v>
      </c>
      <c r="J675" t="s">
        <v>21</v>
      </c>
      <c r="K675" s="7" t="s">
        <v>4007</v>
      </c>
      <c r="L675" s="8" t="s">
        <v>4170</v>
      </c>
      <c r="M675" s="3" t="s">
        <v>4162</v>
      </c>
      <c r="N675" t="s">
        <v>16</v>
      </c>
    </row>
    <row r="676" spans="1:14">
      <c r="A676">
        <v>79292</v>
      </c>
      <c r="B676" t="s">
        <v>3385</v>
      </c>
      <c r="C676" t="s">
        <v>3322</v>
      </c>
      <c r="D676" t="s">
        <v>16</v>
      </c>
      <c r="E676" t="s">
        <v>3386</v>
      </c>
      <c r="F676" t="s">
        <v>17</v>
      </c>
      <c r="G676" t="s">
        <v>18</v>
      </c>
      <c r="H676" t="s">
        <v>19</v>
      </c>
      <c r="I676" t="s">
        <v>20</v>
      </c>
      <c r="J676" t="s">
        <v>21</v>
      </c>
      <c r="K676" s="7" t="s">
        <v>4006</v>
      </c>
      <c r="L676" s="8" t="s">
        <v>4155</v>
      </c>
      <c r="M676" s="3" t="s">
        <v>4162</v>
      </c>
      <c r="N676" t="s">
        <v>16</v>
      </c>
    </row>
    <row r="677" spans="1:14">
      <c r="A677">
        <v>81103</v>
      </c>
      <c r="B677" t="s">
        <v>3566</v>
      </c>
      <c r="C677" t="s">
        <v>15</v>
      </c>
      <c r="D677" t="s">
        <v>16</v>
      </c>
      <c r="E677" t="s">
        <v>3567</v>
      </c>
      <c r="F677" t="s">
        <v>17</v>
      </c>
      <c r="G677" t="s">
        <v>18</v>
      </c>
      <c r="H677" t="s">
        <v>19</v>
      </c>
      <c r="I677" t="s">
        <v>20</v>
      </c>
      <c r="J677" t="s">
        <v>21</v>
      </c>
      <c r="K677" s="7" t="s">
        <v>4006</v>
      </c>
      <c r="L677" s="8" t="s">
        <v>4034</v>
      </c>
      <c r="M677" s="3" t="s">
        <v>4184</v>
      </c>
      <c r="N677" t="s">
        <v>16</v>
      </c>
    </row>
    <row r="678" spans="1:14">
      <c r="A678">
        <v>78913</v>
      </c>
      <c r="B678" t="s">
        <v>3336</v>
      </c>
      <c r="C678" t="s">
        <v>3322</v>
      </c>
      <c r="D678" t="s">
        <v>16</v>
      </c>
      <c r="E678" t="s">
        <v>3337</v>
      </c>
      <c r="F678" t="s">
        <v>17</v>
      </c>
      <c r="G678" t="s">
        <v>18</v>
      </c>
      <c r="H678" t="s">
        <v>19</v>
      </c>
      <c r="I678" t="s">
        <v>20</v>
      </c>
      <c r="J678" t="s">
        <v>21</v>
      </c>
      <c r="K678" s="7" t="s">
        <v>4006</v>
      </c>
      <c r="L678" s="8" t="s">
        <v>4046</v>
      </c>
      <c r="M678" s="3" t="s">
        <v>4184</v>
      </c>
      <c r="N678" t="s">
        <v>16</v>
      </c>
    </row>
    <row r="679" spans="1:14">
      <c r="A679">
        <v>77329</v>
      </c>
      <c r="B679" t="s">
        <v>3184</v>
      </c>
      <c r="C679" t="s">
        <v>15</v>
      </c>
      <c r="D679" t="s">
        <v>16</v>
      </c>
      <c r="E679" t="s">
        <v>3185</v>
      </c>
      <c r="F679" t="s">
        <v>17</v>
      </c>
      <c r="G679" t="s">
        <v>18</v>
      </c>
      <c r="H679" t="s">
        <v>19</v>
      </c>
      <c r="I679" t="s">
        <v>20</v>
      </c>
      <c r="J679" t="s">
        <v>21</v>
      </c>
      <c r="K679" s="7" t="s">
        <v>4007</v>
      </c>
      <c r="L679" s="8" t="s">
        <v>4172</v>
      </c>
      <c r="M679" s="3" t="s">
        <v>4184</v>
      </c>
      <c r="N679" t="s">
        <v>16</v>
      </c>
    </row>
    <row r="680" spans="1:14">
      <c r="A680">
        <v>75448</v>
      </c>
      <c r="B680" t="s">
        <v>2974</v>
      </c>
      <c r="C680" t="s">
        <v>15</v>
      </c>
      <c r="D680" t="s">
        <v>16</v>
      </c>
      <c r="E680" t="s">
        <v>2975</v>
      </c>
      <c r="F680" t="s">
        <v>17</v>
      </c>
      <c r="G680" t="s">
        <v>18</v>
      </c>
      <c r="H680" t="s">
        <v>19</v>
      </c>
      <c r="I680" t="s">
        <v>20</v>
      </c>
      <c r="J680" t="s">
        <v>21</v>
      </c>
      <c r="K680" s="7" t="s">
        <v>4015</v>
      </c>
      <c r="L680" s="8" t="s">
        <v>4170</v>
      </c>
      <c r="M680" s="3" t="s">
        <v>4184</v>
      </c>
      <c r="N680" t="s">
        <v>16</v>
      </c>
    </row>
    <row r="681" spans="1:14">
      <c r="A681">
        <v>75175</v>
      </c>
      <c r="B681" t="s">
        <v>2954</v>
      </c>
      <c r="C681" t="s">
        <v>15</v>
      </c>
      <c r="D681" t="s">
        <v>16</v>
      </c>
      <c r="E681" t="s">
        <v>2955</v>
      </c>
      <c r="F681" t="s">
        <v>17</v>
      </c>
      <c r="G681" t="s">
        <v>18</v>
      </c>
      <c r="H681" t="s">
        <v>19</v>
      </c>
      <c r="I681" t="s">
        <v>20</v>
      </c>
      <c r="J681" t="s">
        <v>21</v>
      </c>
      <c r="K681" s="7" t="s">
        <v>4007</v>
      </c>
      <c r="L681" s="8" t="s">
        <v>4170</v>
      </c>
      <c r="M681" s="3" t="s">
        <v>4184</v>
      </c>
      <c r="N681" t="s">
        <v>16</v>
      </c>
    </row>
    <row r="682" spans="1:14">
      <c r="A682">
        <v>72017</v>
      </c>
      <c r="B682" t="s">
        <v>2402</v>
      </c>
      <c r="C682" t="s">
        <v>15</v>
      </c>
      <c r="D682" t="s">
        <v>16</v>
      </c>
      <c r="E682" t="s">
        <v>2403</v>
      </c>
      <c r="F682" t="s">
        <v>17</v>
      </c>
      <c r="G682" t="s">
        <v>18</v>
      </c>
      <c r="H682" t="s">
        <v>19</v>
      </c>
      <c r="I682" t="s">
        <v>20</v>
      </c>
      <c r="J682" t="s">
        <v>21</v>
      </c>
      <c r="K682" s="7" t="s">
        <v>4007</v>
      </c>
      <c r="L682" s="8" t="s">
        <v>4155</v>
      </c>
      <c r="M682" s="3" t="s">
        <v>4184</v>
      </c>
      <c r="N682" t="s">
        <v>16</v>
      </c>
    </row>
    <row r="683" spans="1:14" s="6" customFormat="1">
      <c r="K683" s="7"/>
    </row>
    <row r="684" spans="1:14">
      <c r="A684">
        <v>5156</v>
      </c>
      <c r="B684" t="s">
        <v>60</v>
      </c>
      <c r="C684" t="s">
        <v>15</v>
      </c>
      <c r="D684" t="s">
        <v>16</v>
      </c>
      <c r="E684" t="s">
        <v>61</v>
      </c>
      <c r="F684" t="s">
        <v>17</v>
      </c>
      <c r="G684" t="s">
        <v>18</v>
      </c>
      <c r="H684" t="s">
        <v>19</v>
      </c>
      <c r="I684" t="s">
        <v>20</v>
      </c>
      <c r="J684" t="s">
        <v>21</v>
      </c>
      <c r="K684" s="7">
        <v>150</v>
      </c>
      <c r="L684" s="8">
        <v>70</v>
      </c>
      <c r="M684" s="6">
        <v>4</v>
      </c>
      <c r="N684" t="s">
        <v>16</v>
      </c>
    </row>
    <row r="685" spans="1:14">
      <c r="A685">
        <v>5157</v>
      </c>
      <c r="B685" t="s">
        <v>62</v>
      </c>
      <c r="C685" t="s">
        <v>15</v>
      </c>
      <c r="D685" t="s">
        <v>16</v>
      </c>
      <c r="E685" t="s">
        <v>63</v>
      </c>
      <c r="F685" t="s">
        <v>17</v>
      </c>
      <c r="G685" t="s">
        <v>18</v>
      </c>
      <c r="H685" t="s">
        <v>19</v>
      </c>
      <c r="I685" t="s">
        <v>20</v>
      </c>
      <c r="J685" t="s">
        <v>21</v>
      </c>
      <c r="K685" s="7">
        <v>70</v>
      </c>
      <c r="L685" s="6">
        <v>35</v>
      </c>
      <c r="M685" s="6">
        <v>6</v>
      </c>
      <c r="N685" t="s">
        <v>16</v>
      </c>
    </row>
    <row r="686" spans="1:14" s="6" customFormat="1">
      <c r="K686" s="7"/>
    </row>
    <row r="687" spans="1:14">
      <c r="A687">
        <v>6681</v>
      </c>
      <c r="B687" t="s">
        <v>1873</v>
      </c>
      <c r="C687" t="s">
        <v>15</v>
      </c>
      <c r="D687" t="s">
        <v>16</v>
      </c>
      <c r="E687" t="s">
        <v>1874</v>
      </c>
      <c r="F687" t="s">
        <v>17</v>
      </c>
      <c r="G687" t="s">
        <v>18</v>
      </c>
      <c r="H687" t="s">
        <v>19</v>
      </c>
      <c r="I687" t="s">
        <v>20</v>
      </c>
      <c r="J687" t="s">
        <v>21</v>
      </c>
      <c r="K687" s="7" t="s">
        <v>4014</v>
      </c>
      <c r="L687" s="6" t="s">
        <v>4155</v>
      </c>
      <c r="M687" s="6" t="s">
        <v>4169</v>
      </c>
      <c r="N687" t="s">
        <v>16</v>
      </c>
    </row>
    <row r="688" spans="1:14">
      <c r="A688">
        <v>71763</v>
      </c>
      <c r="B688" t="s">
        <v>2364</v>
      </c>
      <c r="C688" t="s">
        <v>15</v>
      </c>
      <c r="D688" t="s">
        <v>16</v>
      </c>
      <c r="E688" t="s">
        <v>2365</v>
      </c>
      <c r="F688" t="s">
        <v>17</v>
      </c>
      <c r="G688" t="s">
        <v>18</v>
      </c>
      <c r="H688" t="s">
        <v>19</v>
      </c>
      <c r="I688" t="s">
        <v>20</v>
      </c>
      <c r="J688" t="s">
        <v>21</v>
      </c>
      <c r="K688" s="7" t="s">
        <v>4006</v>
      </c>
      <c r="L688" s="6" t="s">
        <v>4034</v>
      </c>
      <c r="M688" s="6" t="s">
        <v>4231</v>
      </c>
      <c r="N688" t="s">
        <v>16</v>
      </c>
    </row>
    <row r="689" spans="1:14">
      <c r="A689">
        <v>74089</v>
      </c>
      <c r="B689" t="s">
        <v>2786</v>
      </c>
      <c r="C689" t="s">
        <v>15</v>
      </c>
      <c r="D689" t="s">
        <v>16</v>
      </c>
      <c r="E689" t="s">
        <v>2787</v>
      </c>
      <c r="F689" t="s">
        <v>17</v>
      </c>
      <c r="G689" t="s">
        <v>18</v>
      </c>
      <c r="H689" t="s">
        <v>19</v>
      </c>
      <c r="I689" t="s">
        <v>20</v>
      </c>
      <c r="J689" t="s">
        <v>21</v>
      </c>
      <c r="K689" s="7" t="s">
        <v>4014</v>
      </c>
      <c r="L689" s="6" t="s">
        <v>4014</v>
      </c>
      <c r="M689" s="6" t="s">
        <v>4225</v>
      </c>
      <c r="N689" t="s">
        <v>16</v>
      </c>
    </row>
    <row r="690" spans="1:14">
      <c r="A690">
        <v>82575</v>
      </c>
      <c r="B690" t="s">
        <v>3805</v>
      </c>
      <c r="C690" t="s">
        <v>15</v>
      </c>
      <c r="D690" t="s">
        <v>16</v>
      </c>
      <c r="E690" t="s">
        <v>3806</v>
      </c>
      <c r="F690" t="s">
        <v>17</v>
      </c>
      <c r="G690" t="s">
        <v>18</v>
      </c>
      <c r="H690" t="s">
        <v>19</v>
      </c>
      <c r="I690" t="s">
        <v>20</v>
      </c>
      <c r="J690" t="s">
        <v>21</v>
      </c>
      <c r="K690" s="7" t="s">
        <v>4014</v>
      </c>
      <c r="L690" s="6" t="s">
        <v>4034</v>
      </c>
      <c r="M690" s="6" t="s">
        <v>4185</v>
      </c>
      <c r="N690" t="s">
        <v>16</v>
      </c>
    </row>
    <row r="691" spans="1:14">
      <c r="A691">
        <v>70321</v>
      </c>
      <c r="B691" t="s">
        <v>2156</v>
      </c>
      <c r="C691" t="s">
        <v>15</v>
      </c>
      <c r="D691" t="s">
        <v>16</v>
      </c>
      <c r="E691" t="s">
        <v>2157</v>
      </c>
      <c r="F691" t="s">
        <v>17</v>
      </c>
      <c r="G691" t="s">
        <v>18</v>
      </c>
      <c r="H691" t="s">
        <v>19</v>
      </c>
      <c r="I691" t="s">
        <v>20</v>
      </c>
      <c r="J691" t="s">
        <v>21</v>
      </c>
      <c r="K691" s="7" t="s">
        <v>4006</v>
      </c>
      <c r="L691" s="6" t="s">
        <v>4034</v>
      </c>
      <c r="M691" s="6" t="s">
        <v>4185</v>
      </c>
      <c r="N691" t="s">
        <v>16</v>
      </c>
    </row>
    <row r="692" spans="1:14">
      <c r="A692">
        <v>81512</v>
      </c>
      <c r="B692" t="s">
        <v>3659</v>
      </c>
      <c r="C692" t="s">
        <v>15</v>
      </c>
      <c r="D692" t="s">
        <v>16</v>
      </c>
      <c r="E692" t="s">
        <v>3660</v>
      </c>
      <c r="F692" t="s">
        <v>17</v>
      </c>
      <c r="G692" t="s">
        <v>18</v>
      </c>
      <c r="H692" t="s">
        <v>19</v>
      </c>
      <c r="I692" t="s">
        <v>20</v>
      </c>
      <c r="J692" t="s">
        <v>21</v>
      </c>
      <c r="K692" s="7" t="s">
        <v>4021</v>
      </c>
      <c r="L692" s="6" t="s">
        <v>4024</v>
      </c>
      <c r="M692" s="6" t="s">
        <v>4185</v>
      </c>
      <c r="N692" t="s">
        <v>16</v>
      </c>
    </row>
    <row r="693" spans="1:14">
      <c r="A693">
        <v>71933</v>
      </c>
      <c r="B693" t="s">
        <v>2386</v>
      </c>
      <c r="C693" t="s">
        <v>15</v>
      </c>
      <c r="D693" t="s">
        <v>16</v>
      </c>
      <c r="E693" t="s">
        <v>2387</v>
      </c>
      <c r="F693" t="s">
        <v>17</v>
      </c>
      <c r="G693" t="s">
        <v>18</v>
      </c>
      <c r="H693" t="s">
        <v>19</v>
      </c>
      <c r="I693" t="s">
        <v>20</v>
      </c>
      <c r="J693" t="s">
        <v>21</v>
      </c>
      <c r="K693" s="7" t="s">
        <v>4013</v>
      </c>
      <c r="L693" s="6" t="s">
        <v>4024</v>
      </c>
      <c r="M693" s="6" t="s">
        <v>4185</v>
      </c>
      <c r="N693" t="s">
        <v>16</v>
      </c>
    </row>
    <row r="694" spans="1:14">
      <c r="A694">
        <v>73897</v>
      </c>
      <c r="B694" t="s">
        <v>2756</v>
      </c>
      <c r="C694" t="s">
        <v>15</v>
      </c>
      <c r="D694" t="s">
        <v>16</v>
      </c>
      <c r="E694" t="s">
        <v>2757</v>
      </c>
      <c r="F694" t="s">
        <v>17</v>
      </c>
      <c r="G694" t="s">
        <v>18</v>
      </c>
      <c r="H694" t="s">
        <v>19</v>
      </c>
      <c r="I694" t="s">
        <v>20</v>
      </c>
      <c r="J694" t="s">
        <v>21</v>
      </c>
      <c r="K694" s="7" t="s">
        <v>4006</v>
      </c>
      <c r="L694" s="6" t="s">
        <v>4046</v>
      </c>
      <c r="M694" s="6" t="s">
        <v>4185</v>
      </c>
      <c r="N694" t="s">
        <v>16</v>
      </c>
    </row>
    <row r="695" spans="1:14">
      <c r="A695">
        <v>6682</v>
      </c>
      <c r="B695" t="s">
        <v>1875</v>
      </c>
      <c r="C695" t="s">
        <v>15</v>
      </c>
      <c r="D695" t="s">
        <v>16</v>
      </c>
      <c r="E695" t="s">
        <v>1876</v>
      </c>
      <c r="F695" t="s">
        <v>17</v>
      </c>
      <c r="G695" t="s">
        <v>18</v>
      </c>
      <c r="H695" t="s">
        <v>19</v>
      </c>
      <c r="I695" t="s">
        <v>20</v>
      </c>
      <c r="J695" t="s">
        <v>21</v>
      </c>
      <c r="K695" s="7" t="s">
        <v>4013</v>
      </c>
      <c r="L695" s="6" t="s">
        <v>4191</v>
      </c>
      <c r="M695" s="6" t="s">
        <v>4185</v>
      </c>
      <c r="N695" t="s">
        <v>16</v>
      </c>
    </row>
    <row r="696" spans="1:14">
      <c r="A696">
        <v>82576</v>
      </c>
      <c r="B696" t="s">
        <v>3807</v>
      </c>
      <c r="C696" t="s">
        <v>15</v>
      </c>
      <c r="D696" t="s">
        <v>16</v>
      </c>
      <c r="E696" t="s">
        <v>3808</v>
      </c>
      <c r="F696" t="s">
        <v>17</v>
      </c>
      <c r="G696" t="s">
        <v>18</v>
      </c>
      <c r="H696" t="s">
        <v>19</v>
      </c>
      <c r="I696" t="s">
        <v>20</v>
      </c>
      <c r="J696" t="s">
        <v>21</v>
      </c>
      <c r="K696" s="7" t="s">
        <v>4022</v>
      </c>
      <c r="L696" s="6" t="s">
        <v>4048</v>
      </c>
      <c r="M696" s="6" t="s">
        <v>4185</v>
      </c>
      <c r="N696" t="s">
        <v>16</v>
      </c>
    </row>
    <row r="697" spans="1:14">
      <c r="A697">
        <v>81245</v>
      </c>
      <c r="B697" t="s">
        <v>3604</v>
      </c>
      <c r="C697" t="s">
        <v>15</v>
      </c>
      <c r="D697" t="s">
        <v>16</v>
      </c>
      <c r="E697" t="s">
        <v>3605</v>
      </c>
      <c r="F697" t="s">
        <v>17</v>
      </c>
      <c r="G697" t="s">
        <v>18</v>
      </c>
      <c r="H697" t="s">
        <v>19</v>
      </c>
      <c r="I697" t="s">
        <v>20</v>
      </c>
      <c r="J697" t="s">
        <v>21</v>
      </c>
      <c r="K697" s="7" t="s">
        <v>4008</v>
      </c>
      <c r="L697" s="6" t="s">
        <v>4232</v>
      </c>
      <c r="M697" s="6" t="s">
        <v>4185</v>
      </c>
      <c r="N697" t="s">
        <v>16</v>
      </c>
    </row>
    <row r="698" spans="1:14">
      <c r="A698">
        <v>82577</v>
      </c>
      <c r="B698" t="s">
        <v>3809</v>
      </c>
      <c r="C698" t="s">
        <v>15</v>
      </c>
      <c r="D698" t="s">
        <v>16</v>
      </c>
      <c r="E698" t="s">
        <v>3810</v>
      </c>
      <c r="F698" t="s">
        <v>17</v>
      </c>
      <c r="G698" t="s">
        <v>18</v>
      </c>
      <c r="H698" t="s">
        <v>19</v>
      </c>
      <c r="I698" t="s">
        <v>20</v>
      </c>
      <c r="J698" t="s">
        <v>21</v>
      </c>
      <c r="K698" s="7" t="s">
        <v>4014</v>
      </c>
      <c r="L698" s="6" t="s">
        <v>4219</v>
      </c>
      <c r="M698" s="6" t="s">
        <v>4185</v>
      </c>
      <c r="N698" t="s">
        <v>16</v>
      </c>
    </row>
    <row r="699" spans="1:14">
      <c r="A699">
        <v>72808</v>
      </c>
      <c r="B699" t="s">
        <v>2560</v>
      </c>
      <c r="C699" t="s">
        <v>15</v>
      </c>
      <c r="D699" t="s">
        <v>16</v>
      </c>
      <c r="E699" t="s">
        <v>2561</v>
      </c>
      <c r="F699" t="s">
        <v>17</v>
      </c>
      <c r="G699" t="s">
        <v>18</v>
      </c>
      <c r="H699" t="s">
        <v>19</v>
      </c>
      <c r="I699" t="s">
        <v>20</v>
      </c>
      <c r="J699" t="s">
        <v>21</v>
      </c>
      <c r="K699" s="7" t="s">
        <v>4021</v>
      </c>
      <c r="L699" s="6" t="s">
        <v>4233</v>
      </c>
      <c r="M699" s="6" t="s">
        <v>4185</v>
      </c>
      <c r="N699" t="s">
        <v>16</v>
      </c>
    </row>
    <row r="700" spans="1:14">
      <c r="A700">
        <v>74360</v>
      </c>
      <c r="B700" t="s">
        <v>2830</v>
      </c>
      <c r="C700" t="s">
        <v>15</v>
      </c>
      <c r="D700" t="s">
        <v>16</v>
      </c>
      <c r="E700" t="s">
        <v>2831</v>
      </c>
      <c r="F700" t="s">
        <v>17</v>
      </c>
      <c r="G700" t="s">
        <v>18</v>
      </c>
      <c r="H700" t="s">
        <v>19</v>
      </c>
      <c r="I700" t="s">
        <v>20</v>
      </c>
      <c r="J700" t="s">
        <v>21</v>
      </c>
      <c r="K700" s="7" t="s">
        <v>4007</v>
      </c>
      <c r="L700" s="6" t="s">
        <v>4011</v>
      </c>
      <c r="M700" s="6" t="s">
        <v>4185</v>
      </c>
      <c r="N700" t="s">
        <v>16</v>
      </c>
    </row>
    <row r="701" spans="1:14">
      <c r="A701">
        <v>77272</v>
      </c>
      <c r="B701" t="s">
        <v>3180</v>
      </c>
      <c r="C701" t="s">
        <v>15</v>
      </c>
      <c r="D701" t="s">
        <v>16</v>
      </c>
      <c r="E701" t="s">
        <v>3181</v>
      </c>
      <c r="F701" t="s">
        <v>17</v>
      </c>
      <c r="G701" t="s">
        <v>18</v>
      </c>
      <c r="H701" t="s">
        <v>19</v>
      </c>
      <c r="I701" t="s">
        <v>20</v>
      </c>
      <c r="J701" t="s">
        <v>21</v>
      </c>
      <c r="K701" s="7" t="s">
        <v>4006</v>
      </c>
      <c r="L701" s="6" t="s">
        <v>4011</v>
      </c>
      <c r="M701" s="6" t="s">
        <v>4185</v>
      </c>
      <c r="N701" t="s">
        <v>16</v>
      </c>
    </row>
    <row r="702" spans="1:14">
      <c r="A702">
        <v>75989</v>
      </c>
      <c r="B702" t="s">
        <v>3016</v>
      </c>
      <c r="C702" t="s">
        <v>15</v>
      </c>
      <c r="D702" t="s">
        <v>16</v>
      </c>
      <c r="E702" t="s">
        <v>3017</v>
      </c>
      <c r="F702" t="s">
        <v>17</v>
      </c>
      <c r="G702" t="s">
        <v>18</v>
      </c>
      <c r="H702" t="s">
        <v>19</v>
      </c>
      <c r="I702" t="s">
        <v>20</v>
      </c>
      <c r="J702" t="s">
        <v>21</v>
      </c>
      <c r="K702" s="7" t="s">
        <v>4018</v>
      </c>
      <c r="L702" s="6" t="s">
        <v>4060</v>
      </c>
      <c r="M702" s="6" t="s">
        <v>4185</v>
      </c>
      <c r="N702" t="s">
        <v>16</v>
      </c>
    </row>
    <row r="703" spans="1:14">
      <c r="A703">
        <v>7324</v>
      </c>
      <c r="B703" t="s">
        <v>2096</v>
      </c>
      <c r="C703" t="s">
        <v>15</v>
      </c>
      <c r="D703" t="s">
        <v>16</v>
      </c>
      <c r="E703" t="s">
        <v>2097</v>
      </c>
      <c r="F703" t="s">
        <v>17</v>
      </c>
      <c r="G703" t="s">
        <v>18</v>
      </c>
      <c r="H703" t="s">
        <v>19</v>
      </c>
      <c r="I703" t="s">
        <v>20</v>
      </c>
      <c r="J703" t="s">
        <v>21</v>
      </c>
      <c r="K703" s="7" t="s">
        <v>4013</v>
      </c>
      <c r="L703" s="6" t="s">
        <v>4060</v>
      </c>
      <c r="M703" s="6" t="s">
        <v>4185</v>
      </c>
      <c r="N703" t="s">
        <v>16</v>
      </c>
    </row>
    <row r="704" spans="1:14">
      <c r="A704">
        <v>82578</v>
      </c>
      <c r="B704" t="s">
        <v>3811</v>
      </c>
      <c r="C704" t="s">
        <v>15</v>
      </c>
      <c r="D704" t="s">
        <v>16</v>
      </c>
      <c r="E704" t="s">
        <v>3812</v>
      </c>
      <c r="F704" t="s">
        <v>17</v>
      </c>
      <c r="G704" t="s">
        <v>18</v>
      </c>
      <c r="H704" t="s">
        <v>19</v>
      </c>
      <c r="I704" t="s">
        <v>20</v>
      </c>
      <c r="J704" t="s">
        <v>21</v>
      </c>
      <c r="K704" s="7" t="s">
        <v>4014</v>
      </c>
      <c r="L704" s="6" t="s">
        <v>4041</v>
      </c>
      <c r="M704" s="6" t="s">
        <v>4185</v>
      </c>
      <c r="N704" t="s">
        <v>16</v>
      </c>
    </row>
    <row r="705" spans="1:14">
      <c r="A705">
        <v>5897</v>
      </c>
      <c r="B705" t="s">
        <v>525</v>
      </c>
      <c r="C705" t="s">
        <v>15</v>
      </c>
      <c r="D705" t="s">
        <v>16</v>
      </c>
      <c r="E705" t="s">
        <v>526</v>
      </c>
      <c r="F705" t="s">
        <v>17</v>
      </c>
      <c r="G705" t="s">
        <v>18</v>
      </c>
      <c r="H705" t="s">
        <v>19</v>
      </c>
      <c r="I705" t="s">
        <v>20</v>
      </c>
      <c r="J705" t="s">
        <v>21</v>
      </c>
      <c r="K705" s="7" t="s">
        <v>4006</v>
      </c>
      <c r="L705" s="6" t="s">
        <v>4041</v>
      </c>
      <c r="M705" s="6" t="s">
        <v>4185</v>
      </c>
      <c r="N705" t="s">
        <v>16</v>
      </c>
    </row>
    <row r="706" spans="1:14">
      <c r="A706">
        <v>71818</v>
      </c>
      <c r="B706" t="s">
        <v>2366</v>
      </c>
      <c r="C706" t="s">
        <v>15</v>
      </c>
      <c r="D706" t="s">
        <v>16</v>
      </c>
      <c r="E706" t="s">
        <v>2367</v>
      </c>
      <c r="F706" t="s">
        <v>17</v>
      </c>
      <c r="G706" t="s">
        <v>18</v>
      </c>
      <c r="H706" t="s">
        <v>19</v>
      </c>
      <c r="I706" t="s">
        <v>20</v>
      </c>
      <c r="J706" t="s">
        <v>21</v>
      </c>
      <c r="K706" s="7" t="s">
        <v>4021</v>
      </c>
      <c r="L706" s="6" t="s">
        <v>4193</v>
      </c>
      <c r="M706" s="6" t="s">
        <v>4185</v>
      </c>
      <c r="N706" t="s">
        <v>16</v>
      </c>
    </row>
    <row r="707" spans="1:14">
      <c r="A707">
        <v>6683</v>
      </c>
      <c r="B707" t="s">
        <v>1877</v>
      </c>
      <c r="C707" t="s">
        <v>15</v>
      </c>
      <c r="D707" t="s">
        <v>16</v>
      </c>
      <c r="E707" t="s">
        <v>1878</v>
      </c>
      <c r="F707" t="s">
        <v>17</v>
      </c>
      <c r="G707" t="s">
        <v>18</v>
      </c>
      <c r="H707" t="s">
        <v>19</v>
      </c>
      <c r="I707" t="s">
        <v>20</v>
      </c>
      <c r="J707" t="s">
        <v>21</v>
      </c>
      <c r="K707" s="7" t="s">
        <v>4013</v>
      </c>
      <c r="L707" s="6" t="s">
        <v>4193</v>
      </c>
      <c r="M707" s="6" t="s">
        <v>4185</v>
      </c>
      <c r="N707" t="s">
        <v>16</v>
      </c>
    </row>
    <row r="708" spans="1:14">
      <c r="A708">
        <v>82580</v>
      </c>
      <c r="B708" t="s">
        <v>3813</v>
      </c>
      <c r="C708" t="s">
        <v>15</v>
      </c>
      <c r="D708" t="s">
        <v>16</v>
      </c>
      <c r="E708" t="s">
        <v>3814</v>
      </c>
      <c r="F708" t="s">
        <v>17</v>
      </c>
      <c r="G708" t="s">
        <v>18</v>
      </c>
      <c r="H708" t="s">
        <v>19</v>
      </c>
      <c r="I708" t="s">
        <v>20</v>
      </c>
      <c r="J708" t="s">
        <v>21</v>
      </c>
      <c r="K708" s="7" t="s">
        <v>4014</v>
      </c>
      <c r="L708" s="6" t="s">
        <v>4014</v>
      </c>
      <c r="M708" s="6" t="s">
        <v>4185</v>
      </c>
      <c r="N708" t="s">
        <v>16</v>
      </c>
    </row>
    <row r="709" spans="1:14">
      <c r="A709">
        <v>5898</v>
      </c>
      <c r="B709" t="s">
        <v>527</v>
      </c>
      <c r="C709" t="s">
        <v>15</v>
      </c>
      <c r="D709" t="s">
        <v>16</v>
      </c>
      <c r="E709" t="s">
        <v>528</v>
      </c>
      <c r="F709" t="s">
        <v>17</v>
      </c>
      <c r="G709" t="s">
        <v>18</v>
      </c>
      <c r="H709" t="s">
        <v>19</v>
      </c>
      <c r="I709" t="s">
        <v>20</v>
      </c>
      <c r="J709" t="s">
        <v>21</v>
      </c>
      <c r="K709" s="7" t="s">
        <v>4007</v>
      </c>
      <c r="L709" s="6" t="s">
        <v>4014</v>
      </c>
      <c r="M709" s="6" t="s">
        <v>4185</v>
      </c>
      <c r="N709" t="s">
        <v>16</v>
      </c>
    </row>
    <row r="710" spans="1:14">
      <c r="A710">
        <v>5899</v>
      </c>
      <c r="B710" t="s">
        <v>529</v>
      </c>
      <c r="C710" t="s">
        <v>15</v>
      </c>
      <c r="D710" t="s">
        <v>16</v>
      </c>
      <c r="E710" t="s">
        <v>530</v>
      </c>
      <c r="F710" t="s">
        <v>17</v>
      </c>
      <c r="G710" t="s">
        <v>18</v>
      </c>
      <c r="H710" t="s">
        <v>19</v>
      </c>
      <c r="I710" t="s">
        <v>20</v>
      </c>
      <c r="J710" t="s">
        <v>21</v>
      </c>
      <c r="K710" s="7" t="s">
        <v>4006</v>
      </c>
      <c r="L710" s="6" t="s">
        <v>4014</v>
      </c>
      <c r="M710" s="6" t="s">
        <v>4185</v>
      </c>
      <c r="N710" t="s">
        <v>16</v>
      </c>
    </row>
    <row r="711" spans="1:14">
      <c r="A711">
        <v>80847</v>
      </c>
      <c r="B711" t="s">
        <v>3534</v>
      </c>
      <c r="C711" t="s">
        <v>3322</v>
      </c>
      <c r="D711" t="s">
        <v>16</v>
      </c>
      <c r="E711" t="s">
        <v>3535</v>
      </c>
      <c r="F711" t="s">
        <v>17</v>
      </c>
      <c r="G711" t="s">
        <v>18</v>
      </c>
      <c r="H711" t="s">
        <v>19</v>
      </c>
      <c r="I711" t="s">
        <v>20</v>
      </c>
      <c r="J711" t="s">
        <v>21</v>
      </c>
      <c r="K711" s="7" t="s">
        <v>4021</v>
      </c>
      <c r="L711" s="6" t="s">
        <v>4021</v>
      </c>
      <c r="M711" s="6" t="s">
        <v>4185</v>
      </c>
      <c r="N711" t="s">
        <v>16</v>
      </c>
    </row>
    <row r="712" spans="1:14">
      <c r="A712">
        <v>5900</v>
      </c>
      <c r="B712" t="s">
        <v>531</v>
      </c>
      <c r="C712" t="s">
        <v>15</v>
      </c>
      <c r="D712" t="s">
        <v>16</v>
      </c>
      <c r="E712" t="s">
        <v>532</v>
      </c>
      <c r="F712" t="s">
        <v>17</v>
      </c>
      <c r="G712" t="s">
        <v>18</v>
      </c>
      <c r="H712" t="s">
        <v>19</v>
      </c>
      <c r="I712" t="s">
        <v>20</v>
      </c>
      <c r="J712" t="s">
        <v>21</v>
      </c>
      <c r="K712" s="7" t="s">
        <v>4013</v>
      </c>
      <c r="L712" s="6" t="s">
        <v>4021</v>
      </c>
      <c r="M712" s="6" t="s">
        <v>4185</v>
      </c>
      <c r="N712" t="s">
        <v>16</v>
      </c>
    </row>
    <row r="713" spans="1:14">
      <c r="A713">
        <v>75626</v>
      </c>
      <c r="B713" t="s">
        <v>2992</v>
      </c>
      <c r="C713" t="s">
        <v>15</v>
      </c>
      <c r="D713" t="s">
        <v>16</v>
      </c>
      <c r="E713" t="s">
        <v>2993</v>
      </c>
      <c r="F713" t="s">
        <v>17</v>
      </c>
      <c r="G713" t="s">
        <v>18</v>
      </c>
      <c r="H713" t="s">
        <v>19</v>
      </c>
      <c r="I713" t="s">
        <v>20</v>
      </c>
      <c r="J713" t="s">
        <v>21</v>
      </c>
      <c r="K713" s="7" t="s">
        <v>4006</v>
      </c>
      <c r="L713" s="6" t="s">
        <v>4006</v>
      </c>
      <c r="M713" s="6" t="s">
        <v>4185</v>
      </c>
      <c r="N713" t="s">
        <v>16</v>
      </c>
    </row>
    <row r="714" spans="1:14">
      <c r="A714">
        <v>5901</v>
      </c>
      <c r="B714" t="s">
        <v>533</v>
      </c>
      <c r="C714" t="s">
        <v>15</v>
      </c>
      <c r="D714" t="s">
        <v>16</v>
      </c>
      <c r="E714" t="s">
        <v>534</v>
      </c>
      <c r="F714" t="s">
        <v>17</v>
      </c>
      <c r="G714" t="s">
        <v>18</v>
      </c>
      <c r="H714" t="s">
        <v>19</v>
      </c>
      <c r="I714" t="s">
        <v>20</v>
      </c>
      <c r="J714" t="s">
        <v>21</v>
      </c>
      <c r="K714" s="7" t="s">
        <v>4024</v>
      </c>
      <c r="L714" s="6" t="s">
        <v>4013</v>
      </c>
      <c r="M714" s="6" t="s">
        <v>4185</v>
      </c>
      <c r="N714" t="s">
        <v>16</v>
      </c>
    </row>
    <row r="715" spans="1:14">
      <c r="A715">
        <v>75987</v>
      </c>
      <c r="B715" t="s">
        <v>3014</v>
      </c>
      <c r="C715" t="s">
        <v>15</v>
      </c>
      <c r="D715" t="s">
        <v>16</v>
      </c>
      <c r="E715" t="s">
        <v>3015</v>
      </c>
      <c r="F715" t="s">
        <v>17</v>
      </c>
      <c r="G715" t="s">
        <v>18</v>
      </c>
      <c r="H715" t="s">
        <v>19</v>
      </c>
      <c r="I715" t="s">
        <v>20</v>
      </c>
      <c r="J715" t="s">
        <v>21</v>
      </c>
      <c r="K715" s="7" t="s">
        <v>4006</v>
      </c>
      <c r="L715" s="6" t="s">
        <v>4178</v>
      </c>
      <c r="M715" s="6" t="s">
        <v>4185</v>
      </c>
      <c r="N715" t="s">
        <v>16</v>
      </c>
    </row>
    <row r="716" spans="1:14">
      <c r="A716">
        <v>74317</v>
      </c>
      <c r="B716" t="s">
        <v>2814</v>
      </c>
      <c r="C716" t="s">
        <v>15</v>
      </c>
      <c r="D716" t="s">
        <v>16</v>
      </c>
      <c r="E716" t="s">
        <v>2815</v>
      </c>
      <c r="F716" t="s">
        <v>17</v>
      </c>
      <c r="G716" t="s">
        <v>18</v>
      </c>
      <c r="H716" t="s">
        <v>19</v>
      </c>
      <c r="I716" t="s">
        <v>20</v>
      </c>
      <c r="J716" t="s">
        <v>21</v>
      </c>
      <c r="K716" s="7" t="s">
        <v>4006</v>
      </c>
      <c r="L716" s="6" t="s">
        <v>4234</v>
      </c>
      <c r="M716" s="6" t="s">
        <v>4185</v>
      </c>
      <c r="N716" t="s">
        <v>16</v>
      </c>
    </row>
    <row r="717" spans="1:14">
      <c r="A717">
        <v>73570</v>
      </c>
      <c r="B717" t="s">
        <v>2700</v>
      </c>
      <c r="C717" t="s">
        <v>15</v>
      </c>
      <c r="D717" t="s">
        <v>16</v>
      </c>
      <c r="E717" t="s">
        <v>2701</v>
      </c>
      <c r="F717" t="s">
        <v>17</v>
      </c>
      <c r="G717" t="s">
        <v>18</v>
      </c>
      <c r="H717" t="s">
        <v>19</v>
      </c>
      <c r="I717" t="s">
        <v>20</v>
      </c>
      <c r="J717" t="s">
        <v>21</v>
      </c>
      <c r="K717" s="7" t="s">
        <v>4021</v>
      </c>
      <c r="L717" s="6" t="s">
        <v>4227</v>
      </c>
      <c r="M717" s="6" t="s">
        <v>4185</v>
      </c>
      <c r="N717" t="s">
        <v>16</v>
      </c>
    </row>
    <row r="718" spans="1:14">
      <c r="A718">
        <v>6684</v>
      </c>
      <c r="B718" t="s">
        <v>1879</v>
      </c>
      <c r="C718" t="s">
        <v>15</v>
      </c>
      <c r="D718" t="s">
        <v>16</v>
      </c>
      <c r="E718" t="s">
        <v>1880</v>
      </c>
      <c r="F718" t="s">
        <v>17</v>
      </c>
      <c r="G718" t="s">
        <v>18</v>
      </c>
      <c r="H718" t="s">
        <v>19</v>
      </c>
      <c r="I718" t="s">
        <v>20</v>
      </c>
      <c r="J718" t="s">
        <v>21</v>
      </c>
      <c r="K718" s="7" t="s">
        <v>4014</v>
      </c>
      <c r="L718" s="6" t="s">
        <v>4155</v>
      </c>
      <c r="M718" s="6" t="s">
        <v>4185</v>
      </c>
      <c r="N718" t="s">
        <v>16</v>
      </c>
    </row>
    <row r="719" spans="1:14">
      <c r="A719">
        <v>74668</v>
      </c>
      <c r="B719" t="s">
        <v>2886</v>
      </c>
      <c r="C719" t="s">
        <v>15</v>
      </c>
      <c r="D719" t="s">
        <v>16</v>
      </c>
      <c r="E719" t="s">
        <v>2887</v>
      </c>
      <c r="F719" t="s">
        <v>17</v>
      </c>
      <c r="G719" t="s">
        <v>18</v>
      </c>
      <c r="H719" t="s">
        <v>19</v>
      </c>
      <c r="I719" t="s">
        <v>20</v>
      </c>
      <c r="J719" t="s">
        <v>21</v>
      </c>
      <c r="K719" s="7" t="s">
        <v>4007</v>
      </c>
      <c r="L719" s="6" t="s">
        <v>4155</v>
      </c>
      <c r="M719" s="6" t="s">
        <v>4185</v>
      </c>
      <c r="N719" t="s">
        <v>16</v>
      </c>
    </row>
    <row r="720" spans="1:14">
      <c r="A720">
        <v>77271</v>
      </c>
      <c r="B720" t="s">
        <v>3178</v>
      </c>
      <c r="C720" t="s">
        <v>15</v>
      </c>
      <c r="D720" t="s">
        <v>16</v>
      </c>
      <c r="E720" t="s">
        <v>3179</v>
      </c>
      <c r="F720" t="s">
        <v>17</v>
      </c>
      <c r="G720" t="s">
        <v>18</v>
      </c>
      <c r="H720" t="s">
        <v>19</v>
      </c>
      <c r="I720" t="s">
        <v>20</v>
      </c>
      <c r="J720" t="s">
        <v>21</v>
      </c>
      <c r="K720" s="7" t="s">
        <v>4006</v>
      </c>
      <c r="L720" s="6" t="s">
        <v>4155</v>
      </c>
      <c r="M720" s="6" t="s">
        <v>4185</v>
      </c>
      <c r="N720" t="s">
        <v>16</v>
      </c>
    </row>
    <row r="721" spans="1:14">
      <c r="A721">
        <v>75527</v>
      </c>
      <c r="B721" t="s">
        <v>2988</v>
      </c>
      <c r="C721" t="s">
        <v>15</v>
      </c>
      <c r="D721" t="s">
        <v>16</v>
      </c>
      <c r="E721" t="s">
        <v>2989</v>
      </c>
      <c r="F721" t="s">
        <v>17</v>
      </c>
      <c r="G721" t="s">
        <v>18</v>
      </c>
      <c r="H721" t="s">
        <v>19</v>
      </c>
      <c r="I721" t="s">
        <v>20</v>
      </c>
      <c r="J721" t="s">
        <v>21</v>
      </c>
      <c r="K721" s="7" t="s">
        <v>4018</v>
      </c>
      <c r="L721" s="6" t="s">
        <v>4202</v>
      </c>
      <c r="M721" s="6" t="s">
        <v>4185</v>
      </c>
      <c r="N721" t="s">
        <v>16</v>
      </c>
    </row>
    <row r="722" spans="1:14">
      <c r="A722">
        <v>6685</v>
      </c>
      <c r="B722" t="s">
        <v>1881</v>
      </c>
      <c r="C722" t="s">
        <v>15</v>
      </c>
      <c r="D722" t="s">
        <v>16</v>
      </c>
      <c r="E722" t="s">
        <v>1882</v>
      </c>
      <c r="F722" t="s">
        <v>17</v>
      </c>
      <c r="G722" t="s">
        <v>18</v>
      </c>
      <c r="H722" t="s">
        <v>19</v>
      </c>
      <c r="I722" t="s">
        <v>20</v>
      </c>
      <c r="J722" t="s">
        <v>21</v>
      </c>
      <c r="K722" s="7" t="s">
        <v>4013</v>
      </c>
      <c r="L722" s="6" t="s">
        <v>4191</v>
      </c>
      <c r="M722" s="6" t="s">
        <v>4235</v>
      </c>
      <c r="N722" t="s">
        <v>16</v>
      </c>
    </row>
    <row r="723" spans="1:14">
      <c r="A723">
        <v>74050</v>
      </c>
      <c r="B723" t="s">
        <v>2772</v>
      </c>
      <c r="C723" t="s">
        <v>15</v>
      </c>
      <c r="D723" t="s">
        <v>16</v>
      </c>
      <c r="E723" t="s">
        <v>2773</v>
      </c>
      <c r="F723" t="s">
        <v>17</v>
      </c>
      <c r="G723" t="s">
        <v>18</v>
      </c>
      <c r="H723" t="s">
        <v>19</v>
      </c>
      <c r="I723" t="s">
        <v>20</v>
      </c>
      <c r="J723" t="s">
        <v>21</v>
      </c>
      <c r="K723" s="7" t="s">
        <v>4014</v>
      </c>
      <c r="L723" s="6" t="s">
        <v>4014</v>
      </c>
      <c r="M723" s="6" t="s">
        <v>4177</v>
      </c>
      <c r="N723" t="s">
        <v>16</v>
      </c>
    </row>
    <row r="724" spans="1:14">
      <c r="A724">
        <v>6686</v>
      </c>
      <c r="B724" t="s">
        <v>1883</v>
      </c>
      <c r="C724" t="s">
        <v>15</v>
      </c>
      <c r="D724" t="s">
        <v>16</v>
      </c>
      <c r="E724" t="s">
        <v>1884</v>
      </c>
      <c r="F724" t="s">
        <v>17</v>
      </c>
      <c r="G724" t="s">
        <v>18</v>
      </c>
      <c r="H724" t="s">
        <v>19</v>
      </c>
      <c r="I724" t="s">
        <v>20</v>
      </c>
      <c r="J724" t="s">
        <v>21</v>
      </c>
      <c r="K724" s="7" t="s">
        <v>4014</v>
      </c>
      <c r="L724" s="6" t="s">
        <v>4155</v>
      </c>
      <c r="M724" s="6" t="s">
        <v>4177</v>
      </c>
      <c r="N724" t="s">
        <v>16</v>
      </c>
    </row>
    <row r="725" spans="1:14">
      <c r="A725">
        <v>80668</v>
      </c>
      <c r="B725" t="s">
        <v>3501</v>
      </c>
      <c r="C725" t="s">
        <v>3322</v>
      </c>
      <c r="D725" t="s">
        <v>16</v>
      </c>
      <c r="E725" t="s">
        <v>3502</v>
      </c>
      <c r="F725" t="s">
        <v>17</v>
      </c>
      <c r="G725" t="s">
        <v>18</v>
      </c>
      <c r="H725" t="s">
        <v>19</v>
      </c>
      <c r="I725" t="s">
        <v>20</v>
      </c>
      <c r="J725" t="s">
        <v>21</v>
      </c>
      <c r="K725" s="7" t="s">
        <v>4007</v>
      </c>
      <c r="L725" s="6" t="s">
        <v>4172</v>
      </c>
      <c r="M725" s="6" t="s">
        <v>4209</v>
      </c>
      <c r="N725" t="s">
        <v>16</v>
      </c>
    </row>
    <row r="726" spans="1:14">
      <c r="A726">
        <v>4871</v>
      </c>
      <c r="B726" t="s">
        <v>22</v>
      </c>
      <c r="C726" t="s">
        <v>15</v>
      </c>
      <c r="D726" t="s">
        <v>16</v>
      </c>
      <c r="E726" t="s">
        <v>23</v>
      </c>
      <c r="F726" t="s">
        <v>17</v>
      </c>
      <c r="G726" t="s">
        <v>18</v>
      </c>
      <c r="H726" t="s">
        <v>19</v>
      </c>
      <c r="I726" t="s">
        <v>20</v>
      </c>
      <c r="J726" t="s">
        <v>21</v>
      </c>
      <c r="K726" s="7" t="s">
        <v>4006</v>
      </c>
      <c r="L726" s="6" t="s">
        <v>4034</v>
      </c>
      <c r="M726" s="6" t="s">
        <v>4171</v>
      </c>
      <c r="N726" t="s">
        <v>16</v>
      </c>
    </row>
    <row r="727" spans="1:14">
      <c r="A727">
        <v>82548</v>
      </c>
      <c r="B727" t="s">
        <v>3801</v>
      </c>
      <c r="C727" t="s">
        <v>15</v>
      </c>
      <c r="D727" t="s">
        <v>16</v>
      </c>
      <c r="E727" t="s">
        <v>3802</v>
      </c>
      <c r="F727" t="s">
        <v>17</v>
      </c>
      <c r="G727" t="s">
        <v>18</v>
      </c>
      <c r="H727" t="s">
        <v>19</v>
      </c>
      <c r="I727" t="s">
        <v>20</v>
      </c>
      <c r="J727" t="s">
        <v>21</v>
      </c>
      <c r="K727" s="7" t="s">
        <v>4006</v>
      </c>
      <c r="L727" s="6" t="s">
        <v>4172</v>
      </c>
      <c r="M727" s="6" t="s">
        <v>4171</v>
      </c>
      <c r="N727" t="s">
        <v>16</v>
      </c>
    </row>
    <row r="728" spans="1:14">
      <c r="A728">
        <v>5905</v>
      </c>
      <c r="B728" t="s">
        <v>535</v>
      </c>
      <c r="C728" t="s">
        <v>15</v>
      </c>
      <c r="D728" t="s">
        <v>16</v>
      </c>
      <c r="E728" t="s">
        <v>536</v>
      </c>
      <c r="F728" t="s">
        <v>17</v>
      </c>
      <c r="G728" t="s">
        <v>18</v>
      </c>
      <c r="H728" t="s">
        <v>19</v>
      </c>
      <c r="I728" t="s">
        <v>20</v>
      </c>
      <c r="J728" t="s">
        <v>21</v>
      </c>
      <c r="K728" s="7" t="s">
        <v>4007</v>
      </c>
      <c r="L728" s="6" t="s">
        <v>4183</v>
      </c>
      <c r="M728" s="6" t="s">
        <v>4171</v>
      </c>
      <c r="N728" t="s">
        <v>16</v>
      </c>
    </row>
    <row r="729" spans="1:14">
      <c r="A729">
        <v>6687</v>
      </c>
      <c r="B729" t="s">
        <v>1885</v>
      </c>
      <c r="C729" t="s">
        <v>15</v>
      </c>
      <c r="D729" t="s">
        <v>16</v>
      </c>
      <c r="E729" t="s">
        <v>1886</v>
      </c>
      <c r="F729" t="s">
        <v>17</v>
      </c>
      <c r="G729" t="s">
        <v>18</v>
      </c>
      <c r="H729" t="s">
        <v>19</v>
      </c>
      <c r="I729" t="s">
        <v>20</v>
      </c>
      <c r="J729" t="s">
        <v>21</v>
      </c>
      <c r="K729" s="7" t="s">
        <v>4007</v>
      </c>
      <c r="L729" s="6" t="s">
        <v>4172</v>
      </c>
      <c r="M729" s="6" t="s">
        <v>4171</v>
      </c>
      <c r="N729" t="s">
        <v>16</v>
      </c>
    </row>
    <row r="730" spans="1:14">
      <c r="A730">
        <v>6688</v>
      </c>
      <c r="B730" t="s">
        <v>1887</v>
      </c>
      <c r="C730" t="s">
        <v>15</v>
      </c>
      <c r="D730" t="s">
        <v>16</v>
      </c>
      <c r="E730" t="s">
        <v>1888</v>
      </c>
      <c r="F730" t="s">
        <v>17</v>
      </c>
      <c r="G730" t="s">
        <v>18</v>
      </c>
      <c r="H730" t="s">
        <v>19</v>
      </c>
      <c r="I730" t="s">
        <v>20</v>
      </c>
      <c r="J730" t="s">
        <v>21</v>
      </c>
      <c r="K730" s="7" t="s">
        <v>4007</v>
      </c>
      <c r="L730" s="6" t="s">
        <v>4170</v>
      </c>
      <c r="M730" s="6" t="s">
        <v>4171</v>
      </c>
      <c r="N730" t="s">
        <v>16</v>
      </c>
    </row>
    <row r="731" spans="1:14">
      <c r="A731">
        <v>6689</v>
      </c>
      <c r="B731" t="s">
        <v>1889</v>
      </c>
      <c r="C731" t="s">
        <v>15</v>
      </c>
      <c r="D731" t="s">
        <v>16</v>
      </c>
      <c r="E731" t="s">
        <v>1890</v>
      </c>
      <c r="F731" t="s">
        <v>17</v>
      </c>
      <c r="G731" t="s">
        <v>18</v>
      </c>
      <c r="H731" t="s">
        <v>19</v>
      </c>
      <c r="I731" t="s">
        <v>20</v>
      </c>
      <c r="J731" t="s">
        <v>21</v>
      </c>
      <c r="K731" s="7" t="s">
        <v>4014</v>
      </c>
      <c r="L731" s="6" t="s">
        <v>4155</v>
      </c>
      <c r="M731" s="6" t="s">
        <v>4171</v>
      </c>
      <c r="N731" t="s">
        <v>16</v>
      </c>
    </row>
    <row r="732" spans="1:14">
      <c r="A732">
        <v>6690</v>
      </c>
      <c r="B732" t="s">
        <v>1891</v>
      </c>
      <c r="C732" t="s">
        <v>15</v>
      </c>
      <c r="D732" t="s">
        <v>16</v>
      </c>
      <c r="E732" t="s">
        <v>1892</v>
      </c>
      <c r="F732" t="s">
        <v>17</v>
      </c>
      <c r="G732" t="s">
        <v>18</v>
      </c>
      <c r="H732" t="s">
        <v>19</v>
      </c>
      <c r="I732" t="s">
        <v>20</v>
      </c>
      <c r="J732" t="s">
        <v>21</v>
      </c>
      <c r="K732" s="7" t="s">
        <v>4007</v>
      </c>
      <c r="L732" s="6" t="s">
        <v>4155</v>
      </c>
      <c r="M732" s="6" t="s">
        <v>4171</v>
      </c>
      <c r="N732" t="s">
        <v>16</v>
      </c>
    </row>
    <row r="733" spans="1:14">
      <c r="A733">
        <v>6691</v>
      </c>
      <c r="B733" t="s">
        <v>1893</v>
      </c>
      <c r="C733" t="s">
        <v>15</v>
      </c>
      <c r="D733" t="s">
        <v>16</v>
      </c>
      <c r="E733" t="s">
        <v>1894</v>
      </c>
      <c r="F733" t="s">
        <v>17</v>
      </c>
      <c r="G733" t="s">
        <v>18</v>
      </c>
      <c r="H733" t="s">
        <v>19</v>
      </c>
      <c r="I733" t="s">
        <v>20</v>
      </c>
      <c r="J733" t="s">
        <v>21</v>
      </c>
      <c r="K733" s="7" t="s">
        <v>4006</v>
      </c>
      <c r="L733" s="6" t="s">
        <v>4155</v>
      </c>
      <c r="M733" s="6" t="s">
        <v>4171</v>
      </c>
      <c r="N733" t="s">
        <v>16</v>
      </c>
    </row>
    <row r="734" spans="1:14">
      <c r="A734">
        <v>5911</v>
      </c>
      <c r="B734" t="s">
        <v>537</v>
      </c>
      <c r="C734" t="s">
        <v>15</v>
      </c>
      <c r="D734" t="s">
        <v>16</v>
      </c>
      <c r="E734" t="s">
        <v>538</v>
      </c>
      <c r="F734" t="s">
        <v>17</v>
      </c>
      <c r="G734" t="s">
        <v>18</v>
      </c>
      <c r="H734" t="s">
        <v>19</v>
      </c>
      <c r="I734" t="s">
        <v>20</v>
      </c>
      <c r="J734" t="s">
        <v>21</v>
      </c>
      <c r="K734" s="7" t="s">
        <v>4007</v>
      </c>
      <c r="L734" s="6" t="s">
        <v>4170</v>
      </c>
      <c r="M734" s="6" t="s">
        <v>4179</v>
      </c>
      <c r="N734" t="s">
        <v>16</v>
      </c>
    </row>
    <row r="735" spans="1:14">
      <c r="A735">
        <v>73812</v>
      </c>
      <c r="B735" t="s">
        <v>2728</v>
      </c>
      <c r="C735" t="s">
        <v>15</v>
      </c>
      <c r="D735" t="s">
        <v>16</v>
      </c>
      <c r="E735" t="s">
        <v>2729</v>
      </c>
      <c r="F735" t="s">
        <v>17</v>
      </c>
      <c r="G735" t="s">
        <v>18</v>
      </c>
      <c r="H735" t="s">
        <v>19</v>
      </c>
      <c r="I735" t="s">
        <v>20</v>
      </c>
      <c r="J735" t="s">
        <v>21</v>
      </c>
      <c r="K735" s="7" t="s">
        <v>4007</v>
      </c>
      <c r="L735" s="6" t="s">
        <v>4178</v>
      </c>
      <c r="M735" s="6" t="s">
        <v>4179</v>
      </c>
      <c r="N735" t="s">
        <v>16</v>
      </c>
    </row>
    <row r="736" spans="1:14">
      <c r="A736">
        <v>5912</v>
      </c>
      <c r="B736" t="s">
        <v>539</v>
      </c>
      <c r="C736" t="s">
        <v>15</v>
      </c>
      <c r="D736" t="s">
        <v>16</v>
      </c>
      <c r="E736" t="s">
        <v>540</v>
      </c>
      <c r="F736" t="s">
        <v>17</v>
      </c>
      <c r="G736" t="s">
        <v>18</v>
      </c>
      <c r="H736" t="s">
        <v>19</v>
      </c>
      <c r="I736" t="s">
        <v>20</v>
      </c>
      <c r="J736" t="s">
        <v>21</v>
      </c>
      <c r="K736" s="7" t="s">
        <v>4006</v>
      </c>
      <c r="L736" s="6" t="s">
        <v>4178</v>
      </c>
      <c r="M736" s="6" t="s">
        <v>4179</v>
      </c>
      <c r="N736" t="s">
        <v>16</v>
      </c>
    </row>
    <row r="737" spans="1:14">
      <c r="A737">
        <v>5913</v>
      </c>
      <c r="B737" t="s">
        <v>541</v>
      </c>
      <c r="C737" t="s">
        <v>15</v>
      </c>
      <c r="D737" t="s">
        <v>16</v>
      </c>
      <c r="E737" t="s">
        <v>542</v>
      </c>
      <c r="F737" t="s">
        <v>17</v>
      </c>
      <c r="G737" t="s">
        <v>18</v>
      </c>
      <c r="H737" t="s">
        <v>19</v>
      </c>
      <c r="I737" t="s">
        <v>20</v>
      </c>
      <c r="J737" t="s">
        <v>21</v>
      </c>
      <c r="K737" s="7" t="s">
        <v>4007</v>
      </c>
      <c r="L737" s="6" t="s">
        <v>4187</v>
      </c>
      <c r="M737" s="6" t="s">
        <v>4179</v>
      </c>
      <c r="N737" t="s">
        <v>16</v>
      </c>
    </row>
    <row r="738" spans="1:14">
      <c r="A738">
        <v>5914</v>
      </c>
      <c r="B738" t="s">
        <v>543</v>
      </c>
      <c r="C738" t="s">
        <v>15</v>
      </c>
      <c r="D738" t="s">
        <v>16</v>
      </c>
      <c r="E738" t="s">
        <v>544</v>
      </c>
      <c r="F738" t="s">
        <v>17</v>
      </c>
      <c r="G738" t="s">
        <v>18</v>
      </c>
      <c r="H738" t="s">
        <v>19</v>
      </c>
      <c r="I738" t="s">
        <v>20</v>
      </c>
      <c r="J738" t="s">
        <v>21</v>
      </c>
      <c r="K738" s="7" t="s">
        <v>4006</v>
      </c>
      <c r="L738" s="6" t="s">
        <v>4195</v>
      </c>
      <c r="M738" s="6" t="s">
        <v>4179</v>
      </c>
      <c r="N738" t="s">
        <v>16</v>
      </c>
    </row>
    <row r="739" spans="1:14">
      <c r="A739">
        <v>5915</v>
      </c>
      <c r="B739" t="s">
        <v>545</v>
      </c>
      <c r="C739" t="s">
        <v>15</v>
      </c>
      <c r="D739" t="s">
        <v>16</v>
      </c>
      <c r="E739" t="s">
        <v>546</v>
      </c>
      <c r="F739" t="s">
        <v>17</v>
      </c>
      <c r="G739" t="s">
        <v>18</v>
      </c>
      <c r="H739" t="s">
        <v>19</v>
      </c>
      <c r="I739" t="s">
        <v>20</v>
      </c>
      <c r="J739" t="s">
        <v>21</v>
      </c>
      <c r="K739" s="7" t="s">
        <v>4006</v>
      </c>
      <c r="L739" s="6" t="s">
        <v>4172</v>
      </c>
      <c r="M739" s="6" t="s">
        <v>4179</v>
      </c>
      <c r="N739" t="s">
        <v>16</v>
      </c>
    </row>
    <row r="740" spans="1:14">
      <c r="A740">
        <v>5916</v>
      </c>
      <c r="B740" t="s">
        <v>547</v>
      </c>
      <c r="C740" t="s">
        <v>15</v>
      </c>
      <c r="D740" t="s">
        <v>16</v>
      </c>
      <c r="E740" t="s">
        <v>548</v>
      </c>
      <c r="F740" t="s">
        <v>17</v>
      </c>
      <c r="G740" t="s">
        <v>18</v>
      </c>
      <c r="H740" t="s">
        <v>19</v>
      </c>
      <c r="I740" t="s">
        <v>20</v>
      </c>
      <c r="J740" t="s">
        <v>21</v>
      </c>
      <c r="K740" s="7" t="s">
        <v>4006</v>
      </c>
      <c r="L740" s="6" t="s">
        <v>4155</v>
      </c>
      <c r="M740" s="6" t="s">
        <v>4179</v>
      </c>
      <c r="N740" t="s">
        <v>16</v>
      </c>
    </row>
    <row r="741" spans="1:14">
      <c r="A741">
        <v>5917</v>
      </c>
      <c r="B741" t="s">
        <v>549</v>
      </c>
      <c r="C741" t="s">
        <v>15</v>
      </c>
      <c r="D741" t="s">
        <v>16</v>
      </c>
      <c r="E741" t="s">
        <v>550</v>
      </c>
      <c r="F741" t="s">
        <v>17</v>
      </c>
      <c r="G741" t="s">
        <v>18</v>
      </c>
      <c r="H741" t="s">
        <v>19</v>
      </c>
      <c r="I741" t="s">
        <v>20</v>
      </c>
      <c r="J741" t="s">
        <v>21</v>
      </c>
      <c r="K741" s="7" t="s">
        <v>4007</v>
      </c>
      <c r="L741" s="6" t="s">
        <v>4183</v>
      </c>
      <c r="M741" s="6" t="s">
        <v>4179</v>
      </c>
      <c r="N741" t="s">
        <v>16</v>
      </c>
    </row>
    <row r="742" spans="1:14">
      <c r="A742">
        <v>5918</v>
      </c>
      <c r="B742" t="s">
        <v>551</v>
      </c>
      <c r="C742" t="s">
        <v>15</v>
      </c>
      <c r="D742" t="s">
        <v>16</v>
      </c>
      <c r="E742" t="s">
        <v>552</v>
      </c>
      <c r="F742" t="s">
        <v>17</v>
      </c>
      <c r="G742" t="s">
        <v>18</v>
      </c>
      <c r="H742" t="s">
        <v>19</v>
      </c>
      <c r="I742" t="s">
        <v>20</v>
      </c>
      <c r="J742" t="s">
        <v>21</v>
      </c>
      <c r="K742" s="7" t="s">
        <v>4014</v>
      </c>
      <c r="L742" s="6" t="s">
        <v>4170</v>
      </c>
      <c r="M742" s="6" t="s">
        <v>4179</v>
      </c>
      <c r="N742" t="s">
        <v>16</v>
      </c>
    </row>
    <row r="743" spans="1:14">
      <c r="A743">
        <v>5919</v>
      </c>
      <c r="B743" t="s">
        <v>553</v>
      </c>
      <c r="C743" t="s">
        <v>15</v>
      </c>
      <c r="D743" t="s">
        <v>16</v>
      </c>
      <c r="E743" t="s">
        <v>554</v>
      </c>
      <c r="F743" t="s">
        <v>17</v>
      </c>
      <c r="G743" t="s">
        <v>18</v>
      </c>
      <c r="H743" t="s">
        <v>19</v>
      </c>
      <c r="I743" t="s">
        <v>20</v>
      </c>
      <c r="J743" t="s">
        <v>21</v>
      </c>
      <c r="K743" s="7" t="s">
        <v>4007</v>
      </c>
      <c r="L743" s="6" t="s">
        <v>4170</v>
      </c>
      <c r="M743" s="6" t="s">
        <v>4179</v>
      </c>
      <c r="N743" t="s">
        <v>16</v>
      </c>
    </row>
    <row r="744" spans="1:14">
      <c r="A744">
        <v>5920</v>
      </c>
      <c r="B744" t="s">
        <v>555</v>
      </c>
      <c r="C744" t="s">
        <v>15</v>
      </c>
      <c r="D744" t="s">
        <v>16</v>
      </c>
      <c r="E744" t="s">
        <v>556</v>
      </c>
      <c r="F744" t="s">
        <v>17</v>
      </c>
      <c r="G744" t="s">
        <v>18</v>
      </c>
      <c r="H744" t="s">
        <v>19</v>
      </c>
      <c r="I744" t="s">
        <v>20</v>
      </c>
      <c r="J744" t="s">
        <v>21</v>
      </c>
      <c r="K744" s="7" t="s">
        <v>4014</v>
      </c>
      <c r="L744" s="6" t="s">
        <v>4155</v>
      </c>
      <c r="M744" s="6" t="s">
        <v>4179</v>
      </c>
      <c r="N744" t="s">
        <v>16</v>
      </c>
    </row>
    <row r="745" spans="1:14">
      <c r="A745">
        <v>5921</v>
      </c>
      <c r="B745" t="s">
        <v>557</v>
      </c>
      <c r="C745" t="s">
        <v>15</v>
      </c>
      <c r="D745" t="s">
        <v>16</v>
      </c>
      <c r="E745" t="s">
        <v>558</v>
      </c>
      <c r="F745" t="s">
        <v>17</v>
      </c>
      <c r="G745" t="s">
        <v>18</v>
      </c>
      <c r="H745" t="s">
        <v>19</v>
      </c>
      <c r="I745" t="s">
        <v>20</v>
      </c>
      <c r="J745" t="s">
        <v>21</v>
      </c>
      <c r="K745" s="7" t="s">
        <v>4007</v>
      </c>
      <c r="L745" s="6" t="s">
        <v>4155</v>
      </c>
      <c r="M745" s="6" t="s">
        <v>4179</v>
      </c>
      <c r="N745" t="s">
        <v>16</v>
      </c>
    </row>
    <row r="746" spans="1:14">
      <c r="A746">
        <v>5922</v>
      </c>
      <c r="B746" t="s">
        <v>559</v>
      </c>
      <c r="C746" t="s">
        <v>15</v>
      </c>
      <c r="D746" t="s">
        <v>16</v>
      </c>
      <c r="E746" t="s">
        <v>560</v>
      </c>
      <c r="F746" t="s">
        <v>17</v>
      </c>
      <c r="G746" t="s">
        <v>18</v>
      </c>
      <c r="H746" t="s">
        <v>19</v>
      </c>
      <c r="I746" t="s">
        <v>20</v>
      </c>
      <c r="J746" t="s">
        <v>21</v>
      </c>
      <c r="K746" s="7" t="s">
        <v>4009</v>
      </c>
      <c r="L746" s="6" t="s">
        <v>4041</v>
      </c>
      <c r="M746" s="6" t="s">
        <v>4186</v>
      </c>
      <c r="N746" t="s">
        <v>16</v>
      </c>
    </row>
    <row r="747" spans="1:14">
      <c r="A747">
        <v>6692</v>
      </c>
      <c r="B747" t="s">
        <v>1895</v>
      </c>
      <c r="C747" t="s">
        <v>15</v>
      </c>
      <c r="D747" t="s">
        <v>16</v>
      </c>
      <c r="E747" t="s">
        <v>1896</v>
      </c>
      <c r="F747" t="s">
        <v>17</v>
      </c>
      <c r="G747" t="s">
        <v>18</v>
      </c>
      <c r="H747" t="s">
        <v>19</v>
      </c>
      <c r="I747" t="s">
        <v>20</v>
      </c>
      <c r="J747" t="s">
        <v>21</v>
      </c>
      <c r="K747" s="7" t="s">
        <v>4006</v>
      </c>
      <c r="L747" s="6" t="s">
        <v>4178</v>
      </c>
      <c r="M747" s="6" t="s">
        <v>4186</v>
      </c>
      <c r="N747" t="s">
        <v>16</v>
      </c>
    </row>
    <row r="748" spans="1:14">
      <c r="A748">
        <v>5924</v>
      </c>
      <c r="B748" t="s">
        <v>561</v>
      </c>
      <c r="C748" t="s">
        <v>15</v>
      </c>
      <c r="D748" t="s">
        <v>16</v>
      </c>
      <c r="E748" t="s">
        <v>562</v>
      </c>
      <c r="F748" t="s">
        <v>17</v>
      </c>
      <c r="G748" t="s">
        <v>18</v>
      </c>
      <c r="H748" t="s">
        <v>19</v>
      </c>
      <c r="I748" t="s">
        <v>20</v>
      </c>
      <c r="J748" t="s">
        <v>21</v>
      </c>
      <c r="K748" s="7" t="s">
        <v>4007</v>
      </c>
      <c r="L748" s="6" t="s">
        <v>4187</v>
      </c>
      <c r="M748" s="6" t="s">
        <v>4186</v>
      </c>
      <c r="N748" t="s">
        <v>16</v>
      </c>
    </row>
    <row r="749" spans="1:14">
      <c r="A749">
        <v>72847</v>
      </c>
      <c r="B749" t="s">
        <v>2574</v>
      </c>
      <c r="C749" t="s">
        <v>15</v>
      </c>
      <c r="D749" t="s">
        <v>16</v>
      </c>
      <c r="E749" t="s">
        <v>2575</v>
      </c>
      <c r="F749" t="s">
        <v>17</v>
      </c>
      <c r="G749" t="s">
        <v>18</v>
      </c>
      <c r="H749" t="s">
        <v>19</v>
      </c>
      <c r="I749" t="s">
        <v>20</v>
      </c>
      <c r="J749" t="s">
        <v>21</v>
      </c>
      <c r="K749" s="7" t="s">
        <v>4007</v>
      </c>
      <c r="L749" s="6" t="s">
        <v>4195</v>
      </c>
      <c r="M749" s="6" t="s">
        <v>4186</v>
      </c>
      <c r="N749" t="s">
        <v>16</v>
      </c>
    </row>
    <row r="750" spans="1:14">
      <c r="A750">
        <v>5925</v>
      </c>
      <c r="B750" t="s">
        <v>563</v>
      </c>
      <c r="C750" t="s">
        <v>15</v>
      </c>
      <c r="D750" t="s">
        <v>16</v>
      </c>
      <c r="E750" t="s">
        <v>564</v>
      </c>
      <c r="F750" t="s">
        <v>17</v>
      </c>
      <c r="G750" t="s">
        <v>18</v>
      </c>
      <c r="H750" t="s">
        <v>19</v>
      </c>
      <c r="I750" t="s">
        <v>20</v>
      </c>
      <c r="J750" t="s">
        <v>21</v>
      </c>
      <c r="K750" s="7" t="s">
        <v>4006</v>
      </c>
      <c r="L750" s="6" t="s">
        <v>4195</v>
      </c>
      <c r="M750" s="6" t="s">
        <v>4186</v>
      </c>
      <c r="N750" t="s">
        <v>16</v>
      </c>
    </row>
    <row r="751" spans="1:14">
      <c r="A751">
        <v>6693</v>
      </c>
      <c r="B751" t="s">
        <v>1897</v>
      </c>
      <c r="C751" t="s">
        <v>15</v>
      </c>
      <c r="D751" t="s">
        <v>16</v>
      </c>
      <c r="E751" t="s">
        <v>1898</v>
      </c>
      <c r="F751" t="s">
        <v>17</v>
      </c>
      <c r="G751" t="s">
        <v>18</v>
      </c>
      <c r="H751" t="s">
        <v>19</v>
      </c>
      <c r="I751" t="s">
        <v>20</v>
      </c>
      <c r="J751" t="s">
        <v>21</v>
      </c>
      <c r="K751" s="7" t="s">
        <v>4007</v>
      </c>
      <c r="L751" s="6" t="s">
        <v>4172</v>
      </c>
      <c r="M751" s="6" t="s">
        <v>4186</v>
      </c>
      <c r="N751" t="s">
        <v>16</v>
      </c>
    </row>
    <row r="752" spans="1:14">
      <c r="A752">
        <v>6694</v>
      </c>
      <c r="B752" t="s">
        <v>1899</v>
      </c>
      <c r="C752" t="s">
        <v>15</v>
      </c>
      <c r="D752" t="s">
        <v>16</v>
      </c>
      <c r="E752" t="s">
        <v>1900</v>
      </c>
      <c r="F752" t="s">
        <v>17</v>
      </c>
      <c r="G752" t="s">
        <v>18</v>
      </c>
      <c r="H752" t="s">
        <v>19</v>
      </c>
      <c r="I752" t="s">
        <v>20</v>
      </c>
      <c r="J752" t="s">
        <v>21</v>
      </c>
      <c r="K752" s="7" t="s">
        <v>4007</v>
      </c>
      <c r="L752" s="6" t="s">
        <v>4170</v>
      </c>
      <c r="M752" s="6" t="s">
        <v>4186</v>
      </c>
      <c r="N752" t="s">
        <v>16</v>
      </c>
    </row>
    <row r="753" spans="1:14">
      <c r="A753">
        <v>6695</v>
      </c>
      <c r="B753" t="s">
        <v>1901</v>
      </c>
      <c r="C753" t="s">
        <v>15</v>
      </c>
      <c r="D753" t="s">
        <v>16</v>
      </c>
      <c r="E753" t="s">
        <v>1902</v>
      </c>
      <c r="F753" t="s">
        <v>17</v>
      </c>
      <c r="G753" t="s">
        <v>18</v>
      </c>
      <c r="H753" t="s">
        <v>19</v>
      </c>
      <c r="I753" t="s">
        <v>20</v>
      </c>
      <c r="J753" t="s">
        <v>21</v>
      </c>
      <c r="K753" s="7" t="s">
        <v>4007</v>
      </c>
      <c r="L753" s="6" t="s">
        <v>4155</v>
      </c>
      <c r="M753" s="6" t="s">
        <v>4186</v>
      </c>
      <c r="N753" t="s">
        <v>16</v>
      </c>
    </row>
    <row r="754" spans="1:14">
      <c r="A754">
        <v>5929</v>
      </c>
      <c r="B754" t="s">
        <v>565</v>
      </c>
      <c r="C754" t="s">
        <v>15</v>
      </c>
      <c r="D754" t="s">
        <v>16</v>
      </c>
      <c r="E754" t="s">
        <v>566</v>
      </c>
      <c r="F754" t="s">
        <v>17</v>
      </c>
      <c r="G754" t="s">
        <v>18</v>
      </c>
      <c r="H754" t="s">
        <v>19</v>
      </c>
      <c r="I754" t="s">
        <v>20</v>
      </c>
      <c r="J754" t="s">
        <v>21</v>
      </c>
      <c r="K754" s="7" t="s">
        <v>4006</v>
      </c>
      <c r="L754" s="6" t="s">
        <v>4155</v>
      </c>
      <c r="M754" s="6" t="s">
        <v>4186</v>
      </c>
      <c r="N754" t="s">
        <v>16</v>
      </c>
    </row>
    <row r="755" spans="1:14">
      <c r="A755">
        <v>5930</v>
      </c>
      <c r="B755" t="s">
        <v>567</v>
      </c>
      <c r="C755" t="s">
        <v>15</v>
      </c>
      <c r="D755" t="s">
        <v>16</v>
      </c>
      <c r="E755" t="s">
        <v>568</v>
      </c>
      <c r="F755" t="s">
        <v>17</v>
      </c>
      <c r="G755" t="s">
        <v>18</v>
      </c>
      <c r="H755" t="s">
        <v>19</v>
      </c>
      <c r="I755" t="s">
        <v>20</v>
      </c>
      <c r="J755" t="s">
        <v>21</v>
      </c>
      <c r="K755" s="7" t="s">
        <v>4006</v>
      </c>
      <c r="L755" s="6" t="s">
        <v>4041</v>
      </c>
      <c r="M755" s="6" t="s">
        <v>4188</v>
      </c>
      <c r="N755" t="s">
        <v>16</v>
      </c>
    </row>
    <row r="756" spans="1:14">
      <c r="A756">
        <v>6696</v>
      </c>
      <c r="B756" t="s">
        <v>1903</v>
      </c>
      <c r="C756" t="s">
        <v>15</v>
      </c>
      <c r="D756" t="s">
        <v>16</v>
      </c>
      <c r="E756" t="s">
        <v>1904</v>
      </c>
      <c r="F756" t="s">
        <v>17</v>
      </c>
      <c r="G756" t="s">
        <v>18</v>
      </c>
      <c r="H756" t="s">
        <v>19</v>
      </c>
      <c r="I756" t="s">
        <v>20</v>
      </c>
      <c r="J756" t="s">
        <v>21</v>
      </c>
      <c r="K756" s="7" t="s">
        <v>4006</v>
      </c>
      <c r="L756" s="6" t="s">
        <v>4172</v>
      </c>
      <c r="M756" s="6" t="s">
        <v>4188</v>
      </c>
      <c r="N756" t="s">
        <v>16</v>
      </c>
    </row>
    <row r="757" spans="1:14">
      <c r="A757">
        <v>6697</v>
      </c>
      <c r="B757" t="s">
        <v>1905</v>
      </c>
      <c r="C757" t="s">
        <v>15</v>
      </c>
      <c r="D757" t="s">
        <v>16</v>
      </c>
      <c r="E757" t="s">
        <v>1906</v>
      </c>
      <c r="F757" t="s">
        <v>17</v>
      </c>
      <c r="G757" t="s">
        <v>18</v>
      </c>
      <c r="H757" t="s">
        <v>19</v>
      </c>
      <c r="I757" t="s">
        <v>20</v>
      </c>
      <c r="J757" t="s">
        <v>21</v>
      </c>
      <c r="K757" s="7" t="s">
        <v>4006</v>
      </c>
      <c r="L757" s="6" t="s">
        <v>4170</v>
      </c>
      <c r="M757" s="6" t="s">
        <v>4188</v>
      </c>
      <c r="N757" t="s">
        <v>16</v>
      </c>
    </row>
    <row r="758" spans="1:14">
      <c r="A758">
        <v>6698</v>
      </c>
      <c r="B758" t="s">
        <v>1907</v>
      </c>
      <c r="C758" t="s">
        <v>15</v>
      </c>
      <c r="D758" t="s">
        <v>16</v>
      </c>
      <c r="E758" t="s">
        <v>1908</v>
      </c>
      <c r="F758" t="s">
        <v>17</v>
      </c>
      <c r="G758" t="s">
        <v>18</v>
      </c>
      <c r="H758" t="s">
        <v>19</v>
      </c>
      <c r="I758" t="s">
        <v>20</v>
      </c>
      <c r="J758" t="s">
        <v>21</v>
      </c>
      <c r="K758" s="7" t="s">
        <v>4006</v>
      </c>
      <c r="L758" s="6" t="s">
        <v>4155</v>
      </c>
      <c r="M758" s="6" t="s">
        <v>4188</v>
      </c>
      <c r="N758" t="s">
        <v>16</v>
      </c>
    </row>
    <row r="759" spans="1:14">
      <c r="A759">
        <v>78027</v>
      </c>
      <c r="B759" t="s">
        <v>3250</v>
      </c>
      <c r="C759" t="s">
        <v>15</v>
      </c>
      <c r="D759" t="s">
        <v>16</v>
      </c>
      <c r="E759" t="s">
        <v>3251</v>
      </c>
      <c r="F759" t="s">
        <v>17</v>
      </c>
      <c r="G759" t="s">
        <v>18</v>
      </c>
      <c r="H759" t="s">
        <v>19</v>
      </c>
      <c r="I759" t="s">
        <v>20</v>
      </c>
      <c r="J759" t="s">
        <v>21</v>
      </c>
      <c r="K759" s="7" t="s">
        <v>4006</v>
      </c>
      <c r="L759" s="6" t="s">
        <v>4195</v>
      </c>
      <c r="M759" s="6" t="s">
        <v>4189</v>
      </c>
      <c r="N759" t="s">
        <v>16</v>
      </c>
    </row>
    <row r="760" spans="1:14">
      <c r="A760">
        <v>6699</v>
      </c>
      <c r="B760" t="s">
        <v>1909</v>
      </c>
      <c r="C760" t="s">
        <v>15</v>
      </c>
      <c r="D760" t="s">
        <v>16</v>
      </c>
      <c r="E760" t="s">
        <v>1910</v>
      </c>
      <c r="F760" t="s">
        <v>17</v>
      </c>
      <c r="G760" t="s">
        <v>18</v>
      </c>
      <c r="H760" t="s">
        <v>19</v>
      </c>
      <c r="I760" t="s">
        <v>20</v>
      </c>
      <c r="J760" t="s">
        <v>21</v>
      </c>
      <c r="K760" s="7" t="s">
        <v>4007</v>
      </c>
      <c r="L760" s="6" t="s">
        <v>4170</v>
      </c>
      <c r="M760" s="6" t="s">
        <v>4189</v>
      </c>
      <c r="N760" t="s">
        <v>16</v>
      </c>
    </row>
    <row r="761" spans="1:14">
      <c r="A761">
        <v>86436</v>
      </c>
      <c r="B761" t="s">
        <v>3970</v>
      </c>
      <c r="C761" t="s">
        <v>15</v>
      </c>
      <c r="D761" t="s">
        <v>16</v>
      </c>
      <c r="E761" t="s">
        <v>3971</v>
      </c>
      <c r="F761" t="s">
        <v>17</v>
      </c>
      <c r="G761" t="s">
        <v>18</v>
      </c>
      <c r="H761" t="s">
        <v>19</v>
      </c>
      <c r="I761" t="s">
        <v>20</v>
      </c>
      <c r="J761" t="s">
        <v>21</v>
      </c>
      <c r="K761" s="7" t="s">
        <v>4006</v>
      </c>
      <c r="L761" s="6" t="s">
        <v>4155</v>
      </c>
      <c r="M761" s="6" t="s">
        <v>4189</v>
      </c>
      <c r="N761" t="s">
        <v>16</v>
      </c>
    </row>
    <row r="762" spans="1:14">
      <c r="A762">
        <v>70807</v>
      </c>
      <c r="B762" t="s">
        <v>2222</v>
      </c>
      <c r="C762" t="s">
        <v>15</v>
      </c>
      <c r="D762" t="s">
        <v>16</v>
      </c>
      <c r="E762" t="s">
        <v>2223</v>
      </c>
      <c r="F762" t="s">
        <v>17</v>
      </c>
      <c r="G762" t="s">
        <v>18</v>
      </c>
      <c r="H762" t="s">
        <v>19</v>
      </c>
      <c r="I762" t="s">
        <v>20</v>
      </c>
      <c r="J762" t="s">
        <v>21</v>
      </c>
      <c r="K762" s="7" t="s">
        <v>4006</v>
      </c>
      <c r="L762" s="6" t="s">
        <v>4034</v>
      </c>
      <c r="M762" s="6" t="s">
        <v>4190</v>
      </c>
      <c r="N762" t="s">
        <v>16</v>
      </c>
    </row>
    <row r="763" spans="1:14">
      <c r="A763">
        <v>72899</v>
      </c>
      <c r="B763" t="s">
        <v>2580</v>
      </c>
      <c r="C763" t="s">
        <v>15</v>
      </c>
      <c r="D763" t="s">
        <v>16</v>
      </c>
      <c r="E763" t="s">
        <v>2581</v>
      </c>
      <c r="F763" t="s">
        <v>17</v>
      </c>
      <c r="G763" t="s">
        <v>18</v>
      </c>
      <c r="H763" t="s">
        <v>19</v>
      </c>
      <c r="I763" t="s">
        <v>20</v>
      </c>
      <c r="J763" t="s">
        <v>21</v>
      </c>
      <c r="K763" s="7" t="s">
        <v>4007</v>
      </c>
      <c r="L763" s="6" t="s">
        <v>4155</v>
      </c>
      <c r="M763" s="6" t="s">
        <v>4190</v>
      </c>
      <c r="N763" t="s">
        <v>16</v>
      </c>
    </row>
    <row r="764" spans="1:14">
      <c r="A764">
        <v>5935</v>
      </c>
      <c r="B764" t="s">
        <v>569</v>
      </c>
      <c r="C764" t="s">
        <v>15</v>
      </c>
      <c r="D764" t="s">
        <v>16</v>
      </c>
      <c r="E764" t="s">
        <v>570</v>
      </c>
      <c r="F764" t="s">
        <v>17</v>
      </c>
      <c r="G764" t="s">
        <v>18</v>
      </c>
      <c r="H764" t="s">
        <v>19</v>
      </c>
      <c r="I764" t="s">
        <v>20</v>
      </c>
      <c r="J764" t="s">
        <v>21</v>
      </c>
      <c r="K764" s="7" t="s">
        <v>4007</v>
      </c>
      <c r="L764" s="6" t="s">
        <v>4178</v>
      </c>
      <c r="M764" s="6" t="s">
        <v>4164</v>
      </c>
      <c r="N764" t="s">
        <v>16</v>
      </c>
    </row>
    <row r="765" spans="1:14">
      <c r="A765">
        <v>84427</v>
      </c>
      <c r="B765" t="s">
        <v>3934</v>
      </c>
      <c r="C765" t="s">
        <v>15</v>
      </c>
      <c r="D765" t="s">
        <v>16</v>
      </c>
      <c r="E765" t="s">
        <v>3935</v>
      </c>
      <c r="F765" t="s">
        <v>17</v>
      </c>
      <c r="G765" t="s">
        <v>18</v>
      </c>
      <c r="H765" t="s">
        <v>19</v>
      </c>
      <c r="I765" t="s">
        <v>20</v>
      </c>
      <c r="J765" t="s">
        <v>21</v>
      </c>
      <c r="K765" s="7" t="s">
        <v>4006</v>
      </c>
      <c r="L765" s="6" t="s">
        <v>4178</v>
      </c>
      <c r="M765" s="6" t="s">
        <v>4164</v>
      </c>
      <c r="N765" t="s">
        <v>16</v>
      </c>
    </row>
    <row r="766" spans="1:14">
      <c r="A766">
        <v>5936</v>
      </c>
      <c r="B766" t="s">
        <v>571</v>
      </c>
      <c r="C766" t="s">
        <v>15</v>
      </c>
      <c r="D766" t="s">
        <v>16</v>
      </c>
      <c r="E766" t="s">
        <v>572</v>
      </c>
      <c r="F766" t="s">
        <v>17</v>
      </c>
      <c r="G766" t="s">
        <v>18</v>
      </c>
      <c r="H766" t="s">
        <v>19</v>
      </c>
      <c r="I766" t="s">
        <v>20</v>
      </c>
      <c r="J766" t="s">
        <v>21</v>
      </c>
      <c r="K766" s="7" t="s">
        <v>4006</v>
      </c>
      <c r="L766" s="6" t="s">
        <v>4195</v>
      </c>
      <c r="M766" s="6" t="s">
        <v>4164</v>
      </c>
      <c r="N766" t="s">
        <v>16</v>
      </c>
    </row>
    <row r="767" spans="1:14">
      <c r="A767">
        <v>72959</v>
      </c>
      <c r="B767" t="s">
        <v>2606</v>
      </c>
      <c r="C767" t="s">
        <v>15</v>
      </c>
      <c r="D767" t="s">
        <v>16</v>
      </c>
      <c r="E767" t="s">
        <v>2607</v>
      </c>
      <c r="F767" t="s">
        <v>17</v>
      </c>
      <c r="G767" t="s">
        <v>18</v>
      </c>
      <c r="H767" t="s">
        <v>19</v>
      </c>
      <c r="I767" t="s">
        <v>20</v>
      </c>
      <c r="J767" t="s">
        <v>21</v>
      </c>
      <c r="K767" s="7" t="s">
        <v>4006</v>
      </c>
      <c r="L767" s="6" t="s">
        <v>4172</v>
      </c>
      <c r="M767" s="6" t="s">
        <v>4164</v>
      </c>
      <c r="N767" t="s">
        <v>16</v>
      </c>
    </row>
    <row r="768" spans="1:14">
      <c r="A768">
        <v>85298</v>
      </c>
      <c r="B768" t="s">
        <v>3954</v>
      </c>
      <c r="C768" t="s">
        <v>15</v>
      </c>
      <c r="D768" t="s">
        <v>16</v>
      </c>
      <c r="E768" t="s">
        <v>3955</v>
      </c>
      <c r="F768" t="s">
        <v>17</v>
      </c>
      <c r="G768" t="s">
        <v>18</v>
      </c>
      <c r="H768" t="s">
        <v>19</v>
      </c>
      <c r="I768" t="s">
        <v>20</v>
      </c>
      <c r="J768" t="s">
        <v>21</v>
      </c>
      <c r="K768" s="7" t="s">
        <v>4007</v>
      </c>
      <c r="L768" s="6" t="s">
        <v>4172</v>
      </c>
      <c r="M768" s="6" t="s">
        <v>4164</v>
      </c>
      <c r="N768" t="s">
        <v>16</v>
      </c>
    </row>
    <row r="769" spans="1:14">
      <c r="A769">
        <v>85301</v>
      </c>
      <c r="B769" t="s">
        <v>3956</v>
      </c>
      <c r="C769" t="s">
        <v>15</v>
      </c>
      <c r="D769" t="s">
        <v>16</v>
      </c>
      <c r="E769" t="s">
        <v>3957</v>
      </c>
      <c r="F769" t="s">
        <v>17</v>
      </c>
      <c r="G769" t="s">
        <v>18</v>
      </c>
      <c r="H769" t="s">
        <v>19</v>
      </c>
      <c r="I769" t="s">
        <v>20</v>
      </c>
      <c r="J769" t="s">
        <v>21</v>
      </c>
      <c r="K769" s="7" t="s">
        <v>4007</v>
      </c>
      <c r="L769" s="6" t="s">
        <v>4155</v>
      </c>
      <c r="M769" s="6" t="s">
        <v>4164</v>
      </c>
      <c r="N769" t="s">
        <v>16</v>
      </c>
    </row>
    <row r="770" spans="1:14">
      <c r="A770">
        <v>5937</v>
      </c>
      <c r="B770" t="s">
        <v>573</v>
      </c>
      <c r="C770" t="s">
        <v>15</v>
      </c>
      <c r="D770" t="s">
        <v>16</v>
      </c>
      <c r="E770" t="s">
        <v>574</v>
      </c>
      <c r="F770" t="s">
        <v>17</v>
      </c>
      <c r="G770" t="s">
        <v>18</v>
      </c>
      <c r="H770" t="s">
        <v>19</v>
      </c>
      <c r="I770" t="s">
        <v>20</v>
      </c>
      <c r="J770" t="s">
        <v>21</v>
      </c>
      <c r="K770" s="7" t="s">
        <v>4006</v>
      </c>
      <c r="L770" s="6" t="s">
        <v>4195</v>
      </c>
      <c r="M770" s="6" t="s">
        <v>4163</v>
      </c>
      <c r="N770" t="s">
        <v>16</v>
      </c>
    </row>
    <row r="771" spans="1:14">
      <c r="A771">
        <v>6700</v>
      </c>
      <c r="B771" t="s">
        <v>1911</v>
      </c>
      <c r="C771" t="s">
        <v>15</v>
      </c>
      <c r="D771" t="s">
        <v>16</v>
      </c>
      <c r="E771" t="s">
        <v>1912</v>
      </c>
      <c r="F771" t="s">
        <v>17</v>
      </c>
      <c r="G771" t="s">
        <v>18</v>
      </c>
      <c r="H771" t="s">
        <v>19</v>
      </c>
      <c r="I771" t="s">
        <v>20</v>
      </c>
      <c r="J771" t="s">
        <v>21</v>
      </c>
      <c r="K771" s="7" t="s">
        <v>4007</v>
      </c>
      <c r="L771" s="6" t="s">
        <v>4155</v>
      </c>
      <c r="M771" s="6" t="s">
        <v>4163</v>
      </c>
      <c r="N771" t="s">
        <v>16</v>
      </c>
    </row>
    <row r="772" spans="1:14">
      <c r="A772">
        <v>73668</v>
      </c>
      <c r="B772" t="s">
        <v>2710</v>
      </c>
      <c r="C772" t="s">
        <v>15</v>
      </c>
      <c r="D772" t="s">
        <v>16</v>
      </c>
      <c r="E772" t="s">
        <v>2711</v>
      </c>
      <c r="F772" t="s">
        <v>17</v>
      </c>
      <c r="G772" t="s">
        <v>18</v>
      </c>
      <c r="H772" t="s">
        <v>19</v>
      </c>
      <c r="I772" t="s">
        <v>20</v>
      </c>
      <c r="J772" t="s">
        <v>21</v>
      </c>
      <c r="K772" s="7" t="s">
        <v>4007</v>
      </c>
      <c r="L772" s="6" t="s">
        <v>4260</v>
      </c>
      <c r="M772" s="6" t="s">
        <v>4173</v>
      </c>
      <c r="N772" t="s">
        <v>16</v>
      </c>
    </row>
    <row r="773" spans="1:14">
      <c r="A773">
        <v>73569</v>
      </c>
      <c r="B773" t="s">
        <v>2698</v>
      </c>
      <c r="C773" t="s">
        <v>15</v>
      </c>
      <c r="D773" t="s">
        <v>16</v>
      </c>
      <c r="E773" t="s">
        <v>2699</v>
      </c>
      <c r="F773" t="s">
        <v>17</v>
      </c>
      <c r="G773" t="s">
        <v>18</v>
      </c>
      <c r="H773" t="s">
        <v>19</v>
      </c>
      <c r="I773" t="s">
        <v>20</v>
      </c>
      <c r="J773" t="s">
        <v>21</v>
      </c>
      <c r="K773" s="7" t="s">
        <v>4013</v>
      </c>
      <c r="L773" s="6" t="s">
        <v>4261</v>
      </c>
      <c r="M773" s="6" t="s">
        <v>4173</v>
      </c>
      <c r="N773" t="s">
        <v>16</v>
      </c>
    </row>
    <row r="774" spans="1:14">
      <c r="A774">
        <v>83012</v>
      </c>
      <c r="B774" t="s">
        <v>3895</v>
      </c>
      <c r="C774" t="s">
        <v>15</v>
      </c>
      <c r="D774" t="s">
        <v>16</v>
      </c>
      <c r="E774" t="s">
        <v>3896</v>
      </c>
      <c r="F774" t="s">
        <v>17</v>
      </c>
      <c r="G774" t="s">
        <v>18</v>
      </c>
      <c r="H774" t="s">
        <v>19</v>
      </c>
      <c r="I774" t="s">
        <v>20</v>
      </c>
      <c r="J774" t="s">
        <v>21</v>
      </c>
      <c r="K774" s="7" t="s">
        <v>4007</v>
      </c>
      <c r="L774" s="6" t="s">
        <v>4171</v>
      </c>
      <c r="M774" s="6" t="s">
        <v>4173</v>
      </c>
      <c r="N774" t="s">
        <v>16</v>
      </c>
    </row>
    <row r="775" spans="1:14">
      <c r="A775">
        <v>74385</v>
      </c>
      <c r="B775" t="s">
        <v>2836</v>
      </c>
      <c r="C775" t="s">
        <v>15</v>
      </c>
      <c r="D775" t="s">
        <v>16</v>
      </c>
      <c r="E775" t="s">
        <v>2837</v>
      </c>
      <c r="F775" t="s">
        <v>17</v>
      </c>
      <c r="G775" t="s">
        <v>18</v>
      </c>
      <c r="H775" t="s">
        <v>19</v>
      </c>
      <c r="I775" t="s">
        <v>20</v>
      </c>
      <c r="J775" t="s">
        <v>21</v>
      </c>
      <c r="K775" s="7" t="s">
        <v>4006</v>
      </c>
      <c r="L775" s="6" t="s">
        <v>4178</v>
      </c>
      <c r="M775" s="6" t="s">
        <v>4173</v>
      </c>
      <c r="N775" t="s">
        <v>16</v>
      </c>
    </row>
    <row r="776" spans="1:14">
      <c r="A776">
        <v>71377</v>
      </c>
      <c r="B776" t="s">
        <v>2278</v>
      </c>
      <c r="C776" t="s">
        <v>15</v>
      </c>
      <c r="D776" t="s">
        <v>16</v>
      </c>
      <c r="E776" t="s">
        <v>2279</v>
      </c>
      <c r="F776" t="s">
        <v>17</v>
      </c>
      <c r="G776" t="s">
        <v>18</v>
      </c>
      <c r="H776" t="s">
        <v>19</v>
      </c>
      <c r="I776" t="s">
        <v>20</v>
      </c>
      <c r="J776" t="s">
        <v>21</v>
      </c>
      <c r="K776" s="7" t="s">
        <v>4013</v>
      </c>
      <c r="L776" s="6" t="s">
        <v>4255</v>
      </c>
      <c r="M776" s="6" t="s">
        <v>4173</v>
      </c>
      <c r="N776" t="s">
        <v>16</v>
      </c>
    </row>
    <row r="777" spans="1:14">
      <c r="A777">
        <v>76890</v>
      </c>
      <c r="B777" t="s">
        <v>3152</v>
      </c>
      <c r="C777" t="s">
        <v>15</v>
      </c>
      <c r="D777" t="s">
        <v>16</v>
      </c>
      <c r="E777" t="s">
        <v>3153</v>
      </c>
      <c r="F777" t="s">
        <v>17</v>
      </c>
      <c r="G777" t="s">
        <v>18</v>
      </c>
      <c r="H777" t="s">
        <v>19</v>
      </c>
      <c r="I777" t="s">
        <v>20</v>
      </c>
      <c r="J777" t="s">
        <v>21</v>
      </c>
      <c r="K777" s="7" t="s">
        <v>4006</v>
      </c>
      <c r="L777" s="6" t="s">
        <v>4196</v>
      </c>
      <c r="M777" s="6" t="s">
        <v>4173</v>
      </c>
      <c r="N777" t="s">
        <v>16</v>
      </c>
    </row>
    <row r="778" spans="1:14">
      <c r="A778">
        <v>76889</v>
      </c>
      <c r="B778" t="s">
        <v>3150</v>
      </c>
      <c r="C778" t="s">
        <v>15</v>
      </c>
      <c r="D778" t="s">
        <v>16</v>
      </c>
      <c r="E778" t="s">
        <v>3151</v>
      </c>
      <c r="F778" t="s">
        <v>17</v>
      </c>
      <c r="G778" t="s">
        <v>18</v>
      </c>
      <c r="H778" t="s">
        <v>19</v>
      </c>
      <c r="I778" t="s">
        <v>20</v>
      </c>
      <c r="J778" t="s">
        <v>21</v>
      </c>
      <c r="K778" s="7" t="s">
        <v>4013</v>
      </c>
      <c r="L778" s="6" t="s">
        <v>4262</v>
      </c>
      <c r="M778" s="6" t="s">
        <v>4173</v>
      </c>
      <c r="N778" t="s">
        <v>16</v>
      </c>
    </row>
    <row r="779" spans="1:14">
      <c r="A779">
        <v>73443</v>
      </c>
      <c r="B779" t="s">
        <v>2676</v>
      </c>
      <c r="C779" t="s">
        <v>15</v>
      </c>
      <c r="D779" t="s">
        <v>16</v>
      </c>
      <c r="E779" t="s">
        <v>2677</v>
      </c>
      <c r="F779" t="s">
        <v>17</v>
      </c>
      <c r="G779" t="s">
        <v>18</v>
      </c>
      <c r="H779" t="s">
        <v>19</v>
      </c>
      <c r="I779" t="s">
        <v>20</v>
      </c>
      <c r="J779" t="s">
        <v>21</v>
      </c>
      <c r="K779" s="7" t="s">
        <v>4007</v>
      </c>
      <c r="L779" s="6" t="s">
        <v>4187</v>
      </c>
      <c r="M779" s="6" t="s">
        <v>4173</v>
      </c>
      <c r="N779" t="s">
        <v>16</v>
      </c>
    </row>
    <row r="780" spans="1:14">
      <c r="A780">
        <v>75997</v>
      </c>
      <c r="B780" t="s">
        <v>3020</v>
      </c>
      <c r="C780" t="s">
        <v>15</v>
      </c>
      <c r="D780" t="s">
        <v>16</v>
      </c>
      <c r="E780" t="s">
        <v>3021</v>
      </c>
      <c r="F780" t="s">
        <v>17</v>
      </c>
      <c r="G780" t="s">
        <v>18</v>
      </c>
      <c r="H780" t="s">
        <v>19</v>
      </c>
      <c r="I780" t="s">
        <v>20</v>
      </c>
      <c r="J780" t="s">
        <v>21</v>
      </c>
      <c r="K780" s="7" t="s">
        <v>4018</v>
      </c>
      <c r="L780" s="6" t="s">
        <v>4263</v>
      </c>
      <c r="M780" s="6" t="s">
        <v>4173</v>
      </c>
      <c r="N780" t="s">
        <v>16</v>
      </c>
    </row>
    <row r="781" spans="1:14">
      <c r="A781">
        <v>5941</v>
      </c>
      <c r="B781" t="s">
        <v>579</v>
      </c>
      <c r="C781" t="s">
        <v>15</v>
      </c>
      <c r="D781" t="s">
        <v>16</v>
      </c>
      <c r="E781" t="s">
        <v>580</v>
      </c>
      <c r="F781" t="s">
        <v>17</v>
      </c>
      <c r="G781" t="s">
        <v>18</v>
      </c>
      <c r="H781" t="s">
        <v>19</v>
      </c>
      <c r="I781" t="s">
        <v>20</v>
      </c>
      <c r="J781" t="s">
        <v>21</v>
      </c>
      <c r="K781" s="7" t="s">
        <v>4013</v>
      </c>
      <c r="L781" s="6" t="s">
        <v>4263</v>
      </c>
      <c r="M781" s="6" t="s">
        <v>4173</v>
      </c>
      <c r="N781" t="s">
        <v>16</v>
      </c>
    </row>
    <row r="782" spans="1:14">
      <c r="A782">
        <v>72834</v>
      </c>
      <c r="B782" t="s">
        <v>2570</v>
      </c>
      <c r="C782" t="s">
        <v>15</v>
      </c>
      <c r="D782" t="s">
        <v>16</v>
      </c>
      <c r="E782" t="s">
        <v>2571</v>
      </c>
      <c r="F782" t="s">
        <v>17</v>
      </c>
      <c r="G782" t="s">
        <v>18</v>
      </c>
      <c r="H782" t="s">
        <v>19</v>
      </c>
      <c r="I782" t="s">
        <v>20</v>
      </c>
      <c r="J782" t="s">
        <v>21</v>
      </c>
      <c r="K782" s="7" t="s">
        <v>4006</v>
      </c>
      <c r="L782" s="6" t="s">
        <v>4195</v>
      </c>
      <c r="M782" s="6" t="s">
        <v>4173</v>
      </c>
      <c r="N782" t="s">
        <v>16</v>
      </c>
    </row>
    <row r="783" spans="1:14">
      <c r="A783">
        <v>5939</v>
      </c>
      <c r="B783" t="s">
        <v>575</v>
      </c>
      <c r="C783" t="s">
        <v>15</v>
      </c>
      <c r="D783" t="s">
        <v>16</v>
      </c>
      <c r="E783" t="s">
        <v>576</v>
      </c>
      <c r="F783" t="s">
        <v>17</v>
      </c>
      <c r="G783" t="s">
        <v>18</v>
      </c>
      <c r="H783" t="s">
        <v>19</v>
      </c>
      <c r="I783" t="s">
        <v>20</v>
      </c>
      <c r="J783" t="s">
        <v>21</v>
      </c>
      <c r="K783" s="7" t="s">
        <v>4013</v>
      </c>
      <c r="L783" s="6" t="s">
        <v>4264</v>
      </c>
      <c r="M783" s="6" t="s">
        <v>4173</v>
      </c>
      <c r="N783" t="s">
        <v>16</v>
      </c>
    </row>
    <row r="784" spans="1:14">
      <c r="A784">
        <v>72372</v>
      </c>
      <c r="B784" t="s">
        <v>2450</v>
      </c>
      <c r="C784" t="s">
        <v>15</v>
      </c>
      <c r="D784" t="s">
        <v>16</v>
      </c>
      <c r="E784" t="s">
        <v>2451</v>
      </c>
      <c r="F784" t="s">
        <v>17</v>
      </c>
      <c r="G784" t="s">
        <v>18</v>
      </c>
      <c r="H784" t="s">
        <v>19</v>
      </c>
      <c r="I784" t="s">
        <v>20</v>
      </c>
      <c r="J784" t="s">
        <v>21</v>
      </c>
      <c r="K784" s="7" t="s">
        <v>4007</v>
      </c>
      <c r="L784" s="6" t="s">
        <v>4165</v>
      </c>
      <c r="M784" s="6" t="s">
        <v>4173</v>
      </c>
      <c r="N784" t="s">
        <v>16</v>
      </c>
    </row>
    <row r="785" spans="1:14">
      <c r="A785">
        <v>76534</v>
      </c>
      <c r="B785" t="s">
        <v>3068</v>
      </c>
      <c r="C785" t="s">
        <v>15</v>
      </c>
      <c r="D785" t="s">
        <v>16</v>
      </c>
      <c r="E785" t="s">
        <v>3069</v>
      </c>
      <c r="F785" t="s">
        <v>17</v>
      </c>
      <c r="G785" t="s">
        <v>18</v>
      </c>
      <c r="H785" t="s">
        <v>19</v>
      </c>
      <c r="I785" t="s">
        <v>20</v>
      </c>
      <c r="J785" t="s">
        <v>21</v>
      </c>
      <c r="K785" s="7" t="s">
        <v>4017</v>
      </c>
      <c r="L785" s="6" t="s">
        <v>4165</v>
      </c>
      <c r="M785" s="6" t="s">
        <v>4173</v>
      </c>
      <c r="N785" t="s">
        <v>16</v>
      </c>
    </row>
    <row r="786" spans="1:14">
      <c r="A786">
        <v>70387</v>
      </c>
      <c r="B786" t="s">
        <v>2170</v>
      </c>
      <c r="C786" t="s">
        <v>15</v>
      </c>
      <c r="D786" t="s">
        <v>16</v>
      </c>
      <c r="E786" t="s">
        <v>2171</v>
      </c>
      <c r="F786" t="s">
        <v>17</v>
      </c>
      <c r="G786" t="s">
        <v>18</v>
      </c>
      <c r="H786" t="s">
        <v>19</v>
      </c>
      <c r="I786" t="s">
        <v>20</v>
      </c>
      <c r="J786" t="s">
        <v>21</v>
      </c>
      <c r="K786" s="7" t="s">
        <v>4006</v>
      </c>
      <c r="L786" s="6" t="s">
        <v>4172</v>
      </c>
      <c r="M786" s="6" t="s">
        <v>4173</v>
      </c>
      <c r="N786" t="s">
        <v>16</v>
      </c>
    </row>
    <row r="787" spans="1:14">
      <c r="A787">
        <v>5940</v>
      </c>
      <c r="B787" t="s">
        <v>577</v>
      </c>
      <c r="C787" t="s">
        <v>15</v>
      </c>
      <c r="D787" t="s">
        <v>16</v>
      </c>
      <c r="E787" t="s">
        <v>578</v>
      </c>
      <c r="F787" t="s">
        <v>17</v>
      </c>
      <c r="G787" t="s">
        <v>18</v>
      </c>
      <c r="H787" t="s">
        <v>19</v>
      </c>
      <c r="I787" t="s">
        <v>20</v>
      </c>
      <c r="J787" t="s">
        <v>21</v>
      </c>
      <c r="K787" s="7" t="s">
        <v>4013</v>
      </c>
      <c r="L787" s="6" t="s">
        <v>4227</v>
      </c>
      <c r="M787" s="6" t="s">
        <v>4173</v>
      </c>
      <c r="N787" t="s">
        <v>16</v>
      </c>
    </row>
    <row r="788" spans="1:14">
      <c r="A788">
        <v>76533</v>
      </c>
      <c r="B788" t="s">
        <v>3066</v>
      </c>
      <c r="C788" t="s">
        <v>15</v>
      </c>
      <c r="D788" t="s">
        <v>16</v>
      </c>
      <c r="E788" t="s">
        <v>3067</v>
      </c>
      <c r="F788" t="s">
        <v>17</v>
      </c>
      <c r="G788" t="s">
        <v>18</v>
      </c>
      <c r="H788" t="s">
        <v>19</v>
      </c>
      <c r="I788" t="s">
        <v>20</v>
      </c>
      <c r="J788" t="s">
        <v>21</v>
      </c>
      <c r="K788" s="7" t="s">
        <v>4007</v>
      </c>
      <c r="L788" s="6" t="s">
        <v>4155</v>
      </c>
      <c r="M788" s="6" t="s">
        <v>4173</v>
      </c>
      <c r="N788" t="s">
        <v>16</v>
      </c>
    </row>
    <row r="789" spans="1:14">
      <c r="A789">
        <v>76535</v>
      </c>
      <c r="B789" t="s">
        <v>3070</v>
      </c>
      <c r="C789" t="s">
        <v>15</v>
      </c>
      <c r="D789" t="s">
        <v>16</v>
      </c>
      <c r="E789" t="s">
        <v>3071</v>
      </c>
      <c r="F789" t="s">
        <v>17</v>
      </c>
      <c r="G789" t="s">
        <v>18</v>
      </c>
      <c r="H789" t="s">
        <v>19</v>
      </c>
      <c r="I789" t="s">
        <v>20</v>
      </c>
      <c r="J789" t="s">
        <v>21</v>
      </c>
      <c r="K789" s="7" t="s">
        <v>4017</v>
      </c>
      <c r="L789" s="6" t="s">
        <v>4155</v>
      </c>
      <c r="M789" s="6" t="s">
        <v>4173</v>
      </c>
      <c r="N789" t="s">
        <v>16</v>
      </c>
    </row>
    <row r="790" spans="1:14">
      <c r="A790">
        <v>75162</v>
      </c>
      <c r="B790" t="s">
        <v>2950</v>
      </c>
      <c r="C790" t="s">
        <v>15</v>
      </c>
      <c r="D790" t="s">
        <v>16</v>
      </c>
      <c r="E790" t="s">
        <v>2951</v>
      </c>
      <c r="F790" t="s">
        <v>17</v>
      </c>
      <c r="G790" t="s">
        <v>18</v>
      </c>
      <c r="H790" t="s">
        <v>19</v>
      </c>
      <c r="I790" t="s">
        <v>20</v>
      </c>
      <c r="J790" t="s">
        <v>21</v>
      </c>
      <c r="K790" s="7" t="s">
        <v>4006</v>
      </c>
      <c r="L790" s="6" t="s">
        <v>4006</v>
      </c>
      <c r="M790" s="6" t="s">
        <v>4173</v>
      </c>
      <c r="N790" t="s">
        <v>16</v>
      </c>
    </row>
    <row r="791" spans="1:14">
      <c r="A791">
        <v>75161</v>
      </c>
      <c r="B791" t="s">
        <v>2948</v>
      </c>
      <c r="C791" t="s">
        <v>15</v>
      </c>
      <c r="D791" t="s">
        <v>16</v>
      </c>
      <c r="E791" t="s">
        <v>2949</v>
      </c>
      <c r="F791" t="s">
        <v>17</v>
      </c>
      <c r="G791" t="s">
        <v>18</v>
      </c>
      <c r="H791" t="s">
        <v>19</v>
      </c>
      <c r="I791" t="s">
        <v>20</v>
      </c>
      <c r="J791" t="s">
        <v>21</v>
      </c>
      <c r="K791" s="7" t="s">
        <v>4013</v>
      </c>
      <c r="L791" s="6" t="s">
        <v>4261</v>
      </c>
      <c r="M791" s="6" t="s">
        <v>4173</v>
      </c>
      <c r="N791" t="s">
        <v>16</v>
      </c>
    </row>
    <row r="792" spans="1:14">
      <c r="A792">
        <v>6701</v>
      </c>
      <c r="B792" t="s">
        <v>1913</v>
      </c>
      <c r="C792" t="s">
        <v>15</v>
      </c>
      <c r="D792" t="s">
        <v>16</v>
      </c>
      <c r="E792" t="s">
        <v>1914</v>
      </c>
      <c r="F792" t="s">
        <v>17</v>
      </c>
      <c r="G792" t="s">
        <v>18</v>
      </c>
      <c r="H792" t="s">
        <v>19</v>
      </c>
      <c r="I792" t="s">
        <v>20</v>
      </c>
      <c r="J792" t="s">
        <v>21</v>
      </c>
      <c r="K792" s="7" t="s">
        <v>4014</v>
      </c>
      <c r="L792" s="6" t="s">
        <v>4014</v>
      </c>
      <c r="M792" s="6" t="s">
        <v>4173</v>
      </c>
      <c r="N792" t="s">
        <v>16</v>
      </c>
    </row>
    <row r="793" spans="1:14">
      <c r="A793">
        <v>74669</v>
      </c>
      <c r="B793" t="s">
        <v>2888</v>
      </c>
      <c r="C793" t="s">
        <v>15</v>
      </c>
      <c r="D793" t="s">
        <v>16</v>
      </c>
      <c r="E793" t="s">
        <v>2889</v>
      </c>
      <c r="F793" t="s">
        <v>17</v>
      </c>
      <c r="G793" t="s">
        <v>18</v>
      </c>
      <c r="H793" t="s">
        <v>19</v>
      </c>
      <c r="I793" t="s">
        <v>20</v>
      </c>
      <c r="J793" t="s">
        <v>21</v>
      </c>
      <c r="K793" s="7" t="s">
        <v>4018</v>
      </c>
      <c r="L793" s="6" t="s">
        <v>4018</v>
      </c>
      <c r="M793" s="6" t="s">
        <v>4173</v>
      </c>
      <c r="N793" t="s">
        <v>16</v>
      </c>
    </row>
    <row r="794" spans="1:14">
      <c r="A794">
        <v>80853</v>
      </c>
      <c r="B794" t="s">
        <v>3538</v>
      </c>
      <c r="C794" t="s">
        <v>3322</v>
      </c>
      <c r="D794" t="s">
        <v>16</v>
      </c>
      <c r="E794" t="s">
        <v>3539</v>
      </c>
      <c r="F794" t="s">
        <v>17</v>
      </c>
      <c r="G794" t="s">
        <v>18</v>
      </c>
      <c r="H794" t="s">
        <v>19</v>
      </c>
      <c r="I794" t="s">
        <v>20</v>
      </c>
      <c r="J794" t="s">
        <v>21</v>
      </c>
      <c r="K794" s="7" t="s">
        <v>4013</v>
      </c>
      <c r="L794" s="6" t="s">
        <v>4013</v>
      </c>
      <c r="M794" s="6" t="s">
        <v>4173</v>
      </c>
      <c r="N794" t="s">
        <v>16</v>
      </c>
    </row>
    <row r="795" spans="1:14">
      <c r="A795">
        <v>82530</v>
      </c>
      <c r="B795" t="s">
        <v>3795</v>
      </c>
      <c r="C795" t="s">
        <v>15</v>
      </c>
      <c r="D795" t="s">
        <v>16</v>
      </c>
      <c r="E795" t="s">
        <v>3796</v>
      </c>
      <c r="F795" t="s">
        <v>17</v>
      </c>
      <c r="G795" t="s">
        <v>18</v>
      </c>
      <c r="H795" t="s">
        <v>19</v>
      </c>
      <c r="I795" t="s">
        <v>20</v>
      </c>
      <c r="J795" t="s">
        <v>21</v>
      </c>
      <c r="K795" s="7" t="s">
        <v>4006</v>
      </c>
      <c r="L795" s="6" t="s">
        <v>4034</v>
      </c>
      <c r="M795" s="6" t="s">
        <v>4181</v>
      </c>
      <c r="N795" t="s">
        <v>16</v>
      </c>
    </row>
    <row r="796" spans="1:14">
      <c r="A796">
        <v>5943</v>
      </c>
      <c r="B796" t="s">
        <v>581</v>
      </c>
      <c r="C796" t="s">
        <v>15</v>
      </c>
      <c r="D796" t="s">
        <v>16</v>
      </c>
      <c r="E796" t="s">
        <v>582</v>
      </c>
      <c r="F796" t="s">
        <v>17</v>
      </c>
      <c r="G796" t="s">
        <v>18</v>
      </c>
      <c r="H796" t="s">
        <v>19</v>
      </c>
      <c r="I796" t="s">
        <v>20</v>
      </c>
      <c r="J796" t="s">
        <v>21</v>
      </c>
      <c r="K796" s="7" t="s">
        <v>4013</v>
      </c>
      <c r="L796" s="6" t="s">
        <v>4191</v>
      </c>
      <c r="M796" s="6" t="s">
        <v>4154</v>
      </c>
      <c r="N796" t="s">
        <v>16</v>
      </c>
    </row>
    <row r="797" spans="1:14">
      <c r="A797">
        <v>72032</v>
      </c>
      <c r="B797" t="s">
        <v>2404</v>
      </c>
      <c r="C797" t="s">
        <v>15</v>
      </c>
      <c r="D797" t="s">
        <v>16</v>
      </c>
      <c r="E797" t="s">
        <v>2405</v>
      </c>
      <c r="F797" t="s">
        <v>17</v>
      </c>
      <c r="G797" t="s">
        <v>18</v>
      </c>
      <c r="H797" t="s">
        <v>19</v>
      </c>
      <c r="I797" t="s">
        <v>20</v>
      </c>
      <c r="J797" t="s">
        <v>21</v>
      </c>
      <c r="K797" s="7" t="s">
        <v>4013</v>
      </c>
      <c r="L797" s="6" t="s">
        <v>4193</v>
      </c>
      <c r="M797" s="6" t="s">
        <v>4154</v>
      </c>
      <c r="N797" t="s">
        <v>16</v>
      </c>
    </row>
    <row r="798" spans="1:14">
      <c r="A798">
        <v>5944</v>
      </c>
      <c r="B798" t="s">
        <v>583</v>
      </c>
      <c r="C798" t="s">
        <v>15</v>
      </c>
      <c r="D798" t="s">
        <v>16</v>
      </c>
      <c r="E798" t="s">
        <v>584</v>
      </c>
      <c r="F798" t="s">
        <v>17</v>
      </c>
      <c r="G798" t="s">
        <v>18</v>
      </c>
      <c r="H798" t="s">
        <v>19</v>
      </c>
      <c r="I798" t="s">
        <v>20</v>
      </c>
      <c r="J798" t="s">
        <v>21</v>
      </c>
      <c r="K798" s="7" t="s">
        <v>4015</v>
      </c>
      <c r="L798" s="6" t="s">
        <v>4014</v>
      </c>
      <c r="M798" s="6" t="s">
        <v>4154</v>
      </c>
      <c r="N798" t="s">
        <v>16</v>
      </c>
    </row>
    <row r="799" spans="1:14">
      <c r="A799">
        <v>72033</v>
      </c>
      <c r="B799" t="s">
        <v>2406</v>
      </c>
      <c r="C799" t="s">
        <v>15</v>
      </c>
      <c r="D799" t="s">
        <v>16</v>
      </c>
      <c r="E799" t="s">
        <v>2407</v>
      </c>
      <c r="F799" t="s">
        <v>17</v>
      </c>
      <c r="G799" t="s">
        <v>18</v>
      </c>
      <c r="H799" t="s">
        <v>19</v>
      </c>
      <c r="I799" t="s">
        <v>20</v>
      </c>
      <c r="J799" t="s">
        <v>21</v>
      </c>
      <c r="K799" s="7" t="s">
        <v>4013</v>
      </c>
      <c r="L799" s="6" t="s">
        <v>4021</v>
      </c>
      <c r="M799" s="6" t="s">
        <v>4154</v>
      </c>
      <c r="N799" t="s">
        <v>16</v>
      </c>
    </row>
    <row r="800" spans="1:14">
      <c r="A800">
        <v>6702</v>
      </c>
      <c r="B800" t="s">
        <v>1915</v>
      </c>
      <c r="C800" t="s">
        <v>15</v>
      </c>
      <c r="D800" t="s">
        <v>16</v>
      </c>
      <c r="E800" t="s">
        <v>1916</v>
      </c>
      <c r="F800" t="s">
        <v>17</v>
      </c>
      <c r="G800" t="s">
        <v>18</v>
      </c>
      <c r="H800" t="s">
        <v>19</v>
      </c>
      <c r="I800" t="s">
        <v>20</v>
      </c>
      <c r="J800" t="s">
        <v>21</v>
      </c>
      <c r="K800" s="7" t="s">
        <v>4014</v>
      </c>
      <c r="L800" s="6" t="s">
        <v>4155</v>
      </c>
      <c r="M800" s="6" t="s">
        <v>4154</v>
      </c>
      <c r="N800" t="s">
        <v>16</v>
      </c>
    </row>
    <row r="801" spans="1:14">
      <c r="A801">
        <v>5946</v>
      </c>
      <c r="B801" t="s">
        <v>585</v>
      </c>
      <c r="C801" t="s">
        <v>15</v>
      </c>
      <c r="D801" t="s">
        <v>16</v>
      </c>
      <c r="E801" t="s">
        <v>586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s="7" t="s">
        <v>4014</v>
      </c>
      <c r="L801" s="6" t="s">
        <v>4014</v>
      </c>
      <c r="M801" s="6" t="s">
        <v>4182</v>
      </c>
      <c r="N801" t="s">
        <v>16</v>
      </c>
    </row>
    <row r="802" spans="1:14">
      <c r="A802">
        <v>74051</v>
      </c>
      <c r="B802" t="s">
        <v>2774</v>
      </c>
      <c r="C802" t="s">
        <v>15</v>
      </c>
      <c r="D802" t="s">
        <v>16</v>
      </c>
      <c r="E802" t="s">
        <v>2775</v>
      </c>
      <c r="F802" t="s">
        <v>17</v>
      </c>
      <c r="G802" t="s">
        <v>18</v>
      </c>
      <c r="H802" t="s">
        <v>19</v>
      </c>
      <c r="I802" t="s">
        <v>20</v>
      </c>
      <c r="J802" t="s">
        <v>21</v>
      </c>
      <c r="K802" s="7" t="s">
        <v>4014</v>
      </c>
      <c r="L802" s="6" t="s">
        <v>4014</v>
      </c>
      <c r="M802" s="6" t="s">
        <v>4156</v>
      </c>
      <c r="N802" t="s">
        <v>16</v>
      </c>
    </row>
    <row r="803" spans="1:14">
      <c r="A803">
        <v>72403</v>
      </c>
      <c r="B803" t="s">
        <v>2466</v>
      </c>
      <c r="C803" t="s">
        <v>15</v>
      </c>
      <c r="D803" t="s">
        <v>16</v>
      </c>
      <c r="E803" t="s">
        <v>2467</v>
      </c>
      <c r="F803" t="s">
        <v>17</v>
      </c>
      <c r="G803" t="s">
        <v>18</v>
      </c>
      <c r="H803" t="s">
        <v>19</v>
      </c>
      <c r="I803" t="s">
        <v>20</v>
      </c>
      <c r="J803" t="s">
        <v>21</v>
      </c>
      <c r="K803" s="7" t="s">
        <v>4006</v>
      </c>
      <c r="L803" s="6" t="s">
        <v>4014</v>
      </c>
      <c r="M803" s="6" t="s">
        <v>4156</v>
      </c>
      <c r="N803" t="s">
        <v>16</v>
      </c>
    </row>
    <row r="804" spans="1:14">
      <c r="A804">
        <v>6703</v>
      </c>
      <c r="B804" t="s">
        <v>1917</v>
      </c>
      <c r="C804" t="s">
        <v>15</v>
      </c>
      <c r="D804" t="s">
        <v>16</v>
      </c>
      <c r="E804" t="s">
        <v>1918</v>
      </c>
      <c r="F804" t="s">
        <v>17</v>
      </c>
      <c r="G804" t="s">
        <v>18</v>
      </c>
      <c r="H804" t="s">
        <v>19</v>
      </c>
      <c r="I804" t="s">
        <v>20</v>
      </c>
      <c r="J804" t="s">
        <v>21</v>
      </c>
      <c r="K804" s="7" t="s">
        <v>4014</v>
      </c>
      <c r="L804" s="6" t="s">
        <v>4155</v>
      </c>
      <c r="M804" s="6" t="s">
        <v>4156</v>
      </c>
      <c r="N804" t="s">
        <v>16</v>
      </c>
    </row>
    <row r="805" spans="1:14">
      <c r="A805">
        <v>6704</v>
      </c>
      <c r="B805" t="s">
        <v>1919</v>
      </c>
      <c r="C805" t="s">
        <v>15</v>
      </c>
      <c r="D805" t="s">
        <v>16</v>
      </c>
      <c r="E805" t="s">
        <v>1920</v>
      </c>
      <c r="F805" t="s">
        <v>17</v>
      </c>
      <c r="G805" t="s">
        <v>18</v>
      </c>
      <c r="H805" t="s">
        <v>19</v>
      </c>
      <c r="I805" t="s">
        <v>20</v>
      </c>
      <c r="J805" t="s">
        <v>21</v>
      </c>
      <c r="K805" s="7" t="s">
        <v>4014</v>
      </c>
      <c r="L805" s="6" t="s">
        <v>4155</v>
      </c>
      <c r="M805" s="6" t="s">
        <v>4216</v>
      </c>
      <c r="N805" t="s">
        <v>16</v>
      </c>
    </row>
    <row r="806" spans="1:14">
      <c r="A806">
        <v>6317</v>
      </c>
      <c r="B806" t="s">
        <v>1157</v>
      </c>
      <c r="C806" t="s">
        <v>15</v>
      </c>
      <c r="D806" t="s">
        <v>16</v>
      </c>
      <c r="E806" t="s">
        <v>1158</v>
      </c>
      <c r="F806" t="s">
        <v>17</v>
      </c>
      <c r="G806" t="s">
        <v>18</v>
      </c>
      <c r="H806" t="s">
        <v>19</v>
      </c>
      <c r="I806" t="s">
        <v>20</v>
      </c>
      <c r="J806" t="s">
        <v>21</v>
      </c>
      <c r="K806" s="7" t="s">
        <v>4006</v>
      </c>
      <c r="L806" s="6" t="s">
        <v>4195</v>
      </c>
      <c r="M806" s="6" t="s">
        <v>4178</v>
      </c>
      <c r="N806" t="s">
        <v>16</v>
      </c>
    </row>
    <row r="807" spans="1:14">
      <c r="A807">
        <v>6318</v>
      </c>
      <c r="B807" t="s">
        <v>1159</v>
      </c>
      <c r="C807" t="s">
        <v>15</v>
      </c>
      <c r="D807" t="s">
        <v>16</v>
      </c>
      <c r="E807" t="s">
        <v>1160</v>
      </c>
      <c r="F807" t="s">
        <v>17</v>
      </c>
      <c r="G807" t="s">
        <v>18</v>
      </c>
      <c r="H807" t="s">
        <v>19</v>
      </c>
      <c r="I807" t="s">
        <v>20</v>
      </c>
      <c r="J807" t="s">
        <v>21</v>
      </c>
      <c r="K807" s="7" t="s">
        <v>4006</v>
      </c>
      <c r="L807" s="6" t="s">
        <v>4172</v>
      </c>
      <c r="M807" s="6" t="s">
        <v>4178</v>
      </c>
      <c r="N807" t="s">
        <v>16</v>
      </c>
    </row>
    <row r="808" spans="1:14">
      <c r="A808">
        <v>72622</v>
      </c>
      <c r="B808" t="s">
        <v>2518</v>
      </c>
      <c r="C808" t="s">
        <v>15</v>
      </c>
      <c r="D808" t="s">
        <v>16</v>
      </c>
      <c r="E808" t="s">
        <v>2519</v>
      </c>
      <c r="F808" t="s">
        <v>17</v>
      </c>
      <c r="G808" t="s">
        <v>18</v>
      </c>
      <c r="H808" t="s">
        <v>19</v>
      </c>
      <c r="I808" t="s">
        <v>20</v>
      </c>
      <c r="J808" t="s">
        <v>21</v>
      </c>
      <c r="K808" s="7" t="s">
        <v>4006</v>
      </c>
      <c r="L808" s="6" t="s">
        <v>4172</v>
      </c>
      <c r="M808" s="6" t="s">
        <v>4199</v>
      </c>
      <c r="N808" t="s">
        <v>16</v>
      </c>
    </row>
    <row r="809" spans="1:14">
      <c r="A809">
        <v>6705</v>
      </c>
      <c r="B809" t="s">
        <v>1921</v>
      </c>
      <c r="C809" t="s">
        <v>15</v>
      </c>
      <c r="D809" t="s">
        <v>16</v>
      </c>
      <c r="E809" t="s">
        <v>1922</v>
      </c>
      <c r="F809" t="s">
        <v>17</v>
      </c>
      <c r="G809" t="s">
        <v>18</v>
      </c>
      <c r="H809" t="s">
        <v>19</v>
      </c>
      <c r="I809" t="s">
        <v>20</v>
      </c>
      <c r="J809" t="s">
        <v>21</v>
      </c>
      <c r="K809" s="7" t="s">
        <v>4006</v>
      </c>
      <c r="L809" s="6" t="s">
        <v>4034</v>
      </c>
      <c r="M809" s="6" t="s">
        <v>4157</v>
      </c>
      <c r="N809" t="s">
        <v>16</v>
      </c>
    </row>
    <row r="810" spans="1:14">
      <c r="A810">
        <v>74058</v>
      </c>
      <c r="B810" t="s">
        <v>2784</v>
      </c>
      <c r="C810" t="s">
        <v>15</v>
      </c>
      <c r="D810" t="s">
        <v>16</v>
      </c>
      <c r="E810" t="s">
        <v>2785</v>
      </c>
      <c r="F810" t="s">
        <v>17</v>
      </c>
      <c r="G810" t="s">
        <v>18</v>
      </c>
      <c r="H810" t="s">
        <v>19</v>
      </c>
      <c r="I810" t="s">
        <v>20</v>
      </c>
      <c r="J810" t="s">
        <v>21</v>
      </c>
      <c r="K810" s="7" t="s">
        <v>4013</v>
      </c>
      <c r="L810" s="6" t="s">
        <v>4261</v>
      </c>
      <c r="M810" s="6" t="s">
        <v>4157</v>
      </c>
      <c r="N810" t="s">
        <v>16</v>
      </c>
    </row>
    <row r="811" spans="1:14">
      <c r="A811">
        <v>72210</v>
      </c>
      <c r="B811" t="s">
        <v>2414</v>
      </c>
      <c r="C811" t="s">
        <v>15</v>
      </c>
      <c r="D811" t="s">
        <v>16</v>
      </c>
      <c r="E811" t="s">
        <v>2415</v>
      </c>
      <c r="F811" t="s">
        <v>17</v>
      </c>
      <c r="G811" t="s">
        <v>18</v>
      </c>
      <c r="H811" t="s">
        <v>19</v>
      </c>
      <c r="I811" t="s">
        <v>20</v>
      </c>
      <c r="J811" t="s">
        <v>21</v>
      </c>
      <c r="K811" s="7" t="s">
        <v>4047</v>
      </c>
      <c r="L811" s="6" t="s">
        <v>4163</v>
      </c>
      <c r="M811" s="6" t="s">
        <v>4157</v>
      </c>
      <c r="N811" t="s">
        <v>16</v>
      </c>
    </row>
    <row r="812" spans="1:14">
      <c r="A812">
        <v>72273</v>
      </c>
      <c r="B812" t="s">
        <v>2432</v>
      </c>
      <c r="C812" t="s">
        <v>15</v>
      </c>
      <c r="D812" t="s">
        <v>16</v>
      </c>
      <c r="E812" t="s">
        <v>2433</v>
      </c>
      <c r="F812" t="s">
        <v>17</v>
      </c>
      <c r="G812" t="s">
        <v>18</v>
      </c>
      <c r="H812" t="s">
        <v>19</v>
      </c>
      <c r="I812" t="s">
        <v>20</v>
      </c>
      <c r="J812" t="s">
        <v>21</v>
      </c>
      <c r="K812" s="7" t="s">
        <v>4008</v>
      </c>
      <c r="L812" s="6" t="s">
        <v>4163</v>
      </c>
      <c r="M812" s="6" t="s">
        <v>4157</v>
      </c>
      <c r="N812" t="s">
        <v>16</v>
      </c>
    </row>
    <row r="813" spans="1:14">
      <c r="A813">
        <v>72209</v>
      </c>
      <c r="B813" t="s">
        <v>2412</v>
      </c>
      <c r="C813" t="s">
        <v>15</v>
      </c>
      <c r="D813" t="s">
        <v>16</v>
      </c>
      <c r="E813" t="s">
        <v>2413</v>
      </c>
      <c r="F813" t="s">
        <v>17</v>
      </c>
      <c r="G813" t="s">
        <v>18</v>
      </c>
      <c r="H813" t="s">
        <v>19</v>
      </c>
      <c r="I813" t="s">
        <v>20</v>
      </c>
      <c r="J813" t="s">
        <v>21</v>
      </c>
      <c r="K813" s="7" t="s">
        <v>4018</v>
      </c>
      <c r="L813" s="6" t="s">
        <v>4163</v>
      </c>
      <c r="M813" s="6" t="s">
        <v>4157</v>
      </c>
      <c r="N813" t="s">
        <v>16</v>
      </c>
    </row>
    <row r="814" spans="1:14">
      <c r="A814">
        <v>75107</v>
      </c>
      <c r="B814" t="s">
        <v>2936</v>
      </c>
      <c r="C814" t="s">
        <v>15</v>
      </c>
      <c r="D814" t="s">
        <v>16</v>
      </c>
      <c r="E814" t="s">
        <v>2937</v>
      </c>
      <c r="F814" t="s">
        <v>17</v>
      </c>
      <c r="G814" t="s">
        <v>18</v>
      </c>
      <c r="H814" t="s">
        <v>19</v>
      </c>
      <c r="I814" t="s">
        <v>20</v>
      </c>
      <c r="J814" t="s">
        <v>21</v>
      </c>
      <c r="K814" s="7" t="s">
        <v>4006</v>
      </c>
      <c r="L814" s="6" t="s">
        <v>4178</v>
      </c>
      <c r="M814" s="6" t="s">
        <v>4157</v>
      </c>
      <c r="N814" t="s">
        <v>16</v>
      </c>
    </row>
    <row r="815" spans="1:14">
      <c r="A815">
        <v>6706</v>
      </c>
      <c r="B815" t="s">
        <v>1923</v>
      </c>
      <c r="C815" t="s">
        <v>15</v>
      </c>
      <c r="D815" t="s">
        <v>16</v>
      </c>
      <c r="E815" t="s">
        <v>1924</v>
      </c>
      <c r="F815" t="s">
        <v>17</v>
      </c>
      <c r="G815" t="s">
        <v>18</v>
      </c>
      <c r="H815" t="s">
        <v>19</v>
      </c>
      <c r="I815" t="s">
        <v>20</v>
      </c>
      <c r="J815" t="s">
        <v>21</v>
      </c>
      <c r="K815" s="7" t="s">
        <v>4013</v>
      </c>
      <c r="L815" s="6" t="s">
        <v>4255</v>
      </c>
      <c r="M815" s="6" t="s">
        <v>4157</v>
      </c>
      <c r="N815" t="s">
        <v>16</v>
      </c>
    </row>
    <row r="816" spans="1:14">
      <c r="A816">
        <v>76933</v>
      </c>
      <c r="B816" t="s">
        <v>3160</v>
      </c>
      <c r="C816" t="s">
        <v>15</v>
      </c>
      <c r="D816" t="s">
        <v>16</v>
      </c>
      <c r="E816" t="s">
        <v>3161</v>
      </c>
      <c r="F816" t="s">
        <v>17</v>
      </c>
      <c r="G816" t="s">
        <v>18</v>
      </c>
      <c r="H816" t="s">
        <v>19</v>
      </c>
      <c r="I816" t="s">
        <v>20</v>
      </c>
      <c r="J816" t="s">
        <v>21</v>
      </c>
      <c r="K816" s="7" t="s">
        <v>4013</v>
      </c>
      <c r="L816" s="6" t="s">
        <v>4262</v>
      </c>
      <c r="M816" s="6" t="s">
        <v>4157</v>
      </c>
      <c r="N816" t="s">
        <v>16</v>
      </c>
    </row>
    <row r="817" spans="1:14">
      <c r="A817">
        <v>75694</v>
      </c>
      <c r="B817" t="s">
        <v>3002</v>
      </c>
      <c r="C817" t="s">
        <v>15</v>
      </c>
      <c r="D817" t="s">
        <v>16</v>
      </c>
      <c r="E817" t="s">
        <v>3003</v>
      </c>
      <c r="F817" t="s">
        <v>17</v>
      </c>
      <c r="G817" t="s">
        <v>18</v>
      </c>
      <c r="H817" t="s">
        <v>19</v>
      </c>
      <c r="I817" t="s">
        <v>20</v>
      </c>
      <c r="J817" t="s">
        <v>21</v>
      </c>
      <c r="K817" s="7" t="s">
        <v>4007</v>
      </c>
      <c r="L817" s="6" t="s">
        <v>4187</v>
      </c>
      <c r="M817" s="6" t="s">
        <v>4157</v>
      </c>
      <c r="N817" t="s">
        <v>16</v>
      </c>
    </row>
    <row r="818" spans="1:14">
      <c r="A818">
        <v>75990</v>
      </c>
      <c r="B818" t="s">
        <v>3018</v>
      </c>
      <c r="C818" t="s">
        <v>15</v>
      </c>
      <c r="D818" t="s">
        <v>16</v>
      </c>
      <c r="E818" t="s">
        <v>3019</v>
      </c>
      <c r="F818" t="s">
        <v>17</v>
      </c>
      <c r="G818" t="s">
        <v>18</v>
      </c>
      <c r="H818" t="s">
        <v>19</v>
      </c>
      <c r="I818" t="s">
        <v>20</v>
      </c>
      <c r="J818" t="s">
        <v>21</v>
      </c>
      <c r="K818" s="7" t="s">
        <v>4018</v>
      </c>
      <c r="L818" s="6" t="s">
        <v>4263</v>
      </c>
      <c r="M818" s="6" t="s">
        <v>4157</v>
      </c>
      <c r="N818" t="s">
        <v>16</v>
      </c>
    </row>
    <row r="819" spans="1:14">
      <c r="A819">
        <v>5989</v>
      </c>
      <c r="B819" t="s">
        <v>635</v>
      </c>
      <c r="C819" t="s">
        <v>15</v>
      </c>
      <c r="D819" t="s">
        <v>16</v>
      </c>
      <c r="E819" t="s">
        <v>636</v>
      </c>
      <c r="F819" t="s">
        <v>17</v>
      </c>
      <c r="G819" t="s">
        <v>18</v>
      </c>
      <c r="H819" t="s">
        <v>19</v>
      </c>
      <c r="I819" t="s">
        <v>20</v>
      </c>
      <c r="J819" t="s">
        <v>21</v>
      </c>
      <c r="K819" s="7" t="s">
        <v>4013</v>
      </c>
      <c r="L819" s="6" t="s">
        <v>4263</v>
      </c>
      <c r="M819" s="6" t="s">
        <v>4157</v>
      </c>
      <c r="N819" t="s">
        <v>16</v>
      </c>
    </row>
    <row r="820" spans="1:14">
      <c r="A820">
        <v>5951</v>
      </c>
      <c r="B820" t="s">
        <v>587</v>
      </c>
      <c r="C820" t="s">
        <v>15</v>
      </c>
      <c r="D820" t="s">
        <v>16</v>
      </c>
      <c r="E820" t="s">
        <v>588</v>
      </c>
      <c r="F820" t="s">
        <v>17</v>
      </c>
      <c r="G820" t="s">
        <v>18</v>
      </c>
      <c r="H820" t="s">
        <v>19</v>
      </c>
      <c r="I820" t="s">
        <v>20</v>
      </c>
      <c r="J820" t="s">
        <v>21</v>
      </c>
      <c r="K820" s="7" t="s">
        <v>4006</v>
      </c>
      <c r="L820" s="6" t="s">
        <v>4195</v>
      </c>
      <c r="M820" s="6" t="s">
        <v>4157</v>
      </c>
      <c r="N820" t="s">
        <v>16</v>
      </c>
    </row>
    <row r="821" spans="1:14">
      <c r="A821">
        <v>5952</v>
      </c>
      <c r="B821" t="s">
        <v>589</v>
      </c>
      <c r="C821" t="s">
        <v>15</v>
      </c>
      <c r="D821" t="s">
        <v>16</v>
      </c>
      <c r="E821" t="s">
        <v>590</v>
      </c>
      <c r="F821" t="s">
        <v>17</v>
      </c>
      <c r="G821" t="s">
        <v>18</v>
      </c>
      <c r="H821" t="s">
        <v>19</v>
      </c>
      <c r="I821" t="s">
        <v>20</v>
      </c>
      <c r="J821" t="s">
        <v>21</v>
      </c>
      <c r="K821" s="7" t="s">
        <v>4013</v>
      </c>
      <c r="L821" s="6" t="s">
        <v>4264</v>
      </c>
      <c r="M821" s="6" t="s">
        <v>4157</v>
      </c>
      <c r="N821" t="s">
        <v>16</v>
      </c>
    </row>
    <row r="822" spans="1:14">
      <c r="A822">
        <v>76536</v>
      </c>
      <c r="B822" t="s">
        <v>3072</v>
      </c>
      <c r="C822" t="s">
        <v>15</v>
      </c>
      <c r="D822" t="s">
        <v>16</v>
      </c>
      <c r="E822" t="s">
        <v>3073</v>
      </c>
      <c r="F822" t="s">
        <v>17</v>
      </c>
      <c r="G822" t="s">
        <v>18</v>
      </c>
      <c r="H822" t="s">
        <v>19</v>
      </c>
      <c r="I822" t="s">
        <v>20</v>
      </c>
      <c r="J822" t="s">
        <v>21</v>
      </c>
      <c r="K822" s="7" t="s">
        <v>4017</v>
      </c>
      <c r="L822" s="6" t="s">
        <v>4165</v>
      </c>
      <c r="M822" s="6" t="s">
        <v>4157</v>
      </c>
      <c r="N822" t="s">
        <v>16</v>
      </c>
    </row>
    <row r="823" spans="1:14">
      <c r="A823">
        <v>5953</v>
      </c>
      <c r="B823" t="s">
        <v>591</v>
      </c>
      <c r="C823" t="s">
        <v>15</v>
      </c>
      <c r="D823" t="s">
        <v>16</v>
      </c>
      <c r="E823" t="s">
        <v>592</v>
      </c>
      <c r="F823" t="s">
        <v>17</v>
      </c>
      <c r="G823" t="s">
        <v>18</v>
      </c>
      <c r="H823" t="s">
        <v>19</v>
      </c>
      <c r="I823" t="s">
        <v>20</v>
      </c>
      <c r="J823" t="s">
        <v>21</v>
      </c>
      <c r="K823" s="7" t="s">
        <v>4006</v>
      </c>
      <c r="L823" s="6" t="s">
        <v>4172</v>
      </c>
      <c r="M823" s="6" t="s">
        <v>4157</v>
      </c>
      <c r="N823" t="s">
        <v>16</v>
      </c>
    </row>
    <row r="824" spans="1:14">
      <c r="A824">
        <v>5954</v>
      </c>
      <c r="B824" t="s">
        <v>593</v>
      </c>
      <c r="C824" t="s">
        <v>15</v>
      </c>
      <c r="D824" t="s">
        <v>16</v>
      </c>
      <c r="E824" t="s">
        <v>594</v>
      </c>
      <c r="F824" t="s">
        <v>17</v>
      </c>
      <c r="G824" t="s">
        <v>18</v>
      </c>
      <c r="H824" t="s">
        <v>19</v>
      </c>
      <c r="I824" t="s">
        <v>20</v>
      </c>
      <c r="J824" t="s">
        <v>21</v>
      </c>
      <c r="K824" s="7" t="s">
        <v>4013</v>
      </c>
      <c r="L824" s="6" t="s">
        <v>4227</v>
      </c>
      <c r="M824" s="6" t="s">
        <v>4157</v>
      </c>
      <c r="N824" t="s">
        <v>16</v>
      </c>
    </row>
    <row r="825" spans="1:14">
      <c r="A825">
        <v>76537</v>
      </c>
      <c r="B825" t="s">
        <v>3074</v>
      </c>
      <c r="C825" t="s">
        <v>15</v>
      </c>
      <c r="D825" t="s">
        <v>16</v>
      </c>
      <c r="E825" t="s">
        <v>3075</v>
      </c>
      <c r="F825" t="s">
        <v>17</v>
      </c>
      <c r="G825" t="s">
        <v>18</v>
      </c>
      <c r="H825" t="s">
        <v>19</v>
      </c>
      <c r="I825" t="s">
        <v>20</v>
      </c>
      <c r="J825" t="s">
        <v>21</v>
      </c>
      <c r="K825" s="7" t="s">
        <v>4017</v>
      </c>
      <c r="L825" s="6" t="s">
        <v>4155</v>
      </c>
      <c r="M825" s="6" t="s">
        <v>4157</v>
      </c>
      <c r="N825" t="s">
        <v>16</v>
      </c>
    </row>
    <row r="826" spans="1:14">
      <c r="A826">
        <v>75627</v>
      </c>
      <c r="B826" t="s">
        <v>2994</v>
      </c>
      <c r="C826" t="s">
        <v>15</v>
      </c>
      <c r="D826" t="s">
        <v>16</v>
      </c>
      <c r="E826" t="s">
        <v>2995</v>
      </c>
      <c r="F826" t="s">
        <v>17</v>
      </c>
      <c r="G826" t="s">
        <v>18</v>
      </c>
      <c r="H826" t="s">
        <v>19</v>
      </c>
      <c r="I826" t="s">
        <v>20</v>
      </c>
      <c r="J826" t="s">
        <v>21</v>
      </c>
      <c r="K826" s="7" t="s">
        <v>4006</v>
      </c>
      <c r="L826" s="6" t="s">
        <v>4006</v>
      </c>
      <c r="M826" s="6" t="s">
        <v>4157</v>
      </c>
      <c r="N826" t="s">
        <v>16</v>
      </c>
    </row>
    <row r="827" spans="1:14">
      <c r="A827">
        <v>76538</v>
      </c>
      <c r="B827" t="s">
        <v>3076</v>
      </c>
      <c r="C827" t="s">
        <v>15</v>
      </c>
      <c r="D827" t="s">
        <v>16</v>
      </c>
      <c r="E827" t="s">
        <v>3077</v>
      </c>
      <c r="F827" t="s">
        <v>17</v>
      </c>
      <c r="G827" t="s">
        <v>18</v>
      </c>
      <c r="H827" t="s">
        <v>19</v>
      </c>
      <c r="I827" t="s">
        <v>20</v>
      </c>
      <c r="J827" t="s">
        <v>21</v>
      </c>
      <c r="K827" s="7" t="s">
        <v>4017</v>
      </c>
      <c r="L827" s="6" t="s">
        <v>4224</v>
      </c>
      <c r="M827" s="6" t="s">
        <v>4157</v>
      </c>
      <c r="N827" t="s">
        <v>16</v>
      </c>
    </row>
    <row r="828" spans="1:14">
      <c r="A828">
        <v>6707</v>
      </c>
      <c r="B828" t="s">
        <v>1925</v>
      </c>
      <c r="C828" t="s">
        <v>15</v>
      </c>
      <c r="D828" t="s">
        <v>16</v>
      </c>
      <c r="E828" t="s">
        <v>1926</v>
      </c>
      <c r="F828" t="s">
        <v>17</v>
      </c>
      <c r="G828" t="s">
        <v>18</v>
      </c>
      <c r="H828" t="s">
        <v>19</v>
      </c>
      <c r="I828" t="s">
        <v>20</v>
      </c>
      <c r="J828" t="s">
        <v>21</v>
      </c>
      <c r="K828" s="7" t="s">
        <v>4014</v>
      </c>
      <c r="L828" s="6" t="s">
        <v>4014</v>
      </c>
      <c r="M828" s="6" t="s">
        <v>4157</v>
      </c>
      <c r="N828" t="s">
        <v>16</v>
      </c>
    </row>
    <row r="829" spans="1:14">
      <c r="A829">
        <v>71563</v>
      </c>
      <c r="B829" t="s">
        <v>2330</v>
      </c>
      <c r="C829" t="s">
        <v>15</v>
      </c>
      <c r="D829" t="s">
        <v>16</v>
      </c>
      <c r="E829" t="s">
        <v>2331</v>
      </c>
      <c r="F829" t="s">
        <v>17</v>
      </c>
      <c r="G829" t="s">
        <v>18</v>
      </c>
      <c r="H829" t="s">
        <v>19</v>
      </c>
      <c r="I829" t="s">
        <v>20</v>
      </c>
      <c r="J829" t="s">
        <v>21</v>
      </c>
      <c r="K829" s="7" t="s">
        <v>4007</v>
      </c>
      <c r="L829" s="6" t="s">
        <v>4007</v>
      </c>
      <c r="M829" s="6" t="s">
        <v>4157</v>
      </c>
      <c r="N829" t="s">
        <v>16</v>
      </c>
    </row>
    <row r="830" spans="1:14">
      <c r="A830">
        <v>73714</v>
      </c>
      <c r="B830" t="s">
        <v>2714</v>
      </c>
      <c r="C830" t="s">
        <v>15</v>
      </c>
      <c r="D830" t="s">
        <v>16</v>
      </c>
      <c r="E830" t="s">
        <v>2715</v>
      </c>
      <c r="F830" t="s">
        <v>17</v>
      </c>
      <c r="G830" t="s">
        <v>18</v>
      </c>
      <c r="H830" t="s">
        <v>19</v>
      </c>
      <c r="I830" t="s">
        <v>20</v>
      </c>
      <c r="J830" t="s">
        <v>21</v>
      </c>
      <c r="K830" s="7" t="s">
        <v>4008</v>
      </c>
      <c r="L830" s="6" t="s">
        <v>4008</v>
      </c>
      <c r="M830" s="6" t="s">
        <v>4157</v>
      </c>
      <c r="N830" t="s">
        <v>16</v>
      </c>
    </row>
    <row r="831" spans="1:14">
      <c r="A831">
        <v>81781</v>
      </c>
      <c r="B831" t="s">
        <v>3691</v>
      </c>
      <c r="C831" t="s">
        <v>15</v>
      </c>
      <c r="D831" t="s">
        <v>16</v>
      </c>
      <c r="E831" t="s">
        <v>3692</v>
      </c>
      <c r="F831" t="s">
        <v>17</v>
      </c>
      <c r="G831" t="s">
        <v>18</v>
      </c>
      <c r="H831" t="s">
        <v>19</v>
      </c>
      <c r="I831" t="s">
        <v>20</v>
      </c>
      <c r="J831" t="s">
        <v>21</v>
      </c>
      <c r="K831" s="7" t="s">
        <v>4018</v>
      </c>
      <c r="L831" s="6" t="s">
        <v>4018</v>
      </c>
      <c r="M831" s="6" t="s">
        <v>4157</v>
      </c>
      <c r="N831" t="s">
        <v>16</v>
      </c>
    </row>
    <row r="832" spans="1:14">
      <c r="A832">
        <v>73087</v>
      </c>
      <c r="B832" t="s">
        <v>2618</v>
      </c>
      <c r="C832" t="s">
        <v>15</v>
      </c>
      <c r="D832" t="s">
        <v>16</v>
      </c>
      <c r="E832" t="s">
        <v>2619</v>
      </c>
      <c r="F832" t="s">
        <v>17</v>
      </c>
      <c r="G832" t="s">
        <v>18</v>
      </c>
      <c r="H832" t="s">
        <v>19</v>
      </c>
      <c r="I832" t="s">
        <v>20</v>
      </c>
      <c r="J832" t="s">
        <v>21</v>
      </c>
      <c r="K832" s="7" t="s">
        <v>4013</v>
      </c>
      <c r="L832" s="6" t="s">
        <v>4013</v>
      </c>
      <c r="M832" s="6" t="s">
        <v>4157</v>
      </c>
      <c r="N832" t="s">
        <v>16</v>
      </c>
    </row>
    <row r="833" spans="1:14">
      <c r="A833">
        <v>82531</v>
      </c>
      <c r="B833" t="s">
        <v>3797</v>
      </c>
      <c r="C833" t="s">
        <v>15</v>
      </c>
      <c r="D833" t="s">
        <v>16</v>
      </c>
      <c r="E833" t="s">
        <v>3798</v>
      </c>
      <c r="F833" t="s">
        <v>17</v>
      </c>
      <c r="G833" t="s">
        <v>18</v>
      </c>
      <c r="H833" t="s">
        <v>19</v>
      </c>
      <c r="I833" t="s">
        <v>20</v>
      </c>
      <c r="J833" t="s">
        <v>21</v>
      </c>
      <c r="K833" s="7" t="s">
        <v>4006</v>
      </c>
      <c r="L833" s="6" t="s">
        <v>4034</v>
      </c>
      <c r="M833" s="6" t="s">
        <v>4236</v>
      </c>
      <c r="N833" t="s">
        <v>16</v>
      </c>
    </row>
    <row r="834" spans="1:14">
      <c r="A834">
        <v>82553</v>
      </c>
      <c r="B834" t="s">
        <v>3803</v>
      </c>
      <c r="C834" t="s">
        <v>15</v>
      </c>
      <c r="D834" t="s">
        <v>16</v>
      </c>
      <c r="E834" t="s">
        <v>3804</v>
      </c>
      <c r="F834" t="s">
        <v>17</v>
      </c>
      <c r="G834" t="s">
        <v>18</v>
      </c>
      <c r="H834" t="s">
        <v>19</v>
      </c>
      <c r="I834" t="s">
        <v>20</v>
      </c>
      <c r="J834" t="s">
        <v>21</v>
      </c>
      <c r="K834" s="7" t="s">
        <v>4006</v>
      </c>
      <c r="L834" s="6" t="s">
        <v>4034</v>
      </c>
      <c r="M834" s="6" t="s">
        <v>4203</v>
      </c>
      <c r="N834" t="s">
        <v>16</v>
      </c>
    </row>
    <row r="835" spans="1:14">
      <c r="A835">
        <v>6708</v>
      </c>
      <c r="B835" t="s">
        <v>1927</v>
      </c>
      <c r="C835" t="s">
        <v>15</v>
      </c>
      <c r="D835" t="s">
        <v>16</v>
      </c>
      <c r="E835" t="s">
        <v>1928</v>
      </c>
      <c r="F835" t="s">
        <v>17</v>
      </c>
      <c r="G835" t="s">
        <v>18</v>
      </c>
      <c r="H835" t="s">
        <v>19</v>
      </c>
      <c r="I835" t="s">
        <v>20</v>
      </c>
      <c r="J835" t="s">
        <v>21</v>
      </c>
      <c r="K835" s="7" t="s">
        <v>4013</v>
      </c>
      <c r="L835" s="6" t="s">
        <v>4191</v>
      </c>
      <c r="M835" s="6" t="s">
        <v>4203</v>
      </c>
      <c r="N835" t="s">
        <v>16</v>
      </c>
    </row>
    <row r="836" spans="1:14">
      <c r="A836">
        <v>72464</v>
      </c>
      <c r="B836" t="s">
        <v>2480</v>
      </c>
      <c r="C836" t="s">
        <v>15</v>
      </c>
      <c r="D836" t="s">
        <v>16</v>
      </c>
      <c r="E836" t="s">
        <v>2481</v>
      </c>
      <c r="F836" t="s">
        <v>17</v>
      </c>
      <c r="G836" t="s">
        <v>18</v>
      </c>
      <c r="H836" t="s">
        <v>19</v>
      </c>
      <c r="I836" t="s">
        <v>20</v>
      </c>
      <c r="J836" t="s">
        <v>21</v>
      </c>
      <c r="K836" s="7" t="s">
        <v>4007</v>
      </c>
      <c r="L836" s="6" t="s">
        <v>4219</v>
      </c>
      <c r="M836" s="6" t="s">
        <v>4203</v>
      </c>
      <c r="N836" t="s">
        <v>16</v>
      </c>
    </row>
    <row r="837" spans="1:14">
      <c r="A837">
        <v>5957</v>
      </c>
      <c r="B837" t="s">
        <v>595</v>
      </c>
      <c r="C837" t="s">
        <v>15</v>
      </c>
      <c r="D837" t="s">
        <v>16</v>
      </c>
      <c r="E837" t="s">
        <v>596</v>
      </c>
      <c r="F837" t="s">
        <v>17</v>
      </c>
      <c r="G837" t="s">
        <v>18</v>
      </c>
      <c r="H837" t="s">
        <v>19</v>
      </c>
      <c r="I837" t="s">
        <v>20</v>
      </c>
      <c r="J837" t="s">
        <v>21</v>
      </c>
      <c r="K837" s="7" t="s">
        <v>4014</v>
      </c>
      <c r="L837" s="6" t="s">
        <v>4155</v>
      </c>
      <c r="M837" s="6" t="s">
        <v>4203</v>
      </c>
      <c r="N837" t="s">
        <v>16</v>
      </c>
    </row>
    <row r="838" spans="1:14">
      <c r="A838">
        <v>5958</v>
      </c>
      <c r="B838" t="s">
        <v>597</v>
      </c>
      <c r="C838" t="s">
        <v>15</v>
      </c>
      <c r="D838" t="s">
        <v>16</v>
      </c>
      <c r="E838" t="s">
        <v>598</v>
      </c>
      <c r="F838" t="s">
        <v>17</v>
      </c>
      <c r="G838" t="s">
        <v>18</v>
      </c>
      <c r="H838" t="s">
        <v>19</v>
      </c>
      <c r="I838" t="s">
        <v>20</v>
      </c>
      <c r="J838" t="s">
        <v>21</v>
      </c>
      <c r="K838" s="7" t="s">
        <v>4014</v>
      </c>
      <c r="L838" s="6" t="s">
        <v>4155</v>
      </c>
      <c r="M838" s="6" t="s">
        <v>4237</v>
      </c>
      <c r="N838" t="s">
        <v>16</v>
      </c>
    </row>
    <row r="839" spans="1:14">
      <c r="A839">
        <v>80205</v>
      </c>
      <c r="B839" t="s">
        <v>3433</v>
      </c>
      <c r="C839" t="s">
        <v>3322</v>
      </c>
      <c r="D839" t="s">
        <v>16</v>
      </c>
      <c r="E839" t="s">
        <v>3434</v>
      </c>
      <c r="F839" t="s">
        <v>17</v>
      </c>
      <c r="G839" t="s">
        <v>18</v>
      </c>
      <c r="H839" t="s">
        <v>19</v>
      </c>
      <c r="I839" t="s">
        <v>20</v>
      </c>
      <c r="J839" t="s">
        <v>21</v>
      </c>
      <c r="K839" s="7" t="s">
        <v>4006</v>
      </c>
      <c r="L839" s="6" t="s">
        <v>4034</v>
      </c>
      <c r="M839" s="6" t="s">
        <v>4174</v>
      </c>
      <c r="N839" t="s">
        <v>16</v>
      </c>
    </row>
    <row r="840" spans="1:14">
      <c r="A840">
        <v>6709</v>
      </c>
      <c r="B840" t="s">
        <v>1929</v>
      </c>
      <c r="C840" t="s">
        <v>15</v>
      </c>
      <c r="D840" t="s">
        <v>16</v>
      </c>
      <c r="E840" t="s">
        <v>1930</v>
      </c>
      <c r="F840" t="s">
        <v>17</v>
      </c>
      <c r="G840" t="s">
        <v>18</v>
      </c>
      <c r="H840" t="s">
        <v>19</v>
      </c>
      <c r="I840" t="s">
        <v>20</v>
      </c>
      <c r="J840" t="s">
        <v>21</v>
      </c>
      <c r="K840" s="7" t="s">
        <v>4014</v>
      </c>
      <c r="L840" s="6" t="s">
        <v>4155</v>
      </c>
      <c r="M840" s="6" t="s">
        <v>4174</v>
      </c>
      <c r="N840" t="s">
        <v>16</v>
      </c>
    </row>
    <row r="841" spans="1:14">
      <c r="A841">
        <v>74785</v>
      </c>
      <c r="B841" t="s">
        <v>2898</v>
      </c>
      <c r="C841" t="s">
        <v>15</v>
      </c>
      <c r="D841" t="s">
        <v>16</v>
      </c>
      <c r="E841" t="s">
        <v>2899</v>
      </c>
      <c r="F841" t="s">
        <v>17</v>
      </c>
      <c r="G841" t="s">
        <v>18</v>
      </c>
      <c r="H841" t="s">
        <v>19</v>
      </c>
      <c r="I841" t="s">
        <v>20</v>
      </c>
      <c r="J841" t="s">
        <v>21</v>
      </c>
      <c r="K841" s="7" t="s">
        <v>4006</v>
      </c>
      <c r="L841" s="6" t="s">
        <v>4034</v>
      </c>
      <c r="M841" s="6" t="s">
        <v>4158</v>
      </c>
      <c r="N841" t="s">
        <v>16</v>
      </c>
    </row>
    <row r="842" spans="1:14">
      <c r="A842">
        <v>5960</v>
      </c>
      <c r="B842" t="s">
        <v>599</v>
      </c>
      <c r="C842" t="s">
        <v>15</v>
      </c>
      <c r="D842" t="s">
        <v>16</v>
      </c>
      <c r="E842" t="s">
        <v>600</v>
      </c>
      <c r="F842" t="s">
        <v>17</v>
      </c>
      <c r="G842" t="s">
        <v>18</v>
      </c>
      <c r="H842" t="s">
        <v>19</v>
      </c>
      <c r="I842" t="s">
        <v>20</v>
      </c>
      <c r="J842" t="s">
        <v>21</v>
      </c>
      <c r="K842" s="7" t="s">
        <v>4014</v>
      </c>
      <c r="L842" s="6" t="s">
        <v>4178</v>
      </c>
      <c r="M842" s="6" t="s">
        <v>4158</v>
      </c>
      <c r="N842" t="s">
        <v>16</v>
      </c>
    </row>
    <row r="843" spans="1:14">
      <c r="A843">
        <v>75222</v>
      </c>
      <c r="B843" t="s">
        <v>2960</v>
      </c>
      <c r="C843" t="s">
        <v>15</v>
      </c>
      <c r="D843" t="s">
        <v>16</v>
      </c>
      <c r="E843" t="s">
        <v>2961</v>
      </c>
      <c r="F843" t="s">
        <v>17</v>
      </c>
      <c r="G843" t="s">
        <v>18</v>
      </c>
      <c r="H843" t="s">
        <v>19</v>
      </c>
      <c r="I843" t="s">
        <v>20</v>
      </c>
      <c r="J843" t="s">
        <v>21</v>
      </c>
      <c r="K843" s="7" t="s">
        <v>4006</v>
      </c>
      <c r="L843" s="6" t="s">
        <v>4178</v>
      </c>
      <c r="M843" s="6" t="s">
        <v>4158</v>
      </c>
      <c r="N843" t="s">
        <v>16</v>
      </c>
    </row>
    <row r="844" spans="1:14">
      <c r="A844">
        <v>6710</v>
      </c>
      <c r="B844" t="s">
        <v>1931</v>
      </c>
      <c r="C844" t="s">
        <v>15</v>
      </c>
      <c r="D844" t="s">
        <v>16</v>
      </c>
      <c r="E844" t="s">
        <v>1932</v>
      </c>
      <c r="F844" t="s">
        <v>17</v>
      </c>
      <c r="G844" t="s">
        <v>18</v>
      </c>
      <c r="H844" t="s">
        <v>19</v>
      </c>
      <c r="I844" t="s">
        <v>20</v>
      </c>
      <c r="J844" t="s">
        <v>21</v>
      </c>
      <c r="K844" s="7" t="s">
        <v>4013</v>
      </c>
      <c r="L844" s="6" t="s">
        <v>4255</v>
      </c>
      <c r="M844" s="6" t="s">
        <v>4158</v>
      </c>
      <c r="N844" t="s">
        <v>16</v>
      </c>
    </row>
    <row r="845" spans="1:14">
      <c r="A845">
        <v>75221</v>
      </c>
      <c r="B845" t="s">
        <v>2958</v>
      </c>
      <c r="C845" t="s">
        <v>15</v>
      </c>
      <c r="D845" t="s">
        <v>16</v>
      </c>
      <c r="E845" t="s">
        <v>2959</v>
      </c>
      <c r="F845" t="s">
        <v>17</v>
      </c>
      <c r="G845" t="s">
        <v>18</v>
      </c>
      <c r="H845" t="s">
        <v>19</v>
      </c>
      <c r="I845" t="s">
        <v>20</v>
      </c>
      <c r="J845" t="s">
        <v>21</v>
      </c>
      <c r="K845" s="7" t="s">
        <v>4006</v>
      </c>
      <c r="L845" s="6" t="s">
        <v>4195</v>
      </c>
      <c r="M845" s="6" t="s">
        <v>4158</v>
      </c>
      <c r="N845" t="s">
        <v>16</v>
      </c>
    </row>
    <row r="846" spans="1:14">
      <c r="A846">
        <v>5962</v>
      </c>
      <c r="B846" t="s">
        <v>601</v>
      </c>
      <c r="C846" t="s">
        <v>15</v>
      </c>
      <c r="D846" t="s">
        <v>16</v>
      </c>
      <c r="E846" t="s">
        <v>602</v>
      </c>
      <c r="F846" t="s">
        <v>17</v>
      </c>
      <c r="G846" t="s">
        <v>18</v>
      </c>
      <c r="H846" t="s">
        <v>19</v>
      </c>
      <c r="I846" t="s">
        <v>20</v>
      </c>
      <c r="J846" t="s">
        <v>21</v>
      </c>
      <c r="K846" s="7" t="s">
        <v>4013</v>
      </c>
      <c r="L846" s="6" t="s">
        <v>4264</v>
      </c>
      <c r="M846" s="6" t="s">
        <v>4158</v>
      </c>
      <c r="N846" t="s">
        <v>16</v>
      </c>
    </row>
    <row r="847" spans="1:14">
      <c r="A847">
        <v>5963</v>
      </c>
      <c r="B847" t="s">
        <v>603</v>
      </c>
      <c r="C847" t="s">
        <v>15</v>
      </c>
      <c r="D847" t="s">
        <v>16</v>
      </c>
      <c r="E847" t="s">
        <v>604</v>
      </c>
      <c r="F847" t="s">
        <v>17</v>
      </c>
      <c r="G847" t="s">
        <v>18</v>
      </c>
      <c r="H847" t="s">
        <v>19</v>
      </c>
      <c r="I847" t="s">
        <v>20</v>
      </c>
      <c r="J847" t="s">
        <v>21</v>
      </c>
      <c r="K847" s="7" t="s">
        <v>4013</v>
      </c>
      <c r="L847" s="6" t="s">
        <v>4165</v>
      </c>
      <c r="M847" s="6" t="s">
        <v>4158</v>
      </c>
      <c r="N847" t="s">
        <v>16</v>
      </c>
    </row>
    <row r="848" spans="1:14">
      <c r="A848">
        <v>73233</v>
      </c>
      <c r="B848" t="s">
        <v>2648</v>
      </c>
      <c r="C848" t="s">
        <v>15</v>
      </c>
      <c r="D848" t="s">
        <v>16</v>
      </c>
      <c r="E848" t="s">
        <v>2649</v>
      </c>
      <c r="F848" t="s">
        <v>17</v>
      </c>
      <c r="G848" t="s">
        <v>18</v>
      </c>
      <c r="H848" t="s">
        <v>19</v>
      </c>
      <c r="I848" t="s">
        <v>20</v>
      </c>
      <c r="J848" t="s">
        <v>21</v>
      </c>
      <c r="K848" s="7" t="s">
        <v>4006</v>
      </c>
      <c r="L848" s="6" t="s">
        <v>4172</v>
      </c>
      <c r="M848" s="6" t="s">
        <v>4158</v>
      </c>
      <c r="N848" t="s">
        <v>16</v>
      </c>
    </row>
    <row r="849" spans="1:14">
      <c r="A849">
        <v>5964</v>
      </c>
      <c r="B849" t="s">
        <v>605</v>
      </c>
      <c r="C849" t="s">
        <v>15</v>
      </c>
      <c r="D849" t="s">
        <v>16</v>
      </c>
      <c r="E849" t="s">
        <v>606</v>
      </c>
      <c r="F849" t="s">
        <v>17</v>
      </c>
      <c r="G849" t="s">
        <v>18</v>
      </c>
      <c r="H849" t="s">
        <v>19</v>
      </c>
      <c r="I849" t="s">
        <v>20</v>
      </c>
      <c r="J849" t="s">
        <v>21</v>
      </c>
      <c r="K849" s="7" t="s">
        <v>4013</v>
      </c>
      <c r="L849" s="6" t="s">
        <v>4227</v>
      </c>
      <c r="M849" s="6" t="s">
        <v>4158</v>
      </c>
      <c r="N849" t="s">
        <v>16</v>
      </c>
    </row>
    <row r="850" spans="1:14">
      <c r="A850">
        <v>5965</v>
      </c>
      <c r="B850" t="s">
        <v>607</v>
      </c>
      <c r="C850" t="s">
        <v>15</v>
      </c>
      <c r="D850" t="s">
        <v>16</v>
      </c>
      <c r="E850" t="s">
        <v>608</v>
      </c>
      <c r="F850" t="s">
        <v>17</v>
      </c>
      <c r="G850" t="s">
        <v>18</v>
      </c>
      <c r="H850" t="s">
        <v>19</v>
      </c>
      <c r="I850" t="s">
        <v>20</v>
      </c>
      <c r="J850" t="s">
        <v>21</v>
      </c>
      <c r="K850" s="7" t="s">
        <v>4017</v>
      </c>
      <c r="L850" s="6" t="s">
        <v>4155</v>
      </c>
      <c r="M850" s="6" t="s">
        <v>4158</v>
      </c>
      <c r="N850" t="s">
        <v>16</v>
      </c>
    </row>
    <row r="851" spans="1:14">
      <c r="A851">
        <v>6711</v>
      </c>
      <c r="B851" t="s">
        <v>1933</v>
      </c>
      <c r="C851" t="s">
        <v>15</v>
      </c>
      <c r="D851" t="s">
        <v>16</v>
      </c>
      <c r="E851" t="s">
        <v>1934</v>
      </c>
      <c r="F851" t="s">
        <v>17</v>
      </c>
      <c r="G851" t="s">
        <v>18</v>
      </c>
      <c r="H851" t="s">
        <v>19</v>
      </c>
      <c r="I851" t="s">
        <v>20</v>
      </c>
      <c r="J851" t="s">
        <v>21</v>
      </c>
      <c r="K851" s="7" t="s">
        <v>4014</v>
      </c>
      <c r="L851" s="6" t="s">
        <v>4014</v>
      </c>
      <c r="M851" s="6" t="s">
        <v>4158</v>
      </c>
      <c r="N851" t="s">
        <v>16</v>
      </c>
    </row>
    <row r="852" spans="1:14">
      <c r="A852">
        <v>71721</v>
      </c>
      <c r="B852" t="s">
        <v>2354</v>
      </c>
      <c r="C852" t="s">
        <v>15</v>
      </c>
      <c r="D852" t="s">
        <v>16</v>
      </c>
      <c r="E852" t="s">
        <v>2355</v>
      </c>
      <c r="F852" t="s">
        <v>17</v>
      </c>
      <c r="G852" t="s">
        <v>18</v>
      </c>
      <c r="H852" t="s">
        <v>19</v>
      </c>
      <c r="I852" t="s">
        <v>20</v>
      </c>
      <c r="J852" t="s">
        <v>21</v>
      </c>
      <c r="K852" s="7" t="s">
        <v>4007</v>
      </c>
      <c r="L852" s="6" t="s">
        <v>4007</v>
      </c>
      <c r="M852" s="6" t="s">
        <v>4158</v>
      </c>
      <c r="N852" t="s">
        <v>16</v>
      </c>
    </row>
    <row r="853" spans="1:14">
      <c r="A853">
        <v>82898</v>
      </c>
      <c r="B853" t="s">
        <v>3877</v>
      </c>
      <c r="C853" t="s">
        <v>15</v>
      </c>
      <c r="D853" t="s">
        <v>16</v>
      </c>
      <c r="E853" t="s">
        <v>3878</v>
      </c>
      <c r="F853" t="s">
        <v>17</v>
      </c>
      <c r="G853" t="s">
        <v>18</v>
      </c>
      <c r="H853" t="s">
        <v>19</v>
      </c>
      <c r="I853" t="s">
        <v>20</v>
      </c>
      <c r="J853" t="s">
        <v>21</v>
      </c>
      <c r="K853" s="7" t="s">
        <v>4006</v>
      </c>
      <c r="L853" s="6" t="s">
        <v>4006</v>
      </c>
      <c r="M853" s="6" t="s">
        <v>4158</v>
      </c>
      <c r="N853" t="s">
        <v>16</v>
      </c>
    </row>
    <row r="854" spans="1:14">
      <c r="A854">
        <v>5967</v>
      </c>
      <c r="B854" t="s">
        <v>609</v>
      </c>
      <c r="C854" t="s">
        <v>15</v>
      </c>
      <c r="D854" t="s">
        <v>16</v>
      </c>
      <c r="E854" t="s">
        <v>610</v>
      </c>
      <c r="F854" t="s">
        <v>17</v>
      </c>
      <c r="G854" t="s">
        <v>18</v>
      </c>
      <c r="H854" t="s">
        <v>19</v>
      </c>
      <c r="I854" t="s">
        <v>20</v>
      </c>
      <c r="J854" t="s">
        <v>21</v>
      </c>
      <c r="K854" s="7" t="s">
        <v>4013</v>
      </c>
      <c r="L854" s="6" t="s">
        <v>4021</v>
      </c>
      <c r="M854" s="6" t="s">
        <v>4221</v>
      </c>
      <c r="N854" t="s">
        <v>16</v>
      </c>
    </row>
    <row r="855" spans="1:14">
      <c r="A855">
        <v>5968</v>
      </c>
      <c r="B855" t="s">
        <v>611</v>
      </c>
      <c r="C855" t="s">
        <v>15</v>
      </c>
      <c r="D855" t="s">
        <v>16</v>
      </c>
      <c r="E855" t="s">
        <v>612</v>
      </c>
      <c r="F855" t="s">
        <v>17</v>
      </c>
      <c r="G855" t="s">
        <v>18</v>
      </c>
      <c r="H855" t="s">
        <v>19</v>
      </c>
      <c r="I855" t="s">
        <v>20</v>
      </c>
      <c r="J855" t="s">
        <v>21</v>
      </c>
      <c r="K855" s="7" t="s">
        <v>4014</v>
      </c>
      <c r="L855" s="6" t="s">
        <v>4155</v>
      </c>
      <c r="M855" s="6" t="s">
        <v>4238</v>
      </c>
      <c r="N855" t="s">
        <v>16</v>
      </c>
    </row>
    <row r="856" spans="1:14">
      <c r="A856">
        <v>6712</v>
      </c>
      <c r="B856" t="s">
        <v>1935</v>
      </c>
      <c r="C856" t="s">
        <v>15</v>
      </c>
      <c r="D856" t="s">
        <v>16</v>
      </c>
      <c r="E856" t="s">
        <v>1936</v>
      </c>
      <c r="F856" t="s">
        <v>17</v>
      </c>
      <c r="G856" t="s">
        <v>18</v>
      </c>
      <c r="H856" t="s">
        <v>19</v>
      </c>
      <c r="I856" t="s">
        <v>20</v>
      </c>
      <c r="J856" t="s">
        <v>21</v>
      </c>
      <c r="K856" s="7" t="s">
        <v>4006</v>
      </c>
      <c r="L856" s="6" t="s">
        <v>4034</v>
      </c>
      <c r="M856" s="6" t="s">
        <v>4159</v>
      </c>
      <c r="N856" t="s">
        <v>16</v>
      </c>
    </row>
    <row r="857" spans="1:14">
      <c r="A857">
        <v>82280</v>
      </c>
      <c r="B857" t="s">
        <v>3759</v>
      </c>
      <c r="C857" t="s">
        <v>15</v>
      </c>
      <c r="D857" t="s">
        <v>16</v>
      </c>
      <c r="E857" t="s">
        <v>3760</v>
      </c>
      <c r="F857" t="s">
        <v>17</v>
      </c>
      <c r="G857" t="s">
        <v>18</v>
      </c>
      <c r="H857" t="s">
        <v>19</v>
      </c>
      <c r="I857" t="s">
        <v>20</v>
      </c>
      <c r="J857" t="s">
        <v>21</v>
      </c>
      <c r="K857" s="7" t="s">
        <v>4007</v>
      </c>
      <c r="L857" s="6" t="s">
        <v>4178</v>
      </c>
      <c r="M857" s="6" t="s">
        <v>4159</v>
      </c>
      <c r="N857" t="s">
        <v>16</v>
      </c>
    </row>
    <row r="858" spans="1:14">
      <c r="A858">
        <v>6713</v>
      </c>
      <c r="B858" t="s">
        <v>1937</v>
      </c>
      <c r="C858" t="s">
        <v>15</v>
      </c>
      <c r="D858" t="s">
        <v>16</v>
      </c>
      <c r="E858" t="s">
        <v>1938</v>
      </c>
      <c r="F858" t="s">
        <v>17</v>
      </c>
      <c r="G858" t="s">
        <v>18</v>
      </c>
      <c r="H858" t="s">
        <v>19</v>
      </c>
      <c r="I858" t="s">
        <v>20</v>
      </c>
      <c r="J858" t="s">
        <v>21</v>
      </c>
      <c r="K858" s="7" t="s">
        <v>4013</v>
      </c>
      <c r="L858" s="6" t="s">
        <v>4255</v>
      </c>
      <c r="M858" s="6" t="s">
        <v>4159</v>
      </c>
      <c r="N858" t="s">
        <v>16</v>
      </c>
    </row>
    <row r="859" spans="1:14">
      <c r="A859">
        <v>74267</v>
      </c>
      <c r="B859" t="s">
        <v>2810</v>
      </c>
      <c r="C859" t="s">
        <v>15</v>
      </c>
      <c r="D859" t="s">
        <v>16</v>
      </c>
      <c r="E859" t="s">
        <v>2811</v>
      </c>
      <c r="F859" t="s">
        <v>17</v>
      </c>
      <c r="G859" t="s">
        <v>18</v>
      </c>
      <c r="H859" t="s">
        <v>19</v>
      </c>
      <c r="I859" t="s">
        <v>20</v>
      </c>
      <c r="J859" t="s">
        <v>21</v>
      </c>
      <c r="K859" s="7" t="s">
        <v>4007</v>
      </c>
      <c r="L859" s="6" t="s">
        <v>4196</v>
      </c>
      <c r="M859" s="6" t="s">
        <v>4159</v>
      </c>
      <c r="N859" t="s">
        <v>16</v>
      </c>
    </row>
    <row r="860" spans="1:14">
      <c r="A860">
        <v>69886</v>
      </c>
      <c r="B860" t="s">
        <v>2106</v>
      </c>
      <c r="C860" t="s">
        <v>15</v>
      </c>
      <c r="D860" t="s">
        <v>16</v>
      </c>
      <c r="E860" t="s">
        <v>2107</v>
      </c>
      <c r="F860" t="s">
        <v>17</v>
      </c>
      <c r="G860" t="s">
        <v>18</v>
      </c>
      <c r="H860" t="s">
        <v>19</v>
      </c>
      <c r="I860" t="s">
        <v>20</v>
      </c>
      <c r="J860" t="s">
        <v>21</v>
      </c>
      <c r="K860" s="7" t="s">
        <v>4007</v>
      </c>
      <c r="L860" s="6" t="s">
        <v>4187</v>
      </c>
      <c r="M860" s="6" t="s">
        <v>4159</v>
      </c>
      <c r="N860" t="s">
        <v>16</v>
      </c>
    </row>
    <row r="861" spans="1:14">
      <c r="A861">
        <v>74325</v>
      </c>
      <c r="B861" t="s">
        <v>2816</v>
      </c>
      <c r="C861" t="s">
        <v>15</v>
      </c>
      <c r="D861" t="s">
        <v>16</v>
      </c>
      <c r="E861" t="s">
        <v>2817</v>
      </c>
      <c r="F861" t="s">
        <v>17</v>
      </c>
      <c r="G861" t="s">
        <v>18</v>
      </c>
      <c r="H861" t="s">
        <v>19</v>
      </c>
      <c r="I861" t="s">
        <v>20</v>
      </c>
      <c r="J861" t="s">
        <v>21</v>
      </c>
      <c r="K861" s="7" t="s">
        <v>4007</v>
      </c>
      <c r="L861" s="6" t="s">
        <v>4265</v>
      </c>
      <c r="M861" s="6" t="s">
        <v>4159</v>
      </c>
      <c r="N861" t="s">
        <v>16</v>
      </c>
    </row>
    <row r="862" spans="1:14">
      <c r="A862">
        <v>82494</v>
      </c>
      <c r="B862" t="s">
        <v>3793</v>
      </c>
      <c r="C862" t="s">
        <v>15</v>
      </c>
      <c r="D862" t="s">
        <v>16</v>
      </c>
      <c r="E862" t="s">
        <v>3794</v>
      </c>
      <c r="F862" t="s">
        <v>17</v>
      </c>
      <c r="G862" t="s">
        <v>18</v>
      </c>
      <c r="H862" t="s">
        <v>19</v>
      </c>
      <c r="I862" t="s">
        <v>20</v>
      </c>
      <c r="J862" t="s">
        <v>21</v>
      </c>
      <c r="K862" s="7" t="s">
        <v>4007</v>
      </c>
      <c r="L862" s="6" t="s">
        <v>4195</v>
      </c>
      <c r="M862" s="6" t="s">
        <v>4159</v>
      </c>
      <c r="N862" t="s">
        <v>16</v>
      </c>
    </row>
    <row r="863" spans="1:14">
      <c r="A863">
        <v>69885</v>
      </c>
      <c r="B863" t="s">
        <v>2104</v>
      </c>
      <c r="C863" t="s">
        <v>15</v>
      </c>
      <c r="D863" t="s">
        <v>16</v>
      </c>
      <c r="E863" t="s">
        <v>2105</v>
      </c>
      <c r="F863" t="s">
        <v>17</v>
      </c>
      <c r="G863" t="s">
        <v>18</v>
      </c>
      <c r="H863" t="s">
        <v>19</v>
      </c>
      <c r="I863" t="s">
        <v>20</v>
      </c>
      <c r="J863" t="s">
        <v>21</v>
      </c>
      <c r="K863" s="7" t="s">
        <v>4006</v>
      </c>
      <c r="L863" s="6" t="s">
        <v>4195</v>
      </c>
      <c r="M863" s="6" t="s">
        <v>4159</v>
      </c>
      <c r="N863" t="s">
        <v>16</v>
      </c>
    </row>
    <row r="864" spans="1:14">
      <c r="A864">
        <v>5971</v>
      </c>
      <c r="B864" t="s">
        <v>613</v>
      </c>
      <c r="C864" t="s">
        <v>15</v>
      </c>
      <c r="D864" t="s">
        <v>16</v>
      </c>
      <c r="E864" t="s">
        <v>614</v>
      </c>
      <c r="F864" t="s">
        <v>17</v>
      </c>
      <c r="G864" t="s">
        <v>18</v>
      </c>
      <c r="H864" t="s">
        <v>19</v>
      </c>
      <c r="I864" t="s">
        <v>20</v>
      </c>
      <c r="J864" t="s">
        <v>21</v>
      </c>
      <c r="K864" s="7" t="s">
        <v>4013</v>
      </c>
      <c r="L864" s="6" t="s">
        <v>4264</v>
      </c>
      <c r="M864" s="6" t="s">
        <v>4159</v>
      </c>
      <c r="N864" t="s">
        <v>16</v>
      </c>
    </row>
    <row r="865" spans="1:14">
      <c r="A865">
        <v>5972</v>
      </c>
      <c r="B865" t="s">
        <v>615</v>
      </c>
      <c r="C865" t="s">
        <v>15</v>
      </c>
      <c r="D865" t="s">
        <v>16</v>
      </c>
      <c r="E865" t="s">
        <v>616</v>
      </c>
      <c r="F865" t="s">
        <v>17</v>
      </c>
      <c r="G865" t="s">
        <v>18</v>
      </c>
      <c r="H865" t="s">
        <v>19</v>
      </c>
      <c r="I865" t="s">
        <v>20</v>
      </c>
      <c r="J865" t="s">
        <v>21</v>
      </c>
      <c r="K865" s="7" t="s">
        <v>4017</v>
      </c>
      <c r="L865" s="6" t="s">
        <v>4165</v>
      </c>
      <c r="M865" s="6" t="s">
        <v>4159</v>
      </c>
      <c r="N865" t="s">
        <v>16</v>
      </c>
    </row>
    <row r="866" spans="1:14">
      <c r="A866">
        <v>74793</v>
      </c>
      <c r="B866" t="s">
        <v>2900</v>
      </c>
      <c r="C866" t="s">
        <v>15</v>
      </c>
      <c r="D866" t="s">
        <v>16</v>
      </c>
      <c r="E866" t="s">
        <v>2901</v>
      </c>
      <c r="F866" t="s">
        <v>17</v>
      </c>
      <c r="G866" t="s">
        <v>18</v>
      </c>
      <c r="H866" t="s">
        <v>19</v>
      </c>
      <c r="I866" t="s">
        <v>20</v>
      </c>
      <c r="J866" t="s">
        <v>21</v>
      </c>
      <c r="K866" s="7" t="s">
        <v>4007</v>
      </c>
      <c r="L866" s="6" t="s">
        <v>4172</v>
      </c>
      <c r="M866" s="6" t="s">
        <v>4159</v>
      </c>
      <c r="N866" t="s">
        <v>16</v>
      </c>
    </row>
    <row r="867" spans="1:14">
      <c r="A867">
        <v>69884</v>
      </c>
      <c r="B867" t="s">
        <v>2102</v>
      </c>
      <c r="C867" t="s">
        <v>15</v>
      </c>
      <c r="D867" t="s">
        <v>16</v>
      </c>
      <c r="E867" t="s">
        <v>2103</v>
      </c>
      <c r="F867" t="s">
        <v>17</v>
      </c>
      <c r="G867" t="s">
        <v>18</v>
      </c>
      <c r="H867" t="s">
        <v>19</v>
      </c>
      <c r="I867" t="s">
        <v>20</v>
      </c>
      <c r="J867" t="s">
        <v>21</v>
      </c>
      <c r="K867" s="7" t="s">
        <v>4006</v>
      </c>
      <c r="L867" s="6" t="s">
        <v>4172</v>
      </c>
      <c r="M867" s="6" t="s">
        <v>4159</v>
      </c>
      <c r="N867" t="s">
        <v>16</v>
      </c>
    </row>
    <row r="868" spans="1:14">
      <c r="A868">
        <v>5973</v>
      </c>
      <c r="B868" t="s">
        <v>617</v>
      </c>
      <c r="C868" t="s">
        <v>15</v>
      </c>
      <c r="D868" t="s">
        <v>16</v>
      </c>
      <c r="E868" t="s">
        <v>618</v>
      </c>
      <c r="F868" t="s">
        <v>17</v>
      </c>
      <c r="G868" t="s">
        <v>18</v>
      </c>
      <c r="H868" t="s">
        <v>19</v>
      </c>
      <c r="I868" t="s">
        <v>20</v>
      </c>
      <c r="J868" t="s">
        <v>21</v>
      </c>
      <c r="K868" s="7" t="s">
        <v>4013</v>
      </c>
      <c r="L868" s="6" t="s">
        <v>4227</v>
      </c>
      <c r="M868" s="6" t="s">
        <v>4159</v>
      </c>
      <c r="N868" t="s">
        <v>16</v>
      </c>
    </row>
    <row r="869" spans="1:14">
      <c r="A869">
        <v>5974</v>
      </c>
      <c r="B869" t="s">
        <v>619</v>
      </c>
      <c r="C869" t="s">
        <v>15</v>
      </c>
      <c r="D869" t="s">
        <v>16</v>
      </c>
      <c r="E869" t="s">
        <v>620</v>
      </c>
      <c r="F869" t="s">
        <v>17</v>
      </c>
      <c r="G869" t="s">
        <v>18</v>
      </c>
      <c r="H869" t="s">
        <v>19</v>
      </c>
      <c r="I869" t="s">
        <v>20</v>
      </c>
      <c r="J869" t="s">
        <v>21</v>
      </c>
      <c r="K869" s="7" t="s">
        <v>4025</v>
      </c>
      <c r="L869" s="6" t="s">
        <v>4266</v>
      </c>
      <c r="M869" s="6" t="s">
        <v>4159</v>
      </c>
      <c r="N869" t="s">
        <v>16</v>
      </c>
    </row>
    <row r="870" spans="1:14">
      <c r="A870">
        <v>5975</v>
      </c>
      <c r="B870" t="s">
        <v>621</v>
      </c>
      <c r="C870" t="s">
        <v>15</v>
      </c>
      <c r="D870" t="s">
        <v>16</v>
      </c>
      <c r="E870" t="s">
        <v>622</v>
      </c>
      <c r="F870" t="s">
        <v>17</v>
      </c>
      <c r="G870" t="s">
        <v>18</v>
      </c>
      <c r="H870" t="s">
        <v>19</v>
      </c>
      <c r="I870" t="s">
        <v>20</v>
      </c>
      <c r="J870" t="s">
        <v>21</v>
      </c>
      <c r="K870" s="7" t="s">
        <v>4011</v>
      </c>
      <c r="L870" s="6" t="s">
        <v>4011</v>
      </c>
      <c r="M870" s="6" t="s">
        <v>4159</v>
      </c>
      <c r="N870" t="s">
        <v>16</v>
      </c>
    </row>
    <row r="871" spans="1:14">
      <c r="A871">
        <v>73120</v>
      </c>
      <c r="B871" t="s">
        <v>2622</v>
      </c>
      <c r="C871" t="s">
        <v>15</v>
      </c>
      <c r="D871" t="s">
        <v>16</v>
      </c>
      <c r="E871" t="s">
        <v>2623</v>
      </c>
      <c r="F871" t="s">
        <v>17</v>
      </c>
      <c r="G871" t="s">
        <v>18</v>
      </c>
      <c r="H871" t="s">
        <v>19</v>
      </c>
      <c r="I871" t="s">
        <v>20</v>
      </c>
      <c r="J871" t="s">
        <v>21</v>
      </c>
      <c r="K871" s="7" t="s">
        <v>4014</v>
      </c>
      <c r="L871" s="6" t="s">
        <v>4014</v>
      </c>
      <c r="M871" s="6" t="s">
        <v>4159</v>
      </c>
      <c r="N871" t="s">
        <v>16</v>
      </c>
    </row>
    <row r="872" spans="1:14">
      <c r="A872">
        <v>82283</v>
      </c>
      <c r="B872" t="s">
        <v>3761</v>
      </c>
      <c r="C872" t="s">
        <v>15</v>
      </c>
      <c r="D872" t="s">
        <v>16</v>
      </c>
      <c r="E872" t="s">
        <v>3762</v>
      </c>
      <c r="F872" t="s">
        <v>17</v>
      </c>
      <c r="G872" t="s">
        <v>18</v>
      </c>
      <c r="H872" t="s">
        <v>19</v>
      </c>
      <c r="I872" t="s">
        <v>20</v>
      </c>
      <c r="J872" t="s">
        <v>21</v>
      </c>
      <c r="K872" s="7" t="s">
        <v>4007</v>
      </c>
      <c r="L872" s="6" t="s">
        <v>4007</v>
      </c>
      <c r="M872" s="6" t="s">
        <v>4159</v>
      </c>
      <c r="N872" t="s">
        <v>16</v>
      </c>
    </row>
    <row r="873" spans="1:14">
      <c r="A873">
        <v>72824</v>
      </c>
      <c r="B873" t="s">
        <v>2568</v>
      </c>
      <c r="C873" t="s">
        <v>15</v>
      </c>
      <c r="D873" t="s">
        <v>16</v>
      </c>
      <c r="E873" t="s">
        <v>2569</v>
      </c>
      <c r="F873" t="s">
        <v>17</v>
      </c>
      <c r="G873" t="s">
        <v>18</v>
      </c>
      <c r="H873" t="s">
        <v>19</v>
      </c>
      <c r="I873" t="s">
        <v>20</v>
      </c>
      <c r="J873" t="s">
        <v>21</v>
      </c>
      <c r="K873" s="7" t="s">
        <v>4007</v>
      </c>
      <c r="L873" s="6" t="s">
        <v>4007</v>
      </c>
      <c r="M873" s="6" t="s">
        <v>4159</v>
      </c>
      <c r="N873" t="s">
        <v>16</v>
      </c>
    </row>
    <row r="874" spans="1:14">
      <c r="A874">
        <v>82157</v>
      </c>
      <c r="B874" t="s">
        <v>3735</v>
      </c>
      <c r="C874" t="s">
        <v>15</v>
      </c>
      <c r="D874" t="s">
        <v>16</v>
      </c>
      <c r="E874" t="s">
        <v>3736</v>
      </c>
      <c r="F874" t="s">
        <v>17</v>
      </c>
      <c r="G874" t="s">
        <v>18</v>
      </c>
      <c r="H874" t="s">
        <v>19</v>
      </c>
      <c r="I874" t="s">
        <v>20</v>
      </c>
      <c r="J874" t="s">
        <v>21</v>
      </c>
      <c r="K874" s="7" t="s">
        <v>4007</v>
      </c>
      <c r="L874" s="6" t="s">
        <v>4007</v>
      </c>
      <c r="M874" s="6" t="s">
        <v>4159</v>
      </c>
      <c r="N874" t="s">
        <v>16</v>
      </c>
    </row>
    <row r="875" spans="1:14">
      <c r="A875">
        <v>6714</v>
      </c>
      <c r="B875" t="s">
        <v>1939</v>
      </c>
      <c r="C875" t="s">
        <v>15</v>
      </c>
      <c r="D875" t="s">
        <v>16</v>
      </c>
      <c r="E875" t="s">
        <v>1940</v>
      </c>
      <c r="F875" t="s">
        <v>17</v>
      </c>
      <c r="G875" t="s">
        <v>18</v>
      </c>
      <c r="H875" t="s">
        <v>19</v>
      </c>
      <c r="I875" t="s">
        <v>20</v>
      </c>
      <c r="J875" t="s">
        <v>21</v>
      </c>
      <c r="K875" s="7" t="s">
        <v>4014</v>
      </c>
      <c r="L875" s="6" t="s">
        <v>4014</v>
      </c>
      <c r="M875" s="6" t="s">
        <v>4159</v>
      </c>
      <c r="N875" t="s">
        <v>16</v>
      </c>
    </row>
    <row r="876" spans="1:14">
      <c r="A876">
        <v>74327</v>
      </c>
      <c r="B876" t="s">
        <v>2818</v>
      </c>
      <c r="C876" t="s">
        <v>15</v>
      </c>
      <c r="D876" t="s">
        <v>16</v>
      </c>
      <c r="E876" t="s">
        <v>2819</v>
      </c>
      <c r="F876" t="s">
        <v>17</v>
      </c>
      <c r="G876" t="s">
        <v>18</v>
      </c>
      <c r="H876" t="s">
        <v>19</v>
      </c>
      <c r="I876" t="s">
        <v>20</v>
      </c>
      <c r="J876" t="s">
        <v>21</v>
      </c>
      <c r="K876" s="7" t="s">
        <v>4007</v>
      </c>
      <c r="L876" s="6" t="s">
        <v>4007</v>
      </c>
      <c r="M876" s="6" t="s">
        <v>4159</v>
      </c>
      <c r="N876" t="s">
        <v>16</v>
      </c>
    </row>
    <row r="877" spans="1:14">
      <c r="A877">
        <v>6715</v>
      </c>
      <c r="B877" t="s">
        <v>1941</v>
      </c>
      <c r="C877" t="s">
        <v>15</v>
      </c>
      <c r="D877" t="s">
        <v>16</v>
      </c>
      <c r="E877" t="s">
        <v>1942</v>
      </c>
      <c r="F877" t="s">
        <v>17</v>
      </c>
      <c r="G877" t="s">
        <v>18</v>
      </c>
      <c r="H877" t="s">
        <v>19</v>
      </c>
      <c r="I877" t="s">
        <v>20</v>
      </c>
      <c r="J877" t="s">
        <v>21</v>
      </c>
      <c r="K877" s="7" t="s">
        <v>4014</v>
      </c>
      <c r="L877" s="6" t="s">
        <v>4155</v>
      </c>
      <c r="M877" s="6" t="s">
        <v>4204</v>
      </c>
      <c r="N877" t="s">
        <v>16</v>
      </c>
    </row>
    <row r="878" spans="1:14">
      <c r="A878">
        <v>6716</v>
      </c>
      <c r="B878" t="s">
        <v>1943</v>
      </c>
      <c r="C878" t="s">
        <v>15</v>
      </c>
      <c r="D878" t="s">
        <v>16</v>
      </c>
      <c r="E878" t="s">
        <v>1944</v>
      </c>
      <c r="F878" t="s">
        <v>17</v>
      </c>
      <c r="G878" t="s">
        <v>18</v>
      </c>
      <c r="H878" t="s">
        <v>19</v>
      </c>
      <c r="I878" t="s">
        <v>20</v>
      </c>
      <c r="J878" t="s">
        <v>21</v>
      </c>
      <c r="K878" s="7" t="s">
        <v>4006</v>
      </c>
      <c r="L878" s="6" t="s">
        <v>4034</v>
      </c>
      <c r="M878" s="6" t="s">
        <v>4160</v>
      </c>
      <c r="N878" t="s">
        <v>16</v>
      </c>
    </row>
    <row r="879" spans="1:14">
      <c r="A879">
        <v>5978</v>
      </c>
      <c r="B879" t="s">
        <v>623</v>
      </c>
      <c r="C879" t="s">
        <v>15</v>
      </c>
      <c r="D879" t="s">
        <v>16</v>
      </c>
      <c r="E879" t="s">
        <v>624</v>
      </c>
      <c r="F879" t="s">
        <v>17</v>
      </c>
      <c r="G879" t="s">
        <v>18</v>
      </c>
      <c r="H879" t="s">
        <v>19</v>
      </c>
      <c r="I879" t="s">
        <v>20</v>
      </c>
      <c r="J879" t="s">
        <v>21</v>
      </c>
      <c r="K879" s="7" t="s">
        <v>4007</v>
      </c>
      <c r="L879" s="6" t="s">
        <v>4187</v>
      </c>
      <c r="M879" s="6" t="s">
        <v>4160</v>
      </c>
      <c r="N879" t="s">
        <v>16</v>
      </c>
    </row>
    <row r="880" spans="1:14">
      <c r="A880">
        <v>5980</v>
      </c>
      <c r="B880" t="s">
        <v>625</v>
      </c>
      <c r="C880" t="s">
        <v>15</v>
      </c>
      <c r="D880" t="s">
        <v>16</v>
      </c>
      <c r="E880" t="s">
        <v>626</v>
      </c>
      <c r="F880" t="s">
        <v>17</v>
      </c>
      <c r="G880" t="s">
        <v>18</v>
      </c>
      <c r="H880" t="s">
        <v>19</v>
      </c>
      <c r="I880" t="s">
        <v>20</v>
      </c>
      <c r="J880" t="s">
        <v>21</v>
      </c>
      <c r="K880" s="7" t="s">
        <v>4006</v>
      </c>
      <c r="L880" s="6" t="s">
        <v>4195</v>
      </c>
      <c r="M880" s="6" t="s">
        <v>4160</v>
      </c>
      <c r="N880" t="s">
        <v>16</v>
      </c>
    </row>
    <row r="881" spans="1:14">
      <c r="A881">
        <v>81891</v>
      </c>
      <c r="B881" t="s">
        <v>3693</v>
      </c>
      <c r="C881" t="s">
        <v>15</v>
      </c>
      <c r="D881" t="s">
        <v>16</v>
      </c>
      <c r="E881" t="s">
        <v>3694</v>
      </c>
      <c r="F881" t="s">
        <v>17</v>
      </c>
      <c r="G881" t="s">
        <v>18</v>
      </c>
      <c r="H881" t="s">
        <v>19</v>
      </c>
      <c r="I881" t="s">
        <v>20</v>
      </c>
      <c r="J881" t="s">
        <v>21</v>
      </c>
      <c r="K881" s="7" t="s">
        <v>4007</v>
      </c>
      <c r="L881" s="6" t="s">
        <v>4165</v>
      </c>
      <c r="M881" s="6" t="s">
        <v>4160</v>
      </c>
      <c r="N881" t="s">
        <v>16</v>
      </c>
    </row>
    <row r="882" spans="1:14">
      <c r="A882">
        <v>5981</v>
      </c>
      <c r="B882" t="s">
        <v>627</v>
      </c>
      <c r="C882" t="s">
        <v>15</v>
      </c>
      <c r="D882" t="s">
        <v>16</v>
      </c>
      <c r="E882" t="s">
        <v>628</v>
      </c>
      <c r="F882" t="s">
        <v>17</v>
      </c>
      <c r="G882" t="s">
        <v>18</v>
      </c>
      <c r="H882" t="s">
        <v>19</v>
      </c>
      <c r="I882" t="s">
        <v>20</v>
      </c>
      <c r="J882" t="s">
        <v>21</v>
      </c>
      <c r="K882" s="7" t="s">
        <v>4006</v>
      </c>
      <c r="L882" s="6" t="s">
        <v>4172</v>
      </c>
      <c r="M882" s="6" t="s">
        <v>4160</v>
      </c>
      <c r="N882" t="s">
        <v>16</v>
      </c>
    </row>
    <row r="883" spans="1:14">
      <c r="A883">
        <v>70320</v>
      </c>
      <c r="B883" t="s">
        <v>2154</v>
      </c>
      <c r="C883" t="s">
        <v>15</v>
      </c>
      <c r="D883" t="s">
        <v>16</v>
      </c>
      <c r="E883" t="s">
        <v>2155</v>
      </c>
      <c r="F883" t="s">
        <v>17</v>
      </c>
      <c r="G883" t="s">
        <v>18</v>
      </c>
      <c r="H883" t="s">
        <v>19</v>
      </c>
      <c r="I883" t="s">
        <v>20</v>
      </c>
      <c r="J883" t="s">
        <v>21</v>
      </c>
      <c r="K883" s="7" t="s">
        <v>4043</v>
      </c>
      <c r="L883" s="6" t="s">
        <v>4172</v>
      </c>
      <c r="M883" s="6" t="s">
        <v>4160</v>
      </c>
      <c r="N883" t="s">
        <v>16</v>
      </c>
    </row>
    <row r="884" spans="1:14">
      <c r="A884">
        <v>72341</v>
      </c>
      <c r="B884" t="s">
        <v>2438</v>
      </c>
      <c r="C884" t="s">
        <v>15</v>
      </c>
      <c r="D884" t="s">
        <v>16</v>
      </c>
      <c r="E884" t="s">
        <v>2439</v>
      </c>
      <c r="F884" t="s">
        <v>17</v>
      </c>
      <c r="G884" t="s">
        <v>18</v>
      </c>
      <c r="H884" t="s">
        <v>19</v>
      </c>
      <c r="I884" t="s">
        <v>20</v>
      </c>
      <c r="J884" t="s">
        <v>21</v>
      </c>
      <c r="K884" s="7" t="s">
        <v>4013</v>
      </c>
      <c r="L884" s="6" t="s">
        <v>4227</v>
      </c>
      <c r="M884" s="6" t="s">
        <v>4160</v>
      </c>
      <c r="N884" t="s">
        <v>16</v>
      </c>
    </row>
    <row r="885" spans="1:14">
      <c r="A885">
        <v>5982</v>
      </c>
      <c r="B885" t="s">
        <v>629</v>
      </c>
      <c r="C885" t="s">
        <v>15</v>
      </c>
      <c r="D885" t="s">
        <v>16</v>
      </c>
      <c r="E885" t="s">
        <v>630</v>
      </c>
      <c r="F885" t="s">
        <v>17</v>
      </c>
      <c r="G885" t="s">
        <v>18</v>
      </c>
      <c r="H885" t="s">
        <v>19</v>
      </c>
      <c r="I885" t="s">
        <v>20</v>
      </c>
      <c r="J885" t="s">
        <v>21</v>
      </c>
      <c r="K885" s="7" t="s">
        <v>4006</v>
      </c>
      <c r="L885" s="6" t="s">
        <v>4006</v>
      </c>
      <c r="M885" s="6" t="s">
        <v>4160</v>
      </c>
      <c r="N885" t="s">
        <v>16</v>
      </c>
    </row>
    <row r="886" spans="1:14">
      <c r="A886">
        <v>5983</v>
      </c>
      <c r="B886" t="s">
        <v>631</v>
      </c>
      <c r="C886" t="s">
        <v>15</v>
      </c>
      <c r="D886" t="s">
        <v>16</v>
      </c>
      <c r="E886" t="s">
        <v>632</v>
      </c>
      <c r="F886" t="s">
        <v>17</v>
      </c>
      <c r="G886" t="s">
        <v>18</v>
      </c>
      <c r="H886" t="s">
        <v>19</v>
      </c>
      <c r="I886" t="s">
        <v>20</v>
      </c>
      <c r="J886" t="s">
        <v>21</v>
      </c>
      <c r="K886" s="7" t="s">
        <v>4011</v>
      </c>
      <c r="L886" s="6" t="s">
        <v>4011</v>
      </c>
      <c r="M886" s="6" t="s">
        <v>4160</v>
      </c>
      <c r="N886" t="s">
        <v>16</v>
      </c>
    </row>
    <row r="887" spans="1:14">
      <c r="A887">
        <v>81773</v>
      </c>
      <c r="B887" t="s">
        <v>3689</v>
      </c>
      <c r="C887" t="s">
        <v>15</v>
      </c>
      <c r="D887" t="s">
        <v>16</v>
      </c>
      <c r="E887" t="s">
        <v>3690</v>
      </c>
      <c r="F887" t="s">
        <v>17</v>
      </c>
      <c r="G887" t="s">
        <v>18</v>
      </c>
      <c r="H887" t="s">
        <v>19</v>
      </c>
      <c r="I887" t="s">
        <v>20</v>
      </c>
      <c r="J887" t="s">
        <v>21</v>
      </c>
      <c r="K887" s="7" t="s">
        <v>4007</v>
      </c>
      <c r="L887" s="6" t="s">
        <v>4007</v>
      </c>
      <c r="M887" s="6" t="s">
        <v>4160</v>
      </c>
      <c r="N887" t="s">
        <v>16</v>
      </c>
    </row>
    <row r="888" spans="1:14">
      <c r="A888">
        <v>6717</v>
      </c>
      <c r="B888" t="s">
        <v>1945</v>
      </c>
      <c r="C888" t="s">
        <v>15</v>
      </c>
      <c r="D888" t="s">
        <v>16</v>
      </c>
      <c r="E888" t="s">
        <v>1946</v>
      </c>
      <c r="F888" t="s">
        <v>17</v>
      </c>
      <c r="G888" t="s">
        <v>18</v>
      </c>
      <c r="H888" t="s">
        <v>19</v>
      </c>
      <c r="I888" t="s">
        <v>20</v>
      </c>
      <c r="J888" t="s">
        <v>21</v>
      </c>
      <c r="K888" s="7" t="s">
        <v>4014</v>
      </c>
      <c r="L888" s="6" t="s">
        <v>4014</v>
      </c>
      <c r="M888" s="6" t="s">
        <v>4160</v>
      </c>
      <c r="N888" t="s">
        <v>16</v>
      </c>
    </row>
    <row r="889" spans="1:14">
      <c r="A889">
        <v>6718</v>
      </c>
      <c r="B889" t="s">
        <v>1947</v>
      </c>
      <c r="C889" t="s">
        <v>15</v>
      </c>
      <c r="D889" t="s">
        <v>16</v>
      </c>
      <c r="E889" t="s">
        <v>1948</v>
      </c>
      <c r="F889" t="s">
        <v>17</v>
      </c>
      <c r="G889" t="s">
        <v>18</v>
      </c>
      <c r="H889" t="s">
        <v>19</v>
      </c>
      <c r="I889" t="s">
        <v>20</v>
      </c>
      <c r="J889" t="s">
        <v>21</v>
      </c>
      <c r="K889" s="7" t="s">
        <v>4007</v>
      </c>
      <c r="L889" s="6" t="s">
        <v>4178</v>
      </c>
      <c r="M889" s="6" t="s">
        <v>4161</v>
      </c>
      <c r="N889" t="s">
        <v>16</v>
      </c>
    </row>
    <row r="890" spans="1:14">
      <c r="A890">
        <v>74670</v>
      </c>
      <c r="B890" t="s">
        <v>2890</v>
      </c>
      <c r="C890" t="s">
        <v>15</v>
      </c>
      <c r="D890" t="s">
        <v>16</v>
      </c>
      <c r="E890" t="s">
        <v>2891</v>
      </c>
      <c r="F890" t="s">
        <v>17</v>
      </c>
      <c r="G890" t="s">
        <v>18</v>
      </c>
      <c r="H890" t="s">
        <v>19</v>
      </c>
      <c r="I890" t="s">
        <v>20</v>
      </c>
      <c r="J890" t="s">
        <v>21</v>
      </c>
      <c r="K890" s="7" t="s">
        <v>4006</v>
      </c>
      <c r="L890" s="6" t="s">
        <v>4172</v>
      </c>
      <c r="M890" s="6" t="s">
        <v>4161</v>
      </c>
      <c r="N890" t="s">
        <v>16</v>
      </c>
    </row>
    <row r="891" spans="1:14">
      <c r="A891">
        <v>6719</v>
      </c>
      <c r="B891" t="s">
        <v>1949</v>
      </c>
      <c r="C891" t="s">
        <v>15</v>
      </c>
      <c r="D891" t="s">
        <v>16</v>
      </c>
      <c r="E891" t="s">
        <v>1950</v>
      </c>
      <c r="F891" t="s">
        <v>17</v>
      </c>
      <c r="G891" t="s">
        <v>18</v>
      </c>
      <c r="H891" t="s">
        <v>19</v>
      </c>
      <c r="I891" t="s">
        <v>20</v>
      </c>
      <c r="J891" t="s">
        <v>21</v>
      </c>
      <c r="K891" s="7" t="s">
        <v>4006</v>
      </c>
      <c r="L891" s="6" t="s">
        <v>4006</v>
      </c>
      <c r="M891" s="6" t="s">
        <v>4161</v>
      </c>
      <c r="N891" t="s">
        <v>16</v>
      </c>
    </row>
    <row r="892" spans="1:14">
      <c r="A892">
        <v>82285</v>
      </c>
      <c r="B892" t="s">
        <v>3763</v>
      </c>
      <c r="C892" t="s">
        <v>15</v>
      </c>
      <c r="D892" t="s">
        <v>16</v>
      </c>
      <c r="E892" t="s">
        <v>3764</v>
      </c>
      <c r="F892" t="s">
        <v>17</v>
      </c>
      <c r="G892" t="s">
        <v>18</v>
      </c>
      <c r="H892" t="s">
        <v>19</v>
      </c>
      <c r="I892" t="s">
        <v>20</v>
      </c>
      <c r="J892" t="s">
        <v>21</v>
      </c>
      <c r="K892" s="7" t="s">
        <v>4007</v>
      </c>
      <c r="L892" s="6" t="s">
        <v>4007</v>
      </c>
      <c r="M892" s="6" t="s">
        <v>4161</v>
      </c>
      <c r="N892" t="s">
        <v>16</v>
      </c>
    </row>
    <row r="893" spans="1:14">
      <c r="A893">
        <v>6720</v>
      </c>
      <c r="B893" t="s">
        <v>1951</v>
      </c>
      <c r="C893" t="s">
        <v>15</v>
      </c>
      <c r="D893" t="s">
        <v>16</v>
      </c>
      <c r="E893" t="s">
        <v>1952</v>
      </c>
      <c r="F893" t="s">
        <v>17</v>
      </c>
      <c r="G893" t="s">
        <v>18</v>
      </c>
      <c r="H893" t="s">
        <v>19</v>
      </c>
      <c r="I893" t="s">
        <v>20</v>
      </c>
      <c r="J893" t="s">
        <v>21</v>
      </c>
      <c r="K893" s="7" t="s">
        <v>4014</v>
      </c>
      <c r="L893" s="6" t="s">
        <v>4014</v>
      </c>
      <c r="M893" s="6" t="s">
        <v>4161</v>
      </c>
      <c r="N893" t="s">
        <v>16</v>
      </c>
    </row>
    <row r="894" spans="1:14">
      <c r="A894">
        <v>73186</v>
      </c>
      <c r="B894" t="s">
        <v>2634</v>
      </c>
      <c r="C894" t="s">
        <v>15</v>
      </c>
      <c r="D894" t="s">
        <v>16</v>
      </c>
      <c r="E894" t="s">
        <v>2635</v>
      </c>
      <c r="F894" t="s">
        <v>17</v>
      </c>
      <c r="G894" t="s">
        <v>18</v>
      </c>
      <c r="H894" t="s">
        <v>19</v>
      </c>
      <c r="I894" t="s">
        <v>20</v>
      </c>
      <c r="J894" t="s">
        <v>21</v>
      </c>
      <c r="K894" s="7" t="s">
        <v>4007</v>
      </c>
      <c r="L894" s="6" t="s">
        <v>4007</v>
      </c>
      <c r="M894" s="6" t="s">
        <v>4205</v>
      </c>
      <c r="N894" t="s">
        <v>16</v>
      </c>
    </row>
    <row r="895" spans="1:14">
      <c r="A895">
        <v>73254</v>
      </c>
      <c r="B895" t="s">
        <v>2652</v>
      </c>
      <c r="C895" t="s">
        <v>15</v>
      </c>
      <c r="D895" t="s">
        <v>16</v>
      </c>
      <c r="E895" t="s">
        <v>2653</v>
      </c>
      <c r="F895" t="s">
        <v>17</v>
      </c>
      <c r="G895" t="s">
        <v>18</v>
      </c>
      <c r="H895" t="s">
        <v>19</v>
      </c>
      <c r="I895" t="s">
        <v>20</v>
      </c>
      <c r="J895" t="s">
        <v>21</v>
      </c>
      <c r="K895" s="7" t="s">
        <v>4014</v>
      </c>
      <c r="L895" s="6" t="s">
        <v>4014</v>
      </c>
      <c r="M895" s="6" t="s">
        <v>4205</v>
      </c>
      <c r="N895" t="s">
        <v>16</v>
      </c>
    </row>
    <row r="896" spans="1:14">
      <c r="A896">
        <v>73274</v>
      </c>
      <c r="B896" t="s">
        <v>2656</v>
      </c>
      <c r="C896" t="s">
        <v>15</v>
      </c>
      <c r="D896" t="s">
        <v>16</v>
      </c>
      <c r="E896" t="s">
        <v>2657</v>
      </c>
      <c r="F896" t="s">
        <v>17</v>
      </c>
      <c r="G896" t="s">
        <v>18</v>
      </c>
      <c r="H896" t="s">
        <v>19</v>
      </c>
      <c r="I896" t="s">
        <v>20</v>
      </c>
      <c r="J896" t="s">
        <v>21</v>
      </c>
      <c r="K896" s="7" t="s">
        <v>4007</v>
      </c>
      <c r="L896" s="6" t="s">
        <v>4007</v>
      </c>
      <c r="M896" s="6" t="s">
        <v>4205</v>
      </c>
      <c r="N896" t="s">
        <v>16</v>
      </c>
    </row>
    <row r="897" spans="1:14">
      <c r="A897">
        <v>5988</v>
      </c>
      <c r="B897" t="s">
        <v>633</v>
      </c>
      <c r="C897" t="s">
        <v>15</v>
      </c>
      <c r="D897" t="s">
        <v>16</v>
      </c>
      <c r="E897" t="s">
        <v>634</v>
      </c>
      <c r="F897" t="s">
        <v>17</v>
      </c>
      <c r="G897" t="s">
        <v>18</v>
      </c>
      <c r="H897" t="s">
        <v>19</v>
      </c>
      <c r="I897" t="s">
        <v>20</v>
      </c>
      <c r="J897" t="s">
        <v>21</v>
      </c>
      <c r="K897" s="7" t="s">
        <v>4014</v>
      </c>
      <c r="L897" s="6" t="s">
        <v>4014</v>
      </c>
      <c r="M897" s="6" t="s">
        <v>4205</v>
      </c>
      <c r="N897" t="s">
        <v>16</v>
      </c>
    </row>
    <row r="898" spans="1:14">
      <c r="A898">
        <v>81639</v>
      </c>
      <c r="B898" t="s">
        <v>3673</v>
      </c>
      <c r="C898" t="s">
        <v>15</v>
      </c>
      <c r="D898" t="s">
        <v>16</v>
      </c>
      <c r="E898" t="s">
        <v>3674</v>
      </c>
      <c r="F898" t="s">
        <v>17</v>
      </c>
      <c r="G898" t="s">
        <v>18</v>
      </c>
      <c r="H898" t="s">
        <v>19</v>
      </c>
      <c r="I898" t="s">
        <v>20</v>
      </c>
      <c r="J898" t="s">
        <v>21</v>
      </c>
      <c r="K898" s="7" t="s">
        <v>4007</v>
      </c>
      <c r="L898" s="6" t="s">
        <v>4007</v>
      </c>
      <c r="M898" s="6" t="s">
        <v>4205</v>
      </c>
      <c r="N898" t="s">
        <v>16</v>
      </c>
    </row>
    <row r="899" spans="1:14">
      <c r="A899">
        <v>72554</v>
      </c>
      <c r="B899" t="s">
        <v>2498</v>
      </c>
      <c r="C899" t="s">
        <v>15</v>
      </c>
      <c r="D899" t="s">
        <v>16</v>
      </c>
      <c r="E899" t="s">
        <v>2499</v>
      </c>
      <c r="F899" t="s">
        <v>17</v>
      </c>
      <c r="G899" t="s">
        <v>18</v>
      </c>
      <c r="H899" t="s">
        <v>19</v>
      </c>
      <c r="I899" t="s">
        <v>20</v>
      </c>
      <c r="J899" t="s">
        <v>21</v>
      </c>
      <c r="K899" s="7" t="s">
        <v>4041</v>
      </c>
      <c r="L899" s="6" t="s">
        <v>4178</v>
      </c>
      <c r="M899" s="6" t="s">
        <v>4162</v>
      </c>
      <c r="N899" t="s">
        <v>16</v>
      </c>
    </row>
    <row r="900" spans="1:14">
      <c r="A900">
        <v>6721</v>
      </c>
      <c r="B900" t="s">
        <v>1953</v>
      </c>
      <c r="C900" t="s">
        <v>15</v>
      </c>
      <c r="D900" t="s">
        <v>16</v>
      </c>
      <c r="E900" t="s">
        <v>1954</v>
      </c>
      <c r="F900" t="s">
        <v>17</v>
      </c>
      <c r="G900" t="s">
        <v>18</v>
      </c>
      <c r="H900" t="s">
        <v>19</v>
      </c>
      <c r="I900" t="s">
        <v>20</v>
      </c>
      <c r="J900" t="s">
        <v>21</v>
      </c>
      <c r="K900" s="7" t="s">
        <v>4007</v>
      </c>
      <c r="L900" s="6" t="s">
        <v>4007</v>
      </c>
      <c r="M900" s="6" t="s">
        <v>4162</v>
      </c>
      <c r="N900" t="s">
        <v>16</v>
      </c>
    </row>
    <row r="901" spans="1:14">
      <c r="A901">
        <v>5991</v>
      </c>
      <c r="B901" t="s">
        <v>637</v>
      </c>
      <c r="C901" t="s">
        <v>15</v>
      </c>
      <c r="D901" t="s">
        <v>16</v>
      </c>
      <c r="E901" t="s">
        <v>638</v>
      </c>
      <c r="F901" t="s">
        <v>17</v>
      </c>
      <c r="G901" t="s">
        <v>18</v>
      </c>
      <c r="H901" t="s">
        <v>19</v>
      </c>
      <c r="I901" t="s">
        <v>20</v>
      </c>
      <c r="J901" t="s">
        <v>21</v>
      </c>
      <c r="K901" s="7" t="s">
        <v>4015</v>
      </c>
      <c r="L901" s="6" t="s">
        <v>4015</v>
      </c>
      <c r="M901" s="6" t="s">
        <v>4184</v>
      </c>
      <c r="N901" t="s">
        <v>16</v>
      </c>
    </row>
    <row r="902" spans="1:14">
      <c r="A902">
        <v>71657</v>
      </c>
      <c r="B902" t="s">
        <v>2348</v>
      </c>
      <c r="C902" t="s">
        <v>15</v>
      </c>
      <c r="D902" t="s">
        <v>16</v>
      </c>
      <c r="E902" t="s">
        <v>2349</v>
      </c>
      <c r="F902" t="s">
        <v>17</v>
      </c>
      <c r="G902" t="s">
        <v>18</v>
      </c>
      <c r="H902" t="s">
        <v>19</v>
      </c>
      <c r="I902" t="s">
        <v>20</v>
      </c>
      <c r="J902" t="s">
        <v>21</v>
      </c>
      <c r="K902" s="7" t="s">
        <v>4007</v>
      </c>
      <c r="L902" s="6" t="s">
        <v>4007</v>
      </c>
      <c r="M902" s="6" t="s">
        <v>4184</v>
      </c>
      <c r="N902" t="s">
        <v>16</v>
      </c>
    </row>
    <row r="903" spans="1:14">
      <c r="A903">
        <v>82899</v>
      </c>
      <c r="B903" t="s">
        <v>3879</v>
      </c>
      <c r="C903" t="s">
        <v>15</v>
      </c>
      <c r="D903" t="s">
        <v>16</v>
      </c>
      <c r="E903" t="s">
        <v>3880</v>
      </c>
      <c r="F903" t="s">
        <v>17</v>
      </c>
      <c r="G903" t="s">
        <v>18</v>
      </c>
      <c r="H903" t="s">
        <v>19</v>
      </c>
      <c r="I903" t="s">
        <v>20</v>
      </c>
      <c r="J903" t="s">
        <v>21</v>
      </c>
      <c r="K903" s="7" t="s">
        <v>4006</v>
      </c>
      <c r="L903" s="6" t="s">
        <v>4006</v>
      </c>
      <c r="M903" s="6" t="s">
        <v>4184</v>
      </c>
      <c r="N903" t="s">
        <v>16</v>
      </c>
    </row>
    <row r="904" spans="1:14">
      <c r="A904">
        <v>74347</v>
      </c>
      <c r="B904" t="s">
        <v>2822</v>
      </c>
      <c r="C904" t="s">
        <v>15</v>
      </c>
      <c r="D904" t="s">
        <v>16</v>
      </c>
      <c r="E904" t="s">
        <v>2823</v>
      </c>
      <c r="F904" t="s">
        <v>17</v>
      </c>
      <c r="G904" t="s">
        <v>18</v>
      </c>
      <c r="H904" t="s">
        <v>19</v>
      </c>
      <c r="I904" t="s">
        <v>20</v>
      </c>
      <c r="J904" t="s">
        <v>21</v>
      </c>
      <c r="K904" s="7" t="s">
        <v>4006</v>
      </c>
      <c r="L904" s="6" t="s">
        <v>4155</v>
      </c>
      <c r="M904" s="6" t="s">
        <v>4186</v>
      </c>
      <c r="N904" t="s">
        <v>16</v>
      </c>
    </row>
    <row r="905" spans="1:14">
      <c r="A905">
        <v>6337</v>
      </c>
      <c r="B905" t="s">
        <v>1195</v>
      </c>
      <c r="C905" t="s">
        <v>15</v>
      </c>
      <c r="D905" t="s">
        <v>16</v>
      </c>
      <c r="E905" t="s">
        <v>1196</v>
      </c>
      <c r="F905" t="s">
        <v>17</v>
      </c>
      <c r="G905" t="s">
        <v>18</v>
      </c>
      <c r="H905" t="s">
        <v>19</v>
      </c>
      <c r="I905" t="s">
        <v>20</v>
      </c>
      <c r="J905" t="s">
        <v>21</v>
      </c>
      <c r="K905" s="7" t="s">
        <v>4018</v>
      </c>
      <c r="L905" s="6" t="s">
        <v>4191</v>
      </c>
      <c r="M905" s="6" t="s">
        <v>4185</v>
      </c>
      <c r="N905" t="s">
        <v>16</v>
      </c>
    </row>
    <row r="906" spans="1:14">
      <c r="A906">
        <v>5160</v>
      </c>
      <c r="B906" t="s">
        <v>64</v>
      </c>
      <c r="C906" t="s">
        <v>15</v>
      </c>
      <c r="D906" t="s">
        <v>16</v>
      </c>
      <c r="E906" t="s">
        <v>65</v>
      </c>
      <c r="F906" t="s">
        <v>17</v>
      </c>
      <c r="G906" t="s">
        <v>18</v>
      </c>
      <c r="H906" t="s">
        <v>19</v>
      </c>
      <c r="I906" t="s">
        <v>20</v>
      </c>
      <c r="J906" t="s">
        <v>21</v>
      </c>
      <c r="K906" s="7" t="s">
        <v>4013</v>
      </c>
      <c r="L906" s="6" t="s">
        <v>4191</v>
      </c>
      <c r="M906" s="6" t="s">
        <v>4185</v>
      </c>
      <c r="N906" t="s">
        <v>16</v>
      </c>
    </row>
    <row r="907" spans="1:14">
      <c r="A907">
        <v>5161</v>
      </c>
      <c r="B907" t="s">
        <v>66</v>
      </c>
      <c r="C907" t="s">
        <v>15</v>
      </c>
      <c r="D907" t="s">
        <v>16</v>
      </c>
      <c r="E907" t="s">
        <v>67</v>
      </c>
      <c r="F907" t="s">
        <v>17</v>
      </c>
      <c r="G907" t="s">
        <v>18</v>
      </c>
      <c r="H907" t="s">
        <v>19</v>
      </c>
      <c r="I907" t="s">
        <v>20</v>
      </c>
      <c r="J907" t="s">
        <v>21</v>
      </c>
      <c r="K907" s="7" t="s">
        <v>4013</v>
      </c>
      <c r="L907" s="6" t="s">
        <v>4060</v>
      </c>
      <c r="M907" s="6" t="s">
        <v>4185</v>
      </c>
      <c r="N907" t="s">
        <v>16</v>
      </c>
    </row>
    <row r="908" spans="1:14">
      <c r="A908">
        <v>6338</v>
      </c>
      <c r="B908" t="s">
        <v>1197</v>
      </c>
      <c r="C908" t="s">
        <v>15</v>
      </c>
      <c r="D908" t="s">
        <v>16</v>
      </c>
      <c r="E908" t="s">
        <v>1198</v>
      </c>
      <c r="F908" t="s">
        <v>17</v>
      </c>
      <c r="G908" t="s">
        <v>18</v>
      </c>
      <c r="H908" t="s">
        <v>19</v>
      </c>
      <c r="I908" t="s">
        <v>20</v>
      </c>
      <c r="J908" t="s">
        <v>21</v>
      </c>
      <c r="K908" s="7" t="s">
        <v>4006</v>
      </c>
      <c r="L908" s="6" t="s">
        <v>4041</v>
      </c>
      <c r="M908" s="6" t="s">
        <v>4185</v>
      </c>
      <c r="N908" t="s">
        <v>16</v>
      </c>
    </row>
    <row r="909" spans="1:14">
      <c r="A909">
        <v>5163</v>
      </c>
      <c r="B909" t="s">
        <v>68</v>
      </c>
      <c r="C909" t="s">
        <v>15</v>
      </c>
      <c r="D909" t="s">
        <v>16</v>
      </c>
      <c r="E909" t="s">
        <v>69</v>
      </c>
      <c r="F909" t="s">
        <v>17</v>
      </c>
      <c r="G909" t="s">
        <v>18</v>
      </c>
      <c r="H909" t="s">
        <v>19</v>
      </c>
      <c r="I909" t="s">
        <v>20</v>
      </c>
      <c r="J909" t="s">
        <v>21</v>
      </c>
      <c r="K909" s="7" t="s">
        <v>4013</v>
      </c>
      <c r="L909" s="6" t="s">
        <v>4193</v>
      </c>
      <c r="M909" s="6" t="s">
        <v>4185</v>
      </c>
      <c r="N909" t="s">
        <v>16</v>
      </c>
    </row>
    <row r="910" spans="1:14">
      <c r="A910">
        <v>5165</v>
      </c>
      <c r="B910" t="s">
        <v>70</v>
      </c>
      <c r="C910" t="s">
        <v>15</v>
      </c>
      <c r="D910" t="s">
        <v>16</v>
      </c>
      <c r="E910" t="s">
        <v>71</v>
      </c>
      <c r="F910" t="s">
        <v>17</v>
      </c>
      <c r="G910" t="s">
        <v>18</v>
      </c>
      <c r="H910" t="s">
        <v>19</v>
      </c>
      <c r="I910" t="s">
        <v>20</v>
      </c>
      <c r="J910" t="s">
        <v>21</v>
      </c>
      <c r="K910" s="7" t="s">
        <v>4013</v>
      </c>
      <c r="L910" s="6" t="s">
        <v>4021</v>
      </c>
      <c r="M910" s="6" t="s">
        <v>4185</v>
      </c>
      <c r="N910" t="s">
        <v>16</v>
      </c>
    </row>
    <row r="911" spans="1:14">
      <c r="A911">
        <v>6339</v>
      </c>
      <c r="B911" t="s">
        <v>1199</v>
      </c>
      <c r="C911" t="s">
        <v>15</v>
      </c>
      <c r="D911" t="s">
        <v>16</v>
      </c>
      <c r="E911" t="s">
        <v>1200</v>
      </c>
      <c r="F911" t="s">
        <v>17</v>
      </c>
      <c r="G911" t="s">
        <v>18</v>
      </c>
      <c r="H911" t="s">
        <v>19</v>
      </c>
      <c r="I911" t="s">
        <v>20</v>
      </c>
      <c r="J911" t="s">
        <v>21</v>
      </c>
      <c r="K911" s="7" t="s">
        <v>4021</v>
      </c>
      <c r="L911" s="6" t="s">
        <v>4013</v>
      </c>
      <c r="M911" s="6" t="s">
        <v>4185</v>
      </c>
      <c r="N911" t="s">
        <v>16</v>
      </c>
    </row>
    <row r="912" spans="1:14">
      <c r="A912">
        <v>77484</v>
      </c>
      <c r="B912" t="s">
        <v>3190</v>
      </c>
      <c r="C912" t="s">
        <v>15</v>
      </c>
      <c r="D912" t="s">
        <v>16</v>
      </c>
      <c r="E912" t="s">
        <v>3191</v>
      </c>
      <c r="F912" t="s">
        <v>17</v>
      </c>
      <c r="G912" t="s">
        <v>18</v>
      </c>
      <c r="H912" t="s">
        <v>19</v>
      </c>
      <c r="I912" t="s">
        <v>20</v>
      </c>
      <c r="J912" t="s">
        <v>21</v>
      </c>
      <c r="K912" s="7" t="s">
        <v>4014</v>
      </c>
      <c r="L912" s="6" t="s">
        <v>4155</v>
      </c>
      <c r="M912" s="6" t="s">
        <v>4235</v>
      </c>
      <c r="N912" t="s">
        <v>16</v>
      </c>
    </row>
    <row r="913" spans="1:14">
      <c r="A913">
        <v>78722</v>
      </c>
      <c r="B913" t="s">
        <v>3324</v>
      </c>
      <c r="C913" t="s">
        <v>15</v>
      </c>
      <c r="D913" t="s">
        <v>16</v>
      </c>
      <c r="E913" t="s">
        <v>3325</v>
      </c>
      <c r="F913" t="s">
        <v>17</v>
      </c>
      <c r="G913" t="s">
        <v>18</v>
      </c>
      <c r="H913" t="s">
        <v>19</v>
      </c>
      <c r="I913" t="s">
        <v>20</v>
      </c>
      <c r="J913" t="s">
        <v>21</v>
      </c>
      <c r="K913" s="7" t="s">
        <v>4014</v>
      </c>
      <c r="L913" s="6" t="s">
        <v>4014</v>
      </c>
      <c r="M913" s="6" t="s">
        <v>4177</v>
      </c>
      <c r="N913" t="s">
        <v>16</v>
      </c>
    </row>
    <row r="914" spans="1:14">
      <c r="A914">
        <v>6340</v>
      </c>
      <c r="B914" t="s">
        <v>1201</v>
      </c>
      <c r="C914" t="s">
        <v>15</v>
      </c>
      <c r="D914" t="s">
        <v>16</v>
      </c>
      <c r="E914" t="s">
        <v>1202</v>
      </c>
      <c r="F914" t="s">
        <v>17</v>
      </c>
      <c r="G914" t="s">
        <v>18</v>
      </c>
      <c r="H914" t="s">
        <v>19</v>
      </c>
      <c r="I914" t="s">
        <v>20</v>
      </c>
      <c r="J914" t="s">
        <v>21</v>
      </c>
      <c r="K914" s="7" t="s">
        <v>4006</v>
      </c>
      <c r="L914" s="6" t="s">
        <v>4178</v>
      </c>
      <c r="M914" s="6" t="s">
        <v>4171</v>
      </c>
      <c r="N914" t="s">
        <v>16</v>
      </c>
    </row>
    <row r="915" spans="1:14">
      <c r="A915">
        <v>6341</v>
      </c>
      <c r="B915" t="s">
        <v>1203</v>
      </c>
      <c r="C915" t="s">
        <v>15</v>
      </c>
      <c r="D915" t="s">
        <v>16</v>
      </c>
      <c r="E915" t="s">
        <v>1204</v>
      </c>
      <c r="F915" t="s">
        <v>17</v>
      </c>
      <c r="G915" t="s">
        <v>18</v>
      </c>
      <c r="H915" t="s">
        <v>19</v>
      </c>
      <c r="I915" t="s">
        <v>20</v>
      </c>
      <c r="J915" t="s">
        <v>21</v>
      </c>
      <c r="K915" s="7" t="s">
        <v>4006</v>
      </c>
      <c r="L915" s="6" t="s">
        <v>4172</v>
      </c>
      <c r="M915" s="6" t="s">
        <v>4171</v>
      </c>
      <c r="N915" t="s">
        <v>16</v>
      </c>
    </row>
    <row r="916" spans="1:14">
      <c r="A916">
        <v>6342</v>
      </c>
      <c r="B916" t="s">
        <v>1205</v>
      </c>
      <c r="C916" t="s">
        <v>15</v>
      </c>
      <c r="D916" t="s">
        <v>16</v>
      </c>
      <c r="E916" t="s">
        <v>1206</v>
      </c>
      <c r="F916" t="s">
        <v>17</v>
      </c>
      <c r="G916" t="s">
        <v>18</v>
      </c>
      <c r="H916" t="s">
        <v>19</v>
      </c>
      <c r="I916" t="s">
        <v>20</v>
      </c>
      <c r="J916" t="s">
        <v>21</v>
      </c>
      <c r="K916" s="7" t="s">
        <v>4007</v>
      </c>
      <c r="L916" s="6" t="s">
        <v>4170</v>
      </c>
      <c r="M916" s="6" t="s">
        <v>4171</v>
      </c>
      <c r="N916" t="s">
        <v>16</v>
      </c>
    </row>
    <row r="917" spans="1:14">
      <c r="A917">
        <v>6343</v>
      </c>
      <c r="B917" t="s">
        <v>1207</v>
      </c>
      <c r="C917" t="s">
        <v>15</v>
      </c>
      <c r="D917" t="s">
        <v>16</v>
      </c>
      <c r="E917" t="s">
        <v>1208</v>
      </c>
      <c r="F917" t="s">
        <v>17</v>
      </c>
      <c r="G917" t="s">
        <v>18</v>
      </c>
      <c r="H917" t="s">
        <v>19</v>
      </c>
      <c r="I917" t="s">
        <v>20</v>
      </c>
      <c r="J917" t="s">
        <v>21</v>
      </c>
      <c r="K917" s="7" t="s">
        <v>4007</v>
      </c>
      <c r="L917" s="6" t="s">
        <v>4155</v>
      </c>
      <c r="M917" s="6" t="s">
        <v>4171</v>
      </c>
      <c r="N917" t="s">
        <v>16</v>
      </c>
    </row>
    <row r="918" spans="1:14">
      <c r="A918">
        <v>6344</v>
      </c>
      <c r="B918" t="s">
        <v>1209</v>
      </c>
      <c r="C918" t="s">
        <v>15</v>
      </c>
      <c r="D918" t="s">
        <v>16</v>
      </c>
      <c r="E918" t="s">
        <v>1210</v>
      </c>
      <c r="F918" t="s">
        <v>17</v>
      </c>
      <c r="G918" t="s">
        <v>18</v>
      </c>
      <c r="H918" t="s">
        <v>19</v>
      </c>
      <c r="I918" t="s">
        <v>20</v>
      </c>
      <c r="J918" t="s">
        <v>21</v>
      </c>
      <c r="K918" s="7" t="s">
        <v>4006</v>
      </c>
      <c r="L918" s="6" t="s">
        <v>4155</v>
      </c>
      <c r="M918" s="6" t="s">
        <v>4171</v>
      </c>
      <c r="N918" t="s">
        <v>16</v>
      </c>
    </row>
    <row r="919" spans="1:14">
      <c r="A919">
        <v>6345</v>
      </c>
      <c r="B919" t="s">
        <v>1211</v>
      </c>
      <c r="C919" t="s">
        <v>15</v>
      </c>
      <c r="D919" t="s">
        <v>16</v>
      </c>
      <c r="E919" t="s">
        <v>1212</v>
      </c>
      <c r="F919" t="s">
        <v>17</v>
      </c>
      <c r="G919" t="s">
        <v>18</v>
      </c>
      <c r="H919" t="s">
        <v>19</v>
      </c>
      <c r="I919" t="s">
        <v>20</v>
      </c>
      <c r="J919" t="s">
        <v>21</v>
      </c>
      <c r="K919" s="7" t="s">
        <v>4007</v>
      </c>
      <c r="L919" s="6" t="s">
        <v>4178</v>
      </c>
      <c r="M919" s="6" t="s">
        <v>4179</v>
      </c>
      <c r="N919" t="s">
        <v>16</v>
      </c>
    </row>
    <row r="920" spans="1:14">
      <c r="A920">
        <v>6346</v>
      </c>
      <c r="B920" t="s">
        <v>1213</v>
      </c>
      <c r="C920" t="s">
        <v>15</v>
      </c>
      <c r="D920" t="s">
        <v>16</v>
      </c>
      <c r="E920" t="s">
        <v>1214</v>
      </c>
      <c r="F920" t="s">
        <v>17</v>
      </c>
      <c r="G920" t="s">
        <v>18</v>
      </c>
      <c r="H920" t="s">
        <v>19</v>
      </c>
      <c r="I920" t="s">
        <v>20</v>
      </c>
      <c r="J920" t="s">
        <v>21</v>
      </c>
      <c r="K920" s="7" t="s">
        <v>4006</v>
      </c>
      <c r="L920" s="6" t="s">
        <v>4178</v>
      </c>
      <c r="M920" s="6" t="s">
        <v>4179</v>
      </c>
      <c r="N920" t="s">
        <v>16</v>
      </c>
    </row>
    <row r="921" spans="1:14">
      <c r="A921">
        <v>6347</v>
      </c>
      <c r="B921" t="s">
        <v>1215</v>
      </c>
      <c r="C921" t="s">
        <v>15</v>
      </c>
      <c r="D921" t="s">
        <v>16</v>
      </c>
      <c r="E921" t="s">
        <v>1216</v>
      </c>
      <c r="F921" t="s">
        <v>17</v>
      </c>
      <c r="G921" t="s">
        <v>18</v>
      </c>
      <c r="H921" t="s">
        <v>19</v>
      </c>
      <c r="I921" t="s">
        <v>20</v>
      </c>
      <c r="J921" t="s">
        <v>21</v>
      </c>
      <c r="K921" s="7" t="s">
        <v>4007</v>
      </c>
      <c r="L921" s="6" t="s">
        <v>4187</v>
      </c>
      <c r="M921" s="6" t="s">
        <v>4179</v>
      </c>
      <c r="N921" t="s">
        <v>16</v>
      </c>
    </row>
    <row r="922" spans="1:14">
      <c r="A922">
        <v>6348</v>
      </c>
      <c r="B922" t="s">
        <v>1217</v>
      </c>
      <c r="C922" t="s">
        <v>15</v>
      </c>
      <c r="D922" t="s">
        <v>16</v>
      </c>
      <c r="E922" t="s">
        <v>1218</v>
      </c>
      <c r="F922" t="s">
        <v>17</v>
      </c>
      <c r="G922" t="s">
        <v>18</v>
      </c>
      <c r="H922" t="s">
        <v>19</v>
      </c>
      <c r="I922" t="s">
        <v>20</v>
      </c>
      <c r="J922" t="s">
        <v>21</v>
      </c>
      <c r="K922" s="7" t="s">
        <v>4006</v>
      </c>
      <c r="L922" s="6" t="s">
        <v>4187</v>
      </c>
      <c r="M922" s="6" t="s">
        <v>4179</v>
      </c>
      <c r="N922" t="s">
        <v>16</v>
      </c>
    </row>
    <row r="923" spans="1:14">
      <c r="A923">
        <v>86791</v>
      </c>
      <c r="B923" t="s">
        <v>3972</v>
      </c>
      <c r="C923" t="s">
        <v>15</v>
      </c>
      <c r="D923" t="s">
        <v>16</v>
      </c>
      <c r="E923" t="s">
        <v>3973</v>
      </c>
      <c r="F923" t="s">
        <v>17</v>
      </c>
      <c r="G923" t="s">
        <v>18</v>
      </c>
      <c r="H923" t="s">
        <v>19</v>
      </c>
      <c r="I923" t="s">
        <v>20</v>
      </c>
      <c r="J923" t="s">
        <v>21</v>
      </c>
      <c r="K923" s="7" t="s">
        <v>4007</v>
      </c>
      <c r="L923" s="6" t="s">
        <v>4195</v>
      </c>
      <c r="M923" s="6" t="s">
        <v>4179</v>
      </c>
      <c r="N923" t="s">
        <v>16</v>
      </c>
    </row>
    <row r="924" spans="1:14">
      <c r="A924">
        <v>6349</v>
      </c>
      <c r="B924" t="s">
        <v>1219</v>
      </c>
      <c r="C924" t="s">
        <v>15</v>
      </c>
      <c r="D924" t="s">
        <v>16</v>
      </c>
      <c r="E924" t="s">
        <v>1220</v>
      </c>
      <c r="F924" t="s">
        <v>17</v>
      </c>
      <c r="G924" t="s">
        <v>18</v>
      </c>
      <c r="H924" t="s">
        <v>19</v>
      </c>
      <c r="I924" t="s">
        <v>20</v>
      </c>
      <c r="J924" t="s">
        <v>21</v>
      </c>
      <c r="K924" s="7" t="s">
        <v>4006</v>
      </c>
      <c r="L924" s="6" t="s">
        <v>4195</v>
      </c>
      <c r="M924" s="6" t="s">
        <v>4179</v>
      </c>
      <c r="N924" t="s">
        <v>16</v>
      </c>
    </row>
    <row r="925" spans="1:14">
      <c r="A925">
        <v>5192</v>
      </c>
      <c r="B925" t="s">
        <v>72</v>
      </c>
      <c r="C925" t="s">
        <v>15</v>
      </c>
      <c r="D925" t="s">
        <v>16</v>
      </c>
      <c r="E925" t="s">
        <v>73</v>
      </c>
      <c r="F925" t="s">
        <v>17</v>
      </c>
      <c r="G925" t="s">
        <v>18</v>
      </c>
      <c r="H925" t="s">
        <v>19</v>
      </c>
      <c r="I925" t="s">
        <v>20</v>
      </c>
      <c r="J925" t="s">
        <v>21</v>
      </c>
      <c r="K925" s="7" t="s">
        <v>4007</v>
      </c>
      <c r="L925" s="6" t="s">
        <v>4172</v>
      </c>
      <c r="M925" s="6" t="s">
        <v>4179</v>
      </c>
      <c r="N925" t="s">
        <v>16</v>
      </c>
    </row>
    <row r="926" spans="1:14">
      <c r="A926">
        <v>5193</v>
      </c>
      <c r="B926" t="s">
        <v>74</v>
      </c>
      <c r="C926" t="s">
        <v>15</v>
      </c>
      <c r="D926" t="s">
        <v>16</v>
      </c>
      <c r="E926" t="s">
        <v>75</v>
      </c>
      <c r="F926" t="s">
        <v>17</v>
      </c>
      <c r="G926" t="s">
        <v>18</v>
      </c>
      <c r="H926" t="s">
        <v>19</v>
      </c>
      <c r="I926" t="s">
        <v>20</v>
      </c>
      <c r="J926" t="s">
        <v>21</v>
      </c>
      <c r="K926" s="7" t="s">
        <v>4006</v>
      </c>
      <c r="L926" s="6" t="s">
        <v>4172</v>
      </c>
      <c r="M926" s="6" t="s">
        <v>4179</v>
      </c>
      <c r="N926" t="s">
        <v>16</v>
      </c>
    </row>
    <row r="927" spans="1:14">
      <c r="A927">
        <v>6350</v>
      </c>
      <c r="B927" t="s">
        <v>1221</v>
      </c>
      <c r="C927" t="s">
        <v>15</v>
      </c>
      <c r="D927" t="s">
        <v>16</v>
      </c>
      <c r="E927" t="s">
        <v>1222</v>
      </c>
      <c r="F927" t="s">
        <v>17</v>
      </c>
      <c r="G927" t="s">
        <v>18</v>
      </c>
      <c r="H927" t="s">
        <v>19</v>
      </c>
      <c r="I927" t="s">
        <v>20</v>
      </c>
      <c r="J927" t="s">
        <v>21</v>
      </c>
      <c r="K927" s="7" t="s">
        <v>4007</v>
      </c>
      <c r="L927" s="6" t="s">
        <v>4172</v>
      </c>
      <c r="M927" s="6" t="s">
        <v>4179</v>
      </c>
      <c r="N927" t="s">
        <v>16</v>
      </c>
    </row>
    <row r="928" spans="1:14">
      <c r="A928">
        <v>6351</v>
      </c>
      <c r="B928" t="s">
        <v>1223</v>
      </c>
      <c r="C928" t="s">
        <v>15</v>
      </c>
      <c r="D928" t="s">
        <v>16</v>
      </c>
      <c r="E928" t="s">
        <v>1224</v>
      </c>
      <c r="F928" t="s">
        <v>17</v>
      </c>
      <c r="G928" t="s">
        <v>18</v>
      </c>
      <c r="H928" t="s">
        <v>19</v>
      </c>
      <c r="I928" t="s">
        <v>20</v>
      </c>
      <c r="J928" t="s">
        <v>21</v>
      </c>
      <c r="K928" s="7" t="s">
        <v>4006</v>
      </c>
      <c r="L928" s="6" t="s">
        <v>4172</v>
      </c>
      <c r="M928" s="6" t="s">
        <v>4179</v>
      </c>
      <c r="N928" t="s">
        <v>16</v>
      </c>
    </row>
    <row r="929" spans="1:14">
      <c r="A929">
        <v>74580</v>
      </c>
      <c r="B929" t="s">
        <v>2874</v>
      </c>
      <c r="C929" t="s">
        <v>15</v>
      </c>
      <c r="D929" t="s">
        <v>16</v>
      </c>
      <c r="E929" t="s">
        <v>2875</v>
      </c>
      <c r="F929" t="s">
        <v>17</v>
      </c>
      <c r="G929" t="s">
        <v>18</v>
      </c>
      <c r="H929" t="s">
        <v>19</v>
      </c>
      <c r="I929" t="s">
        <v>20</v>
      </c>
      <c r="J929" t="s">
        <v>21</v>
      </c>
      <c r="K929" s="7" t="s">
        <v>4022</v>
      </c>
      <c r="L929" s="6" t="s">
        <v>4170</v>
      </c>
      <c r="M929" s="6" t="s">
        <v>4179</v>
      </c>
      <c r="N929" t="s">
        <v>16</v>
      </c>
    </row>
    <row r="930" spans="1:14">
      <c r="A930">
        <v>6352</v>
      </c>
      <c r="B930" t="s">
        <v>1225</v>
      </c>
      <c r="C930" t="s">
        <v>15</v>
      </c>
      <c r="D930" t="s">
        <v>16</v>
      </c>
      <c r="E930" t="s">
        <v>1226</v>
      </c>
      <c r="F930" t="s">
        <v>17</v>
      </c>
      <c r="G930" t="s">
        <v>18</v>
      </c>
      <c r="H930" t="s">
        <v>19</v>
      </c>
      <c r="I930" t="s">
        <v>20</v>
      </c>
      <c r="J930" t="s">
        <v>21</v>
      </c>
      <c r="K930" s="7" t="s">
        <v>4007</v>
      </c>
      <c r="L930" s="6" t="s">
        <v>4170</v>
      </c>
      <c r="M930" s="6" t="s">
        <v>4179</v>
      </c>
      <c r="N930" t="s">
        <v>16</v>
      </c>
    </row>
    <row r="931" spans="1:14">
      <c r="A931">
        <v>6353</v>
      </c>
      <c r="B931" t="s">
        <v>1227</v>
      </c>
      <c r="C931" t="s">
        <v>15</v>
      </c>
      <c r="D931" t="s">
        <v>16</v>
      </c>
      <c r="E931" t="s">
        <v>1228</v>
      </c>
      <c r="F931" t="s">
        <v>17</v>
      </c>
      <c r="G931" t="s">
        <v>18</v>
      </c>
      <c r="H931" t="s">
        <v>19</v>
      </c>
      <c r="I931" t="s">
        <v>20</v>
      </c>
      <c r="J931" t="s">
        <v>21</v>
      </c>
      <c r="K931" s="7" t="s">
        <v>4007</v>
      </c>
      <c r="L931" s="6" t="s">
        <v>4155</v>
      </c>
      <c r="M931" s="6" t="s">
        <v>4179</v>
      </c>
      <c r="N931" t="s">
        <v>16</v>
      </c>
    </row>
    <row r="932" spans="1:14">
      <c r="A932">
        <v>6354</v>
      </c>
      <c r="B932" t="s">
        <v>1229</v>
      </c>
      <c r="C932" t="s">
        <v>15</v>
      </c>
      <c r="D932" t="s">
        <v>16</v>
      </c>
      <c r="E932" t="s">
        <v>1230</v>
      </c>
      <c r="F932" t="s">
        <v>17</v>
      </c>
      <c r="G932" t="s">
        <v>18</v>
      </c>
      <c r="H932" t="s">
        <v>19</v>
      </c>
      <c r="I932" t="s">
        <v>20</v>
      </c>
      <c r="J932" t="s">
        <v>21</v>
      </c>
      <c r="K932" s="7" t="s">
        <v>4006</v>
      </c>
      <c r="L932" s="6" t="s">
        <v>4155</v>
      </c>
      <c r="M932" s="6" t="s">
        <v>4179</v>
      </c>
      <c r="N932" t="s">
        <v>16</v>
      </c>
    </row>
    <row r="933" spans="1:14">
      <c r="A933">
        <v>5205</v>
      </c>
      <c r="B933" t="s">
        <v>76</v>
      </c>
      <c r="C933" t="s">
        <v>15</v>
      </c>
      <c r="D933" t="s">
        <v>16</v>
      </c>
      <c r="E933" t="s">
        <v>77</v>
      </c>
      <c r="F933" t="s">
        <v>17</v>
      </c>
      <c r="G933" t="s">
        <v>18</v>
      </c>
      <c r="H933" t="s">
        <v>19</v>
      </c>
      <c r="I933" t="s">
        <v>20</v>
      </c>
      <c r="J933" t="s">
        <v>21</v>
      </c>
      <c r="K933" s="7" t="s">
        <v>4007</v>
      </c>
      <c r="L933" s="6" t="s">
        <v>4170</v>
      </c>
      <c r="M933" s="6" t="s">
        <v>4186</v>
      </c>
      <c r="N933" t="s">
        <v>16</v>
      </c>
    </row>
    <row r="934" spans="1:14">
      <c r="A934">
        <v>5209</v>
      </c>
      <c r="B934" t="s">
        <v>78</v>
      </c>
      <c r="C934" t="s">
        <v>15</v>
      </c>
      <c r="D934" t="s">
        <v>16</v>
      </c>
      <c r="E934" t="s">
        <v>79</v>
      </c>
      <c r="F934" t="s">
        <v>17</v>
      </c>
      <c r="G934" t="s">
        <v>18</v>
      </c>
      <c r="H934" t="s">
        <v>19</v>
      </c>
      <c r="I934" t="s">
        <v>20</v>
      </c>
      <c r="J934" t="s">
        <v>21</v>
      </c>
      <c r="K934" s="7" t="s">
        <v>4007</v>
      </c>
      <c r="L934" s="6" t="s">
        <v>4178</v>
      </c>
      <c r="M934" s="6" t="s">
        <v>4186</v>
      </c>
      <c r="N934" t="s">
        <v>16</v>
      </c>
    </row>
    <row r="935" spans="1:14">
      <c r="A935">
        <v>6355</v>
      </c>
      <c r="B935" t="s">
        <v>1231</v>
      </c>
      <c r="C935" t="s">
        <v>15</v>
      </c>
      <c r="D935" t="s">
        <v>16</v>
      </c>
      <c r="E935" t="s">
        <v>1232</v>
      </c>
      <c r="F935" t="s">
        <v>17</v>
      </c>
      <c r="G935" t="s">
        <v>18</v>
      </c>
      <c r="H935" t="s">
        <v>19</v>
      </c>
      <c r="I935" t="s">
        <v>20</v>
      </c>
      <c r="J935" t="s">
        <v>21</v>
      </c>
      <c r="K935" s="7" t="s">
        <v>4006</v>
      </c>
      <c r="L935" s="6" t="s">
        <v>4178</v>
      </c>
      <c r="M935" s="6" t="s">
        <v>4186</v>
      </c>
      <c r="N935" t="s">
        <v>16</v>
      </c>
    </row>
    <row r="936" spans="1:14">
      <c r="A936">
        <v>81921</v>
      </c>
      <c r="B936" t="s">
        <v>3701</v>
      </c>
      <c r="C936" t="s">
        <v>15</v>
      </c>
      <c r="D936" t="s">
        <v>16</v>
      </c>
      <c r="E936" t="s">
        <v>3702</v>
      </c>
      <c r="F936" t="s">
        <v>17</v>
      </c>
      <c r="G936" t="s">
        <v>18</v>
      </c>
      <c r="H936" t="s">
        <v>19</v>
      </c>
      <c r="I936" t="s">
        <v>20</v>
      </c>
      <c r="J936" t="s">
        <v>21</v>
      </c>
      <c r="K936" s="7" t="s">
        <v>4006</v>
      </c>
      <c r="L936" s="6" t="s">
        <v>4186</v>
      </c>
      <c r="M936" s="6" t="s">
        <v>4186</v>
      </c>
      <c r="N936" t="s">
        <v>16</v>
      </c>
    </row>
    <row r="937" spans="1:14">
      <c r="A937">
        <v>6356</v>
      </c>
      <c r="B937" t="s">
        <v>1233</v>
      </c>
      <c r="C937" t="s">
        <v>15</v>
      </c>
      <c r="D937" t="s">
        <v>16</v>
      </c>
      <c r="E937" t="s">
        <v>1234</v>
      </c>
      <c r="F937" t="s">
        <v>17</v>
      </c>
      <c r="G937" t="s">
        <v>18</v>
      </c>
      <c r="H937" t="s">
        <v>19</v>
      </c>
      <c r="I937" t="s">
        <v>20</v>
      </c>
      <c r="J937" t="s">
        <v>21</v>
      </c>
      <c r="K937" s="7" t="s">
        <v>4014</v>
      </c>
      <c r="L937" s="6" t="s">
        <v>4262</v>
      </c>
      <c r="M937" s="6" t="s">
        <v>4186</v>
      </c>
      <c r="N937" t="s">
        <v>16</v>
      </c>
    </row>
    <row r="938" spans="1:14">
      <c r="A938">
        <v>5212</v>
      </c>
      <c r="B938" t="s">
        <v>80</v>
      </c>
      <c r="C938" t="s">
        <v>15</v>
      </c>
      <c r="D938" t="s">
        <v>16</v>
      </c>
      <c r="E938" t="s">
        <v>81</v>
      </c>
      <c r="F938" t="s">
        <v>17</v>
      </c>
      <c r="G938" t="s">
        <v>18</v>
      </c>
      <c r="H938" t="s">
        <v>19</v>
      </c>
      <c r="I938" t="s">
        <v>20</v>
      </c>
      <c r="J938" t="s">
        <v>21</v>
      </c>
      <c r="K938" s="7" t="s">
        <v>4007</v>
      </c>
      <c r="L938" s="6" t="s">
        <v>4187</v>
      </c>
      <c r="M938" s="6" t="s">
        <v>4186</v>
      </c>
      <c r="N938" t="s">
        <v>16</v>
      </c>
    </row>
    <row r="939" spans="1:14">
      <c r="A939">
        <v>72353</v>
      </c>
      <c r="B939" t="s">
        <v>2440</v>
      </c>
      <c r="C939" t="s">
        <v>15</v>
      </c>
      <c r="D939" t="s">
        <v>16</v>
      </c>
      <c r="E939" t="s">
        <v>2441</v>
      </c>
      <c r="F939" t="s">
        <v>17</v>
      </c>
      <c r="G939" t="s">
        <v>18</v>
      </c>
      <c r="H939" t="s">
        <v>19</v>
      </c>
      <c r="I939" t="s">
        <v>20</v>
      </c>
      <c r="J939" t="s">
        <v>21</v>
      </c>
      <c r="K939" s="7" t="s">
        <v>4006</v>
      </c>
      <c r="L939" s="6" t="s">
        <v>4187</v>
      </c>
      <c r="M939" s="6" t="s">
        <v>4186</v>
      </c>
      <c r="N939" t="s">
        <v>16</v>
      </c>
    </row>
    <row r="940" spans="1:14">
      <c r="A940">
        <v>5213</v>
      </c>
      <c r="B940" t="s">
        <v>82</v>
      </c>
      <c r="C940" t="s">
        <v>15</v>
      </c>
      <c r="D940" t="s">
        <v>16</v>
      </c>
      <c r="E940" t="s">
        <v>83</v>
      </c>
      <c r="F940" t="s">
        <v>17</v>
      </c>
      <c r="G940" t="s">
        <v>18</v>
      </c>
      <c r="H940" t="s">
        <v>19</v>
      </c>
      <c r="I940" t="s">
        <v>20</v>
      </c>
      <c r="J940" t="s">
        <v>21</v>
      </c>
      <c r="K940" s="7" t="s">
        <v>4007</v>
      </c>
      <c r="L940" s="6" t="s">
        <v>4195</v>
      </c>
      <c r="M940" s="6" t="s">
        <v>4186</v>
      </c>
      <c r="N940" t="s">
        <v>16</v>
      </c>
    </row>
    <row r="941" spans="1:14">
      <c r="A941">
        <v>6357</v>
      </c>
      <c r="B941" t="s">
        <v>1235</v>
      </c>
      <c r="C941" t="s">
        <v>15</v>
      </c>
      <c r="D941" t="s">
        <v>16</v>
      </c>
      <c r="E941" t="s">
        <v>1236</v>
      </c>
      <c r="F941" t="s">
        <v>17</v>
      </c>
      <c r="G941" t="s">
        <v>18</v>
      </c>
      <c r="H941" t="s">
        <v>19</v>
      </c>
      <c r="I941" t="s">
        <v>20</v>
      </c>
      <c r="J941" t="s">
        <v>21</v>
      </c>
      <c r="K941" s="7" t="s">
        <v>4006</v>
      </c>
      <c r="L941" s="6" t="s">
        <v>4195</v>
      </c>
      <c r="M941" s="6" t="s">
        <v>4186</v>
      </c>
      <c r="N941" t="s">
        <v>16</v>
      </c>
    </row>
    <row r="942" spans="1:14">
      <c r="A942">
        <v>74603</v>
      </c>
      <c r="B942" t="s">
        <v>2880</v>
      </c>
      <c r="C942" t="s">
        <v>15</v>
      </c>
      <c r="D942" t="s">
        <v>16</v>
      </c>
      <c r="E942" t="s">
        <v>2881</v>
      </c>
      <c r="F942" t="s">
        <v>17</v>
      </c>
      <c r="G942" t="s">
        <v>18</v>
      </c>
      <c r="H942" t="s">
        <v>19</v>
      </c>
      <c r="I942" t="s">
        <v>20</v>
      </c>
      <c r="J942" t="s">
        <v>21</v>
      </c>
      <c r="K942" s="7" t="s">
        <v>4007</v>
      </c>
      <c r="L942" s="6" t="s">
        <v>4172</v>
      </c>
      <c r="M942" s="6" t="s">
        <v>4186</v>
      </c>
      <c r="N942" t="s">
        <v>16</v>
      </c>
    </row>
    <row r="943" spans="1:14">
      <c r="A943">
        <v>6358</v>
      </c>
      <c r="B943" t="s">
        <v>1237</v>
      </c>
      <c r="C943" t="s">
        <v>15</v>
      </c>
      <c r="D943" t="s">
        <v>16</v>
      </c>
      <c r="E943" t="s">
        <v>1238</v>
      </c>
      <c r="F943" t="s">
        <v>17</v>
      </c>
      <c r="G943" t="s">
        <v>18</v>
      </c>
      <c r="H943" t="s">
        <v>19</v>
      </c>
      <c r="I943" t="s">
        <v>20</v>
      </c>
      <c r="J943" t="s">
        <v>21</v>
      </c>
      <c r="K943" s="7" t="s">
        <v>4006</v>
      </c>
      <c r="L943" s="6" t="s">
        <v>4172</v>
      </c>
      <c r="M943" s="6" t="s">
        <v>4186</v>
      </c>
      <c r="N943" t="s">
        <v>16</v>
      </c>
    </row>
    <row r="944" spans="1:14">
      <c r="A944">
        <v>6359</v>
      </c>
      <c r="B944" t="s">
        <v>1239</v>
      </c>
      <c r="C944" t="s">
        <v>15</v>
      </c>
      <c r="D944" t="s">
        <v>16</v>
      </c>
      <c r="E944" t="s">
        <v>1240</v>
      </c>
      <c r="F944" t="s">
        <v>17</v>
      </c>
      <c r="G944" t="s">
        <v>18</v>
      </c>
      <c r="H944" t="s">
        <v>19</v>
      </c>
      <c r="I944" t="s">
        <v>20</v>
      </c>
      <c r="J944" t="s">
        <v>21</v>
      </c>
      <c r="K944" s="7" t="s">
        <v>4019</v>
      </c>
      <c r="L944" s="6" t="s">
        <v>4210</v>
      </c>
      <c r="M944" s="6" t="s">
        <v>4186</v>
      </c>
      <c r="N944" t="s">
        <v>16</v>
      </c>
    </row>
    <row r="945" spans="1:14">
      <c r="A945">
        <v>72258</v>
      </c>
      <c r="B945" t="s">
        <v>2426</v>
      </c>
      <c r="C945" t="s">
        <v>15</v>
      </c>
      <c r="D945" t="s">
        <v>16</v>
      </c>
      <c r="E945" t="s">
        <v>2427</v>
      </c>
      <c r="F945" t="s">
        <v>17</v>
      </c>
      <c r="G945" t="s">
        <v>18</v>
      </c>
      <c r="H945" t="s">
        <v>19</v>
      </c>
      <c r="I945" t="s">
        <v>20</v>
      </c>
      <c r="J945" t="s">
        <v>21</v>
      </c>
      <c r="K945" s="7" t="s">
        <v>4048</v>
      </c>
      <c r="L945" s="6" t="s">
        <v>4165</v>
      </c>
      <c r="M945" s="6" t="s">
        <v>4186</v>
      </c>
      <c r="N945" t="s">
        <v>16</v>
      </c>
    </row>
    <row r="946" spans="1:14">
      <c r="A946">
        <v>72257</v>
      </c>
      <c r="B946" t="s">
        <v>2424</v>
      </c>
      <c r="C946" t="s">
        <v>15</v>
      </c>
      <c r="D946" t="s">
        <v>16</v>
      </c>
      <c r="E946" t="s">
        <v>2425</v>
      </c>
      <c r="F946" t="s">
        <v>17</v>
      </c>
      <c r="G946" t="s">
        <v>18</v>
      </c>
      <c r="H946" t="s">
        <v>19</v>
      </c>
      <c r="I946" t="s">
        <v>20</v>
      </c>
      <c r="J946" t="s">
        <v>21</v>
      </c>
      <c r="K946" s="7" t="s">
        <v>4012</v>
      </c>
      <c r="L946" s="6" t="s">
        <v>4165</v>
      </c>
      <c r="M946" s="6" t="s">
        <v>4186</v>
      </c>
      <c r="N946" t="s">
        <v>16</v>
      </c>
    </row>
    <row r="947" spans="1:14">
      <c r="A947">
        <v>6360</v>
      </c>
      <c r="B947" t="s">
        <v>1241</v>
      </c>
      <c r="C947" t="s">
        <v>15</v>
      </c>
      <c r="D947" t="s">
        <v>16</v>
      </c>
      <c r="E947" t="s">
        <v>1242</v>
      </c>
      <c r="F947" t="s">
        <v>17</v>
      </c>
      <c r="G947" t="s">
        <v>18</v>
      </c>
      <c r="H947" t="s">
        <v>19</v>
      </c>
      <c r="I947" t="s">
        <v>20</v>
      </c>
      <c r="J947" t="s">
        <v>21</v>
      </c>
      <c r="K947" s="7" t="s">
        <v>4007</v>
      </c>
      <c r="L947" s="6" t="s">
        <v>4183</v>
      </c>
      <c r="M947" s="6" t="s">
        <v>4186</v>
      </c>
      <c r="N947" t="s">
        <v>16</v>
      </c>
    </row>
    <row r="948" spans="1:14">
      <c r="A948">
        <v>6361</v>
      </c>
      <c r="B948" t="s">
        <v>1243</v>
      </c>
      <c r="C948" t="s">
        <v>15</v>
      </c>
      <c r="D948" t="s">
        <v>16</v>
      </c>
      <c r="E948" t="s">
        <v>1244</v>
      </c>
      <c r="F948" t="s">
        <v>17</v>
      </c>
      <c r="G948" t="s">
        <v>18</v>
      </c>
      <c r="H948" t="s">
        <v>19</v>
      </c>
      <c r="I948" t="s">
        <v>20</v>
      </c>
      <c r="J948" t="s">
        <v>21</v>
      </c>
      <c r="K948" s="7" t="s">
        <v>4007</v>
      </c>
      <c r="L948" s="6" t="s">
        <v>4172</v>
      </c>
      <c r="M948" s="6" t="s">
        <v>4186</v>
      </c>
      <c r="N948" t="s">
        <v>16</v>
      </c>
    </row>
    <row r="949" spans="1:14">
      <c r="A949">
        <v>6362</v>
      </c>
      <c r="B949" t="s">
        <v>1245</v>
      </c>
      <c r="C949" t="s">
        <v>15</v>
      </c>
      <c r="D949" t="s">
        <v>16</v>
      </c>
      <c r="E949" t="s">
        <v>1246</v>
      </c>
      <c r="F949" t="s">
        <v>17</v>
      </c>
      <c r="G949" t="s">
        <v>18</v>
      </c>
      <c r="H949" t="s">
        <v>19</v>
      </c>
      <c r="I949" t="s">
        <v>20</v>
      </c>
      <c r="J949" t="s">
        <v>21</v>
      </c>
      <c r="K949" s="7" t="s">
        <v>4007</v>
      </c>
      <c r="L949" s="6" t="s">
        <v>4170</v>
      </c>
      <c r="M949" s="6" t="s">
        <v>4186</v>
      </c>
      <c r="N949" t="s">
        <v>16</v>
      </c>
    </row>
    <row r="950" spans="1:14">
      <c r="A950">
        <v>6363</v>
      </c>
      <c r="B950" t="s">
        <v>1247</v>
      </c>
      <c r="C950" t="s">
        <v>15</v>
      </c>
      <c r="D950" t="s">
        <v>16</v>
      </c>
      <c r="E950" t="s">
        <v>1248</v>
      </c>
      <c r="F950" t="s">
        <v>17</v>
      </c>
      <c r="G950" t="s">
        <v>18</v>
      </c>
      <c r="H950" t="s">
        <v>19</v>
      </c>
      <c r="I950" t="s">
        <v>20</v>
      </c>
      <c r="J950" t="s">
        <v>21</v>
      </c>
      <c r="K950" s="7" t="s">
        <v>4007</v>
      </c>
      <c r="L950" s="6" t="s">
        <v>4155</v>
      </c>
      <c r="M950" s="6" t="s">
        <v>4186</v>
      </c>
      <c r="N950" t="s">
        <v>16</v>
      </c>
    </row>
    <row r="951" spans="1:14">
      <c r="A951">
        <v>73283</v>
      </c>
      <c r="B951" t="s">
        <v>2658</v>
      </c>
      <c r="C951" t="s">
        <v>15</v>
      </c>
      <c r="D951" t="s">
        <v>16</v>
      </c>
      <c r="E951" t="s">
        <v>2659</v>
      </c>
      <c r="F951" t="s">
        <v>17</v>
      </c>
      <c r="G951" t="s">
        <v>18</v>
      </c>
      <c r="H951" t="s">
        <v>19</v>
      </c>
      <c r="I951" t="s">
        <v>20</v>
      </c>
      <c r="J951" t="s">
        <v>21</v>
      </c>
      <c r="K951" s="7" t="s">
        <v>4027</v>
      </c>
      <c r="L951" s="6" t="s">
        <v>4155</v>
      </c>
      <c r="M951" s="6" t="s">
        <v>4186</v>
      </c>
      <c r="N951" t="s">
        <v>16</v>
      </c>
    </row>
    <row r="952" spans="1:14">
      <c r="A952">
        <v>6364</v>
      </c>
      <c r="B952" t="s">
        <v>1249</v>
      </c>
      <c r="C952" t="s">
        <v>15</v>
      </c>
      <c r="D952" t="s">
        <v>16</v>
      </c>
      <c r="E952" t="s">
        <v>1250</v>
      </c>
      <c r="F952" t="s">
        <v>17</v>
      </c>
      <c r="G952" t="s">
        <v>18</v>
      </c>
      <c r="H952" t="s">
        <v>19</v>
      </c>
      <c r="I952" t="s">
        <v>20</v>
      </c>
      <c r="J952" t="s">
        <v>21</v>
      </c>
      <c r="K952" s="7" t="s">
        <v>4006</v>
      </c>
      <c r="L952" s="6" t="s">
        <v>4155</v>
      </c>
      <c r="M952" s="6" t="s">
        <v>4186</v>
      </c>
      <c r="N952" t="s">
        <v>16</v>
      </c>
    </row>
    <row r="953" spans="1:14">
      <c r="A953">
        <v>6365</v>
      </c>
      <c r="B953" t="s">
        <v>1251</v>
      </c>
      <c r="C953" t="s">
        <v>15</v>
      </c>
      <c r="D953" t="s">
        <v>16</v>
      </c>
      <c r="E953" t="s">
        <v>1252</v>
      </c>
      <c r="F953" t="s">
        <v>17</v>
      </c>
      <c r="G953" t="s">
        <v>18</v>
      </c>
      <c r="H953" t="s">
        <v>19</v>
      </c>
      <c r="I953" t="s">
        <v>20</v>
      </c>
      <c r="J953" t="s">
        <v>21</v>
      </c>
      <c r="K953" s="7" t="s">
        <v>4015</v>
      </c>
      <c r="L953" s="6" t="s">
        <v>4190</v>
      </c>
      <c r="M953" s="6" t="s">
        <v>4188</v>
      </c>
      <c r="N953" t="s">
        <v>16</v>
      </c>
    </row>
    <row r="954" spans="1:14">
      <c r="A954">
        <v>6366</v>
      </c>
      <c r="B954" t="s">
        <v>1253</v>
      </c>
      <c r="C954" t="s">
        <v>15</v>
      </c>
      <c r="D954" t="s">
        <v>16</v>
      </c>
      <c r="E954" t="s">
        <v>1254</v>
      </c>
      <c r="F954" t="s">
        <v>17</v>
      </c>
      <c r="G954" t="s">
        <v>18</v>
      </c>
      <c r="H954" t="s">
        <v>19</v>
      </c>
      <c r="I954" t="s">
        <v>20</v>
      </c>
      <c r="J954" t="s">
        <v>21</v>
      </c>
      <c r="K954" s="7" t="s">
        <v>4007</v>
      </c>
      <c r="L954" s="6" t="s">
        <v>4178</v>
      </c>
      <c r="M954" s="6" t="s">
        <v>4188</v>
      </c>
      <c r="N954" t="s">
        <v>16</v>
      </c>
    </row>
    <row r="955" spans="1:14">
      <c r="A955">
        <v>6367</v>
      </c>
      <c r="B955" t="s">
        <v>1255</v>
      </c>
      <c r="C955" t="s">
        <v>15</v>
      </c>
      <c r="D955" t="s">
        <v>16</v>
      </c>
      <c r="E955" t="s">
        <v>1256</v>
      </c>
      <c r="F955" t="s">
        <v>17</v>
      </c>
      <c r="G955" t="s">
        <v>18</v>
      </c>
      <c r="H955" t="s">
        <v>19</v>
      </c>
      <c r="I955" t="s">
        <v>20</v>
      </c>
      <c r="J955" t="s">
        <v>21</v>
      </c>
      <c r="K955" s="7" t="s">
        <v>4006</v>
      </c>
      <c r="L955" s="6" t="s">
        <v>4178</v>
      </c>
      <c r="M955" s="6" t="s">
        <v>4188</v>
      </c>
      <c r="N955" t="s">
        <v>16</v>
      </c>
    </row>
    <row r="956" spans="1:14">
      <c r="A956">
        <v>6368</v>
      </c>
      <c r="B956" t="s">
        <v>1257</v>
      </c>
      <c r="C956" t="s">
        <v>15</v>
      </c>
      <c r="D956" t="s">
        <v>16</v>
      </c>
      <c r="E956" t="s">
        <v>1258</v>
      </c>
      <c r="F956" t="s">
        <v>17</v>
      </c>
      <c r="G956" t="s">
        <v>18</v>
      </c>
      <c r="H956" t="s">
        <v>19</v>
      </c>
      <c r="I956" t="s">
        <v>20</v>
      </c>
      <c r="J956" t="s">
        <v>21</v>
      </c>
      <c r="K956" s="7" t="s">
        <v>4006</v>
      </c>
      <c r="L956" s="6" t="s">
        <v>4195</v>
      </c>
      <c r="M956" s="6" t="s">
        <v>4188</v>
      </c>
      <c r="N956" t="s">
        <v>16</v>
      </c>
    </row>
    <row r="957" spans="1:14">
      <c r="A957">
        <v>6369</v>
      </c>
      <c r="B957" t="s">
        <v>1259</v>
      </c>
      <c r="C957" t="s">
        <v>15</v>
      </c>
      <c r="D957" t="s">
        <v>16</v>
      </c>
      <c r="E957" t="s">
        <v>1260</v>
      </c>
      <c r="F957" t="s">
        <v>17</v>
      </c>
      <c r="G957" t="s">
        <v>18</v>
      </c>
      <c r="H957" t="s">
        <v>19</v>
      </c>
      <c r="I957" t="s">
        <v>20</v>
      </c>
      <c r="J957" t="s">
        <v>21</v>
      </c>
      <c r="K957" s="7" t="s">
        <v>4006</v>
      </c>
      <c r="L957" s="6" t="s">
        <v>4172</v>
      </c>
      <c r="M957" s="6" t="s">
        <v>4188</v>
      </c>
      <c r="N957" t="s">
        <v>16</v>
      </c>
    </row>
    <row r="958" spans="1:14">
      <c r="A958">
        <v>6370</v>
      </c>
      <c r="B958" t="s">
        <v>1261</v>
      </c>
      <c r="C958" t="s">
        <v>15</v>
      </c>
      <c r="D958" t="s">
        <v>16</v>
      </c>
      <c r="E958" t="s">
        <v>1262</v>
      </c>
      <c r="F958" t="s">
        <v>17</v>
      </c>
      <c r="G958" t="s">
        <v>18</v>
      </c>
      <c r="H958" t="s">
        <v>19</v>
      </c>
      <c r="I958" t="s">
        <v>20</v>
      </c>
      <c r="J958" t="s">
        <v>21</v>
      </c>
      <c r="K958" s="7" t="s">
        <v>4007</v>
      </c>
      <c r="L958" s="6" t="s">
        <v>4172</v>
      </c>
      <c r="M958" s="6" t="s">
        <v>4188</v>
      </c>
      <c r="N958" t="s">
        <v>16</v>
      </c>
    </row>
    <row r="959" spans="1:14">
      <c r="A959">
        <v>6371</v>
      </c>
      <c r="B959" t="s">
        <v>1263</v>
      </c>
      <c r="C959" t="s">
        <v>15</v>
      </c>
      <c r="D959" t="s">
        <v>16</v>
      </c>
      <c r="E959" t="s">
        <v>1264</v>
      </c>
      <c r="F959" t="s">
        <v>17</v>
      </c>
      <c r="G959" t="s">
        <v>18</v>
      </c>
      <c r="H959" t="s">
        <v>19</v>
      </c>
      <c r="I959" t="s">
        <v>20</v>
      </c>
      <c r="J959" t="s">
        <v>21</v>
      </c>
      <c r="K959" s="7" t="s">
        <v>4006</v>
      </c>
      <c r="L959" s="6" t="s">
        <v>4172</v>
      </c>
      <c r="M959" s="6" t="s">
        <v>4188</v>
      </c>
      <c r="N959" t="s">
        <v>16</v>
      </c>
    </row>
    <row r="960" spans="1:14">
      <c r="A960">
        <v>6372</v>
      </c>
      <c r="B960" t="s">
        <v>1265</v>
      </c>
      <c r="C960" t="s">
        <v>15</v>
      </c>
      <c r="D960" t="s">
        <v>16</v>
      </c>
      <c r="E960" t="s">
        <v>1266</v>
      </c>
      <c r="F960" t="s">
        <v>17</v>
      </c>
      <c r="G960" t="s">
        <v>18</v>
      </c>
      <c r="H960" t="s">
        <v>19</v>
      </c>
      <c r="I960" t="s">
        <v>20</v>
      </c>
      <c r="J960" t="s">
        <v>21</v>
      </c>
      <c r="K960" s="7" t="s">
        <v>4007</v>
      </c>
      <c r="L960" s="6" t="s">
        <v>4170</v>
      </c>
      <c r="M960" s="6" t="s">
        <v>4188</v>
      </c>
      <c r="N960" t="s">
        <v>16</v>
      </c>
    </row>
    <row r="961" spans="1:14">
      <c r="A961">
        <v>6373</v>
      </c>
      <c r="B961" t="s">
        <v>1267</v>
      </c>
      <c r="C961" t="s">
        <v>15</v>
      </c>
      <c r="D961" t="s">
        <v>16</v>
      </c>
      <c r="E961" t="s">
        <v>1268</v>
      </c>
      <c r="F961" t="s">
        <v>17</v>
      </c>
      <c r="G961" t="s">
        <v>18</v>
      </c>
      <c r="H961" t="s">
        <v>19</v>
      </c>
      <c r="I961" t="s">
        <v>20</v>
      </c>
      <c r="J961" t="s">
        <v>21</v>
      </c>
      <c r="K961" s="7" t="s">
        <v>4007</v>
      </c>
      <c r="L961" s="6" t="s">
        <v>4155</v>
      </c>
      <c r="M961" s="6" t="s">
        <v>4188</v>
      </c>
      <c r="N961" t="s">
        <v>16</v>
      </c>
    </row>
    <row r="962" spans="1:14">
      <c r="A962">
        <v>6374</v>
      </c>
      <c r="B962" t="s">
        <v>1269</v>
      </c>
      <c r="C962" t="s">
        <v>15</v>
      </c>
      <c r="D962" t="s">
        <v>16</v>
      </c>
      <c r="E962" t="s">
        <v>1270</v>
      </c>
      <c r="F962" t="s">
        <v>17</v>
      </c>
      <c r="G962" t="s">
        <v>18</v>
      </c>
      <c r="H962" t="s">
        <v>19</v>
      </c>
      <c r="I962" t="s">
        <v>20</v>
      </c>
      <c r="J962" t="s">
        <v>21</v>
      </c>
      <c r="K962" s="7" t="s">
        <v>4006</v>
      </c>
      <c r="L962" s="6" t="s">
        <v>4155</v>
      </c>
      <c r="M962" s="6" t="s">
        <v>4188</v>
      </c>
      <c r="N962" t="s">
        <v>16</v>
      </c>
    </row>
    <row r="963" spans="1:14">
      <c r="A963">
        <v>6375</v>
      </c>
      <c r="B963" t="s">
        <v>1271</v>
      </c>
      <c r="C963" t="s">
        <v>15</v>
      </c>
      <c r="D963" t="s">
        <v>16</v>
      </c>
      <c r="E963" t="s">
        <v>1272</v>
      </c>
      <c r="F963" t="s">
        <v>17</v>
      </c>
      <c r="G963" t="s">
        <v>18</v>
      </c>
      <c r="H963" t="s">
        <v>19</v>
      </c>
      <c r="I963" t="s">
        <v>20</v>
      </c>
      <c r="J963" t="s">
        <v>21</v>
      </c>
      <c r="K963" s="7" t="s">
        <v>4006</v>
      </c>
      <c r="L963" s="6" t="s">
        <v>4178</v>
      </c>
      <c r="M963" s="6" t="s">
        <v>4189</v>
      </c>
      <c r="N963" t="s">
        <v>16</v>
      </c>
    </row>
    <row r="964" spans="1:14">
      <c r="A964">
        <v>6376</v>
      </c>
      <c r="B964" t="s">
        <v>1273</v>
      </c>
      <c r="C964" t="s">
        <v>15</v>
      </c>
      <c r="D964" t="s">
        <v>16</v>
      </c>
      <c r="E964" t="s">
        <v>1274</v>
      </c>
      <c r="F964" t="s">
        <v>17</v>
      </c>
      <c r="G964" t="s">
        <v>18</v>
      </c>
      <c r="H964" t="s">
        <v>19</v>
      </c>
      <c r="I964" t="s">
        <v>20</v>
      </c>
      <c r="J964" t="s">
        <v>21</v>
      </c>
      <c r="K964" s="7" t="s">
        <v>4006</v>
      </c>
      <c r="L964" s="6" t="s">
        <v>4195</v>
      </c>
      <c r="M964" s="6" t="s">
        <v>4189</v>
      </c>
      <c r="N964" t="s">
        <v>16</v>
      </c>
    </row>
    <row r="965" spans="1:14">
      <c r="A965">
        <v>6377</v>
      </c>
      <c r="B965" t="s">
        <v>1275</v>
      </c>
      <c r="C965" t="s">
        <v>15</v>
      </c>
      <c r="D965" t="s">
        <v>16</v>
      </c>
      <c r="E965" t="s">
        <v>1276</v>
      </c>
      <c r="F965" t="s">
        <v>17</v>
      </c>
      <c r="G965" t="s">
        <v>18</v>
      </c>
      <c r="H965" t="s">
        <v>19</v>
      </c>
      <c r="I965" t="s">
        <v>20</v>
      </c>
      <c r="J965" t="s">
        <v>21</v>
      </c>
      <c r="K965" s="7" t="s">
        <v>4007</v>
      </c>
      <c r="L965" s="6" t="s">
        <v>4172</v>
      </c>
      <c r="M965" s="6" t="s">
        <v>4189</v>
      </c>
      <c r="N965" t="s">
        <v>16</v>
      </c>
    </row>
    <row r="966" spans="1:14">
      <c r="A966">
        <v>6378</v>
      </c>
      <c r="B966" t="s">
        <v>1277</v>
      </c>
      <c r="C966" t="s">
        <v>15</v>
      </c>
      <c r="D966" t="s">
        <v>16</v>
      </c>
      <c r="E966" t="s">
        <v>1278</v>
      </c>
      <c r="F966" t="s">
        <v>17</v>
      </c>
      <c r="G966" t="s">
        <v>18</v>
      </c>
      <c r="H966" t="s">
        <v>19</v>
      </c>
      <c r="I966" t="s">
        <v>20</v>
      </c>
      <c r="J966" t="s">
        <v>21</v>
      </c>
      <c r="K966" s="7" t="s">
        <v>4006</v>
      </c>
      <c r="L966" s="6" t="s">
        <v>4172</v>
      </c>
      <c r="M966" s="6" t="s">
        <v>4189</v>
      </c>
      <c r="N966" t="s">
        <v>16</v>
      </c>
    </row>
    <row r="967" spans="1:14">
      <c r="A967">
        <v>6379</v>
      </c>
      <c r="B967" t="s">
        <v>1279</v>
      </c>
      <c r="C967" t="s">
        <v>15</v>
      </c>
      <c r="D967" t="s">
        <v>16</v>
      </c>
      <c r="E967" t="s">
        <v>1280</v>
      </c>
      <c r="F967" t="s">
        <v>17</v>
      </c>
      <c r="G967" t="s">
        <v>18</v>
      </c>
      <c r="H967" t="s">
        <v>19</v>
      </c>
      <c r="I967" t="s">
        <v>20</v>
      </c>
      <c r="J967" t="s">
        <v>21</v>
      </c>
      <c r="K967" s="7" t="s">
        <v>4007</v>
      </c>
      <c r="L967" s="6" t="s">
        <v>4172</v>
      </c>
      <c r="M967" s="6" t="s">
        <v>4189</v>
      </c>
      <c r="N967" t="s">
        <v>16</v>
      </c>
    </row>
    <row r="968" spans="1:14">
      <c r="A968">
        <v>6380</v>
      </c>
      <c r="B968" t="s">
        <v>1281</v>
      </c>
      <c r="C968" t="s">
        <v>15</v>
      </c>
      <c r="D968" t="s">
        <v>16</v>
      </c>
      <c r="E968" t="s">
        <v>1282</v>
      </c>
      <c r="F968" t="s">
        <v>17</v>
      </c>
      <c r="G968" t="s">
        <v>18</v>
      </c>
      <c r="H968" t="s">
        <v>19</v>
      </c>
      <c r="I968" t="s">
        <v>20</v>
      </c>
      <c r="J968" t="s">
        <v>21</v>
      </c>
      <c r="K968" s="7" t="s">
        <v>4007</v>
      </c>
      <c r="L968" s="6" t="s">
        <v>4170</v>
      </c>
      <c r="M968" s="6" t="s">
        <v>4189</v>
      </c>
      <c r="N968" t="s">
        <v>16</v>
      </c>
    </row>
    <row r="969" spans="1:14">
      <c r="A969">
        <v>6381</v>
      </c>
      <c r="B969" t="s">
        <v>1283</v>
      </c>
      <c r="C969" t="s">
        <v>15</v>
      </c>
      <c r="D969" t="s">
        <v>16</v>
      </c>
      <c r="E969" t="s">
        <v>1284</v>
      </c>
      <c r="F969" t="s">
        <v>17</v>
      </c>
      <c r="G969" t="s">
        <v>18</v>
      </c>
      <c r="H969" t="s">
        <v>19</v>
      </c>
      <c r="I969" t="s">
        <v>20</v>
      </c>
      <c r="J969" t="s">
        <v>21</v>
      </c>
      <c r="K969" s="7" t="s">
        <v>4007</v>
      </c>
      <c r="L969" s="6" t="s">
        <v>4155</v>
      </c>
      <c r="M969" s="6" t="s">
        <v>4189</v>
      </c>
      <c r="N969" t="s">
        <v>16</v>
      </c>
    </row>
    <row r="970" spans="1:14">
      <c r="A970">
        <v>6382</v>
      </c>
      <c r="B970" t="s">
        <v>1285</v>
      </c>
      <c r="C970" t="s">
        <v>15</v>
      </c>
      <c r="D970" t="s">
        <v>16</v>
      </c>
      <c r="E970" t="s">
        <v>1286</v>
      </c>
      <c r="F970" t="s">
        <v>17</v>
      </c>
      <c r="G970" t="s">
        <v>18</v>
      </c>
      <c r="H970" t="s">
        <v>19</v>
      </c>
      <c r="I970" t="s">
        <v>20</v>
      </c>
      <c r="J970" t="s">
        <v>21</v>
      </c>
      <c r="K970" s="7" t="s">
        <v>4006</v>
      </c>
      <c r="L970" s="6" t="s">
        <v>4155</v>
      </c>
      <c r="M970" s="6" t="s">
        <v>4189</v>
      </c>
      <c r="N970" t="s">
        <v>16</v>
      </c>
    </row>
    <row r="971" spans="1:14">
      <c r="A971">
        <v>73780</v>
      </c>
      <c r="B971" t="s">
        <v>2722</v>
      </c>
      <c r="C971" t="s">
        <v>15</v>
      </c>
      <c r="D971" t="s">
        <v>16</v>
      </c>
      <c r="E971" t="s">
        <v>2723</v>
      </c>
      <c r="F971" t="s">
        <v>17</v>
      </c>
      <c r="G971" t="s">
        <v>18</v>
      </c>
      <c r="H971" t="s">
        <v>19</v>
      </c>
      <c r="I971" t="s">
        <v>20</v>
      </c>
      <c r="J971" t="s">
        <v>21</v>
      </c>
      <c r="K971" s="7" t="s">
        <v>4007</v>
      </c>
      <c r="L971" s="6" t="s">
        <v>4171</v>
      </c>
      <c r="M971" s="6" t="s">
        <v>4190</v>
      </c>
      <c r="N971" t="s">
        <v>16</v>
      </c>
    </row>
    <row r="972" spans="1:14">
      <c r="A972">
        <v>6383</v>
      </c>
      <c r="B972" t="s">
        <v>1287</v>
      </c>
      <c r="C972" t="s">
        <v>15</v>
      </c>
      <c r="D972" t="s">
        <v>16</v>
      </c>
      <c r="E972" t="s">
        <v>1288</v>
      </c>
      <c r="F972" t="s">
        <v>17</v>
      </c>
      <c r="G972" t="s">
        <v>18</v>
      </c>
      <c r="H972" t="s">
        <v>19</v>
      </c>
      <c r="I972" t="s">
        <v>20</v>
      </c>
      <c r="J972" t="s">
        <v>21</v>
      </c>
      <c r="K972" s="7" t="s">
        <v>4006</v>
      </c>
      <c r="L972" s="6" t="s">
        <v>4178</v>
      </c>
      <c r="M972" s="6" t="s">
        <v>4190</v>
      </c>
      <c r="N972" t="s">
        <v>16</v>
      </c>
    </row>
    <row r="973" spans="1:14">
      <c r="A973">
        <v>6384</v>
      </c>
      <c r="B973" t="s">
        <v>1289</v>
      </c>
      <c r="C973" t="s">
        <v>15</v>
      </c>
      <c r="D973" t="s">
        <v>16</v>
      </c>
      <c r="E973" t="s">
        <v>1290</v>
      </c>
      <c r="F973" t="s">
        <v>17</v>
      </c>
      <c r="G973" t="s">
        <v>18</v>
      </c>
      <c r="H973" t="s">
        <v>19</v>
      </c>
      <c r="I973" t="s">
        <v>20</v>
      </c>
      <c r="J973" t="s">
        <v>21</v>
      </c>
      <c r="K973" s="7" t="s">
        <v>4006</v>
      </c>
      <c r="L973" s="6" t="s">
        <v>4187</v>
      </c>
      <c r="M973" s="6" t="s">
        <v>4190</v>
      </c>
      <c r="N973" t="s">
        <v>16</v>
      </c>
    </row>
    <row r="974" spans="1:14">
      <c r="A974">
        <v>6385</v>
      </c>
      <c r="B974" t="s">
        <v>1291</v>
      </c>
      <c r="C974" t="s">
        <v>15</v>
      </c>
      <c r="D974" t="s">
        <v>16</v>
      </c>
      <c r="E974" t="s">
        <v>1292</v>
      </c>
      <c r="F974" t="s">
        <v>17</v>
      </c>
      <c r="G974" t="s">
        <v>18</v>
      </c>
      <c r="H974" t="s">
        <v>19</v>
      </c>
      <c r="I974" t="s">
        <v>20</v>
      </c>
      <c r="J974" t="s">
        <v>21</v>
      </c>
      <c r="K974" s="7" t="s">
        <v>4006</v>
      </c>
      <c r="L974" s="6" t="s">
        <v>4195</v>
      </c>
      <c r="M974" s="6" t="s">
        <v>4190</v>
      </c>
      <c r="N974" t="s">
        <v>16</v>
      </c>
    </row>
    <row r="975" spans="1:14">
      <c r="A975">
        <v>72218</v>
      </c>
      <c r="B975" t="s">
        <v>2422</v>
      </c>
      <c r="C975" t="s">
        <v>15</v>
      </c>
      <c r="D975" t="s">
        <v>16</v>
      </c>
      <c r="E975" t="s">
        <v>2423</v>
      </c>
      <c r="F975" t="s">
        <v>17</v>
      </c>
      <c r="G975" t="s">
        <v>18</v>
      </c>
      <c r="H975" t="s">
        <v>19</v>
      </c>
      <c r="I975" t="s">
        <v>20</v>
      </c>
      <c r="J975" t="s">
        <v>21</v>
      </c>
      <c r="K975" s="7" t="s">
        <v>4036</v>
      </c>
      <c r="L975" s="6" t="s">
        <v>4210</v>
      </c>
      <c r="M975" s="6" t="s">
        <v>4190</v>
      </c>
      <c r="N975" t="s">
        <v>16</v>
      </c>
    </row>
    <row r="976" spans="1:14">
      <c r="A976">
        <v>72214</v>
      </c>
      <c r="B976" t="s">
        <v>2420</v>
      </c>
      <c r="C976" t="s">
        <v>15</v>
      </c>
      <c r="D976" t="s">
        <v>16</v>
      </c>
      <c r="E976" t="s">
        <v>2421</v>
      </c>
      <c r="F976" t="s">
        <v>17</v>
      </c>
      <c r="G976" t="s">
        <v>18</v>
      </c>
      <c r="H976" t="s">
        <v>19</v>
      </c>
      <c r="I976" t="s">
        <v>20</v>
      </c>
      <c r="J976" t="s">
        <v>21</v>
      </c>
      <c r="K976" s="7" t="s">
        <v>4012</v>
      </c>
      <c r="L976" s="6" t="s">
        <v>4210</v>
      </c>
      <c r="M976" s="6" t="s">
        <v>4190</v>
      </c>
      <c r="N976" t="s">
        <v>16</v>
      </c>
    </row>
    <row r="977" spans="1:14">
      <c r="A977">
        <v>6386</v>
      </c>
      <c r="B977" t="s">
        <v>1293</v>
      </c>
      <c r="C977" t="s">
        <v>15</v>
      </c>
      <c r="D977" t="s">
        <v>16</v>
      </c>
      <c r="E977" t="s">
        <v>1294</v>
      </c>
      <c r="F977" t="s">
        <v>17</v>
      </c>
      <c r="G977" t="s">
        <v>18</v>
      </c>
      <c r="H977" t="s">
        <v>19</v>
      </c>
      <c r="I977" t="s">
        <v>20</v>
      </c>
      <c r="J977" t="s">
        <v>21</v>
      </c>
      <c r="K977" s="7" t="s">
        <v>4007</v>
      </c>
      <c r="L977" s="6" t="s">
        <v>4170</v>
      </c>
      <c r="M977" s="6" t="s">
        <v>4190</v>
      </c>
      <c r="N977" t="s">
        <v>16</v>
      </c>
    </row>
    <row r="978" spans="1:14">
      <c r="A978">
        <v>5258</v>
      </c>
      <c r="B978" t="s">
        <v>86</v>
      </c>
      <c r="C978" t="s">
        <v>15</v>
      </c>
      <c r="D978" t="s">
        <v>16</v>
      </c>
      <c r="E978" t="s">
        <v>87</v>
      </c>
      <c r="F978" t="s">
        <v>17</v>
      </c>
      <c r="G978" t="s">
        <v>18</v>
      </c>
      <c r="H978" t="s">
        <v>19</v>
      </c>
      <c r="I978" t="s">
        <v>20</v>
      </c>
      <c r="J978" t="s">
        <v>21</v>
      </c>
      <c r="K978" s="7" t="s">
        <v>4007</v>
      </c>
      <c r="L978" s="6" t="s">
        <v>4155</v>
      </c>
      <c r="M978" s="6" t="s">
        <v>4190</v>
      </c>
      <c r="N978" t="s">
        <v>16</v>
      </c>
    </row>
    <row r="979" spans="1:14">
      <c r="A979">
        <v>5259</v>
      </c>
      <c r="B979" t="s">
        <v>88</v>
      </c>
      <c r="C979" t="s">
        <v>15</v>
      </c>
      <c r="D979" t="s">
        <v>16</v>
      </c>
      <c r="E979" t="s">
        <v>89</v>
      </c>
      <c r="F979" t="s">
        <v>17</v>
      </c>
      <c r="G979" t="s">
        <v>18</v>
      </c>
      <c r="H979" t="s">
        <v>19</v>
      </c>
      <c r="I979" t="s">
        <v>20</v>
      </c>
      <c r="J979" t="s">
        <v>21</v>
      </c>
      <c r="K979" s="7" t="s">
        <v>4006</v>
      </c>
      <c r="L979" s="6" t="s">
        <v>4155</v>
      </c>
      <c r="M979" s="6" t="s">
        <v>4190</v>
      </c>
      <c r="N979" t="s">
        <v>16</v>
      </c>
    </row>
    <row r="980" spans="1:14">
      <c r="A980">
        <v>70993</v>
      </c>
      <c r="B980" t="s">
        <v>2246</v>
      </c>
      <c r="C980" t="s">
        <v>15</v>
      </c>
      <c r="D980" t="s">
        <v>16</v>
      </c>
      <c r="E980" t="s">
        <v>2247</v>
      </c>
      <c r="F980" t="s">
        <v>17</v>
      </c>
      <c r="G980" t="s">
        <v>18</v>
      </c>
      <c r="H980" t="s">
        <v>19</v>
      </c>
      <c r="I980" t="s">
        <v>20</v>
      </c>
      <c r="J980" t="s">
        <v>21</v>
      </c>
      <c r="K980" s="7" t="s">
        <v>4006</v>
      </c>
      <c r="L980" s="6" t="s">
        <v>4178</v>
      </c>
      <c r="M980" s="6" t="s">
        <v>4164</v>
      </c>
      <c r="N980" t="s">
        <v>16</v>
      </c>
    </row>
    <row r="981" spans="1:14">
      <c r="A981">
        <v>72552</v>
      </c>
      <c r="B981" t="s">
        <v>2496</v>
      </c>
      <c r="C981" t="s">
        <v>15</v>
      </c>
      <c r="D981" t="s">
        <v>16</v>
      </c>
      <c r="E981" t="s">
        <v>2497</v>
      </c>
      <c r="F981" t="s">
        <v>17</v>
      </c>
      <c r="G981" t="s">
        <v>18</v>
      </c>
      <c r="H981" t="s">
        <v>19</v>
      </c>
      <c r="I981" t="s">
        <v>20</v>
      </c>
      <c r="J981" t="s">
        <v>21</v>
      </c>
      <c r="K981" s="7" t="s">
        <v>4007</v>
      </c>
      <c r="L981" s="6" t="s">
        <v>4198</v>
      </c>
      <c r="M981" s="6" t="s">
        <v>4164</v>
      </c>
      <c r="N981" t="s">
        <v>16</v>
      </c>
    </row>
    <row r="982" spans="1:14">
      <c r="A982">
        <v>5266</v>
      </c>
      <c r="B982" t="s">
        <v>90</v>
      </c>
      <c r="C982" t="s">
        <v>15</v>
      </c>
      <c r="D982" t="s">
        <v>16</v>
      </c>
      <c r="E982" t="s">
        <v>91</v>
      </c>
      <c r="F982" t="s">
        <v>17</v>
      </c>
      <c r="G982" t="s">
        <v>18</v>
      </c>
      <c r="H982" t="s">
        <v>19</v>
      </c>
      <c r="I982" t="s">
        <v>20</v>
      </c>
      <c r="J982" t="s">
        <v>21</v>
      </c>
      <c r="K982" s="7" t="s">
        <v>4007</v>
      </c>
      <c r="L982" s="6" t="s">
        <v>4187</v>
      </c>
      <c r="M982" s="6" t="s">
        <v>4164</v>
      </c>
      <c r="N982" t="s">
        <v>16</v>
      </c>
    </row>
    <row r="983" spans="1:14">
      <c r="A983">
        <v>5269</v>
      </c>
      <c r="B983" t="s">
        <v>92</v>
      </c>
      <c r="C983" t="s">
        <v>15</v>
      </c>
      <c r="D983" t="s">
        <v>16</v>
      </c>
      <c r="E983" t="s">
        <v>93</v>
      </c>
      <c r="F983" t="s">
        <v>17</v>
      </c>
      <c r="G983" t="s">
        <v>18</v>
      </c>
      <c r="H983" t="s">
        <v>19</v>
      </c>
      <c r="I983" t="s">
        <v>20</v>
      </c>
      <c r="J983" t="s">
        <v>21</v>
      </c>
      <c r="K983" s="7" t="s">
        <v>4006</v>
      </c>
      <c r="L983" s="6" t="s">
        <v>4195</v>
      </c>
      <c r="M983" s="6" t="s">
        <v>4164</v>
      </c>
      <c r="N983" t="s">
        <v>16</v>
      </c>
    </row>
    <row r="984" spans="1:14">
      <c r="A984">
        <v>5270</v>
      </c>
      <c r="B984" t="s">
        <v>94</v>
      </c>
      <c r="C984" t="s">
        <v>15</v>
      </c>
      <c r="D984" t="s">
        <v>16</v>
      </c>
      <c r="E984" t="s">
        <v>95</v>
      </c>
      <c r="F984" t="s">
        <v>17</v>
      </c>
      <c r="G984" t="s">
        <v>18</v>
      </c>
      <c r="H984" t="s">
        <v>19</v>
      </c>
      <c r="I984" t="s">
        <v>20</v>
      </c>
      <c r="J984" t="s">
        <v>21</v>
      </c>
      <c r="K984" s="7" t="s">
        <v>4006</v>
      </c>
      <c r="L984" s="6" t="s">
        <v>4172</v>
      </c>
      <c r="M984" s="6" t="s">
        <v>4164</v>
      </c>
      <c r="N984" t="s">
        <v>16</v>
      </c>
    </row>
    <row r="985" spans="1:14">
      <c r="A985">
        <v>5273</v>
      </c>
      <c r="B985" t="s">
        <v>96</v>
      </c>
      <c r="C985" t="s">
        <v>15</v>
      </c>
      <c r="D985" t="s">
        <v>16</v>
      </c>
      <c r="E985" t="s">
        <v>97</v>
      </c>
      <c r="F985" t="s">
        <v>17</v>
      </c>
      <c r="G985" t="s">
        <v>18</v>
      </c>
      <c r="H985" t="s">
        <v>19</v>
      </c>
      <c r="I985" t="s">
        <v>20</v>
      </c>
      <c r="J985" t="s">
        <v>21</v>
      </c>
      <c r="K985" s="7" t="s">
        <v>4006</v>
      </c>
      <c r="L985" s="6" t="s">
        <v>4155</v>
      </c>
      <c r="M985" s="6" t="s">
        <v>4164</v>
      </c>
      <c r="N985" t="s">
        <v>16</v>
      </c>
    </row>
    <row r="986" spans="1:14">
      <c r="A986">
        <v>73797</v>
      </c>
      <c r="B986" t="s">
        <v>2724</v>
      </c>
      <c r="C986" t="s">
        <v>15</v>
      </c>
      <c r="D986" t="s">
        <v>16</v>
      </c>
      <c r="E986" t="s">
        <v>2725</v>
      </c>
      <c r="F986" t="s">
        <v>17</v>
      </c>
      <c r="G986" t="s">
        <v>18</v>
      </c>
      <c r="H986" t="s">
        <v>19</v>
      </c>
      <c r="I986" t="s">
        <v>20</v>
      </c>
      <c r="J986" t="s">
        <v>21</v>
      </c>
      <c r="K986" s="7" t="s">
        <v>4034</v>
      </c>
      <c r="L986" s="6" t="s">
        <v>4034</v>
      </c>
      <c r="M986" s="6" t="s">
        <v>4163</v>
      </c>
      <c r="N986" t="s">
        <v>16</v>
      </c>
    </row>
    <row r="987" spans="1:14">
      <c r="A987">
        <v>6387</v>
      </c>
      <c r="B987" t="s">
        <v>1295</v>
      </c>
      <c r="C987" t="s">
        <v>15</v>
      </c>
      <c r="D987" t="s">
        <v>16</v>
      </c>
      <c r="E987" t="s">
        <v>1296</v>
      </c>
      <c r="F987" t="s">
        <v>17</v>
      </c>
      <c r="G987" t="s">
        <v>18</v>
      </c>
      <c r="H987" t="s">
        <v>19</v>
      </c>
      <c r="I987" t="s">
        <v>20</v>
      </c>
      <c r="J987" t="s">
        <v>21</v>
      </c>
      <c r="K987" s="7" t="s">
        <v>4006</v>
      </c>
      <c r="L987" s="6" t="s">
        <v>4178</v>
      </c>
      <c r="M987" s="6" t="s">
        <v>4163</v>
      </c>
      <c r="N987" t="s">
        <v>16</v>
      </c>
    </row>
    <row r="988" spans="1:14">
      <c r="A988">
        <v>6388</v>
      </c>
      <c r="B988" t="s">
        <v>1297</v>
      </c>
      <c r="C988" t="s">
        <v>15</v>
      </c>
      <c r="D988" t="s">
        <v>16</v>
      </c>
      <c r="E988" t="s">
        <v>1298</v>
      </c>
      <c r="F988" t="s">
        <v>17</v>
      </c>
      <c r="G988" t="s">
        <v>18</v>
      </c>
      <c r="H988" t="s">
        <v>19</v>
      </c>
      <c r="I988" t="s">
        <v>20</v>
      </c>
      <c r="J988" t="s">
        <v>21</v>
      </c>
      <c r="K988" s="7" t="s">
        <v>4007</v>
      </c>
      <c r="L988" s="6" t="s">
        <v>4187</v>
      </c>
      <c r="M988" s="6" t="s">
        <v>4163</v>
      </c>
      <c r="N988" t="s">
        <v>16</v>
      </c>
    </row>
    <row r="989" spans="1:14">
      <c r="A989">
        <v>6389</v>
      </c>
      <c r="B989" t="s">
        <v>1299</v>
      </c>
      <c r="C989" t="s">
        <v>15</v>
      </c>
      <c r="D989" t="s">
        <v>16</v>
      </c>
      <c r="E989" t="s">
        <v>1300</v>
      </c>
      <c r="F989" t="s">
        <v>17</v>
      </c>
      <c r="G989" t="s">
        <v>18</v>
      </c>
      <c r="H989" t="s">
        <v>19</v>
      </c>
      <c r="I989" t="s">
        <v>20</v>
      </c>
      <c r="J989" t="s">
        <v>21</v>
      </c>
      <c r="K989" s="7" t="s">
        <v>4006</v>
      </c>
      <c r="L989" s="6" t="s">
        <v>4187</v>
      </c>
      <c r="M989" s="6" t="s">
        <v>4163</v>
      </c>
      <c r="N989" t="s">
        <v>16</v>
      </c>
    </row>
    <row r="990" spans="1:14">
      <c r="A990">
        <v>6390</v>
      </c>
      <c r="B990" t="s">
        <v>1301</v>
      </c>
      <c r="C990" t="s">
        <v>15</v>
      </c>
      <c r="D990" t="s">
        <v>16</v>
      </c>
      <c r="E990" t="s">
        <v>1302</v>
      </c>
      <c r="F990" t="s">
        <v>17</v>
      </c>
      <c r="G990" t="s">
        <v>18</v>
      </c>
      <c r="H990" t="s">
        <v>19</v>
      </c>
      <c r="I990" t="s">
        <v>20</v>
      </c>
      <c r="J990" t="s">
        <v>21</v>
      </c>
      <c r="K990" s="7" t="s">
        <v>4006</v>
      </c>
      <c r="L990" s="6" t="s">
        <v>4195</v>
      </c>
      <c r="M990" s="6" t="s">
        <v>4163</v>
      </c>
      <c r="N990" t="s">
        <v>16</v>
      </c>
    </row>
    <row r="991" spans="1:14">
      <c r="A991">
        <v>6391</v>
      </c>
      <c r="B991" t="s">
        <v>1303</v>
      </c>
      <c r="C991" t="s">
        <v>15</v>
      </c>
      <c r="D991" t="s">
        <v>16</v>
      </c>
      <c r="E991" t="s">
        <v>1304</v>
      </c>
      <c r="F991" t="s">
        <v>17</v>
      </c>
      <c r="G991" t="s">
        <v>18</v>
      </c>
      <c r="H991" t="s">
        <v>19</v>
      </c>
      <c r="I991" t="s">
        <v>20</v>
      </c>
      <c r="J991" t="s">
        <v>21</v>
      </c>
      <c r="K991" s="7" t="s">
        <v>4006</v>
      </c>
      <c r="L991" s="6" t="s">
        <v>4172</v>
      </c>
      <c r="M991" s="6" t="s">
        <v>4163</v>
      </c>
      <c r="N991" t="s">
        <v>16</v>
      </c>
    </row>
    <row r="992" spans="1:14">
      <c r="A992">
        <v>6392</v>
      </c>
      <c r="B992" t="s">
        <v>1305</v>
      </c>
      <c r="C992" t="s">
        <v>15</v>
      </c>
      <c r="D992" t="s">
        <v>16</v>
      </c>
      <c r="E992" t="s">
        <v>1306</v>
      </c>
      <c r="F992" t="s">
        <v>17</v>
      </c>
      <c r="G992" t="s">
        <v>18</v>
      </c>
      <c r="H992" t="s">
        <v>19</v>
      </c>
      <c r="I992" t="s">
        <v>20</v>
      </c>
      <c r="J992" t="s">
        <v>21</v>
      </c>
      <c r="K992" s="7" t="s">
        <v>4007</v>
      </c>
      <c r="L992" s="6" t="s">
        <v>4170</v>
      </c>
      <c r="M992" s="6" t="s">
        <v>4163</v>
      </c>
      <c r="N992" t="s">
        <v>16</v>
      </c>
    </row>
    <row r="993" spans="1:14">
      <c r="A993">
        <v>79399</v>
      </c>
      <c r="B993" t="s">
        <v>3401</v>
      </c>
      <c r="C993" t="s">
        <v>15</v>
      </c>
      <c r="D993" t="s">
        <v>16</v>
      </c>
      <c r="E993" t="s">
        <v>3402</v>
      </c>
      <c r="F993" t="s">
        <v>17</v>
      </c>
      <c r="G993" t="s">
        <v>18</v>
      </c>
      <c r="H993" t="s">
        <v>19</v>
      </c>
      <c r="I993" t="s">
        <v>20</v>
      </c>
      <c r="J993" t="s">
        <v>21</v>
      </c>
      <c r="K993" s="7" t="s">
        <v>4013</v>
      </c>
      <c r="L993" s="6" t="s">
        <v>4255</v>
      </c>
      <c r="M993" s="6" t="s">
        <v>4173</v>
      </c>
      <c r="N993" t="s">
        <v>16</v>
      </c>
    </row>
    <row r="994" spans="1:14">
      <c r="A994">
        <v>6393</v>
      </c>
      <c r="B994" t="s">
        <v>1307</v>
      </c>
      <c r="C994" t="s">
        <v>15</v>
      </c>
      <c r="D994" t="s">
        <v>16</v>
      </c>
      <c r="E994" t="s">
        <v>1308</v>
      </c>
      <c r="F994" t="s">
        <v>17</v>
      </c>
      <c r="G994" t="s">
        <v>18</v>
      </c>
      <c r="H994" t="s">
        <v>19</v>
      </c>
      <c r="I994" t="s">
        <v>20</v>
      </c>
      <c r="J994" t="s">
        <v>21</v>
      </c>
      <c r="K994" s="7" t="s">
        <v>4013</v>
      </c>
      <c r="L994" s="6" t="s">
        <v>4264</v>
      </c>
      <c r="M994" s="6" t="s">
        <v>4173</v>
      </c>
      <c r="N994" t="s">
        <v>16</v>
      </c>
    </row>
    <row r="995" spans="1:14">
      <c r="A995">
        <v>5291</v>
      </c>
      <c r="B995" t="s">
        <v>98</v>
      </c>
      <c r="C995" t="s">
        <v>15</v>
      </c>
      <c r="D995" t="s">
        <v>16</v>
      </c>
      <c r="E995" t="s">
        <v>99</v>
      </c>
      <c r="F995" t="s">
        <v>17</v>
      </c>
      <c r="G995" t="s">
        <v>18</v>
      </c>
      <c r="H995" t="s">
        <v>19</v>
      </c>
      <c r="I995" t="s">
        <v>20</v>
      </c>
      <c r="J995" t="s">
        <v>21</v>
      </c>
      <c r="K995" s="7" t="s">
        <v>4013</v>
      </c>
      <c r="L995" s="6" t="s">
        <v>4227</v>
      </c>
      <c r="M995" s="6" t="s">
        <v>4173</v>
      </c>
      <c r="N995" t="s">
        <v>16</v>
      </c>
    </row>
    <row r="996" spans="1:14">
      <c r="A996">
        <v>6394</v>
      </c>
      <c r="B996" t="s">
        <v>1309</v>
      </c>
      <c r="C996" t="s">
        <v>15</v>
      </c>
      <c r="D996" t="s">
        <v>16</v>
      </c>
      <c r="E996" t="s">
        <v>1310</v>
      </c>
      <c r="F996" t="s">
        <v>17</v>
      </c>
      <c r="G996" t="s">
        <v>18</v>
      </c>
      <c r="H996" t="s">
        <v>19</v>
      </c>
      <c r="I996" t="s">
        <v>20</v>
      </c>
      <c r="J996" t="s">
        <v>21</v>
      </c>
      <c r="K996" s="7" t="s">
        <v>4017</v>
      </c>
      <c r="L996" s="6" t="s">
        <v>4006</v>
      </c>
      <c r="M996" s="6" t="s">
        <v>4173</v>
      </c>
      <c r="N996" t="s">
        <v>16</v>
      </c>
    </row>
    <row r="997" spans="1:14">
      <c r="A997">
        <v>6395</v>
      </c>
      <c r="B997" t="s">
        <v>1311</v>
      </c>
      <c r="C997" t="s">
        <v>15</v>
      </c>
      <c r="D997" t="s">
        <v>16</v>
      </c>
      <c r="E997" t="s">
        <v>1312</v>
      </c>
      <c r="F997" t="s">
        <v>17</v>
      </c>
      <c r="G997" t="s">
        <v>18</v>
      </c>
      <c r="H997" t="s">
        <v>19</v>
      </c>
      <c r="I997" t="s">
        <v>20</v>
      </c>
      <c r="J997" t="s">
        <v>21</v>
      </c>
      <c r="K997" s="7" t="s">
        <v>4013</v>
      </c>
      <c r="L997" s="6" t="s">
        <v>4191</v>
      </c>
      <c r="M997" s="6" t="s">
        <v>4154</v>
      </c>
      <c r="N997" t="s">
        <v>16</v>
      </c>
    </row>
    <row r="998" spans="1:14">
      <c r="A998">
        <v>79059</v>
      </c>
      <c r="B998" t="s">
        <v>3358</v>
      </c>
      <c r="C998" t="s">
        <v>15</v>
      </c>
      <c r="D998" t="s">
        <v>16</v>
      </c>
      <c r="E998" t="s">
        <v>3359</v>
      </c>
      <c r="F998" t="s">
        <v>17</v>
      </c>
      <c r="G998" t="s">
        <v>18</v>
      </c>
      <c r="H998" t="s">
        <v>19</v>
      </c>
      <c r="I998" t="s">
        <v>20</v>
      </c>
      <c r="J998" t="s">
        <v>21</v>
      </c>
      <c r="K998" s="7" t="s">
        <v>4014</v>
      </c>
      <c r="L998" s="6" t="s">
        <v>4155</v>
      </c>
      <c r="M998" s="6" t="s">
        <v>4154</v>
      </c>
      <c r="N998" t="s">
        <v>16</v>
      </c>
    </row>
    <row r="999" spans="1:14">
      <c r="A999">
        <v>77496</v>
      </c>
      <c r="B999" t="s">
        <v>3192</v>
      </c>
      <c r="C999" t="s">
        <v>15</v>
      </c>
      <c r="D999" t="s">
        <v>16</v>
      </c>
      <c r="E999" t="s">
        <v>3193</v>
      </c>
      <c r="F999" t="s">
        <v>17</v>
      </c>
      <c r="G999" t="s">
        <v>18</v>
      </c>
      <c r="H999" t="s">
        <v>19</v>
      </c>
      <c r="I999" t="s">
        <v>20</v>
      </c>
      <c r="J999" t="s">
        <v>21</v>
      </c>
      <c r="K999" s="7" t="s">
        <v>4014</v>
      </c>
      <c r="L999" s="6" t="s">
        <v>4155</v>
      </c>
      <c r="M999" s="6" t="s">
        <v>4182</v>
      </c>
      <c r="N999" t="s">
        <v>16</v>
      </c>
    </row>
    <row r="1000" spans="1:14">
      <c r="A1000">
        <v>74203</v>
      </c>
      <c r="B1000" t="s">
        <v>2796</v>
      </c>
      <c r="C1000" t="s">
        <v>15</v>
      </c>
      <c r="D1000" t="s">
        <v>16</v>
      </c>
      <c r="E1000" t="s">
        <v>2797</v>
      </c>
      <c r="F1000" t="s">
        <v>17</v>
      </c>
      <c r="G1000" t="s">
        <v>18</v>
      </c>
      <c r="H1000" t="s">
        <v>19</v>
      </c>
      <c r="I1000" t="s">
        <v>20</v>
      </c>
      <c r="J1000" t="s">
        <v>21</v>
      </c>
      <c r="K1000" s="7" t="s">
        <v>4014</v>
      </c>
      <c r="L1000" s="6" t="s">
        <v>4014</v>
      </c>
      <c r="M1000" s="6" t="s">
        <v>4156</v>
      </c>
      <c r="N1000" t="s">
        <v>16</v>
      </c>
    </row>
    <row r="1001" spans="1:14">
      <c r="A1001">
        <v>73862</v>
      </c>
      <c r="B1001" t="s">
        <v>2746</v>
      </c>
      <c r="C1001" t="s">
        <v>15</v>
      </c>
      <c r="D1001" t="s">
        <v>16</v>
      </c>
      <c r="E1001" t="s">
        <v>2747</v>
      </c>
      <c r="F1001" t="s">
        <v>17</v>
      </c>
      <c r="G1001" t="s">
        <v>18</v>
      </c>
      <c r="H1001" t="s">
        <v>19</v>
      </c>
      <c r="I1001" t="s">
        <v>20</v>
      </c>
      <c r="J1001" t="s">
        <v>21</v>
      </c>
      <c r="K1001" s="7" t="s">
        <v>4014</v>
      </c>
      <c r="L1001" s="6" t="s">
        <v>4155</v>
      </c>
      <c r="M1001" s="6" t="s">
        <v>4156</v>
      </c>
      <c r="N1001" t="s">
        <v>16</v>
      </c>
    </row>
    <row r="1002" spans="1:14">
      <c r="A1002">
        <v>6396</v>
      </c>
      <c r="B1002" t="s">
        <v>1313</v>
      </c>
      <c r="C1002" t="s">
        <v>15</v>
      </c>
      <c r="D1002" t="s">
        <v>16</v>
      </c>
      <c r="E1002" t="s">
        <v>1314</v>
      </c>
      <c r="F1002" t="s">
        <v>17</v>
      </c>
      <c r="G1002" t="s">
        <v>18</v>
      </c>
      <c r="H1002" t="s">
        <v>19</v>
      </c>
      <c r="I1002" t="s">
        <v>20</v>
      </c>
      <c r="J1002" t="s">
        <v>21</v>
      </c>
      <c r="K1002" s="7" t="s">
        <v>4006</v>
      </c>
      <c r="L1002" s="6" t="s">
        <v>4178</v>
      </c>
      <c r="M1002" s="6" t="s">
        <v>4178</v>
      </c>
      <c r="N1002" t="s">
        <v>16</v>
      </c>
    </row>
    <row r="1003" spans="1:14">
      <c r="A1003">
        <v>6397</v>
      </c>
      <c r="B1003" t="s">
        <v>1315</v>
      </c>
      <c r="C1003" t="s">
        <v>15</v>
      </c>
      <c r="D1003" t="s">
        <v>16</v>
      </c>
      <c r="E1003" t="s">
        <v>1316</v>
      </c>
      <c r="F1003" t="s">
        <v>17</v>
      </c>
      <c r="G1003" t="s">
        <v>18</v>
      </c>
      <c r="H1003" t="s">
        <v>19</v>
      </c>
      <c r="I1003" t="s">
        <v>20</v>
      </c>
      <c r="J1003" t="s">
        <v>21</v>
      </c>
      <c r="K1003" s="7" t="s">
        <v>4006</v>
      </c>
      <c r="L1003" s="6" t="s">
        <v>4195</v>
      </c>
      <c r="M1003" s="6" t="s">
        <v>4178</v>
      </c>
      <c r="N1003" t="s">
        <v>16</v>
      </c>
    </row>
    <row r="1004" spans="1:14">
      <c r="A1004">
        <v>6398</v>
      </c>
      <c r="B1004" t="s">
        <v>1317</v>
      </c>
      <c r="C1004" t="s">
        <v>15</v>
      </c>
      <c r="D1004" t="s">
        <v>16</v>
      </c>
      <c r="E1004" t="s">
        <v>1318</v>
      </c>
      <c r="F1004" t="s">
        <v>17</v>
      </c>
      <c r="G1004" t="s">
        <v>18</v>
      </c>
      <c r="H1004" t="s">
        <v>19</v>
      </c>
      <c r="I1004" t="s">
        <v>20</v>
      </c>
      <c r="J1004" t="s">
        <v>21</v>
      </c>
      <c r="K1004" s="7" t="s">
        <v>4006</v>
      </c>
      <c r="L1004" s="6" t="s">
        <v>4172</v>
      </c>
      <c r="M1004" s="6" t="s">
        <v>4178</v>
      </c>
      <c r="N1004" t="s">
        <v>16</v>
      </c>
    </row>
    <row r="1005" spans="1:14">
      <c r="A1005">
        <v>73832</v>
      </c>
      <c r="B1005" t="s">
        <v>2734</v>
      </c>
      <c r="C1005" t="s">
        <v>15</v>
      </c>
      <c r="D1005" t="s">
        <v>16</v>
      </c>
      <c r="E1005" t="s">
        <v>2735</v>
      </c>
      <c r="F1005" t="s">
        <v>17</v>
      </c>
      <c r="G1005" t="s">
        <v>18</v>
      </c>
      <c r="H1005" t="s">
        <v>19</v>
      </c>
      <c r="I1005" t="s">
        <v>20</v>
      </c>
      <c r="J1005" t="s">
        <v>21</v>
      </c>
      <c r="K1005" s="7" t="s">
        <v>4007</v>
      </c>
      <c r="L1005" s="6" t="s">
        <v>4187</v>
      </c>
      <c r="M1005" s="6" t="s">
        <v>4240</v>
      </c>
      <c r="N1005" t="s">
        <v>16</v>
      </c>
    </row>
    <row r="1006" spans="1:14">
      <c r="A1006">
        <v>73833</v>
      </c>
      <c r="B1006" t="s">
        <v>2736</v>
      </c>
      <c r="C1006" t="s">
        <v>15</v>
      </c>
      <c r="D1006" t="s">
        <v>16</v>
      </c>
      <c r="E1006" t="s">
        <v>2737</v>
      </c>
      <c r="F1006" t="s">
        <v>17</v>
      </c>
      <c r="G1006" t="s">
        <v>18</v>
      </c>
      <c r="H1006" t="s">
        <v>19</v>
      </c>
      <c r="I1006" t="s">
        <v>20</v>
      </c>
      <c r="J1006" t="s">
        <v>21</v>
      </c>
      <c r="K1006" s="7" t="s">
        <v>4007</v>
      </c>
      <c r="L1006" s="6" t="s">
        <v>4172</v>
      </c>
      <c r="M1006" s="6" t="s">
        <v>4240</v>
      </c>
      <c r="N1006" t="s">
        <v>16</v>
      </c>
    </row>
    <row r="1007" spans="1:14">
      <c r="A1007">
        <v>73829</v>
      </c>
      <c r="B1007" t="s">
        <v>2732</v>
      </c>
      <c r="C1007" t="s">
        <v>15</v>
      </c>
      <c r="D1007" t="s">
        <v>16</v>
      </c>
      <c r="E1007" t="s">
        <v>2733</v>
      </c>
      <c r="F1007" t="s">
        <v>17</v>
      </c>
      <c r="G1007" t="s">
        <v>18</v>
      </c>
      <c r="H1007" t="s">
        <v>19</v>
      </c>
      <c r="I1007" t="s">
        <v>20</v>
      </c>
      <c r="J1007" t="s">
        <v>21</v>
      </c>
      <c r="K1007" s="7" t="s">
        <v>4007</v>
      </c>
      <c r="L1007" s="6" t="s">
        <v>4155</v>
      </c>
      <c r="M1007" s="6" t="s">
        <v>4240</v>
      </c>
      <c r="N1007" t="s">
        <v>16</v>
      </c>
    </row>
    <row r="1008" spans="1:14">
      <c r="A1008">
        <v>73847</v>
      </c>
      <c r="B1008" t="s">
        <v>2738</v>
      </c>
      <c r="C1008" t="s">
        <v>15</v>
      </c>
      <c r="D1008" t="s">
        <v>16</v>
      </c>
      <c r="E1008" t="s">
        <v>2739</v>
      </c>
      <c r="F1008" t="s">
        <v>17</v>
      </c>
      <c r="G1008" t="s">
        <v>18</v>
      </c>
      <c r="H1008" t="s">
        <v>19</v>
      </c>
      <c r="I1008" t="s">
        <v>20</v>
      </c>
      <c r="J1008" t="s">
        <v>21</v>
      </c>
      <c r="K1008" s="7" t="s">
        <v>4007</v>
      </c>
      <c r="L1008" s="6" t="s">
        <v>4187</v>
      </c>
      <c r="M1008" s="6" t="s">
        <v>4199</v>
      </c>
      <c r="N1008" t="s">
        <v>16</v>
      </c>
    </row>
    <row r="1009" spans="1:14">
      <c r="A1009">
        <v>5299</v>
      </c>
      <c r="B1009" t="s">
        <v>100</v>
      </c>
      <c r="C1009" t="s">
        <v>15</v>
      </c>
      <c r="D1009" t="s">
        <v>16</v>
      </c>
      <c r="E1009" t="s">
        <v>101</v>
      </c>
      <c r="F1009" t="s">
        <v>17</v>
      </c>
      <c r="G1009" t="s">
        <v>18</v>
      </c>
      <c r="H1009" t="s">
        <v>19</v>
      </c>
      <c r="I1009" t="s">
        <v>20</v>
      </c>
      <c r="J1009" t="s">
        <v>21</v>
      </c>
      <c r="K1009" s="7" t="s">
        <v>4006</v>
      </c>
      <c r="L1009" s="6" t="s">
        <v>4172</v>
      </c>
      <c r="M1009" s="6" t="s">
        <v>4199</v>
      </c>
      <c r="N1009" t="s">
        <v>16</v>
      </c>
    </row>
    <row r="1010" spans="1:14">
      <c r="A1010">
        <v>73734</v>
      </c>
      <c r="B1010" t="s">
        <v>2716</v>
      </c>
      <c r="C1010" t="s">
        <v>15</v>
      </c>
      <c r="D1010" t="s">
        <v>16</v>
      </c>
      <c r="E1010" t="s">
        <v>2717</v>
      </c>
      <c r="F1010" t="s">
        <v>17</v>
      </c>
      <c r="G1010" t="s">
        <v>18</v>
      </c>
      <c r="H1010" t="s">
        <v>19</v>
      </c>
      <c r="I1010" t="s">
        <v>20</v>
      </c>
      <c r="J1010" t="s">
        <v>21</v>
      </c>
      <c r="K1010" s="7" t="s">
        <v>4006</v>
      </c>
      <c r="L1010" s="6" t="s">
        <v>4155</v>
      </c>
      <c r="M1010" s="6" t="s">
        <v>4199</v>
      </c>
      <c r="N1010" t="s">
        <v>16</v>
      </c>
    </row>
    <row r="1011" spans="1:14">
      <c r="A1011">
        <v>6399</v>
      </c>
      <c r="B1011" t="s">
        <v>1319</v>
      </c>
      <c r="C1011" t="s">
        <v>15</v>
      </c>
      <c r="D1011" t="s">
        <v>16</v>
      </c>
      <c r="E1011" t="s">
        <v>1320</v>
      </c>
      <c r="F1011" t="s">
        <v>17</v>
      </c>
      <c r="G1011" t="s">
        <v>18</v>
      </c>
      <c r="H1011" t="s">
        <v>19</v>
      </c>
      <c r="I1011" t="s">
        <v>20</v>
      </c>
      <c r="J1011" t="s">
        <v>21</v>
      </c>
      <c r="K1011" s="7" t="s">
        <v>4006</v>
      </c>
      <c r="L1011" s="6" t="s">
        <v>4178</v>
      </c>
      <c r="M1011" s="6" t="s">
        <v>4241</v>
      </c>
      <c r="N1011" t="s">
        <v>16</v>
      </c>
    </row>
    <row r="1012" spans="1:14">
      <c r="A1012">
        <v>6400</v>
      </c>
      <c r="B1012" t="s">
        <v>1321</v>
      </c>
      <c r="C1012" t="s">
        <v>15</v>
      </c>
      <c r="D1012" t="s">
        <v>16</v>
      </c>
      <c r="E1012" t="s">
        <v>1322</v>
      </c>
      <c r="F1012" t="s">
        <v>17</v>
      </c>
      <c r="G1012" t="s">
        <v>18</v>
      </c>
      <c r="H1012" t="s">
        <v>19</v>
      </c>
      <c r="I1012" t="s">
        <v>20</v>
      </c>
      <c r="J1012" t="s">
        <v>21</v>
      </c>
      <c r="K1012" s="7" t="s">
        <v>4006</v>
      </c>
      <c r="L1012" s="6" t="s">
        <v>4195</v>
      </c>
      <c r="M1012" s="6" t="s">
        <v>4241</v>
      </c>
      <c r="N1012" t="s">
        <v>16</v>
      </c>
    </row>
    <row r="1013" spans="1:14">
      <c r="A1013">
        <v>6401</v>
      </c>
      <c r="B1013" t="s">
        <v>1323</v>
      </c>
      <c r="C1013" t="s">
        <v>15</v>
      </c>
      <c r="D1013" t="s">
        <v>16</v>
      </c>
      <c r="E1013" t="s">
        <v>1324</v>
      </c>
      <c r="F1013" t="s">
        <v>17</v>
      </c>
      <c r="G1013" t="s">
        <v>18</v>
      </c>
      <c r="H1013" t="s">
        <v>19</v>
      </c>
      <c r="I1013" t="s">
        <v>20</v>
      </c>
      <c r="J1013" t="s">
        <v>21</v>
      </c>
      <c r="K1013" s="7" t="s">
        <v>4006</v>
      </c>
      <c r="L1013" s="6" t="s">
        <v>4172</v>
      </c>
      <c r="M1013" s="6" t="s">
        <v>4241</v>
      </c>
      <c r="N1013" t="s">
        <v>16</v>
      </c>
    </row>
    <row r="1014" spans="1:14">
      <c r="A1014">
        <v>72544</v>
      </c>
      <c r="B1014" t="s">
        <v>2490</v>
      </c>
      <c r="C1014" t="s">
        <v>15</v>
      </c>
      <c r="D1014" t="s">
        <v>16</v>
      </c>
      <c r="E1014" t="s">
        <v>2491</v>
      </c>
      <c r="F1014" t="s">
        <v>17</v>
      </c>
      <c r="G1014" t="s">
        <v>18</v>
      </c>
      <c r="H1014" t="s">
        <v>19</v>
      </c>
      <c r="I1014" t="s">
        <v>20</v>
      </c>
      <c r="J1014" t="s">
        <v>21</v>
      </c>
      <c r="K1014" s="7" t="s">
        <v>4006</v>
      </c>
      <c r="L1014" s="6" t="s">
        <v>4178</v>
      </c>
      <c r="M1014" s="6" t="s">
        <v>4200</v>
      </c>
      <c r="N1014" t="s">
        <v>16</v>
      </c>
    </row>
    <row r="1015" spans="1:14">
      <c r="A1015">
        <v>72490</v>
      </c>
      <c r="B1015" t="s">
        <v>2482</v>
      </c>
      <c r="C1015" t="s">
        <v>15</v>
      </c>
      <c r="D1015" t="s">
        <v>16</v>
      </c>
      <c r="E1015" t="s">
        <v>2483</v>
      </c>
      <c r="F1015" t="s">
        <v>17</v>
      </c>
      <c r="G1015" t="s">
        <v>18</v>
      </c>
      <c r="H1015" t="s">
        <v>19</v>
      </c>
      <c r="I1015" t="s">
        <v>20</v>
      </c>
      <c r="J1015" t="s">
        <v>21</v>
      </c>
      <c r="K1015" s="7" t="s">
        <v>4006</v>
      </c>
      <c r="L1015" s="6" t="s">
        <v>4195</v>
      </c>
      <c r="M1015" s="6" t="s">
        <v>4200</v>
      </c>
      <c r="N1015" t="s">
        <v>16</v>
      </c>
    </row>
    <row r="1016" spans="1:14">
      <c r="A1016">
        <v>72558</v>
      </c>
      <c r="B1016" t="s">
        <v>2500</v>
      </c>
      <c r="C1016" t="s">
        <v>15</v>
      </c>
      <c r="D1016" t="s">
        <v>16</v>
      </c>
      <c r="E1016" t="s">
        <v>2501</v>
      </c>
      <c r="F1016" t="s">
        <v>17</v>
      </c>
      <c r="G1016" t="s">
        <v>18</v>
      </c>
      <c r="H1016" t="s">
        <v>19</v>
      </c>
      <c r="I1016" t="s">
        <v>20</v>
      </c>
      <c r="J1016" t="s">
        <v>21</v>
      </c>
      <c r="K1016" s="7" t="s">
        <v>4006</v>
      </c>
      <c r="L1016" s="6" t="s">
        <v>4172</v>
      </c>
      <c r="M1016" s="6" t="s">
        <v>4200</v>
      </c>
      <c r="N1016" t="s">
        <v>16</v>
      </c>
    </row>
    <row r="1017" spans="1:14">
      <c r="A1017">
        <v>72591</v>
      </c>
      <c r="B1017" t="s">
        <v>2508</v>
      </c>
      <c r="C1017" t="s">
        <v>15</v>
      </c>
      <c r="D1017" t="s">
        <v>16</v>
      </c>
      <c r="E1017" t="s">
        <v>2509</v>
      </c>
      <c r="F1017" t="s">
        <v>17</v>
      </c>
      <c r="G1017" t="s">
        <v>18</v>
      </c>
      <c r="H1017" t="s">
        <v>19</v>
      </c>
      <c r="I1017" t="s">
        <v>20</v>
      </c>
      <c r="J1017" t="s">
        <v>21</v>
      </c>
      <c r="K1017" s="7" t="s">
        <v>4008</v>
      </c>
      <c r="L1017" s="6" t="s">
        <v>4163</v>
      </c>
      <c r="M1017" s="6" t="s">
        <v>4157</v>
      </c>
      <c r="N1017" t="s">
        <v>16</v>
      </c>
    </row>
    <row r="1018" spans="1:14">
      <c r="A1018">
        <v>72590</v>
      </c>
      <c r="B1018" t="s">
        <v>2506</v>
      </c>
      <c r="C1018" t="s">
        <v>15</v>
      </c>
      <c r="D1018" t="s">
        <v>16</v>
      </c>
      <c r="E1018" t="s">
        <v>2507</v>
      </c>
      <c r="F1018" t="s">
        <v>17</v>
      </c>
      <c r="G1018" t="s">
        <v>18</v>
      </c>
      <c r="H1018" t="s">
        <v>19</v>
      </c>
      <c r="I1018" t="s">
        <v>20</v>
      </c>
      <c r="J1018" t="s">
        <v>21</v>
      </c>
      <c r="K1018" s="7" t="s">
        <v>4018</v>
      </c>
      <c r="L1018" s="6" t="s">
        <v>4163</v>
      </c>
      <c r="M1018" s="6" t="s">
        <v>4157</v>
      </c>
      <c r="N1018" t="s">
        <v>16</v>
      </c>
    </row>
    <row r="1019" spans="1:14">
      <c r="A1019">
        <v>6402</v>
      </c>
      <c r="B1019" t="s">
        <v>1325</v>
      </c>
      <c r="C1019" t="s">
        <v>15</v>
      </c>
      <c r="D1019" t="s">
        <v>16</v>
      </c>
      <c r="E1019" t="s">
        <v>1326</v>
      </c>
      <c r="F1019" t="s">
        <v>17</v>
      </c>
      <c r="G1019" t="s">
        <v>18</v>
      </c>
      <c r="H1019" t="s">
        <v>19</v>
      </c>
      <c r="I1019" t="s">
        <v>20</v>
      </c>
      <c r="J1019" t="s">
        <v>21</v>
      </c>
      <c r="K1019" s="7" t="s">
        <v>4018</v>
      </c>
      <c r="L1019" s="6" t="s">
        <v>4255</v>
      </c>
      <c r="M1019" s="6" t="s">
        <v>4157</v>
      </c>
      <c r="N1019" t="s">
        <v>16</v>
      </c>
    </row>
    <row r="1020" spans="1:14">
      <c r="A1020">
        <v>6403</v>
      </c>
      <c r="B1020" t="s">
        <v>1327</v>
      </c>
      <c r="C1020" t="s">
        <v>15</v>
      </c>
      <c r="D1020" t="s">
        <v>16</v>
      </c>
      <c r="E1020" t="s">
        <v>1328</v>
      </c>
      <c r="F1020" t="s">
        <v>17</v>
      </c>
      <c r="G1020" t="s">
        <v>18</v>
      </c>
      <c r="H1020" t="s">
        <v>19</v>
      </c>
      <c r="I1020" t="s">
        <v>20</v>
      </c>
      <c r="J1020" t="s">
        <v>21</v>
      </c>
      <c r="K1020" s="7" t="s">
        <v>4013</v>
      </c>
      <c r="L1020" s="6" t="s">
        <v>4255</v>
      </c>
      <c r="M1020" s="6" t="s">
        <v>4157</v>
      </c>
      <c r="N1020" t="s">
        <v>16</v>
      </c>
    </row>
    <row r="1021" spans="1:14">
      <c r="A1021">
        <v>6404</v>
      </c>
      <c r="B1021" t="s">
        <v>1329</v>
      </c>
      <c r="C1021" t="s">
        <v>15</v>
      </c>
      <c r="D1021" t="s">
        <v>16</v>
      </c>
      <c r="E1021" t="s">
        <v>1330</v>
      </c>
      <c r="F1021" t="s">
        <v>17</v>
      </c>
      <c r="G1021" t="s">
        <v>18</v>
      </c>
      <c r="H1021" t="s">
        <v>19</v>
      </c>
      <c r="I1021" t="s">
        <v>20</v>
      </c>
      <c r="J1021" t="s">
        <v>21</v>
      </c>
      <c r="K1021" s="7" t="s">
        <v>4018</v>
      </c>
      <c r="L1021" s="6" t="s">
        <v>4263</v>
      </c>
      <c r="M1021" s="6" t="s">
        <v>4157</v>
      </c>
      <c r="N1021" t="s">
        <v>16</v>
      </c>
    </row>
    <row r="1022" spans="1:14">
      <c r="A1022">
        <v>5309</v>
      </c>
      <c r="B1022" t="s">
        <v>102</v>
      </c>
      <c r="C1022" t="s">
        <v>15</v>
      </c>
      <c r="D1022" t="s">
        <v>16</v>
      </c>
      <c r="E1022" t="s">
        <v>103</v>
      </c>
      <c r="F1022" t="s">
        <v>17</v>
      </c>
      <c r="G1022" t="s">
        <v>18</v>
      </c>
      <c r="H1022" t="s">
        <v>19</v>
      </c>
      <c r="I1022" t="s">
        <v>20</v>
      </c>
      <c r="J1022" t="s">
        <v>21</v>
      </c>
      <c r="K1022" s="7" t="s">
        <v>4013</v>
      </c>
      <c r="L1022" s="6" t="s">
        <v>4263</v>
      </c>
      <c r="M1022" s="6" t="s">
        <v>4157</v>
      </c>
      <c r="N1022" t="s">
        <v>16</v>
      </c>
    </row>
    <row r="1023" spans="1:14">
      <c r="A1023">
        <v>6405</v>
      </c>
      <c r="B1023" t="s">
        <v>1331</v>
      </c>
      <c r="C1023" t="s">
        <v>15</v>
      </c>
      <c r="D1023" t="s">
        <v>16</v>
      </c>
      <c r="E1023" t="s">
        <v>1332</v>
      </c>
      <c r="F1023" t="s">
        <v>17</v>
      </c>
      <c r="G1023" t="s">
        <v>18</v>
      </c>
      <c r="H1023" t="s">
        <v>19</v>
      </c>
      <c r="I1023" t="s">
        <v>20</v>
      </c>
      <c r="J1023" t="s">
        <v>21</v>
      </c>
      <c r="K1023" s="7" t="s">
        <v>4013</v>
      </c>
      <c r="L1023" s="6" t="s">
        <v>4264</v>
      </c>
      <c r="M1023" s="6" t="s">
        <v>4157</v>
      </c>
      <c r="N1023" t="s">
        <v>16</v>
      </c>
    </row>
    <row r="1024" spans="1:14">
      <c r="A1024">
        <v>79403</v>
      </c>
      <c r="B1024" t="s">
        <v>3405</v>
      </c>
      <c r="C1024" t="s">
        <v>15</v>
      </c>
      <c r="D1024" t="s">
        <v>16</v>
      </c>
      <c r="E1024" t="s">
        <v>3406</v>
      </c>
      <c r="F1024" t="s">
        <v>17</v>
      </c>
      <c r="G1024" t="s">
        <v>18</v>
      </c>
      <c r="H1024" t="s">
        <v>19</v>
      </c>
      <c r="I1024" t="s">
        <v>20</v>
      </c>
      <c r="J1024" t="s">
        <v>21</v>
      </c>
      <c r="K1024" s="7" t="s">
        <v>4006</v>
      </c>
      <c r="L1024" s="6" t="s">
        <v>4172</v>
      </c>
      <c r="M1024" s="6" t="s">
        <v>4157</v>
      </c>
      <c r="N1024" t="s">
        <v>16</v>
      </c>
    </row>
    <row r="1025" spans="1:14">
      <c r="A1025">
        <v>5311</v>
      </c>
      <c r="B1025" t="s">
        <v>104</v>
      </c>
      <c r="C1025" t="s">
        <v>15</v>
      </c>
      <c r="D1025" t="s">
        <v>16</v>
      </c>
      <c r="E1025" t="s">
        <v>105</v>
      </c>
      <c r="F1025" t="s">
        <v>17</v>
      </c>
      <c r="G1025" t="s">
        <v>18</v>
      </c>
      <c r="H1025" t="s">
        <v>19</v>
      </c>
      <c r="I1025" t="s">
        <v>20</v>
      </c>
      <c r="J1025" t="s">
        <v>21</v>
      </c>
      <c r="K1025" s="7" t="s">
        <v>4013</v>
      </c>
      <c r="L1025" s="6" t="s">
        <v>4227</v>
      </c>
      <c r="M1025" s="6" t="s">
        <v>4157</v>
      </c>
      <c r="N1025" t="s">
        <v>16</v>
      </c>
    </row>
    <row r="1026" spans="1:14">
      <c r="A1026">
        <v>6406</v>
      </c>
      <c r="B1026" t="s">
        <v>1333</v>
      </c>
      <c r="C1026" t="s">
        <v>15</v>
      </c>
      <c r="D1026" t="s">
        <v>16</v>
      </c>
      <c r="E1026" t="s">
        <v>1334</v>
      </c>
      <c r="F1026" t="s">
        <v>17</v>
      </c>
      <c r="G1026" t="s">
        <v>18</v>
      </c>
      <c r="H1026" t="s">
        <v>19</v>
      </c>
      <c r="I1026" t="s">
        <v>20</v>
      </c>
      <c r="J1026" t="s">
        <v>21</v>
      </c>
      <c r="K1026" s="7" t="s">
        <v>4006</v>
      </c>
      <c r="L1026" s="6" t="s">
        <v>4006</v>
      </c>
      <c r="M1026" s="6" t="s">
        <v>4157</v>
      </c>
      <c r="N1026" t="s">
        <v>16</v>
      </c>
    </row>
    <row r="1027" spans="1:14">
      <c r="A1027">
        <v>6407</v>
      </c>
      <c r="B1027" t="s">
        <v>1335</v>
      </c>
      <c r="C1027" t="s">
        <v>15</v>
      </c>
      <c r="D1027" t="s">
        <v>16</v>
      </c>
      <c r="E1027" t="s">
        <v>1336</v>
      </c>
      <c r="F1027" t="s">
        <v>17</v>
      </c>
      <c r="G1027" t="s">
        <v>18</v>
      </c>
      <c r="H1027" t="s">
        <v>19</v>
      </c>
      <c r="I1027" t="s">
        <v>20</v>
      </c>
      <c r="J1027" t="s">
        <v>21</v>
      </c>
      <c r="K1027" s="7" t="s">
        <v>4017</v>
      </c>
      <c r="L1027" s="6" t="s">
        <v>4006</v>
      </c>
      <c r="M1027" s="6" t="s">
        <v>4157</v>
      </c>
      <c r="N1027" t="s">
        <v>16</v>
      </c>
    </row>
    <row r="1028" spans="1:14">
      <c r="A1028">
        <v>79286</v>
      </c>
      <c r="B1028" t="s">
        <v>3381</v>
      </c>
      <c r="C1028" t="s">
        <v>15</v>
      </c>
      <c r="D1028" t="s">
        <v>16</v>
      </c>
      <c r="E1028" t="s">
        <v>3382</v>
      </c>
      <c r="F1028" t="s">
        <v>17</v>
      </c>
      <c r="G1028" t="s">
        <v>18</v>
      </c>
      <c r="H1028" t="s">
        <v>19</v>
      </c>
      <c r="I1028" t="s">
        <v>20</v>
      </c>
      <c r="J1028" t="s">
        <v>21</v>
      </c>
      <c r="K1028" s="7" t="s">
        <v>4047</v>
      </c>
      <c r="L1028" s="6" t="s">
        <v>4047</v>
      </c>
      <c r="M1028" s="6" t="s">
        <v>4157</v>
      </c>
      <c r="N1028" t="s">
        <v>16</v>
      </c>
    </row>
    <row r="1029" spans="1:14">
      <c r="A1029">
        <v>6408</v>
      </c>
      <c r="B1029" t="s">
        <v>1337</v>
      </c>
      <c r="C1029" t="s">
        <v>15</v>
      </c>
      <c r="D1029" t="s">
        <v>16</v>
      </c>
      <c r="E1029" t="s">
        <v>1338</v>
      </c>
      <c r="F1029" t="s">
        <v>17</v>
      </c>
      <c r="G1029" t="s">
        <v>18</v>
      </c>
      <c r="H1029" t="s">
        <v>19</v>
      </c>
      <c r="I1029" t="s">
        <v>20</v>
      </c>
      <c r="J1029" t="s">
        <v>21</v>
      </c>
      <c r="K1029" s="7" t="s">
        <v>4014</v>
      </c>
      <c r="L1029" s="6" t="s">
        <v>4014</v>
      </c>
      <c r="M1029" s="6" t="s">
        <v>4157</v>
      </c>
      <c r="N1029" t="s">
        <v>16</v>
      </c>
    </row>
    <row r="1030" spans="1:14">
      <c r="A1030">
        <v>5315</v>
      </c>
      <c r="B1030" t="s">
        <v>106</v>
      </c>
      <c r="C1030" t="s">
        <v>15</v>
      </c>
      <c r="D1030" t="s">
        <v>16</v>
      </c>
      <c r="E1030" t="s">
        <v>107</v>
      </c>
      <c r="F1030" t="s">
        <v>17</v>
      </c>
      <c r="G1030" t="s">
        <v>18</v>
      </c>
      <c r="H1030" t="s">
        <v>19</v>
      </c>
      <c r="I1030" t="s">
        <v>20</v>
      </c>
      <c r="J1030" t="s">
        <v>21</v>
      </c>
      <c r="K1030" s="7" t="s">
        <v>4007</v>
      </c>
      <c r="L1030" s="6" t="s">
        <v>4007</v>
      </c>
      <c r="M1030" s="6" t="s">
        <v>4157</v>
      </c>
      <c r="N1030" t="s">
        <v>16</v>
      </c>
    </row>
    <row r="1031" spans="1:14">
      <c r="A1031">
        <v>72424</v>
      </c>
      <c r="B1031" t="s">
        <v>2468</v>
      </c>
      <c r="C1031" t="s">
        <v>15</v>
      </c>
      <c r="D1031" t="s">
        <v>16</v>
      </c>
      <c r="E1031" t="s">
        <v>2469</v>
      </c>
      <c r="F1031" t="s">
        <v>17</v>
      </c>
      <c r="G1031" t="s">
        <v>18</v>
      </c>
      <c r="H1031" t="s">
        <v>19</v>
      </c>
      <c r="I1031" t="s">
        <v>20</v>
      </c>
      <c r="J1031" t="s">
        <v>21</v>
      </c>
      <c r="K1031" s="7" t="s">
        <v>4007</v>
      </c>
      <c r="L1031" s="6" t="s">
        <v>4219</v>
      </c>
      <c r="M1031" s="6" t="s">
        <v>4203</v>
      </c>
      <c r="N1031" t="s">
        <v>16</v>
      </c>
    </row>
    <row r="1032" spans="1:14">
      <c r="A1032">
        <v>6409</v>
      </c>
      <c r="B1032" t="s">
        <v>1339</v>
      </c>
      <c r="C1032" t="s">
        <v>15</v>
      </c>
      <c r="D1032" t="s">
        <v>16</v>
      </c>
      <c r="E1032" t="s">
        <v>1340</v>
      </c>
      <c r="F1032" t="s">
        <v>17</v>
      </c>
      <c r="G1032" t="s">
        <v>18</v>
      </c>
      <c r="H1032" t="s">
        <v>19</v>
      </c>
      <c r="I1032" t="s">
        <v>20</v>
      </c>
      <c r="J1032" t="s">
        <v>21</v>
      </c>
      <c r="K1032" s="7" t="s">
        <v>4013</v>
      </c>
      <c r="L1032" s="6" t="s">
        <v>4193</v>
      </c>
      <c r="M1032" s="6" t="s">
        <v>4203</v>
      </c>
      <c r="N1032" t="s">
        <v>16</v>
      </c>
    </row>
    <row r="1033" spans="1:14">
      <c r="A1033">
        <v>75416</v>
      </c>
      <c r="B1033" t="s">
        <v>2970</v>
      </c>
      <c r="C1033" t="s">
        <v>15</v>
      </c>
      <c r="D1033" t="s">
        <v>16</v>
      </c>
      <c r="E1033" t="s">
        <v>2971</v>
      </c>
      <c r="F1033" t="s">
        <v>17</v>
      </c>
      <c r="G1033" t="s">
        <v>18</v>
      </c>
      <c r="H1033" t="s">
        <v>19</v>
      </c>
      <c r="I1033" t="s">
        <v>20</v>
      </c>
      <c r="J1033" t="s">
        <v>21</v>
      </c>
      <c r="K1033" s="7" t="s">
        <v>4006</v>
      </c>
      <c r="L1033" s="6" t="s">
        <v>4034</v>
      </c>
      <c r="M1033" s="6" t="s">
        <v>4158</v>
      </c>
      <c r="N1033" t="s">
        <v>16</v>
      </c>
    </row>
    <row r="1034" spans="1:14">
      <c r="A1034">
        <v>6410</v>
      </c>
      <c r="B1034" t="s">
        <v>1341</v>
      </c>
      <c r="C1034" t="s">
        <v>15</v>
      </c>
      <c r="D1034" t="s">
        <v>16</v>
      </c>
      <c r="E1034" t="s">
        <v>1342</v>
      </c>
      <c r="F1034" t="s">
        <v>17</v>
      </c>
      <c r="G1034" t="s">
        <v>18</v>
      </c>
      <c r="H1034" t="s">
        <v>19</v>
      </c>
      <c r="I1034" t="s">
        <v>20</v>
      </c>
      <c r="J1034" t="s">
        <v>21</v>
      </c>
      <c r="K1034" s="7" t="s">
        <v>4013</v>
      </c>
      <c r="L1034" s="6" t="s">
        <v>4255</v>
      </c>
      <c r="M1034" s="6" t="s">
        <v>4158</v>
      </c>
      <c r="N1034" t="s">
        <v>16</v>
      </c>
    </row>
    <row r="1035" spans="1:14">
      <c r="A1035">
        <v>79402</v>
      </c>
      <c r="B1035" t="s">
        <v>3403</v>
      </c>
      <c r="C1035" t="s">
        <v>15</v>
      </c>
      <c r="D1035" t="s">
        <v>16</v>
      </c>
      <c r="E1035" t="s">
        <v>3404</v>
      </c>
      <c r="F1035" t="s">
        <v>17</v>
      </c>
      <c r="G1035" t="s">
        <v>18</v>
      </c>
      <c r="H1035" t="s">
        <v>19</v>
      </c>
      <c r="I1035" t="s">
        <v>20</v>
      </c>
      <c r="J1035" t="s">
        <v>21</v>
      </c>
      <c r="K1035" s="7" t="s">
        <v>4006</v>
      </c>
      <c r="L1035" s="6" t="s">
        <v>4195</v>
      </c>
      <c r="M1035" s="6" t="s">
        <v>4158</v>
      </c>
      <c r="N1035" t="s">
        <v>16</v>
      </c>
    </row>
    <row r="1036" spans="1:14">
      <c r="A1036">
        <v>75237</v>
      </c>
      <c r="B1036" t="s">
        <v>2962</v>
      </c>
      <c r="C1036" t="s">
        <v>15</v>
      </c>
      <c r="D1036" t="s">
        <v>16</v>
      </c>
      <c r="E1036" t="s">
        <v>2963</v>
      </c>
      <c r="F1036" t="s">
        <v>17</v>
      </c>
      <c r="G1036" t="s">
        <v>18</v>
      </c>
      <c r="H1036" t="s">
        <v>19</v>
      </c>
      <c r="I1036" t="s">
        <v>20</v>
      </c>
      <c r="J1036" t="s">
        <v>21</v>
      </c>
      <c r="K1036" s="7" t="s">
        <v>4006</v>
      </c>
      <c r="L1036" s="6" t="s">
        <v>4172</v>
      </c>
      <c r="M1036" s="6" t="s">
        <v>4158</v>
      </c>
      <c r="N1036" t="s">
        <v>16</v>
      </c>
    </row>
    <row r="1037" spans="1:14">
      <c r="A1037">
        <v>72944</v>
      </c>
      <c r="B1037" t="s">
        <v>2602</v>
      </c>
      <c r="C1037" t="s">
        <v>15</v>
      </c>
      <c r="D1037" t="s">
        <v>16</v>
      </c>
      <c r="E1037" t="s">
        <v>2603</v>
      </c>
      <c r="F1037" t="s">
        <v>17</v>
      </c>
      <c r="G1037" t="s">
        <v>18</v>
      </c>
      <c r="H1037" t="s">
        <v>19</v>
      </c>
      <c r="I1037" t="s">
        <v>20</v>
      </c>
      <c r="J1037" t="s">
        <v>21</v>
      </c>
      <c r="K1037" s="7" t="s">
        <v>4013</v>
      </c>
      <c r="L1037" s="6" t="s">
        <v>4227</v>
      </c>
      <c r="M1037" s="6" t="s">
        <v>4158</v>
      </c>
      <c r="N1037" t="s">
        <v>16</v>
      </c>
    </row>
    <row r="1038" spans="1:14">
      <c r="A1038">
        <v>74574</v>
      </c>
      <c r="B1038" t="s">
        <v>2872</v>
      </c>
      <c r="C1038" t="s">
        <v>15</v>
      </c>
      <c r="D1038" t="s">
        <v>16</v>
      </c>
      <c r="E1038" t="s">
        <v>2873</v>
      </c>
      <c r="F1038" t="s">
        <v>17</v>
      </c>
      <c r="G1038" t="s">
        <v>18</v>
      </c>
      <c r="H1038" t="s">
        <v>19</v>
      </c>
      <c r="I1038" t="s">
        <v>20</v>
      </c>
      <c r="J1038" t="s">
        <v>21</v>
      </c>
      <c r="K1038" s="7" t="s">
        <v>4006</v>
      </c>
      <c r="L1038" s="6" t="s">
        <v>4006</v>
      </c>
      <c r="M1038" s="6" t="s">
        <v>4158</v>
      </c>
      <c r="N1038" t="s">
        <v>16</v>
      </c>
    </row>
    <row r="1039" spans="1:14">
      <c r="A1039">
        <v>79308</v>
      </c>
      <c r="B1039" t="s">
        <v>3389</v>
      </c>
      <c r="C1039" t="s">
        <v>15</v>
      </c>
      <c r="D1039" t="s">
        <v>16</v>
      </c>
      <c r="E1039" t="s">
        <v>3390</v>
      </c>
      <c r="F1039" t="s">
        <v>17</v>
      </c>
      <c r="G1039" t="s">
        <v>18</v>
      </c>
      <c r="H1039" t="s">
        <v>19</v>
      </c>
      <c r="I1039" t="s">
        <v>20</v>
      </c>
      <c r="J1039" t="s">
        <v>21</v>
      </c>
      <c r="K1039" s="7" t="s">
        <v>4047</v>
      </c>
      <c r="L1039" s="6" t="s">
        <v>4047</v>
      </c>
      <c r="M1039" s="6" t="s">
        <v>4158</v>
      </c>
      <c r="N1039" t="s">
        <v>16</v>
      </c>
    </row>
    <row r="1040" spans="1:14">
      <c r="A1040">
        <v>79660</v>
      </c>
      <c r="B1040" t="s">
        <v>3413</v>
      </c>
      <c r="C1040" t="s">
        <v>15</v>
      </c>
      <c r="D1040" t="s">
        <v>16</v>
      </c>
      <c r="E1040" t="s">
        <v>3414</v>
      </c>
      <c r="F1040" t="s">
        <v>17</v>
      </c>
      <c r="G1040" t="s">
        <v>18</v>
      </c>
      <c r="H1040" t="s">
        <v>19</v>
      </c>
      <c r="I1040" t="s">
        <v>20</v>
      </c>
      <c r="J1040" t="s">
        <v>21</v>
      </c>
      <c r="K1040" s="7" t="s">
        <v>4014</v>
      </c>
      <c r="L1040" s="6" t="s">
        <v>4014</v>
      </c>
      <c r="M1040" s="6" t="s">
        <v>4158</v>
      </c>
      <c r="N1040" t="s">
        <v>16</v>
      </c>
    </row>
    <row r="1041" spans="1:14">
      <c r="A1041">
        <v>70259</v>
      </c>
      <c r="B1041" t="s">
        <v>2148</v>
      </c>
      <c r="C1041" t="s">
        <v>15</v>
      </c>
      <c r="D1041" t="s">
        <v>16</v>
      </c>
      <c r="E1041" t="s">
        <v>2149</v>
      </c>
      <c r="F1041" t="s">
        <v>17</v>
      </c>
      <c r="G1041" t="s">
        <v>18</v>
      </c>
      <c r="H1041" t="s">
        <v>19</v>
      </c>
      <c r="I1041" t="s">
        <v>20</v>
      </c>
      <c r="J1041" t="s">
        <v>21</v>
      </c>
      <c r="K1041" s="7" t="s">
        <v>4014</v>
      </c>
      <c r="L1041" s="6" t="s">
        <v>4014</v>
      </c>
      <c r="M1041" s="6" t="s">
        <v>4158</v>
      </c>
      <c r="N1041" t="s">
        <v>16</v>
      </c>
    </row>
    <row r="1042" spans="1:14">
      <c r="A1042">
        <v>6411</v>
      </c>
      <c r="B1042" t="s">
        <v>1343</v>
      </c>
      <c r="C1042" t="s">
        <v>15</v>
      </c>
      <c r="D1042" t="s">
        <v>16</v>
      </c>
      <c r="E1042" t="s">
        <v>1344</v>
      </c>
      <c r="F1042" t="s">
        <v>17</v>
      </c>
      <c r="G1042" t="s">
        <v>18</v>
      </c>
      <c r="H1042" t="s">
        <v>19</v>
      </c>
      <c r="I1042" t="s">
        <v>20</v>
      </c>
      <c r="J1042" t="s">
        <v>21</v>
      </c>
      <c r="K1042" s="7" t="s">
        <v>4007</v>
      </c>
      <c r="L1042" s="6" t="s">
        <v>4007</v>
      </c>
      <c r="M1042" s="6" t="s">
        <v>4158</v>
      </c>
      <c r="N1042" t="s">
        <v>16</v>
      </c>
    </row>
    <row r="1043" spans="1:14">
      <c r="A1043">
        <v>6412</v>
      </c>
      <c r="B1043" t="s">
        <v>1345</v>
      </c>
      <c r="C1043" t="s">
        <v>15</v>
      </c>
      <c r="D1043" t="s">
        <v>16</v>
      </c>
      <c r="E1043" t="s">
        <v>1346</v>
      </c>
      <c r="F1043" t="s">
        <v>17</v>
      </c>
      <c r="G1043" t="s">
        <v>18</v>
      </c>
      <c r="H1043" t="s">
        <v>19</v>
      </c>
      <c r="I1043" t="s">
        <v>20</v>
      </c>
      <c r="J1043" t="s">
        <v>21</v>
      </c>
      <c r="K1043" s="7" t="s">
        <v>4006</v>
      </c>
      <c r="L1043" s="6" t="s">
        <v>4034</v>
      </c>
      <c r="M1043" s="6" t="s">
        <v>4159</v>
      </c>
      <c r="N1043" t="s">
        <v>16</v>
      </c>
    </row>
    <row r="1044" spans="1:14">
      <c r="A1044">
        <v>5320</v>
      </c>
      <c r="B1044" t="s">
        <v>108</v>
      </c>
      <c r="C1044" t="s">
        <v>15</v>
      </c>
      <c r="D1044" t="s">
        <v>16</v>
      </c>
      <c r="E1044" t="s">
        <v>109</v>
      </c>
      <c r="F1044" t="s">
        <v>17</v>
      </c>
      <c r="G1044" t="s">
        <v>18</v>
      </c>
      <c r="H1044" t="s">
        <v>19</v>
      </c>
      <c r="I1044" t="s">
        <v>20</v>
      </c>
      <c r="J1044" t="s">
        <v>21</v>
      </c>
      <c r="K1044" s="7" t="s">
        <v>4006</v>
      </c>
      <c r="L1044" s="6" t="s">
        <v>4195</v>
      </c>
      <c r="M1044" s="6" t="s">
        <v>4159</v>
      </c>
      <c r="N1044" t="s">
        <v>16</v>
      </c>
    </row>
    <row r="1045" spans="1:14">
      <c r="A1045">
        <v>80560</v>
      </c>
      <c r="B1045" t="s">
        <v>3473</v>
      </c>
      <c r="C1045" t="s">
        <v>15</v>
      </c>
      <c r="D1045" t="s">
        <v>16</v>
      </c>
      <c r="E1045" t="s">
        <v>3474</v>
      </c>
      <c r="F1045" t="s">
        <v>17</v>
      </c>
      <c r="G1045" t="s">
        <v>18</v>
      </c>
      <c r="H1045" t="s">
        <v>19</v>
      </c>
      <c r="I1045" t="s">
        <v>20</v>
      </c>
      <c r="J1045" t="s">
        <v>21</v>
      </c>
      <c r="K1045" s="7" t="s">
        <v>4058</v>
      </c>
      <c r="L1045" s="6" t="s">
        <v>4172</v>
      </c>
      <c r="M1045" s="6" t="s">
        <v>4159</v>
      </c>
      <c r="N1045" t="s">
        <v>16</v>
      </c>
    </row>
    <row r="1046" spans="1:14">
      <c r="A1046">
        <v>80047</v>
      </c>
      <c r="B1046" t="s">
        <v>3427</v>
      </c>
      <c r="C1046" t="s">
        <v>15</v>
      </c>
      <c r="D1046" t="s">
        <v>16</v>
      </c>
      <c r="E1046" t="s">
        <v>3428</v>
      </c>
      <c r="F1046" t="s">
        <v>17</v>
      </c>
      <c r="G1046" t="s">
        <v>18</v>
      </c>
      <c r="H1046" t="s">
        <v>19</v>
      </c>
      <c r="I1046" t="s">
        <v>20</v>
      </c>
      <c r="J1046" t="s">
        <v>21</v>
      </c>
      <c r="K1046" s="7" t="s">
        <v>4056</v>
      </c>
      <c r="L1046" s="6" t="s">
        <v>4172</v>
      </c>
      <c r="M1046" s="6" t="s">
        <v>4159</v>
      </c>
      <c r="N1046" t="s">
        <v>16</v>
      </c>
    </row>
    <row r="1047" spans="1:14">
      <c r="A1047">
        <v>6413</v>
      </c>
      <c r="B1047" t="s">
        <v>1347</v>
      </c>
      <c r="C1047" t="s">
        <v>15</v>
      </c>
      <c r="D1047" t="s">
        <v>16</v>
      </c>
      <c r="E1047" t="s">
        <v>1348</v>
      </c>
      <c r="F1047" t="s">
        <v>17</v>
      </c>
      <c r="G1047" t="s">
        <v>18</v>
      </c>
      <c r="H1047" t="s">
        <v>19</v>
      </c>
      <c r="I1047" t="s">
        <v>20</v>
      </c>
      <c r="J1047" t="s">
        <v>21</v>
      </c>
      <c r="K1047" s="7" t="s">
        <v>4014</v>
      </c>
      <c r="L1047" s="6" t="s">
        <v>4014</v>
      </c>
      <c r="M1047" s="6" t="s">
        <v>4159</v>
      </c>
      <c r="N1047" t="s">
        <v>16</v>
      </c>
    </row>
    <row r="1048" spans="1:14">
      <c r="A1048">
        <v>6414</v>
      </c>
      <c r="B1048" t="s">
        <v>1349</v>
      </c>
      <c r="C1048" t="s">
        <v>15</v>
      </c>
      <c r="D1048" t="s">
        <v>16</v>
      </c>
      <c r="E1048" t="s">
        <v>1350</v>
      </c>
      <c r="F1048" t="s">
        <v>17</v>
      </c>
      <c r="G1048" t="s">
        <v>18</v>
      </c>
      <c r="H1048" t="s">
        <v>19</v>
      </c>
      <c r="I1048" t="s">
        <v>20</v>
      </c>
      <c r="J1048" t="s">
        <v>21</v>
      </c>
      <c r="K1048" s="7" t="s">
        <v>4007</v>
      </c>
      <c r="L1048" s="6" t="s">
        <v>4007</v>
      </c>
      <c r="M1048" s="6" t="s">
        <v>4159</v>
      </c>
      <c r="N1048" t="s">
        <v>16</v>
      </c>
    </row>
    <row r="1049" spans="1:14">
      <c r="A1049">
        <v>81412</v>
      </c>
      <c r="B1049" t="s">
        <v>3631</v>
      </c>
      <c r="C1049" t="s">
        <v>15</v>
      </c>
      <c r="D1049" t="s">
        <v>16</v>
      </c>
      <c r="E1049" t="s">
        <v>3632</v>
      </c>
      <c r="F1049" t="s">
        <v>17</v>
      </c>
      <c r="G1049" t="s">
        <v>18</v>
      </c>
      <c r="H1049" t="s">
        <v>19</v>
      </c>
      <c r="I1049" t="s">
        <v>20</v>
      </c>
      <c r="J1049" t="s">
        <v>21</v>
      </c>
      <c r="K1049" s="7" t="s">
        <v>4006</v>
      </c>
      <c r="L1049" s="6" t="s">
        <v>4006</v>
      </c>
      <c r="M1049" s="6" t="s">
        <v>4159</v>
      </c>
      <c r="N1049" t="s">
        <v>16</v>
      </c>
    </row>
    <row r="1050" spans="1:14">
      <c r="A1050">
        <v>6415</v>
      </c>
      <c r="B1050" t="s">
        <v>1351</v>
      </c>
      <c r="C1050" t="s">
        <v>15</v>
      </c>
      <c r="D1050" t="s">
        <v>16</v>
      </c>
      <c r="E1050" t="s">
        <v>1352</v>
      </c>
      <c r="F1050" t="s">
        <v>17</v>
      </c>
      <c r="G1050" t="s">
        <v>18</v>
      </c>
      <c r="H1050" t="s">
        <v>19</v>
      </c>
      <c r="I1050" t="s">
        <v>20</v>
      </c>
      <c r="J1050" t="s">
        <v>21</v>
      </c>
      <c r="K1050" s="7" t="s">
        <v>4006</v>
      </c>
      <c r="L1050" s="6" t="s">
        <v>4034</v>
      </c>
      <c r="M1050" s="6" t="s">
        <v>4160</v>
      </c>
      <c r="N1050" t="s">
        <v>16</v>
      </c>
    </row>
    <row r="1051" spans="1:14">
      <c r="A1051">
        <v>5325</v>
      </c>
      <c r="B1051" t="s">
        <v>110</v>
      </c>
      <c r="C1051" t="s">
        <v>15</v>
      </c>
      <c r="D1051" t="s">
        <v>16</v>
      </c>
      <c r="E1051" t="s">
        <v>111</v>
      </c>
      <c r="F1051" t="s">
        <v>17</v>
      </c>
      <c r="G1051" t="s">
        <v>18</v>
      </c>
      <c r="H1051" t="s">
        <v>19</v>
      </c>
      <c r="I1051" t="s">
        <v>20</v>
      </c>
      <c r="J1051" t="s">
        <v>21</v>
      </c>
      <c r="K1051" s="7" t="s">
        <v>4006</v>
      </c>
      <c r="L1051" s="6" t="s">
        <v>4195</v>
      </c>
      <c r="M1051" s="6" t="s">
        <v>4160</v>
      </c>
      <c r="N1051" t="s">
        <v>16</v>
      </c>
    </row>
    <row r="1052" spans="1:14">
      <c r="A1052">
        <v>5326</v>
      </c>
      <c r="B1052" t="s">
        <v>112</v>
      </c>
      <c r="C1052" t="s">
        <v>15</v>
      </c>
      <c r="D1052" t="s">
        <v>16</v>
      </c>
      <c r="E1052" t="s">
        <v>113</v>
      </c>
      <c r="F1052" t="s">
        <v>17</v>
      </c>
      <c r="G1052" t="s">
        <v>18</v>
      </c>
      <c r="H1052" t="s">
        <v>19</v>
      </c>
      <c r="I1052" t="s">
        <v>20</v>
      </c>
      <c r="J1052" t="s">
        <v>21</v>
      </c>
      <c r="K1052" s="7" t="s">
        <v>4006</v>
      </c>
      <c r="L1052" s="6" t="s">
        <v>4172</v>
      </c>
      <c r="M1052" s="6" t="s">
        <v>4160</v>
      </c>
      <c r="N1052" t="s">
        <v>16</v>
      </c>
    </row>
    <row r="1053" spans="1:14">
      <c r="A1053">
        <v>81938</v>
      </c>
      <c r="B1053" t="s">
        <v>3705</v>
      </c>
      <c r="C1053" t="s">
        <v>15</v>
      </c>
      <c r="D1053" t="s">
        <v>16</v>
      </c>
      <c r="E1053" t="s">
        <v>3706</v>
      </c>
      <c r="F1053" t="s">
        <v>17</v>
      </c>
      <c r="G1053" t="s">
        <v>18</v>
      </c>
      <c r="H1053" t="s">
        <v>19</v>
      </c>
      <c r="I1053" t="s">
        <v>20</v>
      </c>
      <c r="J1053" t="s">
        <v>21</v>
      </c>
      <c r="K1053" s="7" t="s">
        <v>4007</v>
      </c>
      <c r="L1053" s="6" t="s">
        <v>4007</v>
      </c>
      <c r="M1053" s="6" t="s">
        <v>4160</v>
      </c>
      <c r="N1053" t="s">
        <v>16</v>
      </c>
    </row>
    <row r="1054" spans="1:14">
      <c r="A1054">
        <v>80628</v>
      </c>
      <c r="B1054" t="s">
        <v>3484</v>
      </c>
      <c r="C1054" t="s">
        <v>15</v>
      </c>
      <c r="D1054" t="s">
        <v>16</v>
      </c>
      <c r="E1054" t="s">
        <v>3485</v>
      </c>
      <c r="F1054" t="s">
        <v>17</v>
      </c>
      <c r="G1054" t="s">
        <v>18</v>
      </c>
      <c r="H1054" t="s">
        <v>19</v>
      </c>
      <c r="I1054" t="s">
        <v>20</v>
      </c>
      <c r="J1054" t="s">
        <v>21</v>
      </c>
      <c r="K1054" s="7" t="s">
        <v>4007</v>
      </c>
      <c r="L1054" s="6" t="s">
        <v>4178</v>
      </c>
      <c r="M1054" s="6" t="s">
        <v>4161</v>
      </c>
      <c r="N1054" t="s">
        <v>16</v>
      </c>
    </row>
    <row r="1055" spans="1:14">
      <c r="A1055">
        <v>80703</v>
      </c>
      <c r="B1055" t="s">
        <v>3507</v>
      </c>
      <c r="C1055" t="s">
        <v>15</v>
      </c>
      <c r="D1055" t="s">
        <v>16</v>
      </c>
      <c r="E1055" t="s">
        <v>3508</v>
      </c>
      <c r="F1055" t="s">
        <v>17</v>
      </c>
      <c r="G1055" t="s">
        <v>18</v>
      </c>
      <c r="H1055" t="s">
        <v>19</v>
      </c>
      <c r="I1055" t="s">
        <v>20</v>
      </c>
      <c r="J1055" t="s">
        <v>21</v>
      </c>
      <c r="K1055" s="7" t="s">
        <v>4007</v>
      </c>
      <c r="L1055" s="6" t="s">
        <v>4195</v>
      </c>
      <c r="M1055" s="6" t="s">
        <v>4161</v>
      </c>
      <c r="N1055" t="s">
        <v>16</v>
      </c>
    </row>
    <row r="1056" spans="1:14">
      <c r="A1056">
        <v>80704</v>
      </c>
      <c r="B1056" t="s">
        <v>3509</v>
      </c>
      <c r="C1056" t="s">
        <v>15</v>
      </c>
      <c r="D1056" t="s">
        <v>16</v>
      </c>
      <c r="E1056" t="s">
        <v>3510</v>
      </c>
      <c r="F1056" t="s">
        <v>17</v>
      </c>
      <c r="G1056" t="s">
        <v>18</v>
      </c>
      <c r="H1056" t="s">
        <v>19</v>
      </c>
      <c r="I1056" t="s">
        <v>20</v>
      </c>
      <c r="J1056" t="s">
        <v>21</v>
      </c>
      <c r="K1056" s="7" t="s">
        <v>4007</v>
      </c>
      <c r="L1056" s="6" t="s">
        <v>4172</v>
      </c>
      <c r="M1056" s="6" t="s">
        <v>4161</v>
      </c>
      <c r="N1056" t="s">
        <v>16</v>
      </c>
    </row>
    <row r="1057" spans="1:14">
      <c r="A1057">
        <v>80229</v>
      </c>
      <c r="B1057" t="s">
        <v>3449</v>
      </c>
      <c r="C1057" t="s">
        <v>15</v>
      </c>
      <c r="D1057" t="s">
        <v>16</v>
      </c>
      <c r="E1057" t="s">
        <v>3450</v>
      </c>
      <c r="F1057" t="s">
        <v>17</v>
      </c>
      <c r="G1057" t="s">
        <v>18</v>
      </c>
      <c r="H1057" t="s">
        <v>19</v>
      </c>
      <c r="I1057" t="s">
        <v>20</v>
      </c>
      <c r="J1057" t="s">
        <v>21</v>
      </c>
      <c r="K1057" s="7" t="s">
        <v>4007</v>
      </c>
      <c r="L1057" s="6" t="s">
        <v>4007</v>
      </c>
      <c r="M1057" s="6" t="s">
        <v>4161</v>
      </c>
      <c r="N1057" t="s">
        <v>16</v>
      </c>
    </row>
    <row r="1058" spans="1:14">
      <c r="A1058">
        <v>5329</v>
      </c>
      <c r="B1058" t="s">
        <v>114</v>
      </c>
      <c r="C1058" t="s">
        <v>15</v>
      </c>
      <c r="D1058" t="s">
        <v>16</v>
      </c>
      <c r="E1058" t="s">
        <v>115</v>
      </c>
      <c r="F1058" t="s">
        <v>17</v>
      </c>
      <c r="G1058" t="s">
        <v>18</v>
      </c>
      <c r="H1058" t="s">
        <v>19</v>
      </c>
      <c r="I1058" t="s">
        <v>20</v>
      </c>
      <c r="J1058" t="s">
        <v>21</v>
      </c>
      <c r="K1058" s="7" t="s">
        <v>4014</v>
      </c>
      <c r="L1058" s="6" t="s">
        <v>4014</v>
      </c>
      <c r="M1058" s="6" t="s">
        <v>4161</v>
      </c>
      <c r="N1058" t="s">
        <v>16</v>
      </c>
    </row>
    <row r="1059" spans="1:14">
      <c r="A1059">
        <v>6416</v>
      </c>
      <c r="B1059" t="s">
        <v>1353</v>
      </c>
      <c r="C1059" t="s">
        <v>15</v>
      </c>
      <c r="D1059" t="s">
        <v>16</v>
      </c>
      <c r="E1059" t="s">
        <v>1354</v>
      </c>
      <c r="F1059" t="s">
        <v>17</v>
      </c>
      <c r="G1059" t="s">
        <v>18</v>
      </c>
      <c r="H1059" t="s">
        <v>19</v>
      </c>
      <c r="I1059" t="s">
        <v>20</v>
      </c>
      <c r="J1059" t="s">
        <v>21</v>
      </c>
      <c r="K1059" s="7" t="s">
        <v>4007</v>
      </c>
      <c r="L1059" s="6" t="s">
        <v>4007</v>
      </c>
      <c r="M1059" s="6" t="s">
        <v>4161</v>
      </c>
      <c r="N1059" t="s">
        <v>16</v>
      </c>
    </row>
    <row r="1060" spans="1:14">
      <c r="A1060">
        <v>74602</v>
      </c>
      <c r="B1060" t="s">
        <v>2878</v>
      </c>
      <c r="C1060" t="s">
        <v>15</v>
      </c>
      <c r="D1060" t="s">
        <v>16</v>
      </c>
      <c r="E1060" t="s">
        <v>2879</v>
      </c>
      <c r="F1060" t="s">
        <v>17</v>
      </c>
      <c r="G1060" t="s">
        <v>18</v>
      </c>
      <c r="H1060" t="s">
        <v>19</v>
      </c>
      <c r="I1060" t="s">
        <v>20</v>
      </c>
      <c r="J1060" t="s">
        <v>21</v>
      </c>
      <c r="K1060" s="7" t="s">
        <v>4007</v>
      </c>
      <c r="L1060" s="6" t="s">
        <v>4178</v>
      </c>
      <c r="M1060" s="6" t="s">
        <v>4205</v>
      </c>
      <c r="N1060" t="s">
        <v>16</v>
      </c>
    </row>
    <row r="1061" spans="1:14">
      <c r="A1061">
        <v>5333</v>
      </c>
      <c r="B1061" t="s">
        <v>116</v>
      </c>
      <c r="C1061" t="s">
        <v>15</v>
      </c>
      <c r="D1061" t="s">
        <v>16</v>
      </c>
      <c r="E1061" t="s">
        <v>117</v>
      </c>
      <c r="F1061" t="s">
        <v>17</v>
      </c>
      <c r="G1061" t="s">
        <v>18</v>
      </c>
      <c r="H1061" t="s">
        <v>19</v>
      </c>
      <c r="I1061" t="s">
        <v>20</v>
      </c>
      <c r="J1061" t="s">
        <v>21</v>
      </c>
      <c r="K1061" s="7" t="s">
        <v>4007</v>
      </c>
      <c r="L1061" s="6" t="s">
        <v>4007</v>
      </c>
      <c r="M1061" s="6" t="s">
        <v>4205</v>
      </c>
      <c r="N1061" t="s">
        <v>16</v>
      </c>
    </row>
    <row r="1062" spans="1:14">
      <c r="A1062">
        <v>5334</v>
      </c>
      <c r="B1062" t="s">
        <v>118</v>
      </c>
      <c r="C1062" t="s">
        <v>15</v>
      </c>
      <c r="D1062" t="s">
        <v>16</v>
      </c>
      <c r="E1062" t="s">
        <v>119</v>
      </c>
      <c r="F1062" t="s">
        <v>17</v>
      </c>
      <c r="G1062" t="s">
        <v>18</v>
      </c>
      <c r="H1062" t="s">
        <v>19</v>
      </c>
      <c r="I1062" t="s">
        <v>20</v>
      </c>
      <c r="J1062" t="s">
        <v>21</v>
      </c>
      <c r="K1062" s="7" t="s">
        <v>4007</v>
      </c>
      <c r="L1062" s="6" t="s">
        <v>4007</v>
      </c>
      <c r="M1062" s="6" t="s">
        <v>4205</v>
      </c>
      <c r="N1062" t="s">
        <v>16</v>
      </c>
    </row>
    <row r="1063" spans="1:14">
      <c r="A1063">
        <v>6417</v>
      </c>
      <c r="B1063" t="s">
        <v>1355</v>
      </c>
      <c r="C1063" t="s">
        <v>15</v>
      </c>
      <c r="D1063" t="s">
        <v>16</v>
      </c>
      <c r="E1063" t="s">
        <v>1356</v>
      </c>
      <c r="F1063" t="s">
        <v>17</v>
      </c>
      <c r="G1063" t="s">
        <v>18</v>
      </c>
      <c r="H1063" t="s">
        <v>19</v>
      </c>
      <c r="I1063" t="s">
        <v>20</v>
      </c>
      <c r="J1063" t="s">
        <v>21</v>
      </c>
      <c r="K1063" s="7" t="s">
        <v>4032</v>
      </c>
      <c r="L1063" s="6" t="s">
        <v>4032</v>
      </c>
      <c r="M1063" s="6" t="s">
        <v>4162</v>
      </c>
      <c r="N1063" t="s">
        <v>16</v>
      </c>
    </row>
    <row r="1064" spans="1:14">
      <c r="A1064">
        <v>6418</v>
      </c>
      <c r="B1064" t="s">
        <v>1357</v>
      </c>
      <c r="C1064" t="s">
        <v>15</v>
      </c>
      <c r="D1064" t="s">
        <v>16</v>
      </c>
      <c r="E1064" t="s">
        <v>1358</v>
      </c>
      <c r="F1064" t="s">
        <v>17</v>
      </c>
      <c r="G1064" t="s">
        <v>18</v>
      </c>
      <c r="H1064" t="s">
        <v>19</v>
      </c>
      <c r="I1064" t="s">
        <v>20</v>
      </c>
      <c r="J1064" t="s">
        <v>21</v>
      </c>
      <c r="K1064" s="7" t="s">
        <v>4007</v>
      </c>
      <c r="L1064" s="6" t="s">
        <v>4007</v>
      </c>
      <c r="M1064" s="6" t="s">
        <v>4162</v>
      </c>
      <c r="N1064" t="s">
        <v>16</v>
      </c>
    </row>
    <row r="1065" spans="1:14">
      <c r="A1065">
        <v>6419</v>
      </c>
      <c r="B1065" t="s">
        <v>1359</v>
      </c>
      <c r="C1065" t="s">
        <v>15</v>
      </c>
      <c r="D1065" t="s">
        <v>16</v>
      </c>
      <c r="E1065" t="s">
        <v>1360</v>
      </c>
      <c r="F1065" t="s">
        <v>17</v>
      </c>
      <c r="G1065" t="s">
        <v>18</v>
      </c>
      <c r="H1065" t="s">
        <v>19</v>
      </c>
      <c r="I1065" t="s">
        <v>20</v>
      </c>
      <c r="J1065" t="s">
        <v>21</v>
      </c>
      <c r="K1065" s="7" t="s">
        <v>4007</v>
      </c>
      <c r="L1065" s="6" t="s">
        <v>4007</v>
      </c>
      <c r="M1065" s="6" t="s">
        <v>4162</v>
      </c>
      <c r="N1065" t="s">
        <v>16</v>
      </c>
    </row>
    <row r="1066" spans="1:14">
      <c r="A1066">
        <v>81085</v>
      </c>
      <c r="B1066" t="s">
        <v>3564</v>
      </c>
      <c r="C1066" t="s">
        <v>15</v>
      </c>
      <c r="D1066" t="s">
        <v>16</v>
      </c>
      <c r="E1066" t="s">
        <v>3565</v>
      </c>
      <c r="F1066" t="s">
        <v>17</v>
      </c>
      <c r="G1066" t="s">
        <v>18</v>
      </c>
      <c r="H1066" t="s">
        <v>19</v>
      </c>
      <c r="I1066" t="s">
        <v>20</v>
      </c>
      <c r="J1066" t="s">
        <v>21</v>
      </c>
      <c r="K1066" s="7" t="s">
        <v>4006</v>
      </c>
      <c r="L1066" s="6" t="s">
        <v>4034</v>
      </c>
      <c r="M1066" s="6" t="s">
        <v>4184</v>
      </c>
      <c r="N1066" t="s">
        <v>16</v>
      </c>
    </row>
    <row r="1067" spans="1:14">
      <c r="A1067">
        <v>74617</v>
      </c>
      <c r="B1067" t="s">
        <v>2882</v>
      </c>
      <c r="C1067" t="s">
        <v>15</v>
      </c>
      <c r="D1067" t="s">
        <v>16</v>
      </c>
      <c r="E1067" t="s">
        <v>2883</v>
      </c>
      <c r="F1067" t="s">
        <v>17</v>
      </c>
      <c r="G1067" t="s">
        <v>18</v>
      </c>
      <c r="H1067" t="s">
        <v>19</v>
      </c>
      <c r="I1067" t="s">
        <v>20</v>
      </c>
      <c r="J1067" t="s">
        <v>21</v>
      </c>
      <c r="K1067" s="7" t="s">
        <v>4007</v>
      </c>
      <c r="L1067" s="6" t="s">
        <v>4178</v>
      </c>
      <c r="M1067" s="6" t="s">
        <v>4184</v>
      </c>
      <c r="N1067" t="s">
        <v>16</v>
      </c>
    </row>
    <row r="1068" spans="1:14">
      <c r="A1068">
        <v>81336</v>
      </c>
      <c r="B1068" t="s">
        <v>3616</v>
      </c>
      <c r="C1068" t="s">
        <v>15</v>
      </c>
      <c r="D1068" t="s">
        <v>16</v>
      </c>
      <c r="E1068" t="s">
        <v>3617</v>
      </c>
      <c r="F1068" t="s">
        <v>17</v>
      </c>
      <c r="G1068" t="s">
        <v>18</v>
      </c>
      <c r="H1068" t="s">
        <v>19</v>
      </c>
      <c r="I1068" t="s">
        <v>20</v>
      </c>
      <c r="J1068" t="s">
        <v>21</v>
      </c>
      <c r="K1068" s="7" t="s">
        <v>4007</v>
      </c>
      <c r="L1068" s="6" t="s">
        <v>4195</v>
      </c>
      <c r="M1068" s="6" t="s">
        <v>4184</v>
      </c>
      <c r="N1068" t="s">
        <v>16</v>
      </c>
    </row>
    <row r="1069" spans="1:14">
      <c r="A1069">
        <v>5340</v>
      </c>
      <c r="B1069" t="s">
        <v>120</v>
      </c>
      <c r="C1069" t="s">
        <v>15</v>
      </c>
      <c r="D1069" t="s">
        <v>16</v>
      </c>
      <c r="E1069" t="s">
        <v>121</v>
      </c>
      <c r="F1069" t="s">
        <v>17</v>
      </c>
      <c r="G1069" t="s">
        <v>18</v>
      </c>
      <c r="H1069" t="s">
        <v>19</v>
      </c>
      <c r="I1069" t="s">
        <v>20</v>
      </c>
      <c r="J1069" t="s">
        <v>21</v>
      </c>
      <c r="K1069" s="7" t="s">
        <v>4006</v>
      </c>
      <c r="L1069" s="6" t="s">
        <v>4195</v>
      </c>
      <c r="M1069" s="6" t="s">
        <v>4184</v>
      </c>
      <c r="N1069" t="s">
        <v>16</v>
      </c>
    </row>
    <row r="1070" spans="1:14">
      <c r="A1070">
        <v>73219</v>
      </c>
      <c r="B1070" t="s">
        <v>2646</v>
      </c>
      <c r="C1070" t="s">
        <v>15</v>
      </c>
      <c r="D1070" t="s">
        <v>16</v>
      </c>
      <c r="E1070" t="s">
        <v>2647</v>
      </c>
      <c r="F1070" t="s">
        <v>17</v>
      </c>
      <c r="G1070" t="s">
        <v>18</v>
      </c>
      <c r="H1070" t="s">
        <v>19</v>
      </c>
      <c r="I1070" t="s">
        <v>20</v>
      </c>
      <c r="J1070" t="s">
        <v>21</v>
      </c>
      <c r="K1070" s="7" t="s">
        <v>4007</v>
      </c>
      <c r="L1070" s="6" t="s">
        <v>4007</v>
      </c>
      <c r="M1070" s="6" t="s">
        <v>4184</v>
      </c>
      <c r="N1070" t="s">
        <v>16</v>
      </c>
    </row>
    <row r="1071" spans="1:14">
      <c r="A1071">
        <v>6420</v>
      </c>
      <c r="B1071" t="s">
        <v>1361</v>
      </c>
      <c r="C1071" t="s">
        <v>15</v>
      </c>
      <c r="D1071" t="s">
        <v>16</v>
      </c>
      <c r="E1071" t="s">
        <v>1362</v>
      </c>
      <c r="F1071" t="s">
        <v>17</v>
      </c>
      <c r="G1071" t="s">
        <v>18</v>
      </c>
      <c r="H1071" t="s">
        <v>19</v>
      </c>
      <c r="I1071" t="s">
        <v>20</v>
      </c>
      <c r="J1071" t="s">
        <v>21</v>
      </c>
      <c r="K1071" s="7" t="s">
        <v>4007</v>
      </c>
      <c r="L1071" s="6" t="s">
        <v>4007</v>
      </c>
      <c r="M1071" s="6" t="s">
        <v>4184</v>
      </c>
      <c r="N1071" t="s">
        <v>16</v>
      </c>
    </row>
    <row r="1072" spans="1:14">
      <c r="A1072">
        <v>5343</v>
      </c>
      <c r="B1072" t="s">
        <v>122</v>
      </c>
      <c r="C1072" t="s">
        <v>15</v>
      </c>
      <c r="D1072" t="s">
        <v>16</v>
      </c>
      <c r="E1072" t="s">
        <v>123</v>
      </c>
      <c r="F1072" t="s">
        <v>17</v>
      </c>
      <c r="G1072" t="s">
        <v>18</v>
      </c>
      <c r="H1072" t="s">
        <v>19</v>
      </c>
      <c r="I1072" t="s">
        <v>20</v>
      </c>
      <c r="J1072" t="s">
        <v>21</v>
      </c>
      <c r="K1072" s="7" t="s">
        <v>4007</v>
      </c>
      <c r="L1072" s="6" t="s">
        <v>4007</v>
      </c>
      <c r="M1072" s="6" t="s">
        <v>4184</v>
      </c>
      <c r="N1072" t="s">
        <v>16</v>
      </c>
    </row>
    <row r="1073" spans="1:14">
      <c r="A1073">
        <v>73238</v>
      </c>
      <c r="B1073" t="s">
        <v>2650</v>
      </c>
      <c r="C1073" t="s">
        <v>15</v>
      </c>
      <c r="D1073" t="s">
        <v>16</v>
      </c>
      <c r="E1073" t="s">
        <v>2651</v>
      </c>
      <c r="F1073" t="s">
        <v>17</v>
      </c>
      <c r="G1073" t="s">
        <v>18</v>
      </c>
      <c r="H1073" t="s">
        <v>19</v>
      </c>
      <c r="I1073" t="s">
        <v>20</v>
      </c>
      <c r="J1073" t="s">
        <v>21</v>
      </c>
      <c r="K1073" s="7" t="s">
        <v>4006</v>
      </c>
      <c r="L1073" s="6" t="s">
        <v>4006</v>
      </c>
      <c r="M1073" s="6" t="s">
        <v>4184</v>
      </c>
      <c r="N1073" t="s">
        <v>16</v>
      </c>
    </row>
    <row r="1074" spans="1:14">
      <c r="A1074">
        <v>71564</v>
      </c>
      <c r="B1074" t="s">
        <v>2332</v>
      </c>
      <c r="C1074" t="s">
        <v>15</v>
      </c>
      <c r="D1074" t="s">
        <v>16</v>
      </c>
      <c r="E1074" t="s">
        <v>2333</v>
      </c>
      <c r="F1074" t="s">
        <v>17</v>
      </c>
      <c r="G1074" t="s">
        <v>18</v>
      </c>
      <c r="H1074" t="s">
        <v>19</v>
      </c>
      <c r="I1074" t="s">
        <v>20</v>
      </c>
      <c r="J1074" t="s">
        <v>21</v>
      </c>
      <c r="K1074" s="7" t="s">
        <v>4007</v>
      </c>
      <c r="L1074" s="6" t="s">
        <v>4155</v>
      </c>
      <c r="M1074" s="6" t="s">
        <v>4242</v>
      </c>
      <c r="N1074" t="s">
        <v>16</v>
      </c>
    </row>
    <row r="1075" spans="1:14">
      <c r="A1075">
        <v>6607</v>
      </c>
      <c r="B1075" t="s">
        <v>1731</v>
      </c>
      <c r="C1075" t="s">
        <v>15</v>
      </c>
      <c r="D1075" t="s">
        <v>16</v>
      </c>
      <c r="E1075" t="s">
        <v>1732</v>
      </c>
      <c r="F1075" t="s">
        <v>17</v>
      </c>
      <c r="G1075" t="s">
        <v>18</v>
      </c>
      <c r="H1075" t="s">
        <v>19</v>
      </c>
      <c r="I1075" t="s">
        <v>20</v>
      </c>
      <c r="J1075" t="s">
        <v>21</v>
      </c>
      <c r="K1075" s="7" t="s">
        <v>4014</v>
      </c>
      <c r="L1075" s="6" t="s">
        <v>4155</v>
      </c>
      <c r="M1075" s="6" t="s">
        <v>4175</v>
      </c>
      <c r="N1075" t="s">
        <v>16</v>
      </c>
    </row>
    <row r="1076" spans="1:14">
      <c r="A1076">
        <v>82760</v>
      </c>
      <c r="B1076" t="s">
        <v>3857</v>
      </c>
      <c r="C1076" t="s">
        <v>15</v>
      </c>
      <c r="D1076" t="s">
        <v>16</v>
      </c>
      <c r="E1076" t="s">
        <v>3858</v>
      </c>
      <c r="F1076" t="s">
        <v>17</v>
      </c>
      <c r="G1076" t="s">
        <v>18</v>
      </c>
      <c r="H1076" t="s">
        <v>19</v>
      </c>
      <c r="I1076" t="s">
        <v>20</v>
      </c>
      <c r="J1076" t="s">
        <v>21</v>
      </c>
      <c r="K1076" s="7" t="s">
        <v>4006</v>
      </c>
      <c r="L1076" s="6" t="s">
        <v>4034</v>
      </c>
      <c r="M1076" s="6" t="s">
        <v>4231</v>
      </c>
      <c r="N1076" t="s">
        <v>16</v>
      </c>
    </row>
    <row r="1077" spans="1:14">
      <c r="A1077">
        <v>70343</v>
      </c>
      <c r="B1077" t="s">
        <v>2158</v>
      </c>
      <c r="C1077" t="s">
        <v>15</v>
      </c>
      <c r="D1077" t="s">
        <v>16</v>
      </c>
      <c r="E1077" t="s">
        <v>2159</v>
      </c>
      <c r="F1077" t="s">
        <v>17</v>
      </c>
      <c r="G1077" t="s">
        <v>18</v>
      </c>
      <c r="H1077" t="s">
        <v>19</v>
      </c>
      <c r="I1077" t="s">
        <v>20</v>
      </c>
      <c r="J1077" t="s">
        <v>21</v>
      </c>
      <c r="K1077" s="7" t="s">
        <v>4014</v>
      </c>
      <c r="L1077" s="6" t="s">
        <v>4014</v>
      </c>
      <c r="M1077" s="6" t="s">
        <v>4225</v>
      </c>
      <c r="N1077" t="s">
        <v>16</v>
      </c>
    </row>
    <row r="1078" spans="1:14">
      <c r="A1078">
        <v>77685</v>
      </c>
      <c r="B1078" t="s">
        <v>3208</v>
      </c>
      <c r="C1078" t="s">
        <v>15</v>
      </c>
      <c r="D1078" t="s">
        <v>16</v>
      </c>
      <c r="E1078" t="s">
        <v>3209</v>
      </c>
      <c r="F1078" t="s">
        <v>17</v>
      </c>
      <c r="G1078" t="s">
        <v>18</v>
      </c>
      <c r="H1078" t="s">
        <v>19</v>
      </c>
      <c r="I1078" t="s">
        <v>20</v>
      </c>
      <c r="J1078" t="s">
        <v>21</v>
      </c>
      <c r="K1078" s="7" t="s">
        <v>4007</v>
      </c>
      <c r="L1078" s="6" t="s">
        <v>4011</v>
      </c>
      <c r="M1078" s="6" t="s">
        <v>4185</v>
      </c>
      <c r="N1078" t="s">
        <v>16</v>
      </c>
    </row>
    <row r="1079" spans="1:14">
      <c r="A1079">
        <v>77681</v>
      </c>
      <c r="B1079" t="s">
        <v>3204</v>
      </c>
      <c r="C1079" t="s">
        <v>15</v>
      </c>
      <c r="D1079" t="s">
        <v>16</v>
      </c>
      <c r="E1079" t="s">
        <v>3205</v>
      </c>
      <c r="F1079" t="s">
        <v>17</v>
      </c>
      <c r="G1079" t="s">
        <v>18</v>
      </c>
      <c r="H1079" t="s">
        <v>19</v>
      </c>
      <c r="I1079" t="s">
        <v>20</v>
      </c>
      <c r="J1079" t="s">
        <v>21</v>
      </c>
      <c r="K1079" s="7" t="s">
        <v>4006</v>
      </c>
      <c r="L1079" s="6" t="s">
        <v>4041</v>
      </c>
      <c r="M1079" s="6" t="s">
        <v>4185</v>
      </c>
      <c r="N1079" t="s">
        <v>16</v>
      </c>
    </row>
    <row r="1080" spans="1:14">
      <c r="A1080">
        <v>79035</v>
      </c>
      <c r="B1080" t="s">
        <v>3356</v>
      </c>
      <c r="C1080" t="s">
        <v>15</v>
      </c>
      <c r="D1080" t="s">
        <v>16</v>
      </c>
      <c r="E1080" t="s">
        <v>3357</v>
      </c>
      <c r="F1080" t="s">
        <v>17</v>
      </c>
      <c r="G1080" t="s">
        <v>18</v>
      </c>
      <c r="H1080" t="s">
        <v>19</v>
      </c>
      <c r="I1080" t="s">
        <v>20</v>
      </c>
      <c r="J1080" t="s">
        <v>21</v>
      </c>
      <c r="K1080" s="7" t="s">
        <v>4013</v>
      </c>
      <c r="L1080" s="6" t="s">
        <v>4193</v>
      </c>
      <c r="M1080" s="6" t="s">
        <v>4185</v>
      </c>
      <c r="N1080" t="s">
        <v>16</v>
      </c>
    </row>
    <row r="1081" spans="1:14">
      <c r="A1081">
        <v>72401</v>
      </c>
      <c r="B1081" t="s">
        <v>2462</v>
      </c>
      <c r="C1081" t="s">
        <v>15</v>
      </c>
      <c r="D1081" t="s">
        <v>16</v>
      </c>
      <c r="E1081" t="s">
        <v>2463</v>
      </c>
      <c r="F1081" t="s">
        <v>17</v>
      </c>
      <c r="G1081" t="s">
        <v>18</v>
      </c>
      <c r="H1081" t="s">
        <v>19</v>
      </c>
      <c r="I1081" t="s">
        <v>20</v>
      </c>
      <c r="J1081" t="s">
        <v>21</v>
      </c>
      <c r="K1081" s="7" t="s">
        <v>4014</v>
      </c>
      <c r="L1081" s="6" t="s">
        <v>4014</v>
      </c>
      <c r="M1081" s="6" t="s">
        <v>4185</v>
      </c>
      <c r="N1081" t="s">
        <v>16</v>
      </c>
    </row>
    <row r="1082" spans="1:14">
      <c r="A1082">
        <v>77679</v>
      </c>
      <c r="B1082" t="s">
        <v>3200</v>
      </c>
      <c r="C1082" t="s">
        <v>15</v>
      </c>
      <c r="D1082" t="s">
        <v>16</v>
      </c>
      <c r="E1082" t="s">
        <v>3201</v>
      </c>
      <c r="F1082" t="s">
        <v>17</v>
      </c>
      <c r="G1082" t="s">
        <v>18</v>
      </c>
      <c r="H1082" t="s">
        <v>19</v>
      </c>
      <c r="I1082" t="s">
        <v>20</v>
      </c>
      <c r="J1082" t="s">
        <v>21</v>
      </c>
      <c r="K1082" s="7" t="s">
        <v>4006</v>
      </c>
      <c r="L1082" s="6" t="s">
        <v>4014</v>
      </c>
      <c r="M1082" s="6" t="s">
        <v>4185</v>
      </c>
      <c r="N1082" t="s">
        <v>16</v>
      </c>
    </row>
    <row r="1083" spans="1:14">
      <c r="A1083">
        <v>5680</v>
      </c>
      <c r="B1083" t="s">
        <v>243</v>
      </c>
      <c r="C1083" t="s">
        <v>15</v>
      </c>
      <c r="D1083" t="s">
        <v>16</v>
      </c>
      <c r="E1083" t="s">
        <v>244</v>
      </c>
      <c r="F1083" t="s">
        <v>17</v>
      </c>
      <c r="G1083" t="s">
        <v>18</v>
      </c>
      <c r="H1083" t="s">
        <v>19</v>
      </c>
      <c r="I1083" t="s">
        <v>20</v>
      </c>
      <c r="J1083" t="s">
        <v>21</v>
      </c>
      <c r="K1083" s="7" t="s">
        <v>4013</v>
      </c>
      <c r="L1083" s="6" t="s">
        <v>4021</v>
      </c>
      <c r="M1083" s="6" t="s">
        <v>4185</v>
      </c>
      <c r="N1083" t="s">
        <v>16</v>
      </c>
    </row>
    <row r="1084" spans="1:14">
      <c r="A1084">
        <v>6608</v>
      </c>
      <c r="B1084" t="s">
        <v>1733</v>
      </c>
      <c r="C1084" t="s">
        <v>15</v>
      </c>
      <c r="D1084" t="s">
        <v>16</v>
      </c>
      <c r="E1084" t="s">
        <v>1734</v>
      </c>
      <c r="F1084" t="s">
        <v>17</v>
      </c>
      <c r="G1084" t="s">
        <v>18</v>
      </c>
      <c r="H1084" t="s">
        <v>19</v>
      </c>
      <c r="I1084" t="s">
        <v>20</v>
      </c>
      <c r="J1084" t="s">
        <v>21</v>
      </c>
      <c r="K1084" s="7" t="s">
        <v>4014</v>
      </c>
      <c r="L1084" s="6" t="s">
        <v>4155</v>
      </c>
      <c r="M1084" s="6" t="s">
        <v>4185</v>
      </c>
      <c r="N1084" t="s">
        <v>16</v>
      </c>
    </row>
    <row r="1085" spans="1:14">
      <c r="A1085">
        <v>70360</v>
      </c>
      <c r="B1085" t="s">
        <v>2162</v>
      </c>
      <c r="C1085" t="s">
        <v>15</v>
      </c>
      <c r="D1085" t="s">
        <v>16</v>
      </c>
      <c r="E1085" t="s">
        <v>2163</v>
      </c>
      <c r="F1085" t="s">
        <v>17</v>
      </c>
      <c r="G1085" t="s">
        <v>18</v>
      </c>
      <c r="H1085" t="s">
        <v>19</v>
      </c>
      <c r="I1085" t="s">
        <v>20</v>
      </c>
      <c r="J1085" t="s">
        <v>21</v>
      </c>
      <c r="K1085" s="7" t="s">
        <v>4014</v>
      </c>
      <c r="L1085" s="6" t="s">
        <v>4014</v>
      </c>
      <c r="M1085" s="6" t="s">
        <v>4177</v>
      </c>
      <c r="N1085" t="s">
        <v>16</v>
      </c>
    </row>
    <row r="1086" spans="1:14">
      <c r="A1086">
        <v>6609</v>
      </c>
      <c r="B1086" t="s">
        <v>1735</v>
      </c>
      <c r="C1086" t="s">
        <v>15</v>
      </c>
      <c r="D1086" t="s">
        <v>16</v>
      </c>
      <c r="E1086" t="s">
        <v>1736</v>
      </c>
      <c r="F1086" t="s">
        <v>17</v>
      </c>
      <c r="G1086" t="s">
        <v>18</v>
      </c>
      <c r="H1086" t="s">
        <v>19</v>
      </c>
      <c r="I1086" t="s">
        <v>20</v>
      </c>
      <c r="J1086" t="s">
        <v>21</v>
      </c>
      <c r="K1086" s="7" t="s">
        <v>4014</v>
      </c>
      <c r="L1086" s="6" t="s">
        <v>4155</v>
      </c>
      <c r="M1086" s="6" t="s">
        <v>4177</v>
      </c>
      <c r="N1086" t="s">
        <v>16</v>
      </c>
    </row>
    <row r="1087" spans="1:14">
      <c r="A1087">
        <v>70203</v>
      </c>
      <c r="B1087" t="s">
        <v>2146</v>
      </c>
      <c r="C1087" t="s">
        <v>15</v>
      </c>
      <c r="D1087" t="s">
        <v>16</v>
      </c>
      <c r="E1087" t="s">
        <v>2147</v>
      </c>
      <c r="F1087" t="s">
        <v>17</v>
      </c>
      <c r="G1087" t="s">
        <v>18</v>
      </c>
      <c r="H1087" t="s">
        <v>19</v>
      </c>
      <c r="I1087" t="s">
        <v>20</v>
      </c>
      <c r="J1087" t="s">
        <v>21</v>
      </c>
      <c r="K1087" s="7" t="s">
        <v>4014</v>
      </c>
      <c r="L1087" s="6" t="s">
        <v>4014</v>
      </c>
      <c r="M1087" s="6" t="s">
        <v>4209</v>
      </c>
      <c r="N1087" t="s">
        <v>16</v>
      </c>
    </row>
    <row r="1088" spans="1:14">
      <c r="A1088">
        <v>87323</v>
      </c>
      <c r="B1088" t="s">
        <v>3987</v>
      </c>
      <c r="C1088" t="s">
        <v>15</v>
      </c>
      <c r="D1088" t="s">
        <v>16</v>
      </c>
      <c r="E1088" t="s">
        <v>3988</v>
      </c>
      <c r="F1088" t="s">
        <v>17</v>
      </c>
      <c r="G1088" t="s">
        <v>18</v>
      </c>
      <c r="H1088" t="s">
        <v>19</v>
      </c>
      <c r="I1088" t="s">
        <v>20</v>
      </c>
      <c r="J1088" t="s">
        <v>21</v>
      </c>
      <c r="K1088" s="7" t="s">
        <v>4010</v>
      </c>
      <c r="L1088" s="6" t="s">
        <v>4243</v>
      </c>
      <c r="M1088" s="6" t="s">
        <v>4209</v>
      </c>
      <c r="N1088" t="s">
        <v>16</v>
      </c>
    </row>
    <row r="1089" spans="1:14">
      <c r="A1089">
        <v>76539</v>
      </c>
      <c r="B1089" t="s">
        <v>3078</v>
      </c>
      <c r="C1089" t="s">
        <v>15</v>
      </c>
      <c r="D1089" t="s">
        <v>16</v>
      </c>
      <c r="E1089" t="s">
        <v>3079</v>
      </c>
      <c r="F1089" t="s">
        <v>17</v>
      </c>
      <c r="G1089" t="s">
        <v>18</v>
      </c>
      <c r="H1089" t="s">
        <v>19</v>
      </c>
      <c r="I1089" t="s">
        <v>20</v>
      </c>
      <c r="J1089" t="s">
        <v>21</v>
      </c>
      <c r="K1089" s="7" t="s">
        <v>4018</v>
      </c>
      <c r="L1089" s="6" t="s">
        <v>4263</v>
      </c>
      <c r="M1089" s="6" t="s">
        <v>4171</v>
      </c>
      <c r="N1089" t="s">
        <v>16</v>
      </c>
    </row>
    <row r="1090" spans="1:14">
      <c r="A1090">
        <v>76540</v>
      </c>
      <c r="B1090" t="s">
        <v>3080</v>
      </c>
      <c r="C1090" t="s">
        <v>15</v>
      </c>
      <c r="D1090" t="s">
        <v>16</v>
      </c>
      <c r="E1090" t="s">
        <v>3081</v>
      </c>
      <c r="F1090" t="s">
        <v>17</v>
      </c>
      <c r="G1090" t="s">
        <v>18</v>
      </c>
      <c r="H1090" t="s">
        <v>19</v>
      </c>
      <c r="I1090" t="s">
        <v>20</v>
      </c>
      <c r="J1090" t="s">
        <v>21</v>
      </c>
      <c r="K1090" s="7" t="s">
        <v>4018</v>
      </c>
      <c r="L1090" s="6" t="s">
        <v>4206</v>
      </c>
      <c r="M1090" s="6" t="s">
        <v>4171</v>
      </c>
      <c r="N1090" t="s">
        <v>16</v>
      </c>
    </row>
    <row r="1091" spans="1:14">
      <c r="A1091">
        <v>6610</v>
      </c>
      <c r="B1091" t="s">
        <v>1737</v>
      </c>
      <c r="C1091" t="s">
        <v>15</v>
      </c>
      <c r="D1091" t="s">
        <v>16</v>
      </c>
      <c r="E1091" t="s">
        <v>1738</v>
      </c>
      <c r="F1091" t="s">
        <v>17</v>
      </c>
      <c r="G1091" t="s">
        <v>18</v>
      </c>
      <c r="H1091" t="s">
        <v>19</v>
      </c>
      <c r="I1091" t="s">
        <v>20</v>
      </c>
      <c r="J1091" t="s">
        <v>21</v>
      </c>
      <c r="K1091" s="7" t="s">
        <v>4007</v>
      </c>
      <c r="L1091" s="6" t="s">
        <v>4211</v>
      </c>
      <c r="M1091" s="6" t="s">
        <v>4171</v>
      </c>
      <c r="N1091" t="s">
        <v>16</v>
      </c>
    </row>
    <row r="1092" spans="1:14">
      <c r="A1092">
        <v>84423</v>
      </c>
      <c r="B1092" t="s">
        <v>3932</v>
      </c>
      <c r="C1092" t="s">
        <v>15</v>
      </c>
      <c r="D1092" t="s">
        <v>16</v>
      </c>
      <c r="E1092" t="s">
        <v>3933</v>
      </c>
      <c r="F1092" t="s">
        <v>17</v>
      </c>
      <c r="G1092" t="s">
        <v>18</v>
      </c>
      <c r="H1092" t="s">
        <v>19</v>
      </c>
      <c r="I1092" t="s">
        <v>20</v>
      </c>
      <c r="J1092" t="s">
        <v>21</v>
      </c>
      <c r="K1092" s="7" t="s">
        <v>4007</v>
      </c>
      <c r="L1092" s="6" t="s">
        <v>4183</v>
      </c>
      <c r="M1092" s="6" t="s">
        <v>4171</v>
      </c>
      <c r="N1092" t="s">
        <v>16</v>
      </c>
    </row>
    <row r="1093" spans="1:14">
      <c r="A1093">
        <v>6611</v>
      </c>
      <c r="B1093" t="s">
        <v>1739</v>
      </c>
      <c r="C1093" t="s">
        <v>15</v>
      </c>
      <c r="D1093" t="s">
        <v>16</v>
      </c>
      <c r="E1093" t="s">
        <v>1740</v>
      </c>
      <c r="F1093" t="s">
        <v>17</v>
      </c>
      <c r="G1093" t="s">
        <v>18</v>
      </c>
      <c r="H1093" t="s">
        <v>19</v>
      </c>
      <c r="I1093" t="s">
        <v>20</v>
      </c>
      <c r="J1093" t="s">
        <v>21</v>
      </c>
      <c r="K1093" s="7" t="s">
        <v>4007</v>
      </c>
      <c r="L1093" s="6" t="s">
        <v>4212</v>
      </c>
      <c r="M1093" s="6" t="s">
        <v>4171</v>
      </c>
      <c r="N1093" t="s">
        <v>16</v>
      </c>
    </row>
    <row r="1094" spans="1:14">
      <c r="A1094">
        <v>6612</v>
      </c>
      <c r="B1094" t="s">
        <v>1741</v>
      </c>
      <c r="C1094" t="s">
        <v>15</v>
      </c>
      <c r="D1094" t="s">
        <v>16</v>
      </c>
      <c r="E1094" t="s">
        <v>1742</v>
      </c>
      <c r="F1094" t="s">
        <v>17</v>
      </c>
      <c r="G1094" t="s">
        <v>18</v>
      </c>
      <c r="H1094" t="s">
        <v>19</v>
      </c>
      <c r="I1094" t="s">
        <v>20</v>
      </c>
      <c r="J1094" t="s">
        <v>21</v>
      </c>
      <c r="K1094" s="7" t="s">
        <v>4007</v>
      </c>
      <c r="L1094" s="6" t="s">
        <v>4170</v>
      </c>
      <c r="M1094" s="6" t="s">
        <v>4171</v>
      </c>
      <c r="N1094" t="s">
        <v>16</v>
      </c>
    </row>
    <row r="1095" spans="1:14">
      <c r="A1095">
        <v>84415</v>
      </c>
      <c r="B1095" t="s">
        <v>3920</v>
      </c>
      <c r="C1095" t="s">
        <v>15</v>
      </c>
      <c r="D1095" t="s">
        <v>16</v>
      </c>
      <c r="E1095" t="s">
        <v>3921</v>
      </c>
      <c r="F1095" t="s">
        <v>17</v>
      </c>
      <c r="G1095" t="s">
        <v>18</v>
      </c>
      <c r="H1095" t="s">
        <v>19</v>
      </c>
      <c r="I1095" t="s">
        <v>20</v>
      </c>
      <c r="J1095" t="s">
        <v>21</v>
      </c>
      <c r="K1095" s="7" t="s">
        <v>4007</v>
      </c>
      <c r="L1095" s="6" t="s">
        <v>4155</v>
      </c>
      <c r="M1095" s="6" t="s">
        <v>4171</v>
      </c>
      <c r="N1095" t="s">
        <v>16</v>
      </c>
    </row>
    <row r="1096" spans="1:14">
      <c r="A1096">
        <v>74357</v>
      </c>
      <c r="B1096" t="s">
        <v>2826</v>
      </c>
      <c r="C1096" t="s">
        <v>15</v>
      </c>
      <c r="D1096" t="s">
        <v>16</v>
      </c>
      <c r="E1096" t="s">
        <v>2827</v>
      </c>
      <c r="F1096" t="s">
        <v>17</v>
      </c>
      <c r="G1096" t="s">
        <v>18</v>
      </c>
      <c r="H1096" t="s">
        <v>19</v>
      </c>
      <c r="I1096" t="s">
        <v>20</v>
      </c>
      <c r="J1096" t="s">
        <v>21</v>
      </c>
      <c r="K1096" s="7" t="s">
        <v>4006</v>
      </c>
      <c r="L1096" s="6" t="s">
        <v>4195</v>
      </c>
      <c r="M1096" s="6" t="s">
        <v>4179</v>
      </c>
      <c r="N1096" t="s">
        <v>16</v>
      </c>
    </row>
    <row r="1097" spans="1:14">
      <c r="A1097">
        <v>5687</v>
      </c>
      <c r="B1097" t="s">
        <v>245</v>
      </c>
      <c r="C1097" t="s">
        <v>15</v>
      </c>
      <c r="D1097" t="s">
        <v>16</v>
      </c>
      <c r="E1097" t="s">
        <v>246</v>
      </c>
      <c r="F1097" t="s">
        <v>17</v>
      </c>
      <c r="G1097" t="s">
        <v>18</v>
      </c>
      <c r="H1097" t="s">
        <v>19</v>
      </c>
      <c r="I1097" t="s">
        <v>20</v>
      </c>
      <c r="J1097" t="s">
        <v>21</v>
      </c>
      <c r="K1097" s="7" t="s">
        <v>4007</v>
      </c>
      <c r="L1097" s="6" t="s">
        <v>4170</v>
      </c>
      <c r="M1097" s="6" t="s">
        <v>4179</v>
      </c>
      <c r="N1097" t="s">
        <v>16</v>
      </c>
    </row>
    <row r="1098" spans="1:14">
      <c r="A1098">
        <v>73099</v>
      </c>
      <c r="B1098" t="s">
        <v>2620</v>
      </c>
      <c r="C1098" t="s">
        <v>15</v>
      </c>
      <c r="D1098" t="s">
        <v>16</v>
      </c>
      <c r="E1098" t="s">
        <v>2621</v>
      </c>
      <c r="F1098" t="s">
        <v>17</v>
      </c>
      <c r="G1098" t="s">
        <v>18</v>
      </c>
      <c r="H1098" t="s">
        <v>19</v>
      </c>
      <c r="I1098" t="s">
        <v>20</v>
      </c>
      <c r="J1098" t="s">
        <v>21</v>
      </c>
      <c r="K1098" s="7" t="s">
        <v>4006</v>
      </c>
      <c r="L1098" s="6" t="s">
        <v>4187</v>
      </c>
      <c r="M1098" s="6" t="s">
        <v>4186</v>
      </c>
      <c r="N1098" t="s">
        <v>16</v>
      </c>
    </row>
    <row r="1099" spans="1:14">
      <c r="A1099">
        <v>84404</v>
      </c>
      <c r="B1099" t="s">
        <v>3911</v>
      </c>
      <c r="C1099" t="s">
        <v>3912</v>
      </c>
      <c r="D1099" t="s">
        <v>16</v>
      </c>
      <c r="E1099" t="s">
        <v>3913</v>
      </c>
      <c r="F1099" t="s">
        <v>17</v>
      </c>
      <c r="G1099" t="s">
        <v>18</v>
      </c>
      <c r="H1099" t="s">
        <v>19</v>
      </c>
      <c r="I1099" t="s">
        <v>20</v>
      </c>
      <c r="J1099" t="s">
        <v>21</v>
      </c>
      <c r="K1099" s="7" t="s">
        <v>4022</v>
      </c>
      <c r="L1099" s="6" t="s">
        <v>4165</v>
      </c>
      <c r="M1099" s="6" t="s">
        <v>4186</v>
      </c>
      <c r="N1099" t="s">
        <v>16</v>
      </c>
    </row>
    <row r="1100" spans="1:14">
      <c r="A1100">
        <v>5688</v>
      </c>
      <c r="B1100" t="s">
        <v>247</v>
      </c>
      <c r="C1100" t="s">
        <v>15</v>
      </c>
      <c r="D1100" t="s">
        <v>16</v>
      </c>
      <c r="E1100" t="s">
        <v>248</v>
      </c>
      <c r="F1100" t="s">
        <v>17</v>
      </c>
      <c r="G1100" t="s">
        <v>18</v>
      </c>
      <c r="H1100" t="s">
        <v>19</v>
      </c>
      <c r="I1100" t="s">
        <v>20</v>
      </c>
      <c r="J1100" t="s">
        <v>21</v>
      </c>
      <c r="K1100" s="7" t="s">
        <v>4007</v>
      </c>
      <c r="L1100" s="6" t="s">
        <v>4155</v>
      </c>
      <c r="M1100" s="6" t="s">
        <v>4186</v>
      </c>
      <c r="N1100" t="s">
        <v>16</v>
      </c>
    </row>
    <row r="1101" spans="1:14">
      <c r="A1101">
        <v>5228</v>
      </c>
      <c r="B1101" t="s">
        <v>84</v>
      </c>
      <c r="C1101" t="s">
        <v>15</v>
      </c>
      <c r="D1101" t="s">
        <v>16</v>
      </c>
      <c r="E1101" t="s">
        <v>85</v>
      </c>
      <c r="F1101" t="s">
        <v>17</v>
      </c>
      <c r="G1101" t="s">
        <v>18</v>
      </c>
      <c r="H1101" t="s">
        <v>19</v>
      </c>
      <c r="I1101" t="s">
        <v>20</v>
      </c>
      <c r="J1101" t="s">
        <v>21</v>
      </c>
      <c r="K1101" s="7" t="s">
        <v>4006</v>
      </c>
      <c r="L1101" s="6" t="s">
        <v>4195</v>
      </c>
      <c r="M1101" s="6" t="s">
        <v>4188</v>
      </c>
      <c r="N1101" t="s">
        <v>16</v>
      </c>
    </row>
    <row r="1102" spans="1:14">
      <c r="A1102">
        <v>6613</v>
      </c>
      <c r="B1102" t="s">
        <v>1743</v>
      </c>
      <c r="C1102" t="s">
        <v>15</v>
      </c>
      <c r="D1102" t="s">
        <v>16</v>
      </c>
      <c r="E1102" t="s">
        <v>1744</v>
      </c>
      <c r="F1102" t="s">
        <v>17</v>
      </c>
      <c r="G1102" t="s">
        <v>18</v>
      </c>
      <c r="H1102" t="s">
        <v>19</v>
      </c>
      <c r="I1102" t="s">
        <v>20</v>
      </c>
      <c r="J1102" t="s">
        <v>21</v>
      </c>
      <c r="K1102" s="7" t="s">
        <v>4007</v>
      </c>
      <c r="L1102" s="6" t="s">
        <v>4211</v>
      </c>
      <c r="M1102" s="6" t="s">
        <v>4188</v>
      </c>
      <c r="N1102" t="s">
        <v>16</v>
      </c>
    </row>
    <row r="1103" spans="1:14">
      <c r="A1103">
        <v>6614</v>
      </c>
      <c r="B1103" t="s">
        <v>1745</v>
      </c>
      <c r="C1103" t="s">
        <v>15</v>
      </c>
      <c r="D1103" t="s">
        <v>16</v>
      </c>
      <c r="E1103" t="s">
        <v>1746</v>
      </c>
      <c r="F1103" t="s">
        <v>17</v>
      </c>
      <c r="G1103" t="s">
        <v>18</v>
      </c>
      <c r="H1103" t="s">
        <v>19</v>
      </c>
      <c r="I1103" t="s">
        <v>20</v>
      </c>
      <c r="J1103" t="s">
        <v>21</v>
      </c>
      <c r="K1103" s="7" t="s">
        <v>4007</v>
      </c>
      <c r="L1103" s="6" t="s">
        <v>4212</v>
      </c>
      <c r="M1103" s="6" t="s">
        <v>4188</v>
      </c>
      <c r="N1103" t="s">
        <v>16</v>
      </c>
    </row>
    <row r="1104" spans="1:14">
      <c r="A1104">
        <v>6615</v>
      </c>
      <c r="B1104" t="s">
        <v>1747</v>
      </c>
      <c r="C1104" t="s">
        <v>15</v>
      </c>
      <c r="D1104" t="s">
        <v>16</v>
      </c>
      <c r="E1104" t="s">
        <v>1748</v>
      </c>
      <c r="F1104" t="s">
        <v>17</v>
      </c>
      <c r="G1104" t="s">
        <v>18</v>
      </c>
      <c r="H1104" t="s">
        <v>19</v>
      </c>
      <c r="I1104" t="s">
        <v>20</v>
      </c>
      <c r="J1104" t="s">
        <v>21</v>
      </c>
      <c r="K1104" s="7" t="s">
        <v>4007</v>
      </c>
      <c r="L1104" s="6" t="s">
        <v>4155</v>
      </c>
      <c r="M1104" s="6" t="s">
        <v>4188</v>
      </c>
      <c r="N1104" t="s">
        <v>16</v>
      </c>
    </row>
    <row r="1105" spans="1:14">
      <c r="A1105">
        <v>6616</v>
      </c>
      <c r="B1105" t="s">
        <v>1749</v>
      </c>
      <c r="C1105" t="s">
        <v>15</v>
      </c>
      <c r="D1105" t="s">
        <v>16</v>
      </c>
      <c r="E1105" t="s">
        <v>1750</v>
      </c>
      <c r="F1105" t="s">
        <v>17</v>
      </c>
      <c r="G1105" t="s">
        <v>18</v>
      </c>
      <c r="H1105" t="s">
        <v>19</v>
      </c>
      <c r="I1105" t="s">
        <v>20</v>
      </c>
      <c r="J1105" t="s">
        <v>21</v>
      </c>
      <c r="K1105" s="7" t="s">
        <v>4007</v>
      </c>
      <c r="L1105" s="6" t="s">
        <v>4170</v>
      </c>
      <c r="M1105" s="6" t="s">
        <v>4189</v>
      </c>
      <c r="N1105" t="s">
        <v>16</v>
      </c>
    </row>
    <row r="1106" spans="1:14">
      <c r="A1106">
        <v>6617</v>
      </c>
      <c r="B1106" t="s">
        <v>1751</v>
      </c>
      <c r="C1106" t="s">
        <v>15</v>
      </c>
      <c r="D1106" t="s">
        <v>16</v>
      </c>
      <c r="E1106" t="s">
        <v>1752</v>
      </c>
      <c r="F1106" t="s">
        <v>17</v>
      </c>
      <c r="G1106" t="s">
        <v>18</v>
      </c>
      <c r="H1106" t="s">
        <v>19</v>
      </c>
      <c r="I1106" t="s">
        <v>20</v>
      </c>
      <c r="J1106" t="s">
        <v>21</v>
      </c>
      <c r="K1106" s="7" t="s">
        <v>4007</v>
      </c>
      <c r="L1106" s="6" t="s">
        <v>4183</v>
      </c>
      <c r="M1106" s="6" t="s">
        <v>4190</v>
      </c>
      <c r="N1106" t="s">
        <v>16</v>
      </c>
    </row>
    <row r="1107" spans="1:14">
      <c r="A1107">
        <v>5694</v>
      </c>
      <c r="B1107" t="s">
        <v>249</v>
      </c>
      <c r="C1107" t="s">
        <v>15</v>
      </c>
      <c r="D1107" t="s">
        <v>16</v>
      </c>
      <c r="E1107" t="s">
        <v>250</v>
      </c>
      <c r="F1107" t="s">
        <v>17</v>
      </c>
      <c r="G1107" t="s">
        <v>18</v>
      </c>
      <c r="H1107" t="s">
        <v>19</v>
      </c>
      <c r="I1107" t="s">
        <v>20</v>
      </c>
      <c r="J1107" t="s">
        <v>21</v>
      </c>
      <c r="K1107" s="7" t="s">
        <v>4006</v>
      </c>
      <c r="L1107" s="6" t="s">
        <v>4155</v>
      </c>
      <c r="M1107" s="6" t="s">
        <v>4190</v>
      </c>
      <c r="N1107" t="s">
        <v>16</v>
      </c>
    </row>
    <row r="1108" spans="1:14">
      <c r="A1108">
        <v>84428</v>
      </c>
      <c r="B1108" t="s">
        <v>3936</v>
      </c>
      <c r="C1108" t="s">
        <v>15</v>
      </c>
      <c r="D1108" t="s">
        <v>16</v>
      </c>
      <c r="E1108" t="s">
        <v>3937</v>
      </c>
      <c r="F1108" t="s">
        <v>17</v>
      </c>
      <c r="G1108" t="s">
        <v>18</v>
      </c>
      <c r="H1108" t="s">
        <v>19</v>
      </c>
      <c r="I1108" t="s">
        <v>20</v>
      </c>
      <c r="J1108" t="s">
        <v>21</v>
      </c>
      <c r="K1108" s="7" t="s">
        <v>4006</v>
      </c>
      <c r="L1108" s="6" t="s">
        <v>4172</v>
      </c>
      <c r="M1108" s="6" t="s">
        <v>4164</v>
      </c>
      <c r="N1108" t="s">
        <v>16</v>
      </c>
    </row>
    <row r="1109" spans="1:14">
      <c r="A1109">
        <v>84422</v>
      </c>
      <c r="B1109" t="s">
        <v>3930</v>
      </c>
      <c r="C1109" t="s">
        <v>15</v>
      </c>
      <c r="D1109" t="s">
        <v>16</v>
      </c>
      <c r="E1109" t="s">
        <v>3931</v>
      </c>
      <c r="F1109" t="s">
        <v>17</v>
      </c>
      <c r="G1109" t="s">
        <v>18</v>
      </c>
      <c r="H1109" t="s">
        <v>19</v>
      </c>
      <c r="I1109" t="s">
        <v>20</v>
      </c>
      <c r="J1109" t="s">
        <v>21</v>
      </c>
      <c r="K1109" s="7" t="s">
        <v>4006</v>
      </c>
      <c r="L1109" s="6" t="s">
        <v>4172</v>
      </c>
      <c r="M1109" s="6" t="s">
        <v>4163</v>
      </c>
      <c r="N1109" t="s">
        <v>16</v>
      </c>
    </row>
    <row r="1110" spans="1:14">
      <c r="A1110">
        <v>4960</v>
      </c>
      <c r="B1110" t="s">
        <v>28</v>
      </c>
      <c r="C1110" t="s">
        <v>15</v>
      </c>
      <c r="D1110" t="s">
        <v>16</v>
      </c>
      <c r="E1110" t="s">
        <v>29</v>
      </c>
      <c r="F1110" t="s">
        <v>17</v>
      </c>
      <c r="G1110" t="s">
        <v>18</v>
      </c>
      <c r="H1110" t="s">
        <v>19</v>
      </c>
      <c r="I1110" t="s">
        <v>20</v>
      </c>
      <c r="J1110" t="s">
        <v>21</v>
      </c>
      <c r="K1110" s="7" t="s">
        <v>4007</v>
      </c>
      <c r="L1110" s="6" t="s">
        <v>4187</v>
      </c>
      <c r="M1110" s="6" t="s">
        <v>4197</v>
      </c>
      <c r="N1110" t="s">
        <v>16</v>
      </c>
    </row>
    <row r="1111" spans="1:14">
      <c r="A1111">
        <v>82258</v>
      </c>
      <c r="B1111" t="s">
        <v>3749</v>
      </c>
      <c r="C1111" t="s">
        <v>15</v>
      </c>
      <c r="D1111" t="s">
        <v>16</v>
      </c>
      <c r="E1111" t="s">
        <v>3750</v>
      </c>
      <c r="F1111" t="s">
        <v>17</v>
      </c>
      <c r="G1111" t="s">
        <v>18</v>
      </c>
      <c r="H1111" t="s">
        <v>19</v>
      </c>
      <c r="I1111" t="s">
        <v>20</v>
      </c>
      <c r="J1111" t="s">
        <v>21</v>
      </c>
      <c r="K1111" s="7" t="s">
        <v>4006</v>
      </c>
      <c r="L1111" s="6" t="s">
        <v>4034</v>
      </c>
      <c r="M1111" s="6" t="s">
        <v>4173</v>
      </c>
      <c r="N1111" t="s">
        <v>16</v>
      </c>
    </row>
    <row r="1112" spans="1:14">
      <c r="A1112">
        <v>84401</v>
      </c>
      <c r="B1112" t="s">
        <v>3909</v>
      </c>
      <c r="C1112" t="s">
        <v>15</v>
      </c>
      <c r="D1112" t="s">
        <v>16</v>
      </c>
      <c r="E1112" t="s">
        <v>3910</v>
      </c>
      <c r="F1112" t="s">
        <v>17</v>
      </c>
      <c r="G1112" t="s">
        <v>18</v>
      </c>
      <c r="H1112" t="s">
        <v>19</v>
      </c>
      <c r="I1112" t="s">
        <v>20</v>
      </c>
      <c r="J1112" t="s">
        <v>21</v>
      </c>
      <c r="K1112" s="7" t="s">
        <v>4013</v>
      </c>
      <c r="L1112" s="6" t="s">
        <v>4255</v>
      </c>
      <c r="M1112" s="6" t="s">
        <v>4173</v>
      </c>
      <c r="N1112" t="s">
        <v>16</v>
      </c>
    </row>
    <row r="1113" spans="1:14">
      <c r="A1113">
        <v>77686</v>
      </c>
      <c r="B1113" t="s">
        <v>3210</v>
      </c>
      <c r="C1113" t="s">
        <v>15</v>
      </c>
      <c r="D1113" t="s">
        <v>16</v>
      </c>
      <c r="E1113" t="s">
        <v>3211</v>
      </c>
      <c r="F1113" t="s">
        <v>17</v>
      </c>
      <c r="G1113" t="s">
        <v>18</v>
      </c>
      <c r="H1113" t="s">
        <v>19</v>
      </c>
      <c r="I1113" t="s">
        <v>20</v>
      </c>
      <c r="J1113" t="s">
        <v>21</v>
      </c>
      <c r="K1113" s="7" t="s">
        <v>4007</v>
      </c>
      <c r="L1113" s="6" t="s">
        <v>4187</v>
      </c>
      <c r="M1113" s="6" t="s">
        <v>4173</v>
      </c>
      <c r="N1113" t="s">
        <v>16</v>
      </c>
    </row>
    <row r="1114" spans="1:14">
      <c r="A1114">
        <v>76541</v>
      </c>
      <c r="B1114" t="s">
        <v>3082</v>
      </c>
      <c r="C1114" t="s">
        <v>15</v>
      </c>
      <c r="D1114" t="s">
        <v>16</v>
      </c>
      <c r="E1114" t="s">
        <v>3083</v>
      </c>
      <c r="F1114" t="s">
        <v>17</v>
      </c>
      <c r="G1114" t="s">
        <v>18</v>
      </c>
      <c r="H1114" t="s">
        <v>19</v>
      </c>
      <c r="I1114" t="s">
        <v>20</v>
      </c>
      <c r="J1114" t="s">
        <v>21</v>
      </c>
      <c r="K1114" s="7" t="s">
        <v>4018</v>
      </c>
      <c r="L1114" s="6" t="s">
        <v>4263</v>
      </c>
      <c r="M1114" s="6" t="s">
        <v>4173</v>
      </c>
      <c r="N1114" t="s">
        <v>16</v>
      </c>
    </row>
    <row r="1115" spans="1:14">
      <c r="A1115">
        <v>77117</v>
      </c>
      <c r="B1115" t="s">
        <v>3170</v>
      </c>
      <c r="C1115" t="s">
        <v>15</v>
      </c>
      <c r="D1115" t="s">
        <v>16</v>
      </c>
      <c r="E1115" t="s">
        <v>3171</v>
      </c>
      <c r="F1115" t="s">
        <v>17</v>
      </c>
      <c r="G1115" t="s">
        <v>18</v>
      </c>
      <c r="H1115" t="s">
        <v>19</v>
      </c>
      <c r="I1115" t="s">
        <v>20</v>
      </c>
      <c r="J1115" t="s">
        <v>21</v>
      </c>
      <c r="K1115" s="7" t="s">
        <v>4006</v>
      </c>
      <c r="L1115" s="6" t="s">
        <v>4195</v>
      </c>
      <c r="M1115" s="6" t="s">
        <v>4173</v>
      </c>
      <c r="N1115" t="s">
        <v>16</v>
      </c>
    </row>
    <row r="1116" spans="1:14">
      <c r="A1116">
        <v>83193</v>
      </c>
      <c r="B1116" t="s">
        <v>3899</v>
      </c>
      <c r="C1116" t="s">
        <v>15</v>
      </c>
      <c r="D1116" t="s">
        <v>16</v>
      </c>
      <c r="E1116" t="s">
        <v>3900</v>
      </c>
      <c r="F1116" t="s">
        <v>17</v>
      </c>
      <c r="G1116" t="s">
        <v>18</v>
      </c>
      <c r="H1116" t="s">
        <v>19</v>
      </c>
      <c r="I1116" t="s">
        <v>20</v>
      </c>
      <c r="J1116" t="s">
        <v>21</v>
      </c>
      <c r="K1116" s="7" t="s">
        <v>4017</v>
      </c>
      <c r="L1116" s="6" t="s">
        <v>4165</v>
      </c>
      <c r="M1116" s="6" t="s">
        <v>4173</v>
      </c>
      <c r="N1116" t="s">
        <v>16</v>
      </c>
    </row>
    <row r="1117" spans="1:14">
      <c r="A1117">
        <v>76542</v>
      </c>
      <c r="B1117" t="s">
        <v>3084</v>
      </c>
      <c r="C1117" t="s">
        <v>15</v>
      </c>
      <c r="D1117" t="s">
        <v>16</v>
      </c>
      <c r="E1117" t="s">
        <v>3085</v>
      </c>
      <c r="F1117" t="s">
        <v>17</v>
      </c>
      <c r="G1117" t="s">
        <v>18</v>
      </c>
      <c r="H1117" t="s">
        <v>19</v>
      </c>
      <c r="I1117" t="s">
        <v>20</v>
      </c>
      <c r="J1117" t="s">
        <v>21</v>
      </c>
      <c r="K1117" s="7" t="s">
        <v>4018</v>
      </c>
      <c r="L1117" s="6" t="s">
        <v>4206</v>
      </c>
      <c r="M1117" s="6" t="s">
        <v>4173</v>
      </c>
      <c r="N1117" t="s">
        <v>16</v>
      </c>
    </row>
    <row r="1118" spans="1:14">
      <c r="A1118">
        <v>5695</v>
      </c>
      <c r="B1118" t="s">
        <v>251</v>
      </c>
      <c r="C1118" t="s">
        <v>15</v>
      </c>
      <c r="D1118" t="s">
        <v>16</v>
      </c>
      <c r="E1118" t="s">
        <v>252</v>
      </c>
      <c r="F1118" t="s">
        <v>17</v>
      </c>
      <c r="G1118" t="s">
        <v>18</v>
      </c>
      <c r="H1118" t="s">
        <v>19</v>
      </c>
      <c r="I1118" t="s">
        <v>20</v>
      </c>
      <c r="J1118" t="s">
        <v>21</v>
      </c>
      <c r="K1118" s="7" t="s">
        <v>4014</v>
      </c>
      <c r="L1118" s="6" t="s">
        <v>4172</v>
      </c>
      <c r="M1118" s="6" t="s">
        <v>4173</v>
      </c>
      <c r="N1118" t="s">
        <v>16</v>
      </c>
    </row>
    <row r="1119" spans="1:14">
      <c r="A1119">
        <v>77680</v>
      </c>
      <c r="B1119" t="s">
        <v>3202</v>
      </c>
      <c r="C1119" t="s">
        <v>15</v>
      </c>
      <c r="D1119" t="s">
        <v>16</v>
      </c>
      <c r="E1119" t="s">
        <v>3203</v>
      </c>
      <c r="F1119" t="s">
        <v>17</v>
      </c>
      <c r="G1119" t="s">
        <v>18</v>
      </c>
      <c r="H1119" t="s">
        <v>19</v>
      </c>
      <c r="I1119" t="s">
        <v>20</v>
      </c>
      <c r="J1119" t="s">
        <v>21</v>
      </c>
      <c r="K1119" s="7" t="s">
        <v>4006</v>
      </c>
      <c r="L1119" s="6" t="s">
        <v>4172</v>
      </c>
      <c r="M1119" s="6" t="s">
        <v>4173</v>
      </c>
      <c r="N1119" t="s">
        <v>16</v>
      </c>
    </row>
    <row r="1120" spans="1:14">
      <c r="A1120">
        <v>77567</v>
      </c>
      <c r="B1120" t="s">
        <v>3198</v>
      </c>
      <c r="C1120" t="s">
        <v>15</v>
      </c>
      <c r="D1120" t="s">
        <v>16</v>
      </c>
      <c r="E1120" t="s">
        <v>3199</v>
      </c>
      <c r="F1120" t="s">
        <v>17</v>
      </c>
      <c r="G1120" t="s">
        <v>18</v>
      </c>
      <c r="H1120" t="s">
        <v>19</v>
      </c>
      <c r="I1120" t="s">
        <v>20</v>
      </c>
      <c r="J1120" t="s">
        <v>21</v>
      </c>
      <c r="K1120" s="7" t="s">
        <v>4017</v>
      </c>
      <c r="L1120" s="6" t="s">
        <v>4155</v>
      </c>
      <c r="M1120" s="6" t="s">
        <v>4173</v>
      </c>
      <c r="N1120" t="s">
        <v>16</v>
      </c>
    </row>
    <row r="1121" spans="1:14">
      <c r="A1121">
        <v>82761</v>
      </c>
      <c r="B1121" t="s">
        <v>3859</v>
      </c>
      <c r="C1121" t="s">
        <v>15</v>
      </c>
      <c r="D1121" t="s">
        <v>16</v>
      </c>
      <c r="E1121" t="s">
        <v>3860</v>
      </c>
      <c r="F1121" t="s">
        <v>17</v>
      </c>
      <c r="G1121" t="s">
        <v>18</v>
      </c>
      <c r="H1121" t="s">
        <v>19</v>
      </c>
      <c r="I1121" t="s">
        <v>20</v>
      </c>
      <c r="J1121" t="s">
        <v>21</v>
      </c>
      <c r="K1121" s="7" t="s">
        <v>4006</v>
      </c>
      <c r="L1121" s="6" t="s">
        <v>4034</v>
      </c>
      <c r="M1121" s="6" t="s">
        <v>4181</v>
      </c>
      <c r="N1121" t="s">
        <v>16</v>
      </c>
    </row>
    <row r="1122" spans="1:14">
      <c r="A1122">
        <v>6620</v>
      </c>
      <c r="B1122" t="s">
        <v>1753</v>
      </c>
      <c r="C1122" t="s">
        <v>15</v>
      </c>
      <c r="D1122" t="s">
        <v>16</v>
      </c>
      <c r="E1122" t="s">
        <v>1754</v>
      </c>
      <c r="F1122" t="s">
        <v>17</v>
      </c>
      <c r="G1122" t="s">
        <v>18</v>
      </c>
      <c r="H1122" t="s">
        <v>19</v>
      </c>
      <c r="I1122" t="s">
        <v>20</v>
      </c>
      <c r="J1122" t="s">
        <v>21</v>
      </c>
      <c r="K1122" s="7" t="s">
        <v>4014</v>
      </c>
      <c r="L1122" s="6" t="s">
        <v>4155</v>
      </c>
      <c r="M1122" s="6" t="s">
        <v>4154</v>
      </c>
      <c r="N1122" t="s">
        <v>16</v>
      </c>
    </row>
    <row r="1123" spans="1:14">
      <c r="A1123">
        <v>70374</v>
      </c>
      <c r="B1123" t="s">
        <v>2168</v>
      </c>
      <c r="C1123" t="s">
        <v>15</v>
      </c>
      <c r="D1123" t="s">
        <v>16</v>
      </c>
      <c r="E1123" t="s">
        <v>2169</v>
      </c>
      <c r="F1123" t="s">
        <v>17</v>
      </c>
      <c r="G1123" t="s">
        <v>18</v>
      </c>
      <c r="H1123" t="s">
        <v>19</v>
      </c>
      <c r="I1123" t="s">
        <v>20</v>
      </c>
      <c r="J1123" t="s">
        <v>21</v>
      </c>
      <c r="K1123" s="7" t="s">
        <v>4014</v>
      </c>
      <c r="L1123" s="6" t="s">
        <v>4014</v>
      </c>
      <c r="M1123" s="6" t="s">
        <v>4156</v>
      </c>
      <c r="N1123" t="s">
        <v>16</v>
      </c>
    </row>
    <row r="1124" spans="1:14">
      <c r="A1124">
        <v>5699</v>
      </c>
      <c r="B1124" t="s">
        <v>253</v>
      </c>
      <c r="C1124" t="s">
        <v>15</v>
      </c>
      <c r="D1124" t="s">
        <v>16</v>
      </c>
      <c r="E1124" t="s">
        <v>254</v>
      </c>
      <c r="F1124" t="s">
        <v>17</v>
      </c>
      <c r="G1124" t="s">
        <v>18</v>
      </c>
      <c r="H1124" t="s">
        <v>19</v>
      </c>
      <c r="I1124" t="s">
        <v>20</v>
      </c>
      <c r="J1124" t="s">
        <v>21</v>
      </c>
      <c r="K1124" s="7" t="s">
        <v>4006</v>
      </c>
      <c r="L1124" s="6" t="s">
        <v>4014</v>
      </c>
      <c r="M1124" s="6" t="s">
        <v>4156</v>
      </c>
      <c r="N1124" t="s">
        <v>16</v>
      </c>
    </row>
    <row r="1125" spans="1:14">
      <c r="A1125">
        <v>6621</v>
      </c>
      <c r="B1125" t="s">
        <v>1755</v>
      </c>
      <c r="C1125" t="s">
        <v>15</v>
      </c>
      <c r="D1125" t="s">
        <v>16</v>
      </c>
      <c r="E1125" t="s">
        <v>1756</v>
      </c>
      <c r="F1125" t="s">
        <v>17</v>
      </c>
      <c r="G1125" t="s">
        <v>18</v>
      </c>
      <c r="H1125" t="s">
        <v>19</v>
      </c>
      <c r="I1125" t="s">
        <v>20</v>
      </c>
      <c r="J1125" t="s">
        <v>21</v>
      </c>
      <c r="K1125" s="7" t="s">
        <v>4014</v>
      </c>
      <c r="L1125" s="6" t="s">
        <v>4155</v>
      </c>
      <c r="M1125" s="6" t="s">
        <v>4156</v>
      </c>
      <c r="N1125" t="s">
        <v>16</v>
      </c>
    </row>
    <row r="1126" spans="1:14">
      <c r="A1126">
        <v>71991</v>
      </c>
      <c r="B1126" t="s">
        <v>2400</v>
      </c>
      <c r="C1126" t="s">
        <v>15</v>
      </c>
      <c r="D1126" t="s">
        <v>16</v>
      </c>
      <c r="E1126" t="s">
        <v>2401</v>
      </c>
      <c r="F1126" t="s">
        <v>17</v>
      </c>
      <c r="G1126" t="s">
        <v>18</v>
      </c>
      <c r="H1126" t="s">
        <v>19</v>
      </c>
      <c r="I1126" t="s">
        <v>20</v>
      </c>
      <c r="J1126" t="s">
        <v>21</v>
      </c>
      <c r="K1126" s="7" t="s">
        <v>4014</v>
      </c>
      <c r="L1126" s="6" t="s">
        <v>4014</v>
      </c>
      <c r="M1126" s="6" t="s">
        <v>4216</v>
      </c>
      <c r="N1126" t="s">
        <v>16</v>
      </c>
    </row>
    <row r="1127" spans="1:14">
      <c r="A1127">
        <v>81213</v>
      </c>
      <c r="B1127" t="s">
        <v>3600</v>
      </c>
      <c r="C1127" t="s">
        <v>15</v>
      </c>
      <c r="D1127" t="s">
        <v>16</v>
      </c>
      <c r="E1127" t="s">
        <v>3601</v>
      </c>
      <c r="F1127" t="s">
        <v>17</v>
      </c>
      <c r="G1127" t="s">
        <v>18</v>
      </c>
      <c r="H1127" t="s">
        <v>19</v>
      </c>
      <c r="I1127" t="s">
        <v>20</v>
      </c>
      <c r="J1127" t="s">
        <v>21</v>
      </c>
      <c r="K1127" s="7" t="s">
        <v>4006</v>
      </c>
      <c r="L1127" s="6" t="s">
        <v>4034</v>
      </c>
      <c r="M1127" s="6" t="s">
        <v>4157</v>
      </c>
      <c r="N1127" t="s">
        <v>16</v>
      </c>
    </row>
    <row r="1128" spans="1:14">
      <c r="A1128">
        <v>76544</v>
      </c>
      <c r="B1128" t="s">
        <v>3086</v>
      </c>
      <c r="C1128" t="s">
        <v>15</v>
      </c>
      <c r="D1128" t="s">
        <v>16</v>
      </c>
      <c r="E1128" t="s">
        <v>3087</v>
      </c>
      <c r="F1128" t="s">
        <v>17</v>
      </c>
      <c r="G1128" t="s">
        <v>18</v>
      </c>
      <c r="H1128" t="s">
        <v>19</v>
      </c>
      <c r="I1128" t="s">
        <v>20</v>
      </c>
      <c r="J1128" t="s">
        <v>21</v>
      </c>
      <c r="K1128" s="7" t="s">
        <v>4017</v>
      </c>
      <c r="L1128" s="6" t="s">
        <v>4210</v>
      </c>
      <c r="M1128" s="6" t="s">
        <v>4157</v>
      </c>
      <c r="N1128" t="s">
        <v>16</v>
      </c>
    </row>
    <row r="1129" spans="1:14">
      <c r="A1129">
        <v>77687</v>
      </c>
      <c r="B1129" t="s">
        <v>3212</v>
      </c>
      <c r="C1129" t="s">
        <v>15</v>
      </c>
      <c r="D1129" t="s">
        <v>16</v>
      </c>
      <c r="E1129" t="s">
        <v>3213</v>
      </c>
      <c r="F1129" t="s">
        <v>17</v>
      </c>
      <c r="G1129" t="s">
        <v>18</v>
      </c>
      <c r="H1129" t="s">
        <v>19</v>
      </c>
      <c r="I1129" t="s">
        <v>20</v>
      </c>
      <c r="J1129" t="s">
        <v>21</v>
      </c>
      <c r="K1129" s="7" t="s">
        <v>4007</v>
      </c>
      <c r="L1129" s="6" t="s">
        <v>4187</v>
      </c>
      <c r="M1129" s="6" t="s">
        <v>4157</v>
      </c>
      <c r="N1129" t="s">
        <v>16</v>
      </c>
    </row>
    <row r="1130" spans="1:14">
      <c r="A1130">
        <v>76545</v>
      </c>
      <c r="B1130" t="s">
        <v>3088</v>
      </c>
      <c r="C1130" t="s">
        <v>15</v>
      </c>
      <c r="D1130" t="s">
        <v>16</v>
      </c>
      <c r="E1130" t="s">
        <v>3089</v>
      </c>
      <c r="F1130" t="s">
        <v>17</v>
      </c>
      <c r="G1130" t="s">
        <v>18</v>
      </c>
      <c r="H1130" t="s">
        <v>19</v>
      </c>
      <c r="I1130" t="s">
        <v>20</v>
      </c>
      <c r="J1130" t="s">
        <v>21</v>
      </c>
      <c r="K1130" s="7" t="s">
        <v>4018</v>
      </c>
      <c r="L1130" s="6" t="s">
        <v>4263</v>
      </c>
      <c r="M1130" s="6" t="s">
        <v>4157</v>
      </c>
      <c r="N1130" t="s">
        <v>16</v>
      </c>
    </row>
    <row r="1131" spans="1:14">
      <c r="A1131">
        <v>77684</v>
      </c>
      <c r="B1131" t="s">
        <v>3206</v>
      </c>
      <c r="C1131" t="s">
        <v>15</v>
      </c>
      <c r="D1131" t="s">
        <v>16</v>
      </c>
      <c r="E1131" t="s">
        <v>3207</v>
      </c>
      <c r="F1131" t="s">
        <v>17</v>
      </c>
      <c r="G1131" t="s">
        <v>18</v>
      </c>
      <c r="H1131" t="s">
        <v>19</v>
      </c>
      <c r="I1131" t="s">
        <v>20</v>
      </c>
      <c r="J1131" t="s">
        <v>21</v>
      </c>
      <c r="K1131" s="7" t="s">
        <v>4006</v>
      </c>
      <c r="L1131" s="6" t="s">
        <v>4195</v>
      </c>
      <c r="M1131" s="6" t="s">
        <v>4157</v>
      </c>
      <c r="N1131" t="s">
        <v>16</v>
      </c>
    </row>
    <row r="1132" spans="1:14">
      <c r="A1132">
        <v>83194</v>
      </c>
      <c r="B1132" t="s">
        <v>3901</v>
      </c>
      <c r="C1132" t="s">
        <v>15</v>
      </c>
      <c r="D1132" t="s">
        <v>16</v>
      </c>
      <c r="E1132" t="s">
        <v>3902</v>
      </c>
      <c r="F1132" t="s">
        <v>17</v>
      </c>
      <c r="G1132" t="s">
        <v>18</v>
      </c>
      <c r="H1132" t="s">
        <v>19</v>
      </c>
      <c r="I1132" t="s">
        <v>20</v>
      </c>
      <c r="J1132" t="s">
        <v>21</v>
      </c>
      <c r="K1132" s="7" t="s">
        <v>4017</v>
      </c>
      <c r="L1132" s="6" t="s">
        <v>4165</v>
      </c>
      <c r="M1132" s="6" t="s">
        <v>4157</v>
      </c>
      <c r="N1132" t="s">
        <v>16</v>
      </c>
    </row>
    <row r="1133" spans="1:14">
      <c r="A1133">
        <v>76546</v>
      </c>
      <c r="B1133" t="s">
        <v>3090</v>
      </c>
      <c r="C1133" t="s">
        <v>15</v>
      </c>
      <c r="D1133" t="s">
        <v>16</v>
      </c>
      <c r="E1133" t="s">
        <v>3091</v>
      </c>
      <c r="F1133" t="s">
        <v>17</v>
      </c>
      <c r="G1133" t="s">
        <v>18</v>
      </c>
      <c r="H1133" t="s">
        <v>19</v>
      </c>
      <c r="I1133" t="s">
        <v>20</v>
      </c>
      <c r="J1133" t="s">
        <v>21</v>
      </c>
      <c r="K1133" s="7" t="s">
        <v>4018</v>
      </c>
      <c r="L1133" s="6" t="s">
        <v>4206</v>
      </c>
      <c r="M1133" s="6" t="s">
        <v>4157</v>
      </c>
      <c r="N1133" t="s">
        <v>16</v>
      </c>
    </row>
    <row r="1134" spans="1:14">
      <c r="A1134">
        <v>5702</v>
      </c>
      <c r="B1134" t="s">
        <v>257</v>
      </c>
      <c r="C1134" t="s">
        <v>15</v>
      </c>
      <c r="D1134" t="s">
        <v>16</v>
      </c>
      <c r="E1134" t="s">
        <v>258</v>
      </c>
      <c r="F1134" t="s">
        <v>17</v>
      </c>
      <c r="G1134" t="s">
        <v>18</v>
      </c>
      <c r="H1134" t="s">
        <v>19</v>
      </c>
      <c r="I1134" t="s">
        <v>20</v>
      </c>
      <c r="J1134" t="s">
        <v>21</v>
      </c>
      <c r="K1134" s="7" t="s">
        <v>4006</v>
      </c>
      <c r="L1134" s="6" t="s">
        <v>4172</v>
      </c>
      <c r="M1134" s="6" t="s">
        <v>4157</v>
      </c>
      <c r="N1134" t="s">
        <v>16</v>
      </c>
    </row>
    <row r="1135" spans="1:14">
      <c r="A1135">
        <v>78290</v>
      </c>
      <c r="B1135" t="s">
        <v>3292</v>
      </c>
      <c r="C1135" t="s">
        <v>15</v>
      </c>
      <c r="D1135" t="s">
        <v>16</v>
      </c>
      <c r="E1135" t="s">
        <v>3293</v>
      </c>
      <c r="F1135" t="s">
        <v>17</v>
      </c>
      <c r="G1135" t="s">
        <v>18</v>
      </c>
      <c r="H1135" t="s">
        <v>19</v>
      </c>
      <c r="I1135" t="s">
        <v>20</v>
      </c>
      <c r="J1135" t="s">
        <v>21</v>
      </c>
      <c r="K1135" s="7" t="s">
        <v>4006</v>
      </c>
      <c r="L1135" s="6" t="s">
        <v>4155</v>
      </c>
      <c r="M1135" s="6" t="s">
        <v>4157</v>
      </c>
      <c r="N1135" t="s">
        <v>16</v>
      </c>
    </row>
    <row r="1136" spans="1:14">
      <c r="A1136">
        <v>82079</v>
      </c>
      <c r="B1136" t="s">
        <v>3721</v>
      </c>
      <c r="C1136" t="s">
        <v>15</v>
      </c>
      <c r="D1136" t="s">
        <v>16</v>
      </c>
      <c r="E1136" t="s">
        <v>3722</v>
      </c>
      <c r="F1136" t="s">
        <v>17</v>
      </c>
      <c r="G1136" t="s">
        <v>18</v>
      </c>
      <c r="H1136" t="s">
        <v>19</v>
      </c>
      <c r="I1136" t="s">
        <v>20</v>
      </c>
      <c r="J1136" t="s">
        <v>21</v>
      </c>
      <c r="K1136" s="7" t="s">
        <v>4006</v>
      </c>
      <c r="L1136" s="6" t="s">
        <v>4006</v>
      </c>
      <c r="M1136" s="6" t="s">
        <v>4157</v>
      </c>
      <c r="N1136" t="s">
        <v>16</v>
      </c>
    </row>
    <row r="1137" spans="1:14">
      <c r="A1137">
        <v>76547</v>
      </c>
      <c r="B1137" t="s">
        <v>3092</v>
      </c>
      <c r="C1137" t="s">
        <v>15</v>
      </c>
      <c r="D1137" t="s">
        <v>16</v>
      </c>
      <c r="E1137" t="s">
        <v>3093</v>
      </c>
      <c r="F1137" t="s">
        <v>17</v>
      </c>
      <c r="G1137" t="s">
        <v>18</v>
      </c>
      <c r="H1137" t="s">
        <v>19</v>
      </c>
      <c r="I1137" t="s">
        <v>20</v>
      </c>
      <c r="J1137" t="s">
        <v>21</v>
      </c>
      <c r="K1137" s="7" t="s">
        <v>4017</v>
      </c>
      <c r="L1137" s="6" t="s">
        <v>4224</v>
      </c>
      <c r="M1137" s="6" t="s">
        <v>4157</v>
      </c>
      <c r="N1137" t="s">
        <v>16</v>
      </c>
    </row>
    <row r="1138" spans="1:14">
      <c r="A1138">
        <v>6622</v>
      </c>
      <c r="B1138" t="s">
        <v>1757</v>
      </c>
      <c r="C1138" t="s">
        <v>15</v>
      </c>
      <c r="D1138" t="s">
        <v>16</v>
      </c>
      <c r="E1138" t="s">
        <v>1758</v>
      </c>
      <c r="F1138" t="s">
        <v>17</v>
      </c>
      <c r="G1138" t="s">
        <v>18</v>
      </c>
      <c r="H1138" t="s">
        <v>19</v>
      </c>
      <c r="I1138" t="s">
        <v>20</v>
      </c>
      <c r="J1138" t="s">
        <v>21</v>
      </c>
      <c r="K1138" s="7" t="s">
        <v>4014</v>
      </c>
      <c r="L1138" s="6" t="s">
        <v>4014</v>
      </c>
      <c r="M1138" s="6" t="s">
        <v>4157</v>
      </c>
      <c r="N1138" t="s">
        <v>16</v>
      </c>
    </row>
    <row r="1139" spans="1:14">
      <c r="A1139">
        <v>82762</v>
      </c>
      <c r="B1139" t="s">
        <v>3861</v>
      </c>
      <c r="C1139" t="s">
        <v>15</v>
      </c>
      <c r="D1139" t="s">
        <v>16</v>
      </c>
      <c r="E1139" t="s">
        <v>3862</v>
      </c>
      <c r="F1139" t="s">
        <v>17</v>
      </c>
      <c r="G1139" t="s">
        <v>18</v>
      </c>
      <c r="H1139" t="s">
        <v>19</v>
      </c>
      <c r="I1139" t="s">
        <v>20</v>
      </c>
      <c r="J1139" t="s">
        <v>21</v>
      </c>
      <c r="K1139" s="7" t="s">
        <v>4006</v>
      </c>
      <c r="L1139" s="6" t="s">
        <v>4034</v>
      </c>
      <c r="M1139" s="6" t="s">
        <v>4236</v>
      </c>
      <c r="N1139" t="s">
        <v>16</v>
      </c>
    </row>
    <row r="1140" spans="1:14">
      <c r="A1140">
        <v>85133</v>
      </c>
      <c r="B1140" t="s">
        <v>3950</v>
      </c>
      <c r="C1140" t="s">
        <v>15</v>
      </c>
      <c r="D1140" t="s">
        <v>16</v>
      </c>
      <c r="E1140" t="s">
        <v>3951</v>
      </c>
      <c r="F1140" t="s">
        <v>17</v>
      </c>
      <c r="G1140" t="s">
        <v>18</v>
      </c>
      <c r="H1140" t="s">
        <v>19</v>
      </c>
      <c r="I1140" t="s">
        <v>20</v>
      </c>
      <c r="J1140" t="s">
        <v>21</v>
      </c>
      <c r="K1140" s="7" t="s">
        <v>4006</v>
      </c>
      <c r="L1140" s="6" t="s">
        <v>4034</v>
      </c>
      <c r="M1140" s="6" t="s">
        <v>4203</v>
      </c>
      <c r="N1140" t="s">
        <v>16</v>
      </c>
    </row>
    <row r="1141" spans="1:14">
      <c r="A1141">
        <v>72672</v>
      </c>
      <c r="B1141" t="s">
        <v>2520</v>
      </c>
      <c r="C1141" t="s">
        <v>15</v>
      </c>
      <c r="D1141" t="s">
        <v>16</v>
      </c>
      <c r="E1141" t="s">
        <v>2521</v>
      </c>
      <c r="F1141" t="s">
        <v>17</v>
      </c>
      <c r="G1141" t="s">
        <v>18</v>
      </c>
      <c r="H1141" t="s">
        <v>19</v>
      </c>
      <c r="I1141" t="s">
        <v>20</v>
      </c>
      <c r="J1141" t="s">
        <v>21</v>
      </c>
      <c r="K1141" s="7" t="s">
        <v>4007</v>
      </c>
      <c r="L1141" s="6" t="s">
        <v>4219</v>
      </c>
      <c r="M1141" s="6" t="s">
        <v>4203</v>
      </c>
      <c r="N1141" t="s">
        <v>16</v>
      </c>
    </row>
    <row r="1142" spans="1:14">
      <c r="A1142">
        <v>84416</v>
      </c>
      <c r="B1142" t="s">
        <v>3922</v>
      </c>
      <c r="C1142" t="s">
        <v>15</v>
      </c>
      <c r="D1142" t="s">
        <v>16</v>
      </c>
      <c r="E1142" t="s">
        <v>3923</v>
      </c>
      <c r="F1142" t="s">
        <v>17</v>
      </c>
      <c r="G1142" t="s">
        <v>18</v>
      </c>
      <c r="H1142" t="s">
        <v>19</v>
      </c>
      <c r="I1142" t="s">
        <v>20</v>
      </c>
      <c r="J1142" t="s">
        <v>21</v>
      </c>
      <c r="K1142" s="7" t="s">
        <v>4013</v>
      </c>
      <c r="L1142" s="6" t="s">
        <v>4193</v>
      </c>
      <c r="M1142" s="6" t="s">
        <v>4203</v>
      </c>
      <c r="N1142" t="s">
        <v>16</v>
      </c>
    </row>
    <row r="1143" spans="1:14">
      <c r="A1143">
        <v>84413</v>
      </c>
      <c r="B1143" t="s">
        <v>3918</v>
      </c>
      <c r="C1143" t="s">
        <v>15</v>
      </c>
      <c r="D1143" t="s">
        <v>16</v>
      </c>
      <c r="E1143" t="s">
        <v>3919</v>
      </c>
      <c r="F1143" t="s">
        <v>17</v>
      </c>
      <c r="G1143" t="s">
        <v>18</v>
      </c>
      <c r="H1143" t="s">
        <v>19</v>
      </c>
      <c r="I1143" t="s">
        <v>20</v>
      </c>
      <c r="J1143" t="s">
        <v>21</v>
      </c>
      <c r="K1143" s="7" t="s">
        <v>4013</v>
      </c>
      <c r="L1143" s="6" t="s">
        <v>4021</v>
      </c>
      <c r="M1143" s="6" t="s">
        <v>4203</v>
      </c>
      <c r="N1143" t="s">
        <v>16</v>
      </c>
    </row>
    <row r="1144" spans="1:14">
      <c r="A1144">
        <v>70530</v>
      </c>
      <c r="B1144" t="s">
        <v>2196</v>
      </c>
      <c r="C1144" t="s">
        <v>15</v>
      </c>
      <c r="D1144" t="s">
        <v>16</v>
      </c>
      <c r="E1144" t="s">
        <v>2197</v>
      </c>
      <c r="F1144" t="s">
        <v>17</v>
      </c>
      <c r="G1144" t="s">
        <v>18</v>
      </c>
      <c r="H1144" t="s">
        <v>19</v>
      </c>
      <c r="I1144" t="s">
        <v>20</v>
      </c>
      <c r="J1144" t="s">
        <v>21</v>
      </c>
      <c r="K1144" s="7" t="s">
        <v>4014</v>
      </c>
      <c r="L1144" s="6" t="s">
        <v>4014</v>
      </c>
      <c r="M1144" s="6" t="s">
        <v>4174</v>
      </c>
      <c r="N1144" t="s">
        <v>16</v>
      </c>
    </row>
    <row r="1145" spans="1:14">
      <c r="A1145">
        <v>6623</v>
      </c>
      <c r="B1145" t="s">
        <v>1759</v>
      </c>
      <c r="C1145" t="s">
        <v>15</v>
      </c>
      <c r="D1145" t="s">
        <v>16</v>
      </c>
      <c r="E1145" t="s">
        <v>1760</v>
      </c>
      <c r="F1145" t="s">
        <v>17</v>
      </c>
      <c r="G1145" t="s">
        <v>18</v>
      </c>
      <c r="H1145" t="s">
        <v>19</v>
      </c>
      <c r="I1145" t="s">
        <v>20</v>
      </c>
      <c r="J1145" t="s">
        <v>21</v>
      </c>
      <c r="K1145" s="7" t="s">
        <v>4014</v>
      </c>
      <c r="L1145" s="6" t="s">
        <v>4155</v>
      </c>
      <c r="M1145" s="6" t="s">
        <v>4174</v>
      </c>
      <c r="N1145" t="s">
        <v>16</v>
      </c>
    </row>
    <row r="1146" spans="1:14">
      <c r="A1146">
        <v>5705</v>
      </c>
      <c r="B1146" t="s">
        <v>259</v>
      </c>
      <c r="C1146" t="s">
        <v>15</v>
      </c>
      <c r="D1146" t="s">
        <v>16</v>
      </c>
      <c r="E1146" t="s">
        <v>260</v>
      </c>
      <c r="F1146" t="s">
        <v>17</v>
      </c>
      <c r="G1146" t="s">
        <v>18</v>
      </c>
      <c r="H1146" t="s">
        <v>19</v>
      </c>
      <c r="I1146" t="s">
        <v>20</v>
      </c>
      <c r="J1146" t="s">
        <v>21</v>
      </c>
      <c r="K1146" s="7" t="s">
        <v>4006</v>
      </c>
      <c r="L1146" s="6" t="s">
        <v>4034</v>
      </c>
      <c r="M1146" s="6" t="s">
        <v>4158</v>
      </c>
      <c r="N1146" t="s">
        <v>16</v>
      </c>
    </row>
    <row r="1147" spans="1:14">
      <c r="A1147">
        <v>76548</v>
      </c>
      <c r="B1147" t="s">
        <v>3094</v>
      </c>
      <c r="C1147" t="s">
        <v>15</v>
      </c>
      <c r="D1147" t="s">
        <v>16</v>
      </c>
      <c r="E1147" t="s">
        <v>3095</v>
      </c>
      <c r="F1147" t="s">
        <v>17</v>
      </c>
      <c r="G1147" t="s">
        <v>18</v>
      </c>
      <c r="H1147" t="s">
        <v>19</v>
      </c>
      <c r="I1147" t="s">
        <v>20</v>
      </c>
      <c r="J1147" t="s">
        <v>21</v>
      </c>
      <c r="K1147" s="7" t="s">
        <v>4006</v>
      </c>
      <c r="L1147" s="6" t="s">
        <v>4195</v>
      </c>
      <c r="M1147" s="6" t="s">
        <v>4158</v>
      </c>
      <c r="N1147" t="s">
        <v>16</v>
      </c>
    </row>
    <row r="1148" spans="1:14">
      <c r="A1148">
        <v>5706</v>
      </c>
      <c r="B1148" t="s">
        <v>261</v>
      </c>
      <c r="C1148" t="s">
        <v>15</v>
      </c>
      <c r="D1148" t="s">
        <v>16</v>
      </c>
      <c r="E1148" t="s">
        <v>262</v>
      </c>
      <c r="F1148" t="s">
        <v>17</v>
      </c>
      <c r="G1148" t="s">
        <v>18</v>
      </c>
      <c r="H1148" t="s">
        <v>19</v>
      </c>
      <c r="I1148" t="s">
        <v>20</v>
      </c>
      <c r="J1148" t="s">
        <v>21</v>
      </c>
      <c r="K1148" s="7" t="s">
        <v>4014</v>
      </c>
      <c r="L1148" s="6" t="s">
        <v>4172</v>
      </c>
      <c r="M1148" s="6" t="s">
        <v>4158</v>
      </c>
      <c r="N1148" t="s">
        <v>16</v>
      </c>
    </row>
    <row r="1149" spans="1:14">
      <c r="A1149">
        <v>5707</v>
      </c>
      <c r="B1149" t="s">
        <v>263</v>
      </c>
      <c r="C1149" t="s">
        <v>15</v>
      </c>
      <c r="D1149" t="s">
        <v>16</v>
      </c>
      <c r="E1149" t="s">
        <v>264</v>
      </c>
      <c r="F1149" t="s">
        <v>17</v>
      </c>
      <c r="G1149" t="s">
        <v>18</v>
      </c>
      <c r="H1149" t="s">
        <v>19</v>
      </c>
      <c r="I1149" t="s">
        <v>20</v>
      </c>
      <c r="J1149" t="s">
        <v>21</v>
      </c>
      <c r="K1149" s="7" t="s">
        <v>4006</v>
      </c>
      <c r="L1149" s="6" t="s">
        <v>4172</v>
      </c>
      <c r="M1149" s="6" t="s">
        <v>4158</v>
      </c>
      <c r="N1149" t="s">
        <v>16</v>
      </c>
    </row>
    <row r="1150" spans="1:14">
      <c r="A1150">
        <v>78291</v>
      </c>
      <c r="B1150" t="s">
        <v>3294</v>
      </c>
      <c r="C1150" t="s">
        <v>15</v>
      </c>
      <c r="D1150" t="s">
        <v>16</v>
      </c>
      <c r="E1150" t="s">
        <v>3295</v>
      </c>
      <c r="F1150" t="s">
        <v>17</v>
      </c>
      <c r="G1150" t="s">
        <v>18</v>
      </c>
      <c r="H1150" t="s">
        <v>19</v>
      </c>
      <c r="I1150" t="s">
        <v>20</v>
      </c>
      <c r="J1150" t="s">
        <v>21</v>
      </c>
      <c r="K1150" s="7" t="s">
        <v>4006</v>
      </c>
      <c r="L1150" s="6" t="s">
        <v>4155</v>
      </c>
      <c r="M1150" s="6" t="s">
        <v>4158</v>
      </c>
      <c r="N1150" t="s">
        <v>16</v>
      </c>
    </row>
    <row r="1151" spans="1:14">
      <c r="A1151">
        <v>6624</v>
      </c>
      <c r="B1151" t="s">
        <v>1761</v>
      </c>
      <c r="C1151" t="s">
        <v>15</v>
      </c>
      <c r="D1151" t="s">
        <v>16</v>
      </c>
      <c r="E1151" t="s">
        <v>1762</v>
      </c>
      <c r="F1151" t="s">
        <v>17</v>
      </c>
      <c r="G1151" t="s">
        <v>18</v>
      </c>
      <c r="H1151" t="s">
        <v>19</v>
      </c>
      <c r="I1151" t="s">
        <v>20</v>
      </c>
      <c r="J1151" t="s">
        <v>21</v>
      </c>
      <c r="K1151" s="7" t="s">
        <v>4014</v>
      </c>
      <c r="L1151" s="6" t="s">
        <v>4014</v>
      </c>
      <c r="M1151" s="6" t="s">
        <v>4158</v>
      </c>
      <c r="N1151" t="s">
        <v>16</v>
      </c>
    </row>
    <row r="1152" spans="1:14">
      <c r="A1152">
        <v>72802</v>
      </c>
      <c r="B1152" t="s">
        <v>2558</v>
      </c>
      <c r="C1152" t="s">
        <v>15</v>
      </c>
      <c r="D1152" t="s">
        <v>16</v>
      </c>
      <c r="E1152" t="s">
        <v>2559</v>
      </c>
      <c r="F1152" t="s">
        <v>17</v>
      </c>
      <c r="G1152" t="s">
        <v>18</v>
      </c>
      <c r="H1152" t="s">
        <v>19</v>
      </c>
      <c r="I1152" t="s">
        <v>20</v>
      </c>
      <c r="J1152" t="s">
        <v>21</v>
      </c>
      <c r="K1152" s="7" t="s">
        <v>4007</v>
      </c>
      <c r="L1152" s="6" t="s">
        <v>4007</v>
      </c>
      <c r="M1152" s="6" t="s">
        <v>4158</v>
      </c>
      <c r="N1152" t="s">
        <v>16</v>
      </c>
    </row>
    <row r="1153" spans="1:14">
      <c r="A1153">
        <v>70357</v>
      </c>
      <c r="B1153" t="s">
        <v>2160</v>
      </c>
      <c r="C1153" t="s">
        <v>15</v>
      </c>
      <c r="D1153" t="s">
        <v>16</v>
      </c>
      <c r="E1153" t="s">
        <v>2161</v>
      </c>
      <c r="F1153" t="s">
        <v>17</v>
      </c>
      <c r="G1153" t="s">
        <v>18</v>
      </c>
      <c r="H1153" t="s">
        <v>19</v>
      </c>
      <c r="I1153" t="s">
        <v>20</v>
      </c>
      <c r="J1153" t="s">
        <v>21</v>
      </c>
      <c r="K1153" s="7" t="s">
        <v>4014</v>
      </c>
      <c r="L1153" s="6" t="s">
        <v>4014</v>
      </c>
      <c r="M1153" s="6" t="s">
        <v>4230</v>
      </c>
      <c r="N1153" t="s">
        <v>16</v>
      </c>
    </row>
    <row r="1154" spans="1:14">
      <c r="A1154">
        <v>6625</v>
      </c>
      <c r="B1154" t="s">
        <v>1763</v>
      </c>
      <c r="C1154" t="s">
        <v>15</v>
      </c>
      <c r="D1154" t="s">
        <v>16</v>
      </c>
      <c r="E1154" t="s">
        <v>1764</v>
      </c>
      <c r="F1154" t="s">
        <v>17</v>
      </c>
      <c r="G1154" t="s">
        <v>18</v>
      </c>
      <c r="H1154" t="s">
        <v>19</v>
      </c>
      <c r="I1154" t="s">
        <v>20</v>
      </c>
      <c r="J1154" t="s">
        <v>21</v>
      </c>
      <c r="K1154" s="7" t="s">
        <v>4006</v>
      </c>
      <c r="L1154" s="6" t="s">
        <v>4034</v>
      </c>
      <c r="M1154" s="6" t="s">
        <v>4159</v>
      </c>
      <c r="N1154" t="s">
        <v>16</v>
      </c>
    </row>
    <row r="1155" spans="1:14">
      <c r="A1155">
        <v>82445</v>
      </c>
      <c r="B1155" t="s">
        <v>3783</v>
      </c>
      <c r="C1155" t="s">
        <v>15</v>
      </c>
      <c r="D1155" t="s">
        <v>16</v>
      </c>
      <c r="E1155" t="s">
        <v>3784</v>
      </c>
      <c r="F1155" t="s">
        <v>17</v>
      </c>
      <c r="G1155" t="s">
        <v>18</v>
      </c>
      <c r="H1155" t="s">
        <v>19</v>
      </c>
      <c r="I1155" t="s">
        <v>20</v>
      </c>
      <c r="J1155" t="s">
        <v>21</v>
      </c>
      <c r="K1155" s="7" t="s">
        <v>4007</v>
      </c>
      <c r="L1155" s="6" t="s">
        <v>4178</v>
      </c>
      <c r="M1155" s="6" t="s">
        <v>4159</v>
      </c>
      <c r="N1155" t="s">
        <v>16</v>
      </c>
    </row>
    <row r="1156" spans="1:14">
      <c r="A1156">
        <v>84429</v>
      </c>
      <c r="B1156" t="s">
        <v>3938</v>
      </c>
      <c r="C1156" t="s">
        <v>15</v>
      </c>
      <c r="D1156" t="s">
        <v>16</v>
      </c>
      <c r="E1156" t="s">
        <v>3939</v>
      </c>
      <c r="F1156" t="s">
        <v>17</v>
      </c>
      <c r="G1156" t="s">
        <v>18</v>
      </c>
      <c r="H1156" t="s">
        <v>19</v>
      </c>
      <c r="I1156" t="s">
        <v>20</v>
      </c>
      <c r="J1156" t="s">
        <v>21</v>
      </c>
      <c r="K1156" s="7" t="s">
        <v>4006</v>
      </c>
      <c r="L1156" s="6" t="s">
        <v>4195</v>
      </c>
      <c r="M1156" s="6" t="s">
        <v>4159</v>
      </c>
      <c r="N1156" t="s">
        <v>16</v>
      </c>
    </row>
    <row r="1157" spans="1:14">
      <c r="A1157">
        <v>72896</v>
      </c>
      <c r="B1157" t="s">
        <v>2578</v>
      </c>
      <c r="C1157" t="s">
        <v>15</v>
      </c>
      <c r="D1157" t="s">
        <v>16</v>
      </c>
      <c r="E1157" t="s">
        <v>2579</v>
      </c>
      <c r="F1157" t="s">
        <v>17</v>
      </c>
      <c r="G1157" t="s">
        <v>18</v>
      </c>
      <c r="H1157" t="s">
        <v>19</v>
      </c>
      <c r="I1157" t="s">
        <v>20</v>
      </c>
      <c r="J1157" t="s">
        <v>21</v>
      </c>
      <c r="K1157" s="7" t="s">
        <v>4014</v>
      </c>
      <c r="L1157" s="6" t="s">
        <v>4172</v>
      </c>
      <c r="M1157" s="6" t="s">
        <v>4159</v>
      </c>
      <c r="N1157" t="s">
        <v>16</v>
      </c>
    </row>
    <row r="1158" spans="1:14">
      <c r="A1158">
        <v>84430</v>
      </c>
      <c r="B1158" t="s">
        <v>3940</v>
      </c>
      <c r="C1158" t="s">
        <v>15</v>
      </c>
      <c r="D1158" t="s">
        <v>16</v>
      </c>
      <c r="E1158" t="s">
        <v>3941</v>
      </c>
      <c r="F1158" t="s">
        <v>17</v>
      </c>
      <c r="G1158" t="s">
        <v>18</v>
      </c>
      <c r="H1158" t="s">
        <v>19</v>
      </c>
      <c r="I1158" t="s">
        <v>20</v>
      </c>
      <c r="J1158" t="s">
        <v>21</v>
      </c>
      <c r="K1158" s="7" t="s">
        <v>4006</v>
      </c>
      <c r="L1158" s="6" t="s">
        <v>4172</v>
      </c>
      <c r="M1158" s="6" t="s">
        <v>4159</v>
      </c>
      <c r="N1158" t="s">
        <v>16</v>
      </c>
    </row>
    <row r="1159" spans="1:14">
      <c r="A1159">
        <v>82286</v>
      </c>
      <c r="B1159" t="s">
        <v>3765</v>
      </c>
      <c r="C1159" t="s">
        <v>15</v>
      </c>
      <c r="D1159" t="s">
        <v>16</v>
      </c>
      <c r="E1159" t="s">
        <v>3766</v>
      </c>
      <c r="F1159" t="s">
        <v>17</v>
      </c>
      <c r="G1159" t="s">
        <v>18</v>
      </c>
      <c r="H1159" t="s">
        <v>19</v>
      </c>
      <c r="I1159" t="s">
        <v>20</v>
      </c>
      <c r="J1159" t="s">
        <v>21</v>
      </c>
      <c r="K1159" s="7" t="s">
        <v>4007</v>
      </c>
      <c r="L1159" s="6" t="s">
        <v>4007</v>
      </c>
      <c r="M1159" s="6" t="s">
        <v>4159</v>
      </c>
      <c r="N1159" t="s">
        <v>16</v>
      </c>
    </row>
    <row r="1160" spans="1:14">
      <c r="A1160">
        <v>82264</v>
      </c>
      <c r="B1160" t="s">
        <v>3757</v>
      </c>
      <c r="C1160" t="s">
        <v>15</v>
      </c>
      <c r="D1160" t="s">
        <v>16</v>
      </c>
      <c r="E1160" t="s">
        <v>3758</v>
      </c>
      <c r="F1160" t="s">
        <v>17</v>
      </c>
      <c r="G1160" t="s">
        <v>18</v>
      </c>
      <c r="H1160" t="s">
        <v>19</v>
      </c>
      <c r="I1160" t="s">
        <v>20</v>
      </c>
      <c r="J1160" t="s">
        <v>21</v>
      </c>
      <c r="K1160" s="7" t="s">
        <v>4007</v>
      </c>
      <c r="L1160" s="6" t="s">
        <v>4007</v>
      </c>
      <c r="M1160" s="6" t="s">
        <v>4159</v>
      </c>
      <c r="N1160" t="s">
        <v>16</v>
      </c>
    </row>
    <row r="1161" spans="1:14">
      <c r="A1161">
        <v>6626</v>
      </c>
      <c r="B1161" t="s">
        <v>1765</v>
      </c>
      <c r="C1161" t="s">
        <v>15</v>
      </c>
      <c r="D1161" t="s">
        <v>16</v>
      </c>
      <c r="E1161" t="s">
        <v>1766</v>
      </c>
      <c r="F1161" t="s">
        <v>17</v>
      </c>
      <c r="G1161" t="s">
        <v>18</v>
      </c>
      <c r="H1161" t="s">
        <v>19</v>
      </c>
      <c r="I1161" t="s">
        <v>20</v>
      </c>
      <c r="J1161" t="s">
        <v>21</v>
      </c>
      <c r="K1161" s="7" t="s">
        <v>4014</v>
      </c>
      <c r="L1161" s="6" t="s">
        <v>4014</v>
      </c>
      <c r="M1161" s="6" t="s">
        <v>4159</v>
      </c>
      <c r="N1161" t="s">
        <v>16</v>
      </c>
    </row>
    <row r="1162" spans="1:14">
      <c r="A1162">
        <v>82287</v>
      </c>
      <c r="B1162" t="s">
        <v>3767</v>
      </c>
      <c r="C1162" t="s">
        <v>15</v>
      </c>
      <c r="D1162" t="s">
        <v>16</v>
      </c>
      <c r="E1162" t="s">
        <v>3768</v>
      </c>
      <c r="F1162" t="s">
        <v>17</v>
      </c>
      <c r="G1162" t="s">
        <v>18</v>
      </c>
      <c r="H1162" t="s">
        <v>19</v>
      </c>
      <c r="I1162" t="s">
        <v>20</v>
      </c>
      <c r="J1162" t="s">
        <v>21</v>
      </c>
      <c r="K1162" s="7" t="s">
        <v>4007</v>
      </c>
      <c r="L1162" s="6" t="s">
        <v>4007</v>
      </c>
      <c r="M1162" s="6" t="s">
        <v>4159</v>
      </c>
      <c r="N1162" t="s">
        <v>16</v>
      </c>
    </row>
    <row r="1163" spans="1:14">
      <c r="A1163">
        <v>80284</v>
      </c>
      <c r="B1163" t="s">
        <v>3457</v>
      </c>
      <c r="C1163" t="s">
        <v>15</v>
      </c>
      <c r="D1163" t="s">
        <v>16</v>
      </c>
      <c r="E1163" t="s">
        <v>3458</v>
      </c>
      <c r="F1163" t="s">
        <v>17</v>
      </c>
      <c r="G1163" t="s">
        <v>18</v>
      </c>
      <c r="H1163" t="s">
        <v>19</v>
      </c>
      <c r="I1163" t="s">
        <v>20</v>
      </c>
      <c r="J1163" t="s">
        <v>21</v>
      </c>
      <c r="K1163" s="7" t="s">
        <v>4006</v>
      </c>
      <c r="L1163" s="6" t="s">
        <v>4034</v>
      </c>
      <c r="M1163" s="6" t="s">
        <v>4244</v>
      </c>
      <c r="N1163" t="s">
        <v>16</v>
      </c>
    </row>
    <row r="1164" spans="1:14">
      <c r="A1164">
        <v>5701</v>
      </c>
      <c r="B1164" t="s">
        <v>255</v>
      </c>
      <c r="C1164" t="s">
        <v>15</v>
      </c>
      <c r="D1164" t="s">
        <v>16</v>
      </c>
      <c r="E1164" t="s">
        <v>256</v>
      </c>
      <c r="F1164" t="s">
        <v>17</v>
      </c>
      <c r="G1164" t="s">
        <v>18</v>
      </c>
      <c r="H1164" t="s">
        <v>19</v>
      </c>
      <c r="I1164" t="s">
        <v>20</v>
      </c>
      <c r="J1164" t="s">
        <v>21</v>
      </c>
      <c r="K1164" s="7" t="s">
        <v>4006</v>
      </c>
      <c r="L1164" s="6" t="s">
        <v>4014</v>
      </c>
      <c r="M1164" s="6" t="s">
        <v>4204</v>
      </c>
      <c r="N1164" t="s">
        <v>16</v>
      </c>
    </row>
    <row r="1165" spans="1:14">
      <c r="A1165">
        <v>6627</v>
      </c>
      <c r="B1165" t="s">
        <v>1767</v>
      </c>
      <c r="C1165" t="s">
        <v>15</v>
      </c>
      <c r="D1165" t="s">
        <v>16</v>
      </c>
      <c r="E1165" t="s">
        <v>1768</v>
      </c>
      <c r="F1165" t="s">
        <v>17</v>
      </c>
      <c r="G1165" t="s">
        <v>18</v>
      </c>
      <c r="H1165" t="s">
        <v>19</v>
      </c>
      <c r="I1165" t="s">
        <v>20</v>
      </c>
      <c r="J1165" t="s">
        <v>21</v>
      </c>
      <c r="K1165" s="7" t="s">
        <v>4014</v>
      </c>
      <c r="L1165" s="6" t="s">
        <v>4155</v>
      </c>
      <c r="M1165" s="6" t="s">
        <v>4204</v>
      </c>
      <c r="N1165" t="s">
        <v>16</v>
      </c>
    </row>
    <row r="1166" spans="1:14">
      <c r="A1166">
        <v>6628</v>
      </c>
      <c r="B1166" t="s">
        <v>1769</v>
      </c>
      <c r="C1166" t="s">
        <v>15</v>
      </c>
      <c r="D1166" t="s">
        <v>16</v>
      </c>
      <c r="E1166" t="s">
        <v>1770</v>
      </c>
      <c r="F1166" t="s">
        <v>17</v>
      </c>
      <c r="G1166" t="s">
        <v>18</v>
      </c>
      <c r="H1166" t="s">
        <v>19</v>
      </c>
      <c r="I1166" t="s">
        <v>20</v>
      </c>
      <c r="J1166" t="s">
        <v>21</v>
      </c>
      <c r="K1166" s="7" t="s">
        <v>4006</v>
      </c>
      <c r="L1166" s="6" t="s">
        <v>4034</v>
      </c>
      <c r="M1166" s="6" t="s">
        <v>4160</v>
      </c>
      <c r="N1166" t="s">
        <v>16</v>
      </c>
    </row>
    <row r="1167" spans="1:14">
      <c r="A1167">
        <v>76549</v>
      </c>
      <c r="B1167" t="s">
        <v>3096</v>
      </c>
      <c r="C1167" t="s">
        <v>15</v>
      </c>
      <c r="D1167" t="s">
        <v>16</v>
      </c>
      <c r="E1167" t="s">
        <v>3097</v>
      </c>
      <c r="F1167" t="s">
        <v>17</v>
      </c>
      <c r="G1167" t="s">
        <v>18</v>
      </c>
      <c r="H1167" t="s">
        <v>19</v>
      </c>
      <c r="I1167" t="s">
        <v>20</v>
      </c>
      <c r="J1167" t="s">
        <v>21</v>
      </c>
      <c r="K1167" s="7" t="s">
        <v>4018</v>
      </c>
      <c r="L1167" s="6" t="s">
        <v>4263</v>
      </c>
      <c r="M1167" s="6" t="s">
        <v>4160</v>
      </c>
      <c r="N1167" t="s">
        <v>16</v>
      </c>
    </row>
    <row r="1168" spans="1:14">
      <c r="A1168">
        <v>84419</v>
      </c>
      <c r="B1168" t="s">
        <v>3928</v>
      </c>
      <c r="C1168" t="s">
        <v>15</v>
      </c>
      <c r="D1168" t="s">
        <v>16</v>
      </c>
      <c r="E1168" t="s">
        <v>3929</v>
      </c>
      <c r="F1168" t="s">
        <v>17</v>
      </c>
      <c r="G1168" t="s">
        <v>18</v>
      </c>
      <c r="H1168" t="s">
        <v>19</v>
      </c>
      <c r="I1168" t="s">
        <v>20</v>
      </c>
      <c r="J1168" t="s">
        <v>21</v>
      </c>
      <c r="K1168" s="7" t="s">
        <v>4006</v>
      </c>
      <c r="L1168" s="6" t="s">
        <v>4195</v>
      </c>
      <c r="M1168" s="6" t="s">
        <v>4160</v>
      </c>
      <c r="N1168" t="s">
        <v>16</v>
      </c>
    </row>
    <row r="1169" spans="1:14">
      <c r="A1169">
        <v>69926</v>
      </c>
      <c r="B1169" t="s">
        <v>2108</v>
      </c>
      <c r="C1169" t="s">
        <v>15</v>
      </c>
      <c r="D1169" t="s">
        <v>16</v>
      </c>
      <c r="E1169" t="s">
        <v>2109</v>
      </c>
      <c r="F1169" t="s">
        <v>17</v>
      </c>
      <c r="G1169" t="s">
        <v>18</v>
      </c>
      <c r="H1169" t="s">
        <v>19</v>
      </c>
      <c r="I1169" t="s">
        <v>20</v>
      </c>
      <c r="J1169" t="s">
        <v>21</v>
      </c>
      <c r="K1169" s="7" t="s">
        <v>4014</v>
      </c>
      <c r="L1169" s="6" t="s">
        <v>4172</v>
      </c>
      <c r="M1169" s="6" t="s">
        <v>4160</v>
      </c>
      <c r="N1169" t="s">
        <v>16</v>
      </c>
    </row>
    <row r="1170" spans="1:14">
      <c r="A1170">
        <v>84408</v>
      </c>
      <c r="B1170" t="s">
        <v>3916</v>
      </c>
      <c r="C1170" t="s">
        <v>15</v>
      </c>
      <c r="D1170" t="s">
        <v>16</v>
      </c>
      <c r="E1170" t="s">
        <v>3917</v>
      </c>
      <c r="F1170" t="s">
        <v>17</v>
      </c>
      <c r="G1170" t="s">
        <v>18</v>
      </c>
      <c r="H1170" t="s">
        <v>19</v>
      </c>
      <c r="I1170" t="s">
        <v>20</v>
      </c>
      <c r="J1170" t="s">
        <v>21</v>
      </c>
      <c r="K1170" s="7" t="s">
        <v>4006</v>
      </c>
      <c r="L1170" s="6" t="s">
        <v>4172</v>
      </c>
      <c r="M1170" s="6" t="s">
        <v>4160</v>
      </c>
      <c r="N1170" t="s">
        <v>16</v>
      </c>
    </row>
    <row r="1171" spans="1:14">
      <c r="A1171">
        <v>6629</v>
      </c>
      <c r="B1171" t="s">
        <v>1771</v>
      </c>
      <c r="C1171" t="s">
        <v>15</v>
      </c>
      <c r="D1171" t="s">
        <v>16</v>
      </c>
      <c r="E1171" t="s">
        <v>1772</v>
      </c>
      <c r="F1171" t="s">
        <v>17</v>
      </c>
      <c r="G1171" t="s">
        <v>18</v>
      </c>
      <c r="H1171" t="s">
        <v>19</v>
      </c>
      <c r="I1171" t="s">
        <v>20</v>
      </c>
      <c r="J1171" t="s">
        <v>21</v>
      </c>
      <c r="K1171" s="7" t="s">
        <v>4014</v>
      </c>
      <c r="L1171" s="6" t="s">
        <v>4014</v>
      </c>
      <c r="M1171" s="6" t="s">
        <v>4160</v>
      </c>
      <c r="N1171" t="s">
        <v>16</v>
      </c>
    </row>
    <row r="1172" spans="1:14">
      <c r="A1172">
        <v>6630</v>
      </c>
      <c r="B1172" t="s">
        <v>1773</v>
      </c>
      <c r="C1172" t="s">
        <v>15</v>
      </c>
      <c r="D1172" t="s">
        <v>16</v>
      </c>
      <c r="E1172" t="s">
        <v>1774</v>
      </c>
      <c r="F1172" t="s">
        <v>17</v>
      </c>
      <c r="G1172" t="s">
        <v>18</v>
      </c>
      <c r="H1172" t="s">
        <v>19</v>
      </c>
      <c r="I1172" t="s">
        <v>20</v>
      </c>
      <c r="J1172" t="s">
        <v>21</v>
      </c>
      <c r="K1172" s="7" t="s">
        <v>4006</v>
      </c>
      <c r="L1172" s="6" t="s">
        <v>4034</v>
      </c>
      <c r="M1172" s="6" t="s">
        <v>4161</v>
      </c>
      <c r="N1172" t="s">
        <v>16</v>
      </c>
    </row>
    <row r="1173" spans="1:14">
      <c r="A1173">
        <v>81344</v>
      </c>
      <c r="B1173" t="s">
        <v>3620</v>
      </c>
      <c r="C1173" t="s">
        <v>15</v>
      </c>
      <c r="D1173" t="s">
        <v>16</v>
      </c>
      <c r="E1173" t="s">
        <v>3621</v>
      </c>
      <c r="F1173" t="s">
        <v>17</v>
      </c>
      <c r="G1173" t="s">
        <v>18</v>
      </c>
      <c r="H1173" t="s">
        <v>19</v>
      </c>
      <c r="I1173" t="s">
        <v>20</v>
      </c>
      <c r="J1173" t="s">
        <v>21</v>
      </c>
      <c r="K1173" s="7" t="s">
        <v>4007</v>
      </c>
      <c r="L1173" s="6" t="s">
        <v>4178</v>
      </c>
      <c r="M1173" s="6" t="s">
        <v>4161</v>
      </c>
      <c r="N1173" t="s">
        <v>16</v>
      </c>
    </row>
    <row r="1174" spans="1:14">
      <c r="A1174">
        <v>82288</v>
      </c>
      <c r="B1174" t="s">
        <v>3769</v>
      </c>
      <c r="C1174" t="s">
        <v>15</v>
      </c>
      <c r="D1174" t="s">
        <v>16</v>
      </c>
      <c r="E1174" t="s">
        <v>3770</v>
      </c>
      <c r="F1174" t="s">
        <v>17</v>
      </c>
      <c r="G1174" t="s">
        <v>18</v>
      </c>
      <c r="H1174" t="s">
        <v>19</v>
      </c>
      <c r="I1174" t="s">
        <v>20</v>
      </c>
      <c r="J1174" t="s">
        <v>21</v>
      </c>
      <c r="K1174" s="7" t="s">
        <v>4007</v>
      </c>
      <c r="L1174" s="6" t="s">
        <v>4007</v>
      </c>
      <c r="M1174" s="6" t="s">
        <v>4161</v>
      </c>
      <c r="N1174" t="s">
        <v>16</v>
      </c>
    </row>
    <row r="1175" spans="1:14">
      <c r="A1175">
        <v>6631</v>
      </c>
      <c r="B1175" t="s">
        <v>1775</v>
      </c>
      <c r="C1175" t="s">
        <v>15</v>
      </c>
      <c r="D1175" t="s">
        <v>16</v>
      </c>
      <c r="E1175" t="s">
        <v>1776</v>
      </c>
      <c r="F1175" t="s">
        <v>17</v>
      </c>
      <c r="G1175" t="s">
        <v>18</v>
      </c>
      <c r="H1175" t="s">
        <v>19</v>
      </c>
      <c r="I1175" t="s">
        <v>20</v>
      </c>
      <c r="J1175" t="s">
        <v>21</v>
      </c>
      <c r="K1175" s="7" t="s">
        <v>4014</v>
      </c>
      <c r="L1175" s="6" t="s">
        <v>4014</v>
      </c>
      <c r="M1175" s="6" t="s">
        <v>4161</v>
      </c>
      <c r="N1175" t="s">
        <v>16</v>
      </c>
    </row>
    <row r="1176" spans="1:14">
      <c r="A1176">
        <v>5716</v>
      </c>
      <c r="B1176" t="s">
        <v>265</v>
      </c>
      <c r="C1176" t="s">
        <v>15</v>
      </c>
      <c r="D1176" t="s">
        <v>16</v>
      </c>
      <c r="E1176" t="s">
        <v>266</v>
      </c>
      <c r="F1176" t="s">
        <v>17</v>
      </c>
      <c r="G1176" t="s">
        <v>18</v>
      </c>
      <c r="H1176" t="s">
        <v>19</v>
      </c>
      <c r="I1176" t="s">
        <v>20</v>
      </c>
      <c r="J1176" t="s">
        <v>21</v>
      </c>
      <c r="K1176" s="7" t="s">
        <v>4014</v>
      </c>
      <c r="L1176" s="6" t="s">
        <v>4014</v>
      </c>
      <c r="M1176" s="6" t="s">
        <v>4205</v>
      </c>
      <c r="N1176" t="s">
        <v>16</v>
      </c>
    </row>
    <row r="1177" spans="1:14">
      <c r="A1177">
        <v>6632</v>
      </c>
      <c r="B1177" t="s">
        <v>1777</v>
      </c>
      <c r="C1177" t="s">
        <v>15</v>
      </c>
      <c r="D1177" t="s">
        <v>16</v>
      </c>
      <c r="E1177" t="s">
        <v>1778</v>
      </c>
      <c r="F1177" t="s">
        <v>17</v>
      </c>
      <c r="G1177" t="s">
        <v>18</v>
      </c>
      <c r="H1177" t="s">
        <v>19</v>
      </c>
      <c r="I1177" t="s">
        <v>20</v>
      </c>
      <c r="J1177" t="s">
        <v>21</v>
      </c>
      <c r="K1177" s="7" t="s">
        <v>4007</v>
      </c>
      <c r="L1177" s="6" t="s">
        <v>4007</v>
      </c>
      <c r="M1177" s="6" t="s">
        <v>4162</v>
      </c>
      <c r="N1177" t="s">
        <v>16</v>
      </c>
    </row>
    <row r="1178" spans="1:14">
      <c r="A1178">
        <v>5029</v>
      </c>
      <c r="B1178" t="s">
        <v>32</v>
      </c>
      <c r="C1178" t="s">
        <v>15</v>
      </c>
      <c r="D1178" t="s">
        <v>16</v>
      </c>
      <c r="E1178" t="s">
        <v>33</v>
      </c>
      <c r="F1178" t="s">
        <v>17</v>
      </c>
      <c r="G1178" t="s">
        <v>18</v>
      </c>
      <c r="H1178" t="s">
        <v>19</v>
      </c>
      <c r="I1178" t="s">
        <v>20</v>
      </c>
      <c r="J1178" t="s">
        <v>21</v>
      </c>
      <c r="K1178" s="7" t="s">
        <v>4008</v>
      </c>
      <c r="L1178" s="6" t="s">
        <v>4008</v>
      </c>
      <c r="M1178" s="6" t="s">
        <v>4184</v>
      </c>
      <c r="N1178" t="s">
        <v>16</v>
      </c>
    </row>
    <row r="1179" spans="1:14">
      <c r="A1179">
        <v>6421</v>
      </c>
      <c r="B1179" t="s">
        <v>1363</v>
      </c>
      <c r="C1179" t="s">
        <v>15</v>
      </c>
      <c r="D1179" t="s">
        <v>16</v>
      </c>
      <c r="E1179" t="s">
        <v>1364</v>
      </c>
      <c r="F1179" t="s">
        <v>17</v>
      </c>
      <c r="G1179" t="s">
        <v>18</v>
      </c>
      <c r="H1179" t="s">
        <v>19</v>
      </c>
      <c r="I1179" t="s">
        <v>20</v>
      </c>
      <c r="J1179" t="s">
        <v>21</v>
      </c>
      <c r="K1179" s="7" t="s">
        <v>4013</v>
      </c>
      <c r="L1179" s="6" t="s">
        <v>4193</v>
      </c>
      <c r="M1179" s="6" t="s">
        <v>4223</v>
      </c>
      <c r="N1179" t="s">
        <v>16</v>
      </c>
    </row>
    <row r="1180" spans="1:14">
      <c r="A1180">
        <v>6422</v>
      </c>
      <c r="B1180" t="s">
        <v>1365</v>
      </c>
      <c r="C1180" t="s">
        <v>15</v>
      </c>
      <c r="D1180" t="s">
        <v>16</v>
      </c>
      <c r="E1180" t="s">
        <v>1366</v>
      </c>
      <c r="F1180" t="s">
        <v>17</v>
      </c>
      <c r="G1180" t="s">
        <v>18</v>
      </c>
      <c r="H1180" t="s">
        <v>19</v>
      </c>
      <c r="I1180" t="s">
        <v>20</v>
      </c>
      <c r="J1180" t="s">
        <v>21</v>
      </c>
      <c r="K1180" s="7" t="s">
        <v>4013</v>
      </c>
      <c r="L1180" s="6" t="s">
        <v>4021</v>
      </c>
      <c r="M1180" s="6" t="s">
        <v>4223</v>
      </c>
      <c r="N1180" t="s">
        <v>16</v>
      </c>
    </row>
    <row r="1181" spans="1:14">
      <c r="A1181">
        <v>6423</v>
      </c>
      <c r="B1181" t="s">
        <v>1367</v>
      </c>
      <c r="C1181" t="s">
        <v>15</v>
      </c>
      <c r="D1181" t="s">
        <v>16</v>
      </c>
      <c r="E1181" t="s">
        <v>1368</v>
      </c>
      <c r="F1181" t="s">
        <v>17</v>
      </c>
      <c r="G1181" t="s">
        <v>18</v>
      </c>
      <c r="H1181" t="s">
        <v>19</v>
      </c>
      <c r="I1181" t="s">
        <v>20</v>
      </c>
      <c r="J1181" t="s">
        <v>21</v>
      </c>
      <c r="K1181" s="7" t="s">
        <v>4013</v>
      </c>
      <c r="L1181" s="6" t="s">
        <v>4155</v>
      </c>
      <c r="M1181" s="6" t="s">
        <v>4223</v>
      </c>
      <c r="N1181" t="s">
        <v>16</v>
      </c>
    </row>
    <row r="1182" spans="1:14">
      <c r="A1182">
        <v>6424</v>
      </c>
      <c r="B1182" t="s">
        <v>1369</v>
      </c>
      <c r="C1182" t="s">
        <v>15</v>
      </c>
      <c r="D1182" t="s">
        <v>16</v>
      </c>
      <c r="E1182" t="s">
        <v>1370</v>
      </c>
      <c r="F1182" t="s">
        <v>17</v>
      </c>
      <c r="G1182" t="s">
        <v>18</v>
      </c>
      <c r="H1182" t="s">
        <v>19</v>
      </c>
      <c r="I1182" t="s">
        <v>20</v>
      </c>
      <c r="J1182" t="s">
        <v>21</v>
      </c>
      <c r="K1182" s="7" t="s">
        <v>4013</v>
      </c>
      <c r="L1182" s="6" t="s">
        <v>4191</v>
      </c>
      <c r="M1182" s="6" t="s">
        <v>4185</v>
      </c>
      <c r="N1182" t="s">
        <v>16</v>
      </c>
    </row>
    <row r="1183" spans="1:14">
      <c r="A1183">
        <v>6425</v>
      </c>
      <c r="B1183" t="s">
        <v>1371</v>
      </c>
      <c r="C1183" t="s">
        <v>15</v>
      </c>
      <c r="D1183" t="s">
        <v>16</v>
      </c>
      <c r="E1183" t="s">
        <v>1372</v>
      </c>
      <c r="F1183" t="s">
        <v>17</v>
      </c>
      <c r="G1183" t="s">
        <v>18</v>
      </c>
      <c r="H1183" t="s">
        <v>19</v>
      </c>
      <c r="I1183" t="s">
        <v>20</v>
      </c>
      <c r="J1183" t="s">
        <v>21</v>
      </c>
      <c r="K1183" s="7" t="s">
        <v>4013</v>
      </c>
      <c r="L1183" s="6" t="s">
        <v>4060</v>
      </c>
      <c r="M1183" s="6" t="s">
        <v>4185</v>
      </c>
      <c r="N1183" t="s">
        <v>16</v>
      </c>
    </row>
    <row r="1184" spans="1:14">
      <c r="A1184">
        <v>6426</v>
      </c>
      <c r="B1184" t="s">
        <v>1373</v>
      </c>
      <c r="C1184" t="s">
        <v>15</v>
      </c>
      <c r="D1184" t="s">
        <v>16</v>
      </c>
      <c r="E1184" t="s">
        <v>1374</v>
      </c>
      <c r="F1184" t="s">
        <v>17</v>
      </c>
      <c r="G1184" t="s">
        <v>18</v>
      </c>
      <c r="H1184" t="s">
        <v>19</v>
      </c>
      <c r="I1184" t="s">
        <v>20</v>
      </c>
      <c r="J1184" t="s">
        <v>21</v>
      </c>
      <c r="K1184" s="7" t="s">
        <v>4013</v>
      </c>
      <c r="L1184" s="6" t="s">
        <v>4193</v>
      </c>
      <c r="M1184" s="6" t="s">
        <v>4185</v>
      </c>
      <c r="N1184" t="s">
        <v>16</v>
      </c>
    </row>
    <row r="1185" spans="1:14">
      <c r="A1185">
        <v>6427</v>
      </c>
      <c r="B1185" t="s">
        <v>1375</v>
      </c>
      <c r="C1185" t="s">
        <v>15</v>
      </c>
      <c r="D1185" t="s">
        <v>16</v>
      </c>
      <c r="E1185" t="s">
        <v>1376</v>
      </c>
      <c r="F1185" t="s">
        <v>17</v>
      </c>
      <c r="G1185" t="s">
        <v>18</v>
      </c>
      <c r="H1185" t="s">
        <v>19</v>
      </c>
      <c r="I1185" t="s">
        <v>20</v>
      </c>
      <c r="J1185" t="s">
        <v>21</v>
      </c>
      <c r="K1185" s="7" t="s">
        <v>4013</v>
      </c>
      <c r="L1185" s="6" t="s">
        <v>4021</v>
      </c>
      <c r="M1185" s="6" t="s">
        <v>4185</v>
      </c>
      <c r="N1185" t="s">
        <v>16</v>
      </c>
    </row>
    <row r="1186" spans="1:14">
      <c r="A1186">
        <v>6428</v>
      </c>
      <c r="B1186" t="s">
        <v>1377</v>
      </c>
      <c r="C1186" t="s">
        <v>15</v>
      </c>
      <c r="D1186" t="s">
        <v>16</v>
      </c>
      <c r="E1186" t="s">
        <v>1378</v>
      </c>
      <c r="F1186" t="s">
        <v>17</v>
      </c>
      <c r="G1186" t="s">
        <v>18</v>
      </c>
      <c r="H1186" t="s">
        <v>19</v>
      </c>
      <c r="I1186" t="s">
        <v>20</v>
      </c>
      <c r="J1186" t="s">
        <v>21</v>
      </c>
      <c r="K1186" s="7" t="s">
        <v>4017</v>
      </c>
      <c r="L1186" s="6" t="s">
        <v>4006</v>
      </c>
      <c r="M1186" s="6" t="s">
        <v>4185</v>
      </c>
      <c r="N1186" t="s">
        <v>16</v>
      </c>
    </row>
    <row r="1187" spans="1:14">
      <c r="A1187">
        <v>6429</v>
      </c>
      <c r="B1187" t="s">
        <v>1379</v>
      </c>
      <c r="C1187" t="s">
        <v>15</v>
      </c>
      <c r="D1187" t="s">
        <v>16</v>
      </c>
      <c r="E1187" t="s">
        <v>1380</v>
      </c>
      <c r="F1187" t="s">
        <v>17</v>
      </c>
      <c r="G1187" t="s">
        <v>18</v>
      </c>
      <c r="H1187" t="s">
        <v>19</v>
      </c>
      <c r="I1187" t="s">
        <v>20</v>
      </c>
      <c r="J1187" t="s">
        <v>21</v>
      </c>
      <c r="K1187" s="7" t="s">
        <v>4010</v>
      </c>
      <c r="L1187" s="6" t="s">
        <v>4006</v>
      </c>
      <c r="M1187" s="6" t="s">
        <v>4185</v>
      </c>
      <c r="N1187" t="s">
        <v>16</v>
      </c>
    </row>
    <row r="1188" spans="1:14">
      <c r="A1188">
        <v>6430</v>
      </c>
      <c r="B1188" t="s">
        <v>1381</v>
      </c>
      <c r="C1188" t="s">
        <v>15</v>
      </c>
      <c r="D1188" t="s">
        <v>16</v>
      </c>
      <c r="E1188" t="s">
        <v>1382</v>
      </c>
      <c r="F1188" t="s">
        <v>17</v>
      </c>
      <c r="G1188" t="s">
        <v>18</v>
      </c>
      <c r="H1188" t="s">
        <v>19</v>
      </c>
      <c r="I1188" t="s">
        <v>20</v>
      </c>
      <c r="J1188" t="s">
        <v>21</v>
      </c>
      <c r="K1188" s="7" t="s">
        <v>4013</v>
      </c>
      <c r="L1188" s="6" t="s">
        <v>4193</v>
      </c>
      <c r="M1188" s="6" t="s">
        <v>4235</v>
      </c>
      <c r="N1188" t="s">
        <v>16</v>
      </c>
    </row>
    <row r="1189" spans="1:14">
      <c r="A1189">
        <v>6431</v>
      </c>
      <c r="B1189" t="s">
        <v>1383</v>
      </c>
      <c r="C1189" t="s">
        <v>15</v>
      </c>
      <c r="D1189" t="s">
        <v>16</v>
      </c>
      <c r="E1189" t="s">
        <v>1384</v>
      </c>
      <c r="F1189" t="s">
        <v>17</v>
      </c>
      <c r="G1189" t="s">
        <v>18</v>
      </c>
      <c r="H1189" t="s">
        <v>19</v>
      </c>
      <c r="I1189" t="s">
        <v>20</v>
      </c>
      <c r="J1189" t="s">
        <v>21</v>
      </c>
      <c r="K1189" s="7" t="s">
        <v>4013</v>
      </c>
      <c r="L1189" s="6" t="s">
        <v>4021</v>
      </c>
      <c r="M1189" s="6" t="s">
        <v>4235</v>
      </c>
      <c r="N1189" t="s">
        <v>16</v>
      </c>
    </row>
    <row r="1190" spans="1:14">
      <c r="A1190">
        <v>6432</v>
      </c>
      <c r="B1190" t="s">
        <v>1385</v>
      </c>
      <c r="C1190" t="s">
        <v>15</v>
      </c>
      <c r="D1190" t="s">
        <v>16</v>
      </c>
      <c r="E1190" t="s">
        <v>1386</v>
      </c>
      <c r="F1190" t="s">
        <v>17</v>
      </c>
      <c r="G1190" t="s">
        <v>18</v>
      </c>
      <c r="H1190" t="s">
        <v>19</v>
      </c>
      <c r="I1190" t="s">
        <v>20</v>
      </c>
      <c r="J1190" t="s">
        <v>21</v>
      </c>
      <c r="K1190" s="7" t="s">
        <v>4006</v>
      </c>
      <c r="L1190" s="6" t="s">
        <v>4172</v>
      </c>
      <c r="M1190" s="6" t="s">
        <v>4171</v>
      </c>
      <c r="N1190" t="s">
        <v>16</v>
      </c>
    </row>
    <row r="1191" spans="1:14">
      <c r="A1191">
        <v>6433</v>
      </c>
      <c r="B1191" t="s">
        <v>1387</v>
      </c>
      <c r="C1191" t="s">
        <v>15</v>
      </c>
      <c r="D1191" t="s">
        <v>16</v>
      </c>
      <c r="E1191" t="s">
        <v>1388</v>
      </c>
      <c r="F1191" t="s">
        <v>17</v>
      </c>
      <c r="G1191" t="s">
        <v>18</v>
      </c>
      <c r="H1191" t="s">
        <v>19</v>
      </c>
      <c r="I1191" t="s">
        <v>20</v>
      </c>
      <c r="J1191" t="s">
        <v>21</v>
      </c>
      <c r="K1191" s="7" t="s">
        <v>4007</v>
      </c>
      <c r="L1191" s="6" t="s">
        <v>4155</v>
      </c>
      <c r="M1191" s="6" t="s">
        <v>4171</v>
      </c>
      <c r="N1191" t="s">
        <v>16</v>
      </c>
    </row>
    <row r="1192" spans="1:14">
      <c r="A1192">
        <v>6434</v>
      </c>
      <c r="B1192" t="s">
        <v>1389</v>
      </c>
      <c r="C1192" t="s">
        <v>15</v>
      </c>
      <c r="D1192" t="s">
        <v>16</v>
      </c>
      <c r="E1192" t="s">
        <v>1390</v>
      </c>
      <c r="F1192" t="s">
        <v>17</v>
      </c>
      <c r="G1192" t="s">
        <v>18</v>
      </c>
      <c r="H1192" t="s">
        <v>19</v>
      </c>
      <c r="I1192" t="s">
        <v>20</v>
      </c>
      <c r="J1192" t="s">
        <v>21</v>
      </c>
      <c r="K1192" s="7" t="s">
        <v>4007</v>
      </c>
      <c r="L1192" s="6" t="s">
        <v>4178</v>
      </c>
      <c r="M1192" s="6" t="s">
        <v>4179</v>
      </c>
      <c r="N1192" t="s">
        <v>16</v>
      </c>
    </row>
    <row r="1193" spans="1:14">
      <c r="A1193">
        <v>6436</v>
      </c>
      <c r="B1193" t="s">
        <v>1391</v>
      </c>
      <c r="C1193" t="s">
        <v>15</v>
      </c>
      <c r="D1193" t="s">
        <v>16</v>
      </c>
      <c r="E1193" t="s">
        <v>1392</v>
      </c>
      <c r="F1193" t="s">
        <v>17</v>
      </c>
      <c r="G1193" t="s">
        <v>18</v>
      </c>
      <c r="H1193" t="s">
        <v>19</v>
      </c>
      <c r="I1193" t="s">
        <v>20</v>
      </c>
      <c r="J1193" t="s">
        <v>21</v>
      </c>
      <c r="K1193" s="7" t="s">
        <v>4006</v>
      </c>
      <c r="L1193" s="6" t="s">
        <v>4155</v>
      </c>
      <c r="M1193" s="6" t="s">
        <v>4188</v>
      </c>
      <c r="N1193" t="s">
        <v>16</v>
      </c>
    </row>
    <row r="1194" spans="1:14">
      <c r="A1194">
        <v>6437</v>
      </c>
      <c r="B1194" t="s">
        <v>1393</v>
      </c>
      <c r="C1194" t="s">
        <v>15</v>
      </c>
      <c r="D1194" t="s">
        <v>16</v>
      </c>
      <c r="E1194" t="s">
        <v>1394</v>
      </c>
      <c r="F1194" t="s">
        <v>17</v>
      </c>
      <c r="G1194" t="s">
        <v>18</v>
      </c>
      <c r="H1194" t="s">
        <v>19</v>
      </c>
      <c r="I1194" t="s">
        <v>20</v>
      </c>
      <c r="J1194" t="s">
        <v>21</v>
      </c>
      <c r="K1194" s="7" t="s">
        <v>4007</v>
      </c>
      <c r="L1194" s="6" t="s">
        <v>4178</v>
      </c>
      <c r="M1194" s="6" t="s">
        <v>4189</v>
      </c>
      <c r="N1194" t="s">
        <v>16</v>
      </c>
    </row>
    <row r="1195" spans="1:14">
      <c r="A1195">
        <v>6438</v>
      </c>
      <c r="B1195" t="s">
        <v>1395</v>
      </c>
      <c r="C1195" t="s">
        <v>15</v>
      </c>
      <c r="D1195" t="s">
        <v>16</v>
      </c>
      <c r="E1195" t="s">
        <v>1396</v>
      </c>
      <c r="F1195" t="s">
        <v>17</v>
      </c>
      <c r="G1195" t="s">
        <v>18</v>
      </c>
      <c r="H1195" t="s">
        <v>19</v>
      </c>
      <c r="I1195" t="s">
        <v>20</v>
      </c>
      <c r="J1195" t="s">
        <v>21</v>
      </c>
      <c r="K1195" s="7" t="s">
        <v>4006</v>
      </c>
      <c r="L1195" s="6" t="s">
        <v>4178</v>
      </c>
      <c r="M1195" s="6" t="s">
        <v>4189</v>
      </c>
      <c r="N1195" t="s">
        <v>16</v>
      </c>
    </row>
    <row r="1196" spans="1:14">
      <c r="A1196">
        <v>6439</v>
      </c>
      <c r="B1196" t="s">
        <v>1397</v>
      </c>
      <c r="C1196" t="s">
        <v>15</v>
      </c>
      <c r="D1196" t="s">
        <v>16</v>
      </c>
      <c r="E1196" t="s">
        <v>1398</v>
      </c>
      <c r="F1196" t="s">
        <v>17</v>
      </c>
      <c r="G1196" t="s">
        <v>18</v>
      </c>
      <c r="H1196" t="s">
        <v>19</v>
      </c>
      <c r="I1196" t="s">
        <v>20</v>
      </c>
      <c r="J1196" t="s">
        <v>21</v>
      </c>
      <c r="K1196" s="7" t="s">
        <v>4006</v>
      </c>
      <c r="L1196" s="6" t="s">
        <v>4195</v>
      </c>
      <c r="M1196" s="6" t="s">
        <v>4189</v>
      </c>
      <c r="N1196" t="s">
        <v>16</v>
      </c>
    </row>
    <row r="1197" spans="1:14">
      <c r="A1197">
        <v>6440</v>
      </c>
      <c r="B1197" t="s">
        <v>1399</v>
      </c>
      <c r="C1197" t="s">
        <v>15</v>
      </c>
      <c r="D1197" t="s">
        <v>16</v>
      </c>
      <c r="E1197" t="s">
        <v>1400</v>
      </c>
      <c r="F1197" t="s">
        <v>17</v>
      </c>
      <c r="G1197" t="s">
        <v>18</v>
      </c>
      <c r="H1197" t="s">
        <v>19</v>
      </c>
      <c r="I1197" t="s">
        <v>20</v>
      </c>
      <c r="J1197" t="s">
        <v>21</v>
      </c>
      <c r="K1197" s="7" t="s">
        <v>4007</v>
      </c>
      <c r="L1197" s="6" t="s">
        <v>4170</v>
      </c>
      <c r="M1197" s="6" t="s">
        <v>4189</v>
      </c>
      <c r="N1197" t="s">
        <v>16</v>
      </c>
    </row>
    <row r="1198" spans="1:14">
      <c r="A1198">
        <v>70458</v>
      </c>
      <c r="B1198" t="s">
        <v>2174</v>
      </c>
      <c r="C1198" t="s">
        <v>15</v>
      </c>
      <c r="D1198" t="s">
        <v>16</v>
      </c>
      <c r="E1198" t="s">
        <v>2175</v>
      </c>
      <c r="F1198" t="s">
        <v>17</v>
      </c>
      <c r="G1198" t="s">
        <v>18</v>
      </c>
      <c r="H1198" t="s">
        <v>19</v>
      </c>
      <c r="I1198" t="s">
        <v>20</v>
      </c>
      <c r="J1198" t="s">
        <v>21</v>
      </c>
      <c r="K1198" s="7" t="s">
        <v>4006</v>
      </c>
      <c r="L1198" s="6" t="s">
        <v>4195</v>
      </c>
      <c r="M1198" s="6" t="s">
        <v>4164</v>
      </c>
      <c r="N1198" t="s">
        <v>16</v>
      </c>
    </row>
    <row r="1199" spans="1:14">
      <c r="A1199">
        <v>6441</v>
      </c>
      <c r="B1199" t="s">
        <v>1401</v>
      </c>
      <c r="C1199" t="s">
        <v>15</v>
      </c>
      <c r="D1199" t="s">
        <v>16</v>
      </c>
      <c r="E1199" t="s">
        <v>1402</v>
      </c>
      <c r="F1199" t="s">
        <v>17</v>
      </c>
      <c r="G1199" t="s">
        <v>18</v>
      </c>
      <c r="H1199" t="s">
        <v>19</v>
      </c>
      <c r="I1199" t="s">
        <v>20</v>
      </c>
      <c r="J1199" t="s">
        <v>21</v>
      </c>
      <c r="K1199" s="7" t="s">
        <v>4014</v>
      </c>
      <c r="L1199" s="6" t="s">
        <v>4155</v>
      </c>
      <c r="M1199" s="6" t="s">
        <v>4163</v>
      </c>
      <c r="N1199" t="s">
        <v>16</v>
      </c>
    </row>
    <row r="1200" spans="1:14">
      <c r="A1200">
        <v>6442</v>
      </c>
      <c r="B1200" t="s">
        <v>1403</v>
      </c>
      <c r="C1200" t="s">
        <v>15</v>
      </c>
      <c r="D1200" t="s">
        <v>16</v>
      </c>
      <c r="E1200" t="s">
        <v>1404</v>
      </c>
      <c r="F1200" t="s">
        <v>17</v>
      </c>
      <c r="G1200" t="s">
        <v>18</v>
      </c>
      <c r="H1200" t="s">
        <v>19</v>
      </c>
      <c r="I1200" t="s">
        <v>20</v>
      </c>
      <c r="J1200" t="s">
        <v>21</v>
      </c>
      <c r="K1200" s="7" t="s">
        <v>4017</v>
      </c>
      <c r="L1200" s="6" t="s">
        <v>4006</v>
      </c>
      <c r="M1200" s="6" t="s">
        <v>4173</v>
      </c>
      <c r="N1200" t="s">
        <v>16</v>
      </c>
    </row>
    <row r="1201" spans="1:14">
      <c r="A1201">
        <v>6443</v>
      </c>
      <c r="B1201" t="s">
        <v>1405</v>
      </c>
      <c r="C1201" t="s">
        <v>15</v>
      </c>
      <c r="D1201" t="s">
        <v>16</v>
      </c>
      <c r="E1201" t="s">
        <v>1406</v>
      </c>
      <c r="F1201" t="s">
        <v>17</v>
      </c>
      <c r="G1201" t="s">
        <v>18</v>
      </c>
      <c r="H1201" t="s">
        <v>19</v>
      </c>
      <c r="I1201" t="s">
        <v>20</v>
      </c>
      <c r="J1201" t="s">
        <v>21</v>
      </c>
      <c r="K1201" s="7" t="s">
        <v>4013</v>
      </c>
      <c r="L1201" s="6" t="s">
        <v>4191</v>
      </c>
      <c r="M1201" s="6" t="s">
        <v>4154</v>
      </c>
      <c r="N1201" t="s">
        <v>16</v>
      </c>
    </row>
    <row r="1202" spans="1:14">
      <c r="A1202">
        <v>6444</v>
      </c>
      <c r="B1202" t="s">
        <v>1407</v>
      </c>
      <c r="C1202" t="s">
        <v>15</v>
      </c>
      <c r="D1202" t="s">
        <v>16</v>
      </c>
      <c r="E1202" t="s">
        <v>1408</v>
      </c>
      <c r="F1202" t="s">
        <v>17</v>
      </c>
      <c r="G1202" t="s">
        <v>18</v>
      </c>
      <c r="H1202" t="s">
        <v>19</v>
      </c>
      <c r="I1202" t="s">
        <v>20</v>
      </c>
      <c r="J1202" t="s">
        <v>21</v>
      </c>
      <c r="K1202" s="7" t="s">
        <v>4018</v>
      </c>
      <c r="L1202" s="6" t="s">
        <v>4060</v>
      </c>
      <c r="M1202" s="6" t="s">
        <v>4154</v>
      </c>
      <c r="N1202" t="s">
        <v>16</v>
      </c>
    </row>
    <row r="1203" spans="1:14">
      <c r="A1203">
        <v>6445</v>
      </c>
      <c r="B1203" t="s">
        <v>1409</v>
      </c>
      <c r="C1203" t="s">
        <v>15</v>
      </c>
      <c r="D1203" t="s">
        <v>16</v>
      </c>
      <c r="E1203" t="s">
        <v>1410</v>
      </c>
      <c r="F1203" t="s">
        <v>17</v>
      </c>
      <c r="G1203" t="s">
        <v>18</v>
      </c>
      <c r="H1203" t="s">
        <v>19</v>
      </c>
      <c r="I1203" t="s">
        <v>20</v>
      </c>
      <c r="J1203" t="s">
        <v>21</v>
      </c>
      <c r="K1203" s="7" t="s">
        <v>4013</v>
      </c>
      <c r="L1203" s="6" t="s">
        <v>4193</v>
      </c>
      <c r="M1203" s="6" t="s">
        <v>4154</v>
      </c>
      <c r="N1203" t="s">
        <v>16</v>
      </c>
    </row>
    <row r="1204" spans="1:14">
      <c r="A1204">
        <v>6446</v>
      </c>
      <c r="B1204" t="s">
        <v>1411</v>
      </c>
      <c r="C1204" t="s">
        <v>15</v>
      </c>
      <c r="D1204" t="s">
        <v>16</v>
      </c>
      <c r="E1204" t="s">
        <v>1412</v>
      </c>
      <c r="F1204" t="s">
        <v>17</v>
      </c>
      <c r="G1204" t="s">
        <v>18</v>
      </c>
      <c r="H1204" t="s">
        <v>19</v>
      </c>
      <c r="I1204" t="s">
        <v>20</v>
      </c>
      <c r="J1204" t="s">
        <v>21</v>
      </c>
      <c r="K1204" s="7" t="s">
        <v>4013</v>
      </c>
      <c r="L1204" s="6" t="s">
        <v>4021</v>
      </c>
      <c r="M1204" s="6" t="s">
        <v>4154</v>
      </c>
      <c r="N1204" t="s">
        <v>16</v>
      </c>
    </row>
    <row r="1205" spans="1:14">
      <c r="A1205">
        <v>70795</v>
      </c>
      <c r="B1205" t="s">
        <v>2218</v>
      </c>
      <c r="C1205" t="s">
        <v>15</v>
      </c>
      <c r="D1205" t="s">
        <v>16</v>
      </c>
      <c r="E1205" t="s">
        <v>2219</v>
      </c>
      <c r="F1205" t="s">
        <v>17</v>
      </c>
      <c r="G1205" t="s">
        <v>18</v>
      </c>
      <c r="H1205" t="s">
        <v>19</v>
      </c>
      <c r="I1205" t="s">
        <v>20</v>
      </c>
      <c r="J1205" t="s">
        <v>21</v>
      </c>
      <c r="K1205" s="7" t="s">
        <v>4014</v>
      </c>
      <c r="L1205" s="6" t="s">
        <v>4155</v>
      </c>
      <c r="M1205" s="6" t="s">
        <v>4154</v>
      </c>
      <c r="N1205" t="s">
        <v>16</v>
      </c>
    </row>
    <row r="1206" spans="1:14">
      <c r="A1206">
        <v>6447</v>
      </c>
      <c r="B1206" t="s">
        <v>1413</v>
      </c>
      <c r="C1206" t="s">
        <v>15</v>
      </c>
      <c r="D1206" t="s">
        <v>16</v>
      </c>
      <c r="E1206" t="s">
        <v>1414</v>
      </c>
      <c r="F1206" t="s">
        <v>17</v>
      </c>
      <c r="G1206" t="s">
        <v>18</v>
      </c>
      <c r="H1206" t="s">
        <v>19</v>
      </c>
      <c r="I1206" t="s">
        <v>20</v>
      </c>
      <c r="J1206" t="s">
        <v>21</v>
      </c>
      <c r="K1206" s="7" t="s">
        <v>4033</v>
      </c>
      <c r="L1206" s="6" t="s">
        <v>4195</v>
      </c>
      <c r="M1206" s="6" t="s">
        <v>4178</v>
      </c>
      <c r="N1206" t="s">
        <v>16</v>
      </c>
    </row>
    <row r="1207" spans="1:14">
      <c r="A1207">
        <v>6448</v>
      </c>
      <c r="B1207" t="s">
        <v>1415</v>
      </c>
      <c r="C1207" t="s">
        <v>15</v>
      </c>
      <c r="D1207" t="s">
        <v>16</v>
      </c>
      <c r="E1207" t="s">
        <v>1416</v>
      </c>
      <c r="F1207" t="s">
        <v>17</v>
      </c>
      <c r="G1207" t="s">
        <v>18</v>
      </c>
      <c r="H1207" t="s">
        <v>19</v>
      </c>
      <c r="I1207" t="s">
        <v>20</v>
      </c>
      <c r="J1207" t="s">
        <v>21</v>
      </c>
      <c r="K1207" s="7" t="s">
        <v>4006</v>
      </c>
      <c r="L1207" s="6" t="s">
        <v>4195</v>
      </c>
      <c r="M1207" s="6" t="s">
        <v>4178</v>
      </c>
      <c r="N1207" t="s">
        <v>16</v>
      </c>
    </row>
    <row r="1208" spans="1:14">
      <c r="A1208">
        <v>6449</v>
      </c>
      <c r="B1208" t="s">
        <v>1417</v>
      </c>
      <c r="C1208" t="s">
        <v>15</v>
      </c>
      <c r="D1208" t="s">
        <v>16</v>
      </c>
      <c r="E1208" t="s">
        <v>1418</v>
      </c>
      <c r="F1208" t="s">
        <v>17</v>
      </c>
      <c r="G1208" t="s">
        <v>18</v>
      </c>
      <c r="H1208" t="s">
        <v>19</v>
      </c>
      <c r="I1208" t="s">
        <v>20</v>
      </c>
      <c r="J1208" t="s">
        <v>21</v>
      </c>
      <c r="K1208" s="7" t="s">
        <v>4006</v>
      </c>
      <c r="L1208" s="6" t="s">
        <v>4034</v>
      </c>
      <c r="M1208" s="6" t="s">
        <v>4157</v>
      </c>
      <c r="N1208" t="s">
        <v>16</v>
      </c>
    </row>
    <row r="1209" spans="1:14">
      <c r="A1209">
        <v>6450</v>
      </c>
      <c r="B1209" t="s">
        <v>1419</v>
      </c>
      <c r="C1209" t="s">
        <v>15</v>
      </c>
      <c r="D1209" t="s">
        <v>16</v>
      </c>
      <c r="E1209" t="s">
        <v>1420</v>
      </c>
      <c r="F1209" t="s">
        <v>17</v>
      </c>
      <c r="G1209" t="s">
        <v>18</v>
      </c>
      <c r="H1209" t="s">
        <v>19</v>
      </c>
      <c r="I1209" t="s">
        <v>20</v>
      </c>
      <c r="J1209" t="s">
        <v>21</v>
      </c>
      <c r="K1209" s="7" t="s">
        <v>4013</v>
      </c>
      <c r="L1209" s="6" t="s">
        <v>4261</v>
      </c>
      <c r="M1209" s="6" t="s">
        <v>4157</v>
      </c>
      <c r="N1209" t="s">
        <v>16</v>
      </c>
    </row>
    <row r="1210" spans="1:14">
      <c r="A1210">
        <v>6451</v>
      </c>
      <c r="B1210" t="s">
        <v>1421</v>
      </c>
      <c r="C1210" t="s">
        <v>15</v>
      </c>
      <c r="D1210" t="s">
        <v>16</v>
      </c>
      <c r="E1210" t="s">
        <v>1422</v>
      </c>
      <c r="F1210" t="s">
        <v>17</v>
      </c>
      <c r="G1210" t="s">
        <v>18</v>
      </c>
      <c r="H1210" t="s">
        <v>19</v>
      </c>
      <c r="I1210" t="s">
        <v>20</v>
      </c>
      <c r="J1210" t="s">
        <v>21</v>
      </c>
      <c r="K1210" s="7" t="s">
        <v>4018</v>
      </c>
      <c r="L1210" s="6" t="s">
        <v>4255</v>
      </c>
      <c r="M1210" s="6" t="s">
        <v>4157</v>
      </c>
      <c r="N1210" t="s">
        <v>16</v>
      </c>
    </row>
    <row r="1211" spans="1:14">
      <c r="A1211">
        <v>6452</v>
      </c>
      <c r="B1211" t="s">
        <v>1423</v>
      </c>
      <c r="C1211" t="s">
        <v>15</v>
      </c>
      <c r="D1211" t="s">
        <v>16</v>
      </c>
      <c r="E1211" t="s">
        <v>1424</v>
      </c>
      <c r="F1211" t="s">
        <v>17</v>
      </c>
      <c r="G1211" t="s">
        <v>18</v>
      </c>
      <c r="H1211" t="s">
        <v>19</v>
      </c>
      <c r="I1211" t="s">
        <v>20</v>
      </c>
      <c r="J1211" t="s">
        <v>21</v>
      </c>
      <c r="K1211" s="7" t="s">
        <v>4013</v>
      </c>
      <c r="L1211" s="6" t="s">
        <v>4255</v>
      </c>
      <c r="M1211" s="6" t="s">
        <v>4157</v>
      </c>
      <c r="N1211" t="s">
        <v>16</v>
      </c>
    </row>
    <row r="1212" spans="1:14">
      <c r="A1212">
        <v>6453</v>
      </c>
      <c r="B1212" t="s">
        <v>1425</v>
      </c>
      <c r="C1212" t="s">
        <v>15</v>
      </c>
      <c r="D1212" t="s">
        <v>16</v>
      </c>
      <c r="E1212" t="s">
        <v>1426</v>
      </c>
      <c r="F1212" t="s">
        <v>17</v>
      </c>
      <c r="G1212" t="s">
        <v>18</v>
      </c>
      <c r="H1212" t="s">
        <v>19</v>
      </c>
      <c r="I1212" t="s">
        <v>20</v>
      </c>
      <c r="J1212" t="s">
        <v>21</v>
      </c>
      <c r="K1212" s="7" t="s">
        <v>4006</v>
      </c>
      <c r="L1212" s="6" t="s">
        <v>4195</v>
      </c>
      <c r="M1212" s="6" t="s">
        <v>4157</v>
      </c>
      <c r="N1212" t="s">
        <v>16</v>
      </c>
    </row>
    <row r="1213" spans="1:14">
      <c r="A1213">
        <v>6454</v>
      </c>
      <c r="B1213" t="s">
        <v>1427</v>
      </c>
      <c r="C1213" t="s">
        <v>15</v>
      </c>
      <c r="D1213" t="s">
        <v>16</v>
      </c>
      <c r="E1213" t="s">
        <v>1428</v>
      </c>
      <c r="F1213" t="s">
        <v>17</v>
      </c>
      <c r="G1213" t="s">
        <v>18</v>
      </c>
      <c r="H1213" t="s">
        <v>19</v>
      </c>
      <c r="I1213" t="s">
        <v>20</v>
      </c>
      <c r="J1213" t="s">
        <v>21</v>
      </c>
      <c r="K1213" s="7" t="s">
        <v>4013</v>
      </c>
      <c r="L1213" s="6" t="s">
        <v>4264</v>
      </c>
      <c r="M1213" s="6" t="s">
        <v>4157</v>
      </c>
      <c r="N1213" t="s">
        <v>16</v>
      </c>
    </row>
    <row r="1214" spans="1:14">
      <c r="A1214">
        <v>6455</v>
      </c>
      <c r="B1214" t="s">
        <v>1429</v>
      </c>
      <c r="C1214" t="s">
        <v>15</v>
      </c>
      <c r="D1214" t="s">
        <v>16</v>
      </c>
      <c r="E1214" t="s">
        <v>1430</v>
      </c>
      <c r="F1214" t="s">
        <v>17</v>
      </c>
      <c r="G1214" t="s">
        <v>18</v>
      </c>
      <c r="H1214" t="s">
        <v>19</v>
      </c>
      <c r="I1214" t="s">
        <v>20</v>
      </c>
      <c r="J1214" t="s">
        <v>21</v>
      </c>
      <c r="K1214" s="7" t="s">
        <v>4006</v>
      </c>
      <c r="L1214" s="6" t="s">
        <v>4172</v>
      </c>
      <c r="M1214" s="6" t="s">
        <v>4157</v>
      </c>
      <c r="N1214" t="s">
        <v>16</v>
      </c>
    </row>
    <row r="1215" spans="1:14">
      <c r="A1215">
        <v>6456</v>
      </c>
      <c r="B1215" t="s">
        <v>1431</v>
      </c>
      <c r="C1215" t="s">
        <v>15</v>
      </c>
      <c r="D1215" t="s">
        <v>16</v>
      </c>
      <c r="E1215" t="s">
        <v>1432</v>
      </c>
      <c r="F1215" t="s">
        <v>17</v>
      </c>
      <c r="G1215" t="s">
        <v>18</v>
      </c>
      <c r="H1215" t="s">
        <v>19</v>
      </c>
      <c r="I1215" t="s">
        <v>20</v>
      </c>
      <c r="J1215" t="s">
        <v>21</v>
      </c>
      <c r="K1215" s="7" t="s">
        <v>4013</v>
      </c>
      <c r="L1215" s="6" t="s">
        <v>4227</v>
      </c>
      <c r="M1215" s="6" t="s">
        <v>4157</v>
      </c>
      <c r="N1215" t="s">
        <v>16</v>
      </c>
    </row>
    <row r="1216" spans="1:14">
      <c r="A1216">
        <v>6457</v>
      </c>
      <c r="B1216" t="s">
        <v>1433</v>
      </c>
      <c r="C1216" t="s">
        <v>15</v>
      </c>
      <c r="D1216" t="s">
        <v>16</v>
      </c>
      <c r="E1216" t="s">
        <v>1434</v>
      </c>
      <c r="F1216" t="s">
        <v>17</v>
      </c>
      <c r="G1216" t="s">
        <v>18</v>
      </c>
      <c r="H1216" t="s">
        <v>19</v>
      </c>
      <c r="I1216" t="s">
        <v>20</v>
      </c>
      <c r="J1216" t="s">
        <v>21</v>
      </c>
      <c r="K1216" s="7" t="s">
        <v>4017</v>
      </c>
      <c r="L1216" s="6" t="s">
        <v>4155</v>
      </c>
      <c r="M1216" s="6" t="s">
        <v>4157</v>
      </c>
      <c r="N1216" t="s">
        <v>16</v>
      </c>
    </row>
    <row r="1217" spans="1:14">
      <c r="A1217">
        <v>6458</v>
      </c>
      <c r="B1217" t="s">
        <v>1435</v>
      </c>
      <c r="C1217" t="s">
        <v>15</v>
      </c>
      <c r="D1217" t="s">
        <v>16</v>
      </c>
      <c r="E1217" t="s">
        <v>1436</v>
      </c>
      <c r="F1217" t="s">
        <v>17</v>
      </c>
      <c r="G1217" t="s">
        <v>18</v>
      </c>
      <c r="H1217" t="s">
        <v>19</v>
      </c>
      <c r="I1217" t="s">
        <v>20</v>
      </c>
      <c r="J1217" t="s">
        <v>21</v>
      </c>
      <c r="K1217" s="7" t="s">
        <v>4017</v>
      </c>
      <c r="L1217" s="6" t="s">
        <v>4006</v>
      </c>
      <c r="M1217" s="6" t="s">
        <v>4157</v>
      </c>
      <c r="N1217" t="s">
        <v>16</v>
      </c>
    </row>
    <row r="1218" spans="1:14">
      <c r="A1218">
        <v>6459</v>
      </c>
      <c r="B1218" t="s">
        <v>1437</v>
      </c>
      <c r="C1218" t="s">
        <v>15</v>
      </c>
      <c r="D1218" t="s">
        <v>16</v>
      </c>
      <c r="E1218" t="s">
        <v>1438</v>
      </c>
      <c r="F1218" t="s">
        <v>17</v>
      </c>
      <c r="G1218" t="s">
        <v>18</v>
      </c>
      <c r="H1218" t="s">
        <v>19</v>
      </c>
      <c r="I1218" t="s">
        <v>20</v>
      </c>
      <c r="J1218" t="s">
        <v>21</v>
      </c>
      <c r="K1218" s="7" t="s">
        <v>4010</v>
      </c>
      <c r="L1218" s="6" t="s">
        <v>4006</v>
      </c>
      <c r="M1218" s="6" t="s">
        <v>4157</v>
      </c>
      <c r="N1218" t="s">
        <v>16</v>
      </c>
    </row>
    <row r="1219" spans="1:14">
      <c r="A1219">
        <v>6460</v>
      </c>
      <c r="B1219" t="s">
        <v>1439</v>
      </c>
      <c r="C1219" t="s">
        <v>15</v>
      </c>
      <c r="D1219" t="s">
        <v>16</v>
      </c>
      <c r="E1219" t="s">
        <v>1440</v>
      </c>
      <c r="F1219" t="s">
        <v>17</v>
      </c>
      <c r="G1219" t="s">
        <v>18</v>
      </c>
      <c r="H1219" t="s">
        <v>19</v>
      </c>
      <c r="I1219" t="s">
        <v>20</v>
      </c>
      <c r="J1219" t="s">
        <v>21</v>
      </c>
      <c r="K1219" s="7" t="s">
        <v>4014</v>
      </c>
      <c r="L1219" s="6" t="s">
        <v>4014</v>
      </c>
      <c r="M1219" s="6" t="s">
        <v>4157</v>
      </c>
      <c r="N1219" t="s">
        <v>16</v>
      </c>
    </row>
    <row r="1220" spans="1:14">
      <c r="A1220">
        <v>6461</v>
      </c>
      <c r="B1220" t="s">
        <v>1441</v>
      </c>
      <c r="C1220" t="s">
        <v>15</v>
      </c>
      <c r="D1220" t="s">
        <v>16</v>
      </c>
      <c r="E1220" t="s">
        <v>1442</v>
      </c>
      <c r="F1220" t="s">
        <v>17</v>
      </c>
      <c r="G1220" t="s">
        <v>18</v>
      </c>
      <c r="H1220" t="s">
        <v>19</v>
      </c>
      <c r="I1220" t="s">
        <v>20</v>
      </c>
      <c r="J1220" t="s">
        <v>21</v>
      </c>
      <c r="K1220" s="7" t="s">
        <v>4013</v>
      </c>
      <c r="L1220" s="6" t="s">
        <v>4193</v>
      </c>
      <c r="M1220" s="6" t="s">
        <v>4203</v>
      </c>
      <c r="N1220" t="s">
        <v>16</v>
      </c>
    </row>
    <row r="1221" spans="1:14">
      <c r="A1221">
        <v>6462</v>
      </c>
      <c r="B1221" t="s">
        <v>1443</v>
      </c>
      <c r="C1221" t="s">
        <v>15</v>
      </c>
      <c r="D1221" t="s">
        <v>16</v>
      </c>
      <c r="E1221" t="s">
        <v>1444</v>
      </c>
      <c r="F1221" t="s">
        <v>17</v>
      </c>
      <c r="G1221" t="s">
        <v>18</v>
      </c>
      <c r="H1221" t="s">
        <v>19</v>
      </c>
      <c r="I1221" t="s">
        <v>20</v>
      </c>
      <c r="J1221" t="s">
        <v>21</v>
      </c>
      <c r="K1221" s="7" t="s">
        <v>4013</v>
      </c>
      <c r="L1221" s="6" t="s">
        <v>4021</v>
      </c>
      <c r="M1221" s="6" t="s">
        <v>4203</v>
      </c>
      <c r="N1221" t="s">
        <v>16</v>
      </c>
    </row>
    <row r="1222" spans="1:14">
      <c r="A1222">
        <v>71544</v>
      </c>
      <c r="B1222" t="s">
        <v>2320</v>
      </c>
      <c r="C1222" t="s">
        <v>15</v>
      </c>
      <c r="D1222" t="s">
        <v>16</v>
      </c>
      <c r="E1222" t="s">
        <v>2321</v>
      </c>
      <c r="F1222" t="s">
        <v>17</v>
      </c>
      <c r="G1222" t="s">
        <v>18</v>
      </c>
      <c r="H1222" t="s">
        <v>19</v>
      </c>
      <c r="I1222" t="s">
        <v>20</v>
      </c>
      <c r="J1222" t="s">
        <v>21</v>
      </c>
      <c r="K1222" s="7" t="s">
        <v>4006</v>
      </c>
      <c r="L1222" s="6" t="s">
        <v>4195</v>
      </c>
      <c r="M1222" s="6" t="s">
        <v>4158</v>
      </c>
      <c r="N1222" t="s">
        <v>16</v>
      </c>
    </row>
    <row r="1223" spans="1:14">
      <c r="A1223">
        <v>71375</v>
      </c>
      <c r="B1223" t="s">
        <v>2276</v>
      </c>
      <c r="C1223" t="s">
        <v>15</v>
      </c>
      <c r="D1223" t="s">
        <v>16</v>
      </c>
      <c r="E1223" t="s">
        <v>2277</v>
      </c>
      <c r="F1223" t="s">
        <v>17</v>
      </c>
      <c r="G1223" t="s">
        <v>18</v>
      </c>
      <c r="H1223" t="s">
        <v>19</v>
      </c>
      <c r="I1223" t="s">
        <v>20</v>
      </c>
      <c r="J1223" t="s">
        <v>21</v>
      </c>
      <c r="K1223" s="7" t="s">
        <v>4013</v>
      </c>
      <c r="L1223" s="6" t="s">
        <v>4264</v>
      </c>
      <c r="M1223" s="6" t="s">
        <v>4158</v>
      </c>
      <c r="N1223" t="s">
        <v>16</v>
      </c>
    </row>
    <row r="1224" spans="1:14">
      <c r="A1224">
        <v>6463</v>
      </c>
      <c r="B1224" t="s">
        <v>1445</v>
      </c>
      <c r="C1224" t="s">
        <v>15</v>
      </c>
      <c r="D1224" t="s">
        <v>16</v>
      </c>
      <c r="E1224" t="s">
        <v>1446</v>
      </c>
      <c r="F1224" t="s">
        <v>17</v>
      </c>
      <c r="G1224" t="s">
        <v>18</v>
      </c>
      <c r="H1224" t="s">
        <v>19</v>
      </c>
      <c r="I1224" t="s">
        <v>20</v>
      </c>
      <c r="J1224" t="s">
        <v>21</v>
      </c>
      <c r="K1224" s="7" t="s">
        <v>4006</v>
      </c>
      <c r="L1224" s="6" t="s">
        <v>4172</v>
      </c>
      <c r="M1224" s="6" t="s">
        <v>4158</v>
      </c>
      <c r="N1224" t="s">
        <v>16</v>
      </c>
    </row>
    <row r="1225" spans="1:14">
      <c r="A1225">
        <v>6464</v>
      </c>
      <c r="B1225" t="s">
        <v>1447</v>
      </c>
      <c r="C1225" t="s">
        <v>15</v>
      </c>
      <c r="D1225" t="s">
        <v>16</v>
      </c>
      <c r="E1225" t="s">
        <v>1448</v>
      </c>
      <c r="F1225" t="s">
        <v>17</v>
      </c>
      <c r="G1225" t="s">
        <v>18</v>
      </c>
      <c r="H1225" t="s">
        <v>19</v>
      </c>
      <c r="I1225" t="s">
        <v>20</v>
      </c>
      <c r="J1225" t="s">
        <v>21</v>
      </c>
      <c r="K1225" s="7" t="s">
        <v>4013</v>
      </c>
      <c r="L1225" s="6" t="s">
        <v>4227</v>
      </c>
      <c r="M1225" s="6" t="s">
        <v>4158</v>
      </c>
      <c r="N1225" t="s">
        <v>16</v>
      </c>
    </row>
    <row r="1226" spans="1:14">
      <c r="A1226">
        <v>6465</v>
      </c>
      <c r="B1226" t="s">
        <v>1449</v>
      </c>
      <c r="C1226" t="s">
        <v>15</v>
      </c>
      <c r="D1226" t="s">
        <v>16</v>
      </c>
      <c r="E1226" t="s">
        <v>1450</v>
      </c>
      <c r="F1226" t="s">
        <v>17</v>
      </c>
      <c r="G1226" t="s">
        <v>18</v>
      </c>
      <c r="H1226" t="s">
        <v>19</v>
      </c>
      <c r="I1226" t="s">
        <v>20</v>
      </c>
      <c r="J1226" t="s">
        <v>21</v>
      </c>
      <c r="K1226" s="7" t="s">
        <v>4013</v>
      </c>
      <c r="L1226" s="6" t="s">
        <v>4021</v>
      </c>
      <c r="M1226" s="6" t="s">
        <v>4221</v>
      </c>
      <c r="N1226" t="s">
        <v>16</v>
      </c>
    </row>
    <row r="1227" spans="1:14">
      <c r="A1227">
        <v>6466</v>
      </c>
      <c r="B1227" t="s">
        <v>1451</v>
      </c>
      <c r="C1227" t="s">
        <v>15</v>
      </c>
      <c r="D1227" t="s">
        <v>16</v>
      </c>
      <c r="E1227" t="s">
        <v>1452</v>
      </c>
      <c r="F1227" t="s">
        <v>17</v>
      </c>
      <c r="G1227" t="s">
        <v>18</v>
      </c>
      <c r="H1227" t="s">
        <v>19</v>
      </c>
      <c r="I1227" t="s">
        <v>20</v>
      </c>
      <c r="J1227" t="s">
        <v>21</v>
      </c>
      <c r="K1227" s="7" t="s">
        <v>4006</v>
      </c>
      <c r="L1227" s="6" t="s">
        <v>4034</v>
      </c>
      <c r="M1227" s="6" t="s">
        <v>4159</v>
      </c>
      <c r="N1227" t="s">
        <v>16</v>
      </c>
    </row>
    <row r="1228" spans="1:14">
      <c r="A1228">
        <v>6467</v>
      </c>
      <c r="B1228" t="s">
        <v>1453</v>
      </c>
      <c r="C1228" t="s">
        <v>15</v>
      </c>
      <c r="D1228" t="s">
        <v>16</v>
      </c>
      <c r="E1228" t="s">
        <v>1454</v>
      </c>
      <c r="F1228" t="s">
        <v>17</v>
      </c>
      <c r="G1228" t="s">
        <v>18</v>
      </c>
      <c r="H1228" t="s">
        <v>19</v>
      </c>
      <c r="I1228" t="s">
        <v>20</v>
      </c>
      <c r="J1228" t="s">
        <v>21</v>
      </c>
      <c r="K1228" s="7" t="s">
        <v>4006</v>
      </c>
      <c r="L1228" s="6" t="s">
        <v>4195</v>
      </c>
      <c r="M1228" s="6" t="s">
        <v>4159</v>
      </c>
      <c r="N1228" t="s">
        <v>16</v>
      </c>
    </row>
    <row r="1229" spans="1:14">
      <c r="A1229">
        <v>6468</v>
      </c>
      <c r="B1229" t="s">
        <v>1455</v>
      </c>
      <c r="C1229" t="s">
        <v>15</v>
      </c>
      <c r="D1229" t="s">
        <v>16</v>
      </c>
      <c r="E1229" t="s">
        <v>1456</v>
      </c>
      <c r="F1229" t="s">
        <v>17</v>
      </c>
      <c r="G1229" t="s">
        <v>18</v>
      </c>
      <c r="H1229" t="s">
        <v>19</v>
      </c>
      <c r="I1229" t="s">
        <v>20</v>
      </c>
      <c r="J1229" t="s">
        <v>21</v>
      </c>
      <c r="K1229" s="7" t="s">
        <v>4006</v>
      </c>
      <c r="L1229" s="6" t="s">
        <v>4172</v>
      </c>
      <c r="M1229" s="6" t="s">
        <v>4159</v>
      </c>
      <c r="N1229" t="s">
        <v>16</v>
      </c>
    </row>
    <row r="1230" spans="1:14">
      <c r="A1230">
        <v>6469</v>
      </c>
      <c r="B1230" t="s">
        <v>1457</v>
      </c>
      <c r="C1230" t="s">
        <v>15</v>
      </c>
      <c r="D1230" t="s">
        <v>16</v>
      </c>
      <c r="E1230" t="s">
        <v>1458</v>
      </c>
      <c r="F1230" t="s">
        <v>17</v>
      </c>
      <c r="G1230" t="s">
        <v>18</v>
      </c>
      <c r="H1230" t="s">
        <v>19</v>
      </c>
      <c r="I1230" t="s">
        <v>20</v>
      </c>
      <c r="J1230" t="s">
        <v>21</v>
      </c>
      <c r="K1230" s="7" t="s">
        <v>4013</v>
      </c>
      <c r="L1230" s="6" t="s">
        <v>4227</v>
      </c>
      <c r="M1230" s="6" t="s">
        <v>4159</v>
      </c>
      <c r="N1230" t="s">
        <v>16</v>
      </c>
    </row>
    <row r="1231" spans="1:14">
      <c r="A1231">
        <v>6470</v>
      </c>
      <c r="B1231" t="s">
        <v>1459</v>
      </c>
      <c r="C1231" t="s">
        <v>15</v>
      </c>
      <c r="D1231" t="s">
        <v>16</v>
      </c>
      <c r="E1231" t="s">
        <v>1460</v>
      </c>
      <c r="F1231" t="s">
        <v>17</v>
      </c>
      <c r="G1231" t="s">
        <v>18</v>
      </c>
      <c r="H1231" t="s">
        <v>19</v>
      </c>
      <c r="I1231" t="s">
        <v>20</v>
      </c>
      <c r="J1231" t="s">
        <v>21</v>
      </c>
      <c r="K1231" s="7" t="s">
        <v>4014</v>
      </c>
      <c r="L1231" s="6" t="s">
        <v>4014</v>
      </c>
      <c r="M1231" s="6" t="s">
        <v>4159</v>
      </c>
      <c r="N1231" t="s">
        <v>16</v>
      </c>
    </row>
    <row r="1232" spans="1:14">
      <c r="A1232">
        <v>70794</v>
      </c>
      <c r="B1232" t="s">
        <v>2216</v>
      </c>
      <c r="C1232" t="s">
        <v>15</v>
      </c>
      <c r="D1232" t="s">
        <v>16</v>
      </c>
      <c r="E1232" t="s">
        <v>2217</v>
      </c>
      <c r="F1232" t="s">
        <v>17</v>
      </c>
      <c r="G1232" t="s">
        <v>18</v>
      </c>
      <c r="H1232" t="s">
        <v>19</v>
      </c>
      <c r="I1232" t="s">
        <v>20</v>
      </c>
      <c r="J1232" t="s">
        <v>21</v>
      </c>
      <c r="K1232" s="7" t="s">
        <v>4014</v>
      </c>
      <c r="L1232" s="6" t="s">
        <v>4155</v>
      </c>
      <c r="M1232" s="6" t="s">
        <v>4244</v>
      </c>
      <c r="N1232" t="s">
        <v>16</v>
      </c>
    </row>
    <row r="1233" spans="1:14">
      <c r="A1233">
        <v>6471</v>
      </c>
      <c r="B1233" t="s">
        <v>1461</v>
      </c>
      <c r="C1233" t="s">
        <v>15</v>
      </c>
      <c r="D1233" t="s">
        <v>16</v>
      </c>
      <c r="E1233" t="s">
        <v>1462</v>
      </c>
      <c r="F1233" t="s">
        <v>17</v>
      </c>
      <c r="G1233" t="s">
        <v>18</v>
      </c>
      <c r="H1233" t="s">
        <v>19</v>
      </c>
      <c r="I1233" t="s">
        <v>20</v>
      </c>
      <c r="J1233" t="s">
        <v>21</v>
      </c>
      <c r="K1233" s="7" t="s">
        <v>4006</v>
      </c>
      <c r="L1233" s="6" t="s">
        <v>4034</v>
      </c>
      <c r="M1233" s="6" t="s">
        <v>4160</v>
      </c>
      <c r="N1233" t="s">
        <v>16</v>
      </c>
    </row>
    <row r="1234" spans="1:14">
      <c r="A1234">
        <v>70539</v>
      </c>
      <c r="B1234" t="s">
        <v>2198</v>
      </c>
      <c r="C1234" t="s">
        <v>15</v>
      </c>
      <c r="D1234" t="s">
        <v>16</v>
      </c>
      <c r="E1234" t="s">
        <v>2199</v>
      </c>
      <c r="F1234" t="s">
        <v>17</v>
      </c>
      <c r="G1234" t="s">
        <v>18</v>
      </c>
      <c r="H1234" t="s">
        <v>19</v>
      </c>
      <c r="I1234" t="s">
        <v>20</v>
      </c>
      <c r="J1234" t="s">
        <v>21</v>
      </c>
      <c r="K1234" s="7" t="s">
        <v>4013</v>
      </c>
      <c r="L1234" s="6" t="s">
        <v>4191</v>
      </c>
      <c r="M1234" s="6" t="s">
        <v>4185</v>
      </c>
      <c r="N1234" t="s">
        <v>16</v>
      </c>
    </row>
    <row r="1235" spans="1:14">
      <c r="A1235">
        <v>71298</v>
      </c>
      <c r="B1235" t="s">
        <v>2268</v>
      </c>
      <c r="C1235" t="s">
        <v>15</v>
      </c>
      <c r="D1235" t="s">
        <v>16</v>
      </c>
      <c r="E1235" t="s">
        <v>2269</v>
      </c>
      <c r="F1235" t="s">
        <v>17</v>
      </c>
      <c r="G1235" t="s">
        <v>18</v>
      </c>
      <c r="H1235" t="s">
        <v>19</v>
      </c>
      <c r="I1235" t="s">
        <v>20</v>
      </c>
      <c r="J1235" t="s">
        <v>21</v>
      </c>
      <c r="K1235" s="7" t="s">
        <v>4045</v>
      </c>
      <c r="L1235" s="6" t="s">
        <v>4245</v>
      </c>
      <c r="M1235" s="6" t="s">
        <v>4185</v>
      </c>
      <c r="N1235" t="s">
        <v>16</v>
      </c>
    </row>
    <row r="1236" spans="1:14">
      <c r="A1236">
        <v>5996</v>
      </c>
      <c r="B1236" t="s">
        <v>648</v>
      </c>
      <c r="C1236" t="s">
        <v>15</v>
      </c>
      <c r="D1236" t="s">
        <v>16</v>
      </c>
      <c r="E1236" t="s">
        <v>649</v>
      </c>
      <c r="F1236" t="s">
        <v>17</v>
      </c>
      <c r="G1236" t="s">
        <v>18</v>
      </c>
      <c r="H1236" t="s">
        <v>19</v>
      </c>
      <c r="I1236" t="s">
        <v>20</v>
      </c>
      <c r="J1236" t="s">
        <v>21</v>
      </c>
      <c r="K1236" s="7" t="s">
        <v>4014</v>
      </c>
      <c r="L1236" s="6" t="s">
        <v>4014</v>
      </c>
      <c r="M1236" s="6" t="s">
        <v>4185</v>
      </c>
      <c r="N1236" t="s">
        <v>16</v>
      </c>
    </row>
    <row r="1237" spans="1:14">
      <c r="A1237">
        <v>6722</v>
      </c>
      <c r="B1237" t="s">
        <v>1955</v>
      </c>
      <c r="C1237" t="s">
        <v>15</v>
      </c>
      <c r="D1237" t="s">
        <v>16</v>
      </c>
      <c r="E1237" t="s">
        <v>1956</v>
      </c>
      <c r="F1237" t="s">
        <v>17</v>
      </c>
      <c r="G1237" t="s">
        <v>18</v>
      </c>
      <c r="H1237" t="s">
        <v>19</v>
      </c>
      <c r="I1237" t="s">
        <v>20</v>
      </c>
      <c r="J1237" t="s">
        <v>21</v>
      </c>
      <c r="K1237" s="7" t="s">
        <v>4014</v>
      </c>
      <c r="L1237" s="6" t="s">
        <v>4155</v>
      </c>
      <c r="M1237" s="6" t="s">
        <v>4185</v>
      </c>
      <c r="N1237" t="s">
        <v>16</v>
      </c>
    </row>
    <row r="1238" spans="1:14">
      <c r="A1238">
        <v>6723</v>
      </c>
      <c r="B1238" t="s">
        <v>1957</v>
      </c>
      <c r="C1238" t="s">
        <v>15</v>
      </c>
      <c r="D1238" t="s">
        <v>16</v>
      </c>
      <c r="E1238" t="s">
        <v>1958</v>
      </c>
      <c r="F1238" t="s">
        <v>17</v>
      </c>
      <c r="G1238" t="s">
        <v>18</v>
      </c>
      <c r="H1238" t="s">
        <v>19</v>
      </c>
      <c r="I1238" t="s">
        <v>20</v>
      </c>
      <c r="J1238" t="s">
        <v>21</v>
      </c>
      <c r="K1238" s="7" t="s">
        <v>4006</v>
      </c>
      <c r="L1238" s="6" t="s">
        <v>4034</v>
      </c>
      <c r="M1238" s="6" t="s">
        <v>4177</v>
      </c>
      <c r="N1238" t="s">
        <v>16</v>
      </c>
    </row>
    <row r="1239" spans="1:14">
      <c r="A1239">
        <v>70361</v>
      </c>
      <c r="B1239" t="s">
        <v>2164</v>
      </c>
      <c r="C1239" t="s">
        <v>15</v>
      </c>
      <c r="D1239" t="s">
        <v>16</v>
      </c>
      <c r="E1239" t="s">
        <v>2165</v>
      </c>
      <c r="F1239" t="s">
        <v>17</v>
      </c>
      <c r="G1239" t="s">
        <v>18</v>
      </c>
      <c r="H1239" t="s">
        <v>19</v>
      </c>
      <c r="I1239" t="s">
        <v>20</v>
      </c>
      <c r="J1239" t="s">
        <v>21</v>
      </c>
      <c r="K1239" s="7" t="s">
        <v>4014</v>
      </c>
      <c r="L1239" s="6" t="s">
        <v>4014</v>
      </c>
      <c r="M1239" s="6" t="s">
        <v>4177</v>
      </c>
      <c r="N1239" t="s">
        <v>16</v>
      </c>
    </row>
    <row r="1240" spans="1:14">
      <c r="A1240">
        <v>5995</v>
      </c>
      <c r="B1240" t="s">
        <v>646</v>
      </c>
      <c r="C1240" t="s">
        <v>15</v>
      </c>
      <c r="D1240" t="s">
        <v>16</v>
      </c>
      <c r="E1240" t="s">
        <v>647</v>
      </c>
      <c r="F1240" t="s">
        <v>17</v>
      </c>
      <c r="G1240" t="s">
        <v>18</v>
      </c>
      <c r="H1240" t="s">
        <v>19</v>
      </c>
      <c r="I1240" t="s">
        <v>20</v>
      </c>
      <c r="J1240" t="s">
        <v>21</v>
      </c>
      <c r="K1240" s="7" t="s">
        <v>4014</v>
      </c>
      <c r="L1240" s="6" t="s">
        <v>4155</v>
      </c>
      <c r="M1240" s="6" t="s">
        <v>4177</v>
      </c>
      <c r="N1240" t="s">
        <v>16</v>
      </c>
    </row>
    <row r="1241" spans="1:14">
      <c r="A1241">
        <v>70183</v>
      </c>
      <c r="B1241" t="s">
        <v>2142</v>
      </c>
      <c r="C1241" t="s">
        <v>15</v>
      </c>
      <c r="D1241" t="s">
        <v>16</v>
      </c>
      <c r="E1241" t="s">
        <v>2143</v>
      </c>
      <c r="F1241" t="s">
        <v>17</v>
      </c>
      <c r="G1241" t="s">
        <v>18</v>
      </c>
      <c r="H1241" t="s">
        <v>19</v>
      </c>
      <c r="I1241" t="s">
        <v>20</v>
      </c>
      <c r="J1241" t="s">
        <v>21</v>
      </c>
      <c r="K1241" s="7" t="s">
        <v>4014</v>
      </c>
      <c r="L1241" s="6" t="s">
        <v>4014</v>
      </c>
      <c r="M1241" s="6" t="s">
        <v>4209</v>
      </c>
      <c r="N1241" t="s">
        <v>16</v>
      </c>
    </row>
    <row r="1242" spans="1:14">
      <c r="A1242">
        <v>6000</v>
      </c>
      <c r="B1242" t="s">
        <v>650</v>
      </c>
      <c r="C1242" t="s">
        <v>15</v>
      </c>
      <c r="D1242" t="s">
        <v>16</v>
      </c>
      <c r="E1242" t="s">
        <v>651</v>
      </c>
      <c r="F1242" t="s">
        <v>17</v>
      </c>
      <c r="G1242" t="s">
        <v>18</v>
      </c>
      <c r="H1242" t="s">
        <v>19</v>
      </c>
      <c r="I1242" t="s">
        <v>20</v>
      </c>
      <c r="J1242" t="s">
        <v>21</v>
      </c>
      <c r="K1242" s="7" t="s">
        <v>4014</v>
      </c>
      <c r="L1242" s="6" t="s">
        <v>4155</v>
      </c>
      <c r="M1242" s="6" t="s">
        <v>4209</v>
      </c>
      <c r="N1242" t="s">
        <v>16</v>
      </c>
    </row>
    <row r="1243" spans="1:14">
      <c r="A1243">
        <v>6001</v>
      </c>
      <c r="B1243" t="s">
        <v>652</v>
      </c>
      <c r="C1243" t="s">
        <v>15</v>
      </c>
      <c r="D1243" t="s">
        <v>16</v>
      </c>
      <c r="E1243" t="s">
        <v>653</v>
      </c>
      <c r="F1243" t="s">
        <v>17</v>
      </c>
      <c r="G1243" t="s">
        <v>18</v>
      </c>
      <c r="H1243" t="s">
        <v>19</v>
      </c>
      <c r="I1243" t="s">
        <v>20</v>
      </c>
      <c r="J1243" t="s">
        <v>21</v>
      </c>
      <c r="K1243" s="7" t="s">
        <v>4014</v>
      </c>
      <c r="L1243" s="6" t="s">
        <v>4155</v>
      </c>
      <c r="M1243" s="6" t="s">
        <v>4171</v>
      </c>
      <c r="N1243" t="s">
        <v>16</v>
      </c>
    </row>
    <row r="1244" spans="1:14">
      <c r="A1244">
        <v>6725</v>
      </c>
      <c r="B1244" t="s">
        <v>1959</v>
      </c>
      <c r="C1244" t="s">
        <v>15</v>
      </c>
      <c r="D1244" t="s">
        <v>16</v>
      </c>
      <c r="E1244" t="s">
        <v>1960</v>
      </c>
      <c r="F1244" t="s">
        <v>17</v>
      </c>
      <c r="G1244" t="s">
        <v>18</v>
      </c>
      <c r="H1244" t="s">
        <v>19</v>
      </c>
      <c r="I1244" t="s">
        <v>20</v>
      </c>
      <c r="J1244" t="s">
        <v>21</v>
      </c>
      <c r="K1244" s="7" t="s">
        <v>4007</v>
      </c>
      <c r="L1244" s="6" t="s">
        <v>4155</v>
      </c>
      <c r="M1244" s="6" t="s">
        <v>4171</v>
      </c>
      <c r="N1244" t="s">
        <v>16</v>
      </c>
    </row>
    <row r="1245" spans="1:14">
      <c r="A1245">
        <v>6726</v>
      </c>
      <c r="B1245" t="s">
        <v>1961</v>
      </c>
      <c r="C1245" t="s">
        <v>15</v>
      </c>
      <c r="D1245" t="s">
        <v>16</v>
      </c>
      <c r="E1245" t="s">
        <v>1962</v>
      </c>
      <c r="F1245" t="s">
        <v>17</v>
      </c>
      <c r="G1245" t="s">
        <v>18</v>
      </c>
      <c r="H1245" t="s">
        <v>19</v>
      </c>
      <c r="I1245" t="s">
        <v>20</v>
      </c>
      <c r="J1245" t="s">
        <v>21</v>
      </c>
      <c r="K1245" s="7" t="s">
        <v>4007</v>
      </c>
      <c r="L1245" s="6" t="s">
        <v>4183</v>
      </c>
      <c r="M1245" s="6" t="s">
        <v>4186</v>
      </c>
      <c r="N1245" t="s">
        <v>16</v>
      </c>
    </row>
    <row r="1246" spans="1:14">
      <c r="A1246">
        <v>6003</v>
      </c>
      <c r="B1246" t="s">
        <v>654</v>
      </c>
      <c r="C1246" t="s">
        <v>15</v>
      </c>
      <c r="D1246" t="s">
        <v>16</v>
      </c>
      <c r="E1246" t="s">
        <v>655</v>
      </c>
      <c r="F1246" t="s">
        <v>17</v>
      </c>
      <c r="G1246" t="s">
        <v>18</v>
      </c>
      <c r="H1246" t="s">
        <v>19</v>
      </c>
      <c r="I1246" t="s">
        <v>20</v>
      </c>
      <c r="J1246" t="s">
        <v>21</v>
      </c>
      <c r="K1246" s="7" t="s">
        <v>4024</v>
      </c>
      <c r="L1246" s="6" t="s">
        <v>4206</v>
      </c>
      <c r="M1246" s="6" t="s">
        <v>4186</v>
      </c>
      <c r="N1246" t="s">
        <v>16</v>
      </c>
    </row>
    <row r="1247" spans="1:14">
      <c r="A1247">
        <v>6005</v>
      </c>
      <c r="B1247" t="s">
        <v>656</v>
      </c>
      <c r="C1247" t="s">
        <v>15</v>
      </c>
      <c r="D1247" t="s">
        <v>16</v>
      </c>
      <c r="E1247" t="s">
        <v>657</v>
      </c>
      <c r="F1247" t="s">
        <v>17</v>
      </c>
      <c r="G1247" t="s">
        <v>18</v>
      </c>
      <c r="H1247" t="s">
        <v>19</v>
      </c>
      <c r="I1247" t="s">
        <v>20</v>
      </c>
      <c r="J1247" t="s">
        <v>21</v>
      </c>
      <c r="K1247" s="7" t="s">
        <v>4007</v>
      </c>
      <c r="L1247" s="6" t="s">
        <v>4011</v>
      </c>
      <c r="M1247" s="6" t="s">
        <v>4190</v>
      </c>
      <c r="N1247" t="s">
        <v>16</v>
      </c>
    </row>
    <row r="1248" spans="1:14">
      <c r="A1248">
        <v>6006</v>
      </c>
      <c r="B1248" t="s">
        <v>658</v>
      </c>
      <c r="C1248" t="s">
        <v>15</v>
      </c>
      <c r="D1248" t="s">
        <v>16</v>
      </c>
      <c r="E1248" t="s">
        <v>659</v>
      </c>
      <c r="F1248" t="s">
        <v>17</v>
      </c>
      <c r="G1248" t="s">
        <v>18</v>
      </c>
      <c r="H1248" t="s">
        <v>19</v>
      </c>
      <c r="I1248" t="s">
        <v>20</v>
      </c>
      <c r="J1248" t="s">
        <v>21</v>
      </c>
      <c r="K1248" s="7" t="s">
        <v>4007</v>
      </c>
      <c r="L1248" s="6" t="s">
        <v>4187</v>
      </c>
      <c r="M1248" s="6" t="s">
        <v>4190</v>
      </c>
      <c r="N1248" t="s">
        <v>16</v>
      </c>
    </row>
    <row r="1249" spans="1:14">
      <c r="A1249">
        <v>6007</v>
      </c>
      <c r="B1249" t="s">
        <v>660</v>
      </c>
      <c r="C1249" t="s">
        <v>15</v>
      </c>
      <c r="D1249" t="s">
        <v>16</v>
      </c>
      <c r="E1249" t="s">
        <v>661</v>
      </c>
      <c r="F1249" t="s">
        <v>17</v>
      </c>
      <c r="G1249" t="s">
        <v>18</v>
      </c>
      <c r="H1249" t="s">
        <v>19</v>
      </c>
      <c r="I1249" t="s">
        <v>20</v>
      </c>
      <c r="J1249" t="s">
        <v>21</v>
      </c>
      <c r="K1249" s="7" t="s">
        <v>4021</v>
      </c>
      <c r="L1249" s="6" t="s">
        <v>4206</v>
      </c>
      <c r="M1249" s="6" t="s">
        <v>4164</v>
      </c>
      <c r="N1249" t="s">
        <v>16</v>
      </c>
    </row>
    <row r="1250" spans="1:14">
      <c r="A1250">
        <v>4890</v>
      </c>
      <c r="B1250" t="s">
        <v>24</v>
      </c>
      <c r="C1250" t="s">
        <v>15</v>
      </c>
      <c r="D1250" t="s">
        <v>16</v>
      </c>
      <c r="E1250" t="s">
        <v>25</v>
      </c>
      <c r="F1250" t="s">
        <v>17</v>
      </c>
      <c r="G1250" t="s">
        <v>18</v>
      </c>
      <c r="H1250" t="s">
        <v>19</v>
      </c>
      <c r="I1250" t="s">
        <v>20</v>
      </c>
      <c r="J1250" t="s">
        <v>21</v>
      </c>
      <c r="K1250" s="7" t="s">
        <v>4007</v>
      </c>
      <c r="L1250" s="6" t="s">
        <v>4187</v>
      </c>
      <c r="M1250" s="6" t="s">
        <v>4197</v>
      </c>
      <c r="N1250" t="s">
        <v>16</v>
      </c>
    </row>
    <row r="1251" spans="1:14">
      <c r="A1251">
        <v>70540</v>
      </c>
      <c r="B1251" t="s">
        <v>2200</v>
      </c>
      <c r="C1251" t="s">
        <v>15</v>
      </c>
      <c r="D1251" t="s">
        <v>16</v>
      </c>
      <c r="E1251" t="s">
        <v>2201</v>
      </c>
      <c r="F1251" t="s">
        <v>17</v>
      </c>
      <c r="G1251" t="s">
        <v>18</v>
      </c>
      <c r="H1251" t="s">
        <v>19</v>
      </c>
      <c r="I1251" t="s">
        <v>20</v>
      </c>
      <c r="J1251" t="s">
        <v>21</v>
      </c>
      <c r="K1251" s="7" t="s">
        <v>4013</v>
      </c>
      <c r="L1251" s="6" t="s">
        <v>4255</v>
      </c>
      <c r="M1251" s="6" t="s">
        <v>4173</v>
      </c>
      <c r="N1251" t="s">
        <v>16</v>
      </c>
    </row>
    <row r="1252" spans="1:14">
      <c r="A1252">
        <v>87224</v>
      </c>
      <c r="B1252" t="s">
        <v>3981</v>
      </c>
      <c r="C1252" t="s">
        <v>3974</v>
      </c>
      <c r="D1252" t="s">
        <v>16</v>
      </c>
      <c r="E1252" t="s">
        <v>3982</v>
      </c>
      <c r="F1252" t="s">
        <v>17</v>
      </c>
      <c r="G1252" t="s">
        <v>18</v>
      </c>
      <c r="H1252" t="s">
        <v>19</v>
      </c>
      <c r="I1252" t="s">
        <v>20</v>
      </c>
      <c r="J1252" t="s">
        <v>21</v>
      </c>
      <c r="K1252" s="7" t="s">
        <v>4017</v>
      </c>
      <c r="L1252" s="6" t="s">
        <v>4155</v>
      </c>
      <c r="M1252" s="6" t="s">
        <v>4173</v>
      </c>
      <c r="N1252" t="s">
        <v>16</v>
      </c>
    </row>
    <row r="1253" spans="1:14">
      <c r="A1253">
        <v>6008</v>
      </c>
      <c r="B1253" t="s">
        <v>662</v>
      </c>
      <c r="C1253" t="s">
        <v>15</v>
      </c>
      <c r="D1253" t="s">
        <v>16</v>
      </c>
      <c r="E1253" t="s">
        <v>663</v>
      </c>
      <c r="F1253" t="s">
        <v>17</v>
      </c>
      <c r="G1253" t="s">
        <v>18</v>
      </c>
      <c r="H1253" t="s">
        <v>19</v>
      </c>
      <c r="I1253" t="s">
        <v>20</v>
      </c>
      <c r="J1253" t="s">
        <v>21</v>
      </c>
      <c r="K1253" s="7" t="s">
        <v>4009</v>
      </c>
      <c r="L1253" s="6" t="s">
        <v>4006</v>
      </c>
      <c r="M1253" s="6" t="s">
        <v>4173</v>
      </c>
      <c r="N1253" t="s">
        <v>16</v>
      </c>
    </row>
    <row r="1254" spans="1:14">
      <c r="A1254">
        <v>6728</v>
      </c>
      <c r="B1254" t="s">
        <v>1965</v>
      </c>
      <c r="C1254" t="s">
        <v>15</v>
      </c>
      <c r="D1254" t="s">
        <v>16</v>
      </c>
      <c r="E1254" t="s">
        <v>1966</v>
      </c>
      <c r="F1254" t="s">
        <v>17</v>
      </c>
      <c r="G1254" t="s">
        <v>18</v>
      </c>
      <c r="H1254" t="s">
        <v>19</v>
      </c>
      <c r="I1254" t="s">
        <v>20</v>
      </c>
      <c r="J1254" t="s">
        <v>21</v>
      </c>
      <c r="K1254" s="7" t="s">
        <v>4014</v>
      </c>
      <c r="L1254" s="6" t="s">
        <v>4014</v>
      </c>
      <c r="M1254" s="6" t="s">
        <v>4173</v>
      </c>
      <c r="N1254" t="s">
        <v>16</v>
      </c>
    </row>
    <row r="1255" spans="1:14">
      <c r="A1255">
        <v>6729</v>
      </c>
      <c r="B1255" t="s">
        <v>1967</v>
      </c>
      <c r="C1255" t="s">
        <v>15</v>
      </c>
      <c r="D1255" t="s">
        <v>16</v>
      </c>
      <c r="E1255" t="s">
        <v>1968</v>
      </c>
      <c r="F1255" t="s">
        <v>17</v>
      </c>
      <c r="G1255" t="s">
        <v>18</v>
      </c>
      <c r="H1255" t="s">
        <v>19</v>
      </c>
      <c r="I1255" t="s">
        <v>20</v>
      </c>
      <c r="J1255" t="s">
        <v>21</v>
      </c>
      <c r="K1255" s="7" t="s">
        <v>4018</v>
      </c>
      <c r="L1255" s="6" t="s">
        <v>4018</v>
      </c>
      <c r="M1255" s="6" t="s">
        <v>4173</v>
      </c>
      <c r="N1255" t="s">
        <v>16</v>
      </c>
    </row>
    <row r="1256" spans="1:14">
      <c r="A1256">
        <v>6011</v>
      </c>
      <c r="B1256" t="s">
        <v>664</v>
      </c>
      <c r="C1256" t="s">
        <v>15</v>
      </c>
      <c r="D1256" t="s">
        <v>16</v>
      </c>
      <c r="E1256" t="s">
        <v>665</v>
      </c>
      <c r="F1256" t="s">
        <v>17</v>
      </c>
      <c r="G1256" t="s">
        <v>18</v>
      </c>
      <c r="H1256" t="s">
        <v>19</v>
      </c>
      <c r="I1256" t="s">
        <v>20</v>
      </c>
      <c r="J1256" t="s">
        <v>21</v>
      </c>
      <c r="K1256" s="7" t="s">
        <v>4014</v>
      </c>
      <c r="L1256" s="6" t="s">
        <v>4011</v>
      </c>
      <c r="M1256" s="6" t="s">
        <v>4154</v>
      </c>
      <c r="N1256" t="s">
        <v>16</v>
      </c>
    </row>
    <row r="1257" spans="1:14">
      <c r="A1257">
        <v>6012</v>
      </c>
      <c r="B1257" t="s">
        <v>666</v>
      </c>
      <c r="C1257" t="s">
        <v>15</v>
      </c>
      <c r="D1257" t="s">
        <v>16</v>
      </c>
      <c r="E1257" t="s">
        <v>667</v>
      </c>
      <c r="F1257" t="s">
        <v>17</v>
      </c>
      <c r="G1257" t="s">
        <v>18</v>
      </c>
      <c r="H1257" t="s">
        <v>19</v>
      </c>
      <c r="I1257" t="s">
        <v>20</v>
      </c>
      <c r="J1257" t="s">
        <v>21</v>
      </c>
      <c r="K1257" s="7" t="s">
        <v>4014</v>
      </c>
      <c r="L1257" s="6" t="s">
        <v>4014</v>
      </c>
      <c r="M1257" s="6" t="s">
        <v>4154</v>
      </c>
      <c r="N1257" t="s">
        <v>16</v>
      </c>
    </row>
    <row r="1258" spans="1:14">
      <c r="A1258">
        <v>6730</v>
      </c>
      <c r="B1258" t="s">
        <v>1969</v>
      </c>
      <c r="C1258" t="s">
        <v>15</v>
      </c>
      <c r="D1258" t="s">
        <v>16</v>
      </c>
      <c r="E1258" t="s">
        <v>1970</v>
      </c>
      <c r="F1258" t="s">
        <v>17</v>
      </c>
      <c r="G1258" t="s">
        <v>18</v>
      </c>
      <c r="H1258" t="s">
        <v>19</v>
      </c>
      <c r="I1258" t="s">
        <v>20</v>
      </c>
      <c r="J1258" t="s">
        <v>21</v>
      </c>
      <c r="K1258" s="7" t="s">
        <v>4014</v>
      </c>
      <c r="L1258" s="6" t="s">
        <v>4155</v>
      </c>
      <c r="M1258" s="6" t="s">
        <v>4154</v>
      </c>
      <c r="N1258" t="s">
        <v>16</v>
      </c>
    </row>
    <row r="1259" spans="1:14">
      <c r="A1259">
        <v>6014</v>
      </c>
      <c r="B1259" t="s">
        <v>668</v>
      </c>
      <c r="C1259" t="s">
        <v>15</v>
      </c>
      <c r="D1259" t="s">
        <v>16</v>
      </c>
      <c r="E1259" t="s">
        <v>669</v>
      </c>
      <c r="F1259" t="s">
        <v>17</v>
      </c>
      <c r="G1259" t="s">
        <v>18</v>
      </c>
      <c r="H1259" t="s">
        <v>19</v>
      </c>
      <c r="I1259" t="s">
        <v>20</v>
      </c>
      <c r="J1259" t="s">
        <v>21</v>
      </c>
      <c r="K1259" s="7" t="s">
        <v>4014</v>
      </c>
      <c r="L1259" s="6" t="s">
        <v>4014</v>
      </c>
      <c r="M1259" s="6" t="s">
        <v>4156</v>
      </c>
      <c r="N1259" t="s">
        <v>16</v>
      </c>
    </row>
    <row r="1260" spans="1:14">
      <c r="A1260">
        <v>6731</v>
      </c>
      <c r="B1260" t="s">
        <v>1971</v>
      </c>
      <c r="C1260" t="s">
        <v>15</v>
      </c>
      <c r="D1260" t="s">
        <v>16</v>
      </c>
      <c r="E1260" t="s">
        <v>1972</v>
      </c>
      <c r="F1260" t="s">
        <v>17</v>
      </c>
      <c r="G1260" t="s">
        <v>18</v>
      </c>
      <c r="H1260" t="s">
        <v>19</v>
      </c>
      <c r="I1260" t="s">
        <v>20</v>
      </c>
      <c r="J1260" t="s">
        <v>21</v>
      </c>
      <c r="K1260" s="7" t="s">
        <v>4014</v>
      </c>
      <c r="L1260" s="6" t="s">
        <v>4155</v>
      </c>
      <c r="M1260" s="6" t="s">
        <v>4156</v>
      </c>
      <c r="N1260" t="s">
        <v>16</v>
      </c>
    </row>
    <row r="1261" spans="1:14">
      <c r="A1261">
        <v>70184</v>
      </c>
      <c r="B1261" t="s">
        <v>2144</v>
      </c>
      <c r="C1261" t="s">
        <v>15</v>
      </c>
      <c r="D1261" t="s">
        <v>16</v>
      </c>
      <c r="E1261" t="s">
        <v>2145</v>
      </c>
      <c r="F1261" t="s">
        <v>17</v>
      </c>
      <c r="G1261" t="s">
        <v>18</v>
      </c>
      <c r="H1261" t="s">
        <v>19</v>
      </c>
      <c r="I1261" t="s">
        <v>20</v>
      </c>
      <c r="J1261" t="s">
        <v>21</v>
      </c>
      <c r="K1261" s="7" t="s">
        <v>4014</v>
      </c>
      <c r="L1261" s="6" t="s">
        <v>4014</v>
      </c>
      <c r="M1261" s="6" t="s">
        <v>4216</v>
      </c>
      <c r="N1261" t="s">
        <v>16</v>
      </c>
    </row>
    <row r="1262" spans="1:14">
      <c r="A1262">
        <v>6016</v>
      </c>
      <c r="B1262" t="s">
        <v>670</v>
      </c>
      <c r="C1262" t="s">
        <v>15</v>
      </c>
      <c r="D1262" t="s">
        <v>16</v>
      </c>
      <c r="E1262" t="s">
        <v>671</v>
      </c>
      <c r="F1262" t="s">
        <v>17</v>
      </c>
      <c r="G1262" t="s">
        <v>18</v>
      </c>
      <c r="H1262" t="s">
        <v>19</v>
      </c>
      <c r="I1262" t="s">
        <v>20</v>
      </c>
      <c r="J1262" t="s">
        <v>21</v>
      </c>
      <c r="K1262" s="7" t="s">
        <v>4006</v>
      </c>
      <c r="L1262" s="6" t="s">
        <v>4034</v>
      </c>
      <c r="M1262" s="6" t="s">
        <v>4178</v>
      </c>
      <c r="N1262" t="s">
        <v>16</v>
      </c>
    </row>
    <row r="1263" spans="1:14">
      <c r="A1263">
        <v>70552</v>
      </c>
      <c r="B1263" t="s">
        <v>2202</v>
      </c>
      <c r="C1263" t="s">
        <v>15</v>
      </c>
      <c r="D1263" t="s">
        <v>16</v>
      </c>
      <c r="E1263" t="s">
        <v>2203</v>
      </c>
      <c r="F1263" t="s">
        <v>17</v>
      </c>
      <c r="G1263" t="s">
        <v>18</v>
      </c>
      <c r="H1263" t="s">
        <v>19</v>
      </c>
      <c r="I1263" t="s">
        <v>20</v>
      </c>
      <c r="J1263" t="s">
        <v>21</v>
      </c>
      <c r="K1263" s="7" t="s">
        <v>4013</v>
      </c>
      <c r="L1263" s="6" t="s">
        <v>4255</v>
      </c>
      <c r="M1263" s="6" t="s">
        <v>4157</v>
      </c>
      <c r="N1263" t="s">
        <v>16</v>
      </c>
    </row>
    <row r="1264" spans="1:14">
      <c r="A1264">
        <v>6017</v>
      </c>
      <c r="B1264" t="s">
        <v>672</v>
      </c>
      <c r="C1264" t="s">
        <v>15</v>
      </c>
      <c r="D1264" t="s">
        <v>16</v>
      </c>
      <c r="E1264" t="s">
        <v>673</v>
      </c>
      <c r="F1264" t="s">
        <v>17</v>
      </c>
      <c r="G1264" t="s">
        <v>18</v>
      </c>
      <c r="H1264" t="s">
        <v>19</v>
      </c>
      <c r="I1264" t="s">
        <v>20</v>
      </c>
      <c r="J1264" t="s">
        <v>21</v>
      </c>
      <c r="K1264" s="7" t="s">
        <v>4007</v>
      </c>
      <c r="L1264" s="6" t="s">
        <v>4172</v>
      </c>
      <c r="M1264" s="6" t="s">
        <v>4157</v>
      </c>
      <c r="N1264" t="s">
        <v>16</v>
      </c>
    </row>
    <row r="1265" spans="1:14">
      <c r="A1265">
        <v>6018</v>
      </c>
      <c r="B1265" t="s">
        <v>674</v>
      </c>
      <c r="C1265" t="s">
        <v>15</v>
      </c>
      <c r="D1265" t="s">
        <v>16</v>
      </c>
      <c r="E1265" t="s">
        <v>675</v>
      </c>
      <c r="F1265" t="s">
        <v>17</v>
      </c>
      <c r="G1265" t="s">
        <v>18</v>
      </c>
      <c r="H1265" t="s">
        <v>19</v>
      </c>
      <c r="I1265" t="s">
        <v>20</v>
      </c>
      <c r="J1265" t="s">
        <v>21</v>
      </c>
      <c r="K1265" s="7" t="s">
        <v>4026</v>
      </c>
      <c r="L1265" s="6" t="s">
        <v>4006</v>
      </c>
      <c r="M1265" s="6" t="s">
        <v>4157</v>
      </c>
      <c r="N1265" t="s">
        <v>16</v>
      </c>
    </row>
    <row r="1266" spans="1:14">
      <c r="A1266">
        <v>6732</v>
      </c>
      <c r="B1266" t="s">
        <v>1973</v>
      </c>
      <c r="C1266" t="s">
        <v>15</v>
      </c>
      <c r="D1266" t="s">
        <v>16</v>
      </c>
      <c r="E1266" t="s">
        <v>1974</v>
      </c>
      <c r="F1266" t="s">
        <v>17</v>
      </c>
      <c r="G1266" t="s">
        <v>18</v>
      </c>
      <c r="H1266" t="s">
        <v>19</v>
      </c>
      <c r="I1266" t="s">
        <v>20</v>
      </c>
      <c r="J1266" t="s">
        <v>21</v>
      </c>
      <c r="K1266" s="7" t="s">
        <v>4014</v>
      </c>
      <c r="L1266" s="6" t="s">
        <v>4014</v>
      </c>
      <c r="M1266" s="6" t="s">
        <v>4157</v>
      </c>
      <c r="N1266" t="s">
        <v>16</v>
      </c>
    </row>
    <row r="1267" spans="1:14">
      <c r="A1267">
        <v>6020</v>
      </c>
      <c r="B1267" t="s">
        <v>676</v>
      </c>
      <c r="C1267" t="s">
        <v>15</v>
      </c>
      <c r="D1267" t="s">
        <v>16</v>
      </c>
      <c r="E1267" t="s">
        <v>677</v>
      </c>
      <c r="F1267" t="s">
        <v>17</v>
      </c>
      <c r="G1267" t="s">
        <v>18</v>
      </c>
      <c r="H1267" t="s">
        <v>19</v>
      </c>
      <c r="I1267" t="s">
        <v>20</v>
      </c>
      <c r="J1267" t="s">
        <v>21</v>
      </c>
      <c r="K1267" s="7" t="s">
        <v>4014</v>
      </c>
      <c r="L1267" s="6" t="s">
        <v>4014</v>
      </c>
      <c r="M1267" s="6" t="s">
        <v>4220</v>
      </c>
      <c r="N1267" t="s">
        <v>16</v>
      </c>
    </row>
    <row r="1268" spans="1:14">
      <c r="A1268">
        <v>6733</v>
      </c>
      <c r="B1268" t="s">
        <v>1975</v>
      </c>
      <c r="C1268" t="s">
        <v>15</v>
      </c>
      <c r="D1268" t="s">
        <v>16</v>
      </c>
      <c r="E1268" t="s">
        <v>1976</v>
      </c>
      <c r="F1268" t="s">
        <v>17</v>
      </c>
      <c r="G1268" t="s">
        <v>18</v>
      </c>
      <c r="H1268" t="s">
        <v>19</v>
      </c>
      <c r="I1268" t="s">
        <v>20</v>
      </c>
      <c r="J1268" t="s">
        <v>21</v>
      </c>
      <c r="K1268" s="7" t="s">
        <v>4006</v>
      </c>
      <c r="L1268" s="6" t="s">
        <v>4034</v>
      </c>
      <c r="M1268" s="6" t="s">
        <v>4174</v>
      </c>
      <c r="N1268" t="s">
        <v>16</v>
      </c>
    </row>
    <row r="1269" spans="1:14">
      <c r="A1269">
        <v>70560</v>
      </c>
      <c r="B1269" t="s">
        <v>2204</v>
      </c>
      <c r="C1269" t="s">
        <v>15</v>
      </c>
      <c r="D1269" t="s">
        <v>16</v>
      </c>
      <c r="E1269" t="s">
        <v>2205</v>
      </c>
      <c r="F1269" t="s">
        <v>17</v>
      </c>
      <c r="G1269" t="s">
        <v>18</v>
      </c>
      <c r="H1269" t="s">
        <v>19</v>
      </c>
      <c r="I1269" t="s">
        <v>20</v>
      </c>
      <c r="J1269" t="s">
        <v>21</v>
      </c>
      <c r="K1269" s="7" t="s">
        <v>4014</v>
      </c>
      <c r="L1269" s="6" t="s">
        <v>4014</v>
      </c>
      <c r="M1269" s="6" t="s">
        <v>4174</v>
      </c>
      <c r="N1269" t="s">
        <v>16</v>
      </c>
    </row>
    <row r="1270" spans="1:14">
      <c r="A1270">
        <v>6734</v>
      </c>
      <c r="B1270" t="s">
        <v>1977</v>
      </c>
      <c r="C1270" t="s">
        <v>15</v>
      </c>
      <c r="D1270" t="s">
        <v>16</v>
      </c>
      <c r="E1270" t="s">
        <v>1978</v>
      </c>
      <c r="F1270" t="s">
        <v>17</v>
      </c>
      <c r="G1270" t="s">
        <v>18</v>
      </c>
      <c r="H1270" t="s">
        <v>19</v>
      </c>
      <c r="I1270" t="s">
        <v>20</v>
      </c>
      <c r="J1270" t="s">
        <v>21</v>
      </c>
      <c r="K1270" s="7" t="s">
        <v>4014</v>
      </c>
      <c r="L1270" s="6" t="s">
        <v>4155</v>
      </c>
      <c r="M1270" s="6" t="s">
        <v>4174</v>
      </c>
      <c r="N1270" t="s">
        <v>16</v>
      </c>
    </row>
    <row r="1271" spans="1:14">
      <c r="A1271">
        <v>70487</v>
      </c>
      <c r="B1271" t="s">
        <v>2178</v>
      </c>
      <c r="C1271" t="s">
        <v>15</v>
      </c>
      <c r="D1271" t="s">
        <v>16</v>
      </c>
      <c r="E1271" t="s">
        <v>2179</v>
      </c>
      <c r="F1271" t="s">
        <v>17</v>
      </c>
      <c r="G1271" t="s">
        <v>18</v>
      </c>
      <c r="H1271" t="s">
        <v>19</v>
      </c>
      <c r="I1271" t="s">
        <v>20</v>
      </c>
      <c r="J1271" t="s">
        <v>21</v>
      </c>
      <c r="K1271" s="7" t="s">
        <v>4014</v>
      </c>
      <c r="L1271" s="6" t="s">
        <v>4014</v>
      </c>
      <c r="M1271" s="6" t="s">
        <v>4246</v>
      </c>
      <c r="N1271" t="s">
        <v>16</v>
      </c>
    </row>
    <row r="1272" spans="1:14">
      <c r="A1272">
        <v>6023</v>
      </c>
      <c r="B1272" t="s">
        <v>678</v>
      </c>
      <c r="C1272" t="s">
        <v>15</v>
      </c>
      <c r="D1272" t="s">
        <v>16</v>
      </c>
      <c r="E1272" t="s">
        <v>679</v>
      </c>
      <c r="F1272" t="s">
        <v>17</v>
      </c>
      <c r="G1272" t="s">
        <v>18</v>
      </c>
      <c r="H1272" t="s">
        <v>19</v>
      </c>
      <c r="I1272" t="s">
        <v>20</v>
      </c>
      <c r="J1272" t="s">
        <v>21</v>
      </c>
      <c r="K1272" s="7" t="s">
        <v>4006</v>
      </c>
      <c r="L1272" s="6" t="s">
        <v>4034</v>
      </c>
      <c r="M1272" s="6" t="s">
        <v>4158</v>
      </c>
      <c r="N1272" t="s">
        <v>16</v>
      </c>
    </row>
    <row r="1273" spans="1:14">
      <c r="A1273">
        <v>70509</v>
      </c>
      <c r="B1273" t="s">
        <v>2188</v>
      </c>
      <c r="C1273" t="s">
        <v>15</v>
      </c>
      <c r="D1273" t="s">
        <v>16</v>
      </c>
      <c r="E1273" t="s">
        <v>2189</v>
      </c>
      <c r="F1273" t="s">
        <v>17</v>
      </c>
      <c r="G1273" t="s">
        <v>18</v>
      </c>
      <c r="H1273" t="s">
        <v>19</v>
      </c>
      <c r="I1273" t="s">
        <v>20</v>
      </c>
      <c r="J1273" t="s">
        <v>21</v>
      </c>
      <c r="K1273" s="7" t="s">
        <v>4006</v>
      </c>
      <c r="L1273" s="6" t="s">
        <v>4195</v>
      </c>
      <c r="M1273" s="6" t="s">
        <v>4158</v>
      </c>
      <c r="N1273" t="s">
        <v>16</v>
      </c>
    </row>
    <row r="1274" spans="1:14">
      <c r="A1274">
        <v>6024</v>
      </c>
      <c r="B1274" t="s">
        <v>680</v>
      </c>
      <c r="C1274" t="s">
        <v>15</v>
      </c>
      <c r="D1274" t="s">
        <v>16</v>
      </c>
      <c r="E1274" t="s">
        <v>681</v>
      </c>
      <c r="F1274" t="s">
        <v>17</v>
      </c>
      <c r="G1274" t="s">
        <v>18</v>
      </c>
      <c r="H1274" t="s">
        <v>19</v>
      </c>
      <c r="I1274" t="s">
        <v>20</v>
      </c>
      <c r="J1274" t="s">
        <v>21</v>
      </c>
      <c r="K1274" s="7" t="s">
        <v>4014</v>
      </c>
      <c r="L1274" s="6" t="s">
        <v>4172</v>
      </c>
      <c r="M1274" s="6" t="s">
        <v>4158</v>
      </c>
      <c r="N1274" t="s">
        <v>16</v>
      </c>
    </row>
    <row r="1275" spans="1:14">
      <c r="A1275">
        <v>70508</v>
      </c>
      <c r="B1275" t="s">
        <v>2186</v>
      </c>
      <c r="C1275" t="s">
        <v>15</v>
      </c>
      <c r="D1275" t="s">
        <v>16</v>
      </c>
      <c r="E1275" t="s">
        <v>2187</v>
      </c>
      <c r="F1275" t="s">
        <v>17</v>
      </c>
      <c r="G1275" t="s">
        <v>18</v>
      </c>
      <c r="H1275" t="s">
        <v>19</v>
      </c>
      <c r="I1275" t="s">
        <v>20</v>
      </c>
      <c r="J1275" t="s">
        <v>21</v>
      </c>
      <c r="K1275" s="7" t="s">
        <v>4006</v>
      </c>
      <c r="L1275" s="6" t="s">
        <v>4172</v>
      </c>
      <c r="M1275" s="6" t="s">
        <v>4158</v>
      </c>
      <c r="N1275" t="s">
        <v>16</v>
      </c>
    </row>
    <row r="1276" spans="1:14">
      <c r="A1276">
        <v>6735</v>
      </c>
      <c r="B1276" t="s">
        <v>1979</v>
      </c>
      <c r="C1276" t="s">
        <v>15</v>
      </c>
      <c r="D1276" t="s">
        <v>16</v>
      </c>
      <c r="E1276" t="s">
        <v>1980</v>
      </c>
      <c r="F1276" t="s">
        <v>17</v>
      </c>
      <c r="G1276" t="s">
        <v>18</v>
      </c>
      <c r="H1276" t="s">
        <v>19</v>
      </c>
      <c r="I1276" t="s">
        <v>20</v>
      </c>
      <c r="J1276" t="s">
        <v>21</v>
      </c>
      <c r="K1276" s="7" t="s">
        <v>4014</v>
      </c>
      <c r="L1276" s="6" t="s">
        <v>4014</v>
      </c>
      <c r="M1276" s="6" t="s">
        <v>4158</v>
      </c>
      <c r="N1276" t="s">
        <v>16</v>
      </c>
    </row>
    <row r="1277" spans="1:14">
      <c r="A1277">
        <v>6736</v>
      </c>
      <c r="B1277" t="s">
        <v>1981</v>
      </c>
      <c r="C1277" t="s">
        <v>15</v>
      </c>
      <c r="D1277" t="s">
        <v>16</v>
      </c>
      <c r="E1277" t="s">
        <v>1982</v>
      </c>
      <c r="F1277" t="s">
        <v>17</v>
      </c>
      <c r="G1277" t="s">
        <v>18</v>
      </c>
      <c r="H1277" t="s">
        <v>19</v>
      </c>
      <c r="I1277" t="s">
        <v>20</v>
      </c>
      <c r="J1277" t="s">
        <v>21</v>
      </c>
      <c r="K1277" s="7" t="s">
        <v>4014</v>
      </c>
      <c r="L1277" s="6" t="s">
        <v>4155</v>
      </c>
      <c r="M1277" s="6" t="s">
        <v>4230</v>
      </c>
      <c r="N1277" t="s">
        <v>16</v>
      </c>
    </row>
    <row r="1278" spans="1:14">
      <c r="A1278">
        <v>6027</v>
      </c>
      <c r="B1278" t="s">
        <v>682</v>
      </c>
      <c r="C1278" t="s">
        <v>15</v>
      </c>
      <c r="D1278" t="s">
        <v>16</v>
      </c>
      <c r="E1278" t="s">
        <v>683</v>
      </c>
      <c r="F1278" t="s">
        <v>17</v>
      </c>
      <c r="G1278" t="s">
        <v>18</v>
      </c>
      <c r="H1278" t="s">
        <v>19</v>
      </c>
      <c r="I1278" t="s">
        <v>20</v>
      </c>
      <c r="J1278" t="s">
        <v>21</v>
      </c>
      <c r="K1278" s="7" t="s">
        <v>4014</v>
      </c>
      <c r="L1278" s="6" t="s">
        <v>4034</v>
      </c>
      <c r="M1278" s="6" t="s">
        <v>4159</v>
      </c>
      <c r="N1278" t="s">
        <v>16</v>
      </c>
    </row>
    <row r="1279" spans="1:14">
      <c r="A1279">
        <v>6737</v>
      </c>
      <c r="B1279" t="s">
        <v>1983</v>
      </c>
      <c r="C1279" t="s">
        <v>15</v>
      </c>
      <c r="D1279" t="s">
        <v>16</v>
      </c>
      <c r="E1279" t="s">
        <v>1984</v>
      </c>
      <c r="F1279" t="s">
        <v>17</v>
      </c>
      <c r="G1279" t="s">
        <v>18</v>
      </c>
      <c r="H1279" t="s">
        <v>19</v>
      </c>
      <c r="I1279" t="s">
        <v>20</v>
      </c>
      <c r="J1279" t="s">
        <v>21</v>
      </c>
      <c r="K1279" s="7" t="s">
        <v>4006</v>
      </c>
      <c r="L1279" s="6" t="s">
        <v>4034</v>
      </c>
      <c r="M1279" s="6" t="s">
        <v>4159</v>
      </c>
      <c r="N1279" t="s">
        <v>16</v>
      </c>
    </row>
    <row r="1280" spans="1:14">
      <c r="A1280">
        <v>6029</v>
      </c>
      <c r="B1280" t="s">
        <v>684</v>
      </c>
      <c r="C1280" t="s">
        <v>15</v>
      </c>
      <c r="D1280" t="s">
        <v>16</v>
      </c>
      <c r="E1280" t="s">
        <v>685</v>
      </c>
      <c r="F1280" t="s">
        <v>17</v>
      </c>
      <c r="G1280" t="s">
        <v>18</v>
      </c>
      <c r="H1280" t="s">
        <v>19</v>
      </c>
      <c r="I1280" t="s">
        <v>20</v>
      </c>
      <c r="J1280" t="s">
        <v>21</v>
      </c>
      <c r="K1280" s="7" t="s">
        <v>4013</v>
      </c>
      <c r="L1280" s="6" t="s">
        <v>4263</v>
      </c>
      <c r="M1280" s="6" t="s">
        <v>4159</v>
      </c>
      <c r="N1280" t="s">
        <v>16</v>
      </c>
    </row>
    <row r="1281" spans="1:14">
      <c r="A1281">
        <v>6030</v>
      </c>
      <c r="B1281" t="s">
        <v>686</v>
      </c>
      <c r="C1281" t="s">
        <v>15</v>
      </c>
      <c r="D1281" t="s">
        <v>16</v>
      </c>
      <c r="E1281" t="s">
        <v>687</v>
      </c>
      <c r="F1281" t="s">
        <v>17</v>
      </c>
      <c r="G1281" t="s">
        <v>18</v>
      </c>
      <c r="H1281" t="s">
        <v>19</v>
      </c>
      <c r="I1281" t="s">
        <v>20</v>
      </c>
      <c r="J1281" t="s">
        <v>21</v>
      </c>
      <c r="K1281" s="7" t="s">
        <v>4007</v>
      </c>
      <c r="L1281" s="6" t="s">
        <v>4195</v>
      </c>
      <c r="M1281" s="6" t="s">
        <v>4159</v>
      </c>
      <c r="N1281" t="s">
        <v>16</v>
      </c>
    </row>
    <row r="1282" spans="1:14">
      <c r="A1282">
        <v>6031</v>
      </c>
      <c r="B1282" t="s">
        <v>688</v>
      </c>
      <c r="C1282" t="s">
        <v>15</v>
      </c>
      <c r="D1282" t="s">
        <v>16</v>
      </c>
      <c r="E1282" t="s">
        <v>689</v>
      </c>
      <c r="F1282" t="s">
        <v>17</v>
      </c>
      <c r="G1282" t="s">
        <v>18</v>
      </c>
      <c r="H1282" t="s">
        <v>19</v>
      </c>
      <c r="I1282" t="s">
        <v>20</v>
      </c>
      <c r="J1282" t="s">
        <v>21</v>
      </c>
      <c r="K1282" s="7" t="s">
        <v>4014</v>
      </c>
      <c r="L1282" s="6" t="s">
        <v>4172</v>
      </c>
      <c r="M1282" s="6" t="s">
        <v>4159</v>
      </c>
      <c r="N1282" t="s">
        <v>16</v>
      </c>
    </row>
    <row r="1283" spans="1:14">
      <c r="A1283">
        <v>6738</v>
      </c>
      <c r="B1283" t="s">
        <v>1985</v>
      </c>
      <c r="C1283" t="s">
        <v>15</v>
      </c>
      <c r="D1283" t="s">
        <v>16</v>
      </c>
      <c r="E1283" t="s">
        <v>1986</v>
      </c>
      <c r="F1283" t="s">
        <v>17</v>
      </c>
      <c r="G1283" t="s">
        <v>18</v>
      </c>
      <c r="H1283" t="s">
        <v>19</v>
      </c>
      <c r="I1283" t="s">
        <v>20</v>
      </c>
      <c r="J1283" t="s">
        <v>21</v>
      </c>
      <c r="K1283" s="7" t="s">
        <v>4022</v>
      </c>
      <c r="L1283" s="6" t="s">
        <v>4022</v>
      </c>
      <c r="M1283" s="6" t="s">
        <v>4159</v>
      </c>
      <c r="N1283" t="s">
        <v>16</v>
      </c>
    </row>
    <row r="1284" spans="1:14">
      <c r="A1284">
        <v>6739</v>
      </c>
      <c r="B1284" t="s">
        <v>1987</v>
      </c>
      <c r="C1284" t="s">
        <v>15</v>
      </c>
      <c r="D1284" t="s">
        <v>16</v>
      </c>
      <c r="E1284" t="s">
        <v>1988</v>
      </c>
      <c r="F1284" t="s">
        <v>17</v>
      </c>
      <c r="G1284" t="s">
        <v>18</v>
      </c>
      <c r="H1284" t="s">
        <v>19</v>
      </c>
      <c r="I1284" t="s">
        <v>20</v>
      </c>
      <c r="J1284" t="s">
        <v>21</v>
      </c>
      <c r="K1284" s="7" t="s">
        <v>4007</v>
      </c>
      <c r="L1284" s="6" t="s">
        <v>4007</v>
      </c>
      <c r="M1284" s="6" t="s">
        <v>4159</v>
      </c>
      <c r="N1284" t="s">
        <v>16</v>
      </c>
    </row>
    <row r="1285" spans="1:14">
      <c r="A1285">
        <v>6740</v>
      </c>
      <c r="B1285" t="s">
        <v>1989</v>
      </c>
      <c r="C1285" t="s">
        <v>15</v>
      </c>
      <c r="D1285" t="s">
        <v>16</v>
      </c>
      <c r="E1285" t="s">
        <v>1990</v>
      </c>
      <c r="F1285" t="s">
        <v>17</v>
      </c>
      <c r="G1285" t="s">
        <v>18</v>
      </c>
      <c r="H1285" t="s">
        <v>19</v>
      </c>
      <c r="I1285" t="s">
        <v>20</v>
      </c>
      <c r="J1285" t="s">
        <v>21</v>
      </c>
      <c r="K1285" s="7" t="s">
        <v>4014</v>
      </c>
      <c r="L1285" s="6" t="s">
        <v>4014</v>
      </c>
      <c r="M1285" s="6" t="s">
        <v>4159</v>
      </c>
      <c r="N1285" t="s">
        <v>16</v>
      </c>
    </row>
    <row r="1286" spans="1:14">
      <c r="A1286">
        <v>70793</v>
      </c>
      <c r="B1286" t="s">
        <v>2214</v>
      </c>
      <c r="C1286" t="s">
        <v>15</v>
      </c>
      <c r="D1286" t="s">
        <v>16</v>
      </c>
      <c r="E1286" t="s">
        <v>2215</v>
      </c>
      <c r="F1286" t="s">
        <v>17</v>
      </c>
      <c r="G1286" t="s">
        <v>18</v>
      </c>
      <c r="H1286" t="s">
        <v>19</v>
      </c>
      <c r="I1286" t="s">
        <v>20</v>
      </c>
      <c r="J1286" t="s">
        <v>21</v>
      </c>
      <c r="K1286" s="7" t="s">
        <v>4014</v>
      </c>
      <c r="L1286" s="6" t="s">
        <v>4155</v>
      </c>
      <c r="M1286" s="6" t="s">
        <v>4244</v>
      </c>
      <c r="N1286" t="s">
        <v>16</v>
      </c>
    </row>
    <row r="1287" spans="1:14">
      <c r="A1287">
        <v>6035</v>
      </c>
      <c r="B1287" t="s">
        <v>690</v>
      </c>
      <c r="C1287" t="s">
        <v>15</v>
      </c>
      <c r="D1287" t="s">
        <v>16</v>
      </c>
      <c r="E1287" t="s">
        <v>691</v>
      </c>
      <c r="F1287" t="s">
        <v>17</v>
      </c>
      <c r="G1287" t="s">
        <v>18</v>
      </c>
      <c r="H1287" t="s">
        <v>19</v>
      </c>
      <c r="I1287" t="s">
        <v>20</v>
      </c>
      <c r="J1287" t="s">
        <v>21</v>
      </c>
      <c r="K1287" s="7" t="s">
        <v>4027</v>
      </c>
      <c r="L1287" s="6" t="s">
        <v>4155</v>
      </c>
      <c r="M1287" s="6" t="s">
        <v>4244</v>
      </c>
      <c r="N1287" t="s">
        <v>16</v>
      </c>
    </row>
    <row r="1288" spans="1:14">
      <c r="A1288">
        <v>6036</v>
      </c>
      <c r="B1288" t="s">
        <v>692</v>
      </c>
      <c r="C1288" t="s">
        <v>15</v>
      </c>
      <c r="D1288" t="s">
        <v>16</v>
      </c>
      <c r="E1288" t="s">
        <v>693</v>
      </c>
      <c r="F1288" t="s">
        <v>17</v>
      </c>
      <c r="G1288" t="s">
        <v>18</v>
      </c>
      <c r="H1288" t="s">
        <v>19</v>
      </c>
      <c r="I1288" t="s">
        <v>20</v>
      </c>
      <c r="J1288" t="s">
        <v>21</v>
      </c>
      <c r="K1288" s="7" t="s">
        <v>4006</v>
      </c>
      <c r="L1288" s="6" t="s">
        <v>4155</v>
      </c>
      <c r="M1288" s="6" t="s">
        <v>4244</v>
      </c>
      <c r="N1288" t="s">
        <v>16</v>
      </c>
    </row>
    <row r="1289" spans="1:14">
      <c r="A1289">
        <v>6741</v>
      </c>
      <c r="B1289" t="s">
        <v>1991</v>
      </c>
      <c r="C1289" t="s">
        <v>15</v>
      </c>
      <c r="D1289" t="s">
        <v>16</v>
      </c>
      <c r="E1289" t="s">
        <v>1992</v>
      </c>
      <c r="F1289" t="s">
        <v>17</v>
      </c>
      <c r="G1289" t="s">
        <v>18</v>
      </c>
      <c r="H1289" t="s">
        <v>19</v>
      </c>
      <c r="I1289" t="s">
        <v>20</v>
      </c>
      <c r="J1289" t="s">
        <v>21</v>
      </c>
      <c r="K1289" s="7" t="s">
        <v>4014</v>
      </c>
      <c r="L1289" s="6" t="s">
        <v>4155</v>
      </c>
      <c r="M1289" s="6" t="s">
        <v>4204</v>
      </c>
      <c r="N1289" t="s">
        <v>16</v>
      </c>
    </row>
    <row r="1290" spans="1:14">
      <c r="A1290">
        <v>6742</v>
      </c>
      <c r="B1290" t="s">
        <v>1993</v>
      </c>
      <c r="C1290" t="s">
        <v>15</v>
      </c>
      <c r="D1290" t="s">
        <v>16</v>
      </c>
      <c r="E1290" t="s">
        <v>1994</v>
      </c>
      <c r="F1290" t="s">
        <v>17</v>
      </c>
      <c r="G1290" t="s">
        <v>18</v>
      </c>
      <c r="H1290" t="s">
        <v>19</v>
      </c>
      <c r="I1290" t="s">
        <v>20</v>
      </c>
      <c r="J1290" t="s">
        <v>21</v>
      </c>
      <c r="K1290" s="7" t="s">
        <v>4006</v>
      </c>
      <c r="L1290" s="6" t="s">
        <v>4034</v>
      </c>
      <c r="M1290" s="6" t="s">
        <v>4160</v>
      </c>
      <c r="N1290" t="s">
        <v>16</v>
      </c>
    </row>
    <row r="1291" spans="1:14">
      <c r="A1291">
        <v>6039</v>
      </c>
      <c r="B1291" t="s">
        <v>694</v>
      </c>
      <c r="C1291" t="s">
        <v>15</v>
      </c>
      <c r="D1291" t="s">
        <v>16</v>
      </c>
      <c r="E1291" t="s">
        <v>695</v>
      </c>
      <c r="F1291" t="s">
        <v>17</v>
      </c>
      <c r="G1291" t="s">
        <v>18</v>
      </c>
      <c r="H1291" t="s">
        <v>19</v>
      </c>
      <c r="I1291" t="s">
        <v>20</v>
      </c>
      <c r="J1291" t="s">
        <v>21</v>
      </c>
      <c r="K1291" s="7" t="s">
        <v>4014</v>
      </c>
      <c r="L1291" s="6" t="s">
        <v>4014</v>
      </c>
      <c r="M1291" s="6" t="s">
        <v>4160</v>
      </c>
      <c r="N1291" t="s">
        <v>16</v>
      </c>
    </row>
    <row r="1292" spans="1:14">
      <c r="A1292">
        <v>6040</v>
      </c>
      <c r="B1292" t="s">
        <v>696</v>
      </c>
      <c r="C1292" t="s">
        <v>15</v>
      </c>
      <c r="D1292" t="s">
        <v>16</v>
      </c>
      <c r="E1292" t="s">
        <v>697</v>
      </c>
      <c r="F1292" t="s">
        <v>17</v>
      </c>
      <c r="G1292" t="s">
        <v>18</v>
      </c>
      <c r="H1292" t="s">
        <v>19</v>
      </c>
      <c r="I1292" t="s">
        <v>20</v>
      </c>
      <c r="J1292" t="s">
        <v>21</v>
      </c>
      <c r="K1292" s="7" t="s">
        <v>4014</v>
      </c>
      <c r="L1292" s="6" t="s">
        <v>4172</v>
      </c>
      <c r="M1292" s="6" t="s">
        <v>4161</v>
      </c>
      <c r="N1292" t="s">
        <v>16</v>
      </c>
    </row>
    <row r="1293" spans="1:14">
      <c r="A1293">
        <v>6743</v>
      </c>
      <c r="B1293" t="s">
        <v>1995</v>
      </c>
      <c r="C1293" t="s">
        <v>15</v>
      </c>
      <c r="D1293" t="s">
        <v>16</v>
      </c>
      <c r="E1293" t="s">
        <v>1996</v>
      </c>
      <c r="F1293" t="s">
        <v>17</v>
      </c>
      <c r="G1293" t="s">
        <v>18</v>
      </c>
      <c r="H1293" t="s">
        <v>19</v>
      </c>
      <c r="I1293" t="s">
        <v>20</v>
      </c>
      <c r="J1293" t="s">
        <v>21</v>
      </c>
      <c r="K1293" s="7" t="s">
        <v>4014</v>
      </c>
      <c r="L1293" s="6" t="s">
        <v>4014</v>
      </c>
      <c r="M1293" s="6" t="s">
        <v>4161</v>
      </c>
      <c r="N1293" t="s">
        <v>16</v>
      </c>
    </row>
    <row r="1294" spans="1:14">
      <c r="A1294">
        <v>6744</v>
      </c>
      <c r="B1294" t="s">
        <v>1997</v>
      </c>
      <c r="C1294" t="s">
        <v>15</v>
      </c>
      <c r="D1294" t="s">
        <v>16</v>
      </c>
      <c r="E1294" t="s">
        <v>1998</v>
      </c>
      <c r="F1294" t="s">
        <v>17</v>
      </c>
      <c r="G1294" t="s">
        <v>18</v>
      </c>
      <c r="H1294" t="s">
        <v>19</v>
      </c>
      <c r="I1294" t="s">
        <v>20</v>
      </c>
      <c r="J1294" t="s">
        <v>21</v>
      </c>
      <c r="K1294" s="7" t="s">
        <v>4006</v>
      </c>
      <c r="L1294" s="6" t="s">
        <v>4034</v>
      </c>
      <c r="M1294" s="6" t="s">
        <v>4205</v>
      </c>
      <c r="N1294" t="s">
        <v>16</v>
      </c>
    </row>
    <row r="1295" spans="1:14">
      <c r="A1295">
        <v>6745</v>
      </c>
      <c r="B1295" t="s">
        <v>1999</v>
      </c>
      <c r="C1295" t="s">
        <v>15</v>
      </c>
      <c r="D1295" t="s">
        <v>16</v>
      </c>
      <c r="E1295" t="s">
        <v>2000</v>
      </c>
      <c r="F1295" t="s">
        <v>17</v>
      </c>
      <c r="G1295" t="s">
        <v>18</v>
      </c>
      <c r="H1295" t="s">
        <v>19</v>
      </c>
      <c r="I1295" t="s">
        <v>20</v>
      </c>
      <c r="J1295" t="s">
        <v>21</v>
      </c>
      <c r="K1295" s="7" t="s">
        <v>4014</v>
      </c>
      <c r="L1295" s="6" t="s">
        <v>4014</v>
      </c>
      <c r="M1295" s="6" t="s">
        <v>4162</v>
      </c>
      <c r="N1295" t="s">
        <v>16</v>
      </c>
    </row>
    <row r="1296" spans="1:14">
      <c r="A1296">
        <v>6044</v>
      </c>
      <c r="B1296" t="s">
        <v>698</v>
      </c>
      <c r="C1296" t="s">
        <v>15</v>
      </c>
      <c r="D1296" t="s">
        <v>16</v>
      </c>
      <c r="E1296" t="s">
        <v>699</v>
      </c>
      <c r="F1296" t="s">
        <v>17</v>
      </c>
      <c r="G1296" t="s">
        <v>18</v>
      </c>
      <c r="H1296" t="s">
        <v>19</v>
      </c>
      <c r="I1296" t="s">
        <v>20</v>
      </c>
      <c r="J1296" t="s">
        <v>21</v>
      </c>
      <c r="K1296" s="7" t="s">
        <v>4007</v>
      </c>
      <c r="L1296" s="6" t="s">
        <v>4007</v>
      </c>
      <c r="M1296" s="6" t="s">
        <v>4162</v>
      </c>
      <c r="N1296" t="s">
        <v>16</v>
      </c>
    </row>
    <row r="1297" spans="1:14">
      <c r="A1297">
        <v>6045</v>
      </c>
      <c r="B1297" t="s">
        <v>700</v>
      </c>
      <c r="C1297" t="s">
        <v>15</v>
      </c>
      <c r="D1297" t="s">
        <v>16</v>
      </c>
      <c r="E1297" t="s">
        <v>701</v>
      </c>
      <c r="F1297" t="s">
        <v>17</v>
      </c>
      <c r="G1297" t="s">
        <v>18</v>
      </c>
      <c r="H1297" t="s">
        <v>19</v>
      </c>
      <c r="I1297" t="s">
        <v>20</v>
      </c>
      <c r="J1297" t="s">
        <v>21</v>
      </c>
      <c r="K1297" s="7" t="s">
        <v>4014</v>
      </c>
      <c r="L1297" s="6" t="s">
        <v>4014</v>
      </c>
      <c r="M1297" s="6" t="s">
        <v>4184</v>
      </c>
      <c r="N1297" t="s">
        <v>16</v>
      </c>
    </row>
    <row r="1298" spans="1:14">
      <c r="A1298">
        <v>70974</v>
      </c>
      <c r="B1298" t="s">
        <v>2244</v>
      </c>
      <c r="C1298" t="s">
        <v>15</v>
      </c>
      <c r="D1298" t="s">
        <v>16</v>
      </c>
      <c r="E1298" t="s">
        <v>2245</v>
      </c>
      <c r="F1298" t="s">
        <v>17</v>
      </c>
      <c r="G1298" t="s">
        <v>18</v>
      </c>
      <c r="H1298" t="s">
        <v>19</v>
      </c>
      <c r="I1298" t="s">
        <v>20</v>
      </c>
      <c r="J1298" t="s">
        <v>21</v>
      </c>
      <c r="K1298" s="7" t="s">
        <v>4007</v>
      </c>
      <c r="L1298" s="6" t="s">
        <v>4011</v>
      </c>
      <c r="M1298" s="6" t="s">
        <v>4185</v>
      </c>
      <c r="N1298" t="s">
        <v>16</v>
      </c>
    </row>
    <row r="1299" spans="1:14">
      <c r="A1299">
        <v>71532</v>
      </c>
      <c r="B1299" t="s">
        <v>2302</v>
      </c>
      <c r="C1299" t="s">
        <v>15</v>
      </c>
      <c r="D1299" t="s">
        <v>16</v>
      </c>
      <c r="E1299" t="s">
        <v>2303</v>
      </c>
      <c r="F1299" t="s">
        <v>17</v>
      </c>
      <c r="G1299" t="s">
        <v>18</v>
      </c>
      <c r="H1299" t="s">
        <v>19</v>
      </c>
      <c r="I1299" t="s">
        <v>20</v>
      </c>
      <c r="J1299" t="s">
        <v>21</v>
      </c>
      <c r="K1299" s="7" t="s">
        <v>4045</v>
      </c>
      <c r="L1299" s="6" t="s">
        <v>4245</v>
      </c>
      <c r="M1299" s="6" t="s">
        <v>4185</v>
      </c>
      <c r="N1299" t="s">
        <v>16</v>
      </c>
    </row>
    <row r="1300" spans="1:14">
      <c r="A1300">
        <v>71537</v>
      </c>
      <c r="B1300" t="s">
        <v>2308</v>
      </c>
      <c r="C1300" t="s">
        <v>15</v>
      </c>
      <c r="D1300" t="s">
        <v>16</v>
      </c>
      <c r="E1300" t="s">
        <v>2309</v>
      </c>
      <c r="F1300" t="s">
        <v>17</v>
      </c>
      <c r="G1300" t="s">
        <v>18</v>
      </c>
      <c r="H1300" t="s">
        <v>19</v>
      </c>
      <c r="I1300" t="s">
        <v>20</v>
      </c>
      <c r="J1300" t="s">
        <v>21</v>
      </c>
      <c r="K1300" s="7" t="s">
        <v>4006</v>
      </c>
      <c r="L1300" s="6" t="s">
        <v>4041</v>
      </c>
      <c r="M1300" s="6" t="s">
        <v>4185</v>
      </c>
      <c r="N1300" t="s">
        <v>16</v>
      </c>
    </row>
    <row r="1301" spans="1:14">
      <c r="A1301">
        <v>72716</v>
      </c>
      <c r="B1301" t="s">
        <v>2524</v>
      </c>
      <c r="C1301" t="s">
        <v>15</v>
      </c>
      <c r="D1301" t="s">
        <v>16</v>
      </c>
      <c r="E1301" t="s">
        <v>2525</v>
      </c>
      <c r="F1301" t="s">
        <v>17</v>
      </c>
      <c r="G1301" t="s">
        <v>18</v>
      </c>
      <c r="H1301" t="s">
        <v>19</v>
      </c>
      <c r="I1301" t="s">
        <v>20</v>
      </c>
      <c r="J1301" t="s">
        <v>21</v>
      </c>
      <c r="K1301" s="7" t="s">
        <v>4007</v>
      </c>
      <c r="L1301" s="6" t="s">
        <v>4022</v>
      </c>
      <c r="M1301" s="6" t="s">
        <v>4185</v>
      </c>
      <c r="N1301" t="s">
        <v>16</v>
      </c>
    </row>
    <row r="1302" spans="1:14">
      <c r="A1302">
        <v>71533</v>
      </c>
      <c r="B1302" t="s">
        <v>2304</v>
      </c>
      <c r="C1302" t="s">
        <v>15</v>
      </c>
      <c r="D1302" t="s">
        <v>16</v>
      </c>
      <c r="E1302" t="s">
        <v>2305</v>
      </c>
      <c r="F1302" t="s">
        <v>17</v>
      </c>
      <c r="G1302" t="s">
        <v>18</v>
      </c>
      <c r="H1302" t="s">
        <v>19</v>
      </c>
      <c r="I1302" t="s">
        <v>20</v>
      </c>
      <c r="J1302" t="s">
        <v>21</v>
      </c>
      <c r="K1302" s="7" t="s">
        <v>4045</v>
      </c>
      <c r="L1302" s="6" t="s">
        <v>4247</v>
      </c>
      <c r="M1302" s="6" t="s">
        <v>4185</v>
      </c>
      <c r="N1302" t="s">
        <v>16</v>
      </c>
    </row>
    <row r="1303" spans="1:14">
      <c r="A1303">
        <v>71538</v>
      </c>
      <c r="B1303" t="s">
        <v>2310</v>
      </c>
      <c r="C1303" t="s">
        <v>15</v>
      </c>
      <c r="D1303" t="s">
        <v>16</v>
      </c>
      <c r="E1303" t="s">
        <v>2311</v>
      </c>
      <c r="F1303" t="s">
        <v>17</v>
      </c>
      <c r="G1303" t="s">
        <v>18</v>
      </c>
      <c r="H1303" t="s">
        <v>19</v>
      </c>
      <c r="I1303" t="s">
        <v>20</v>
      </c>
      <c r="J1303" t="s">
        <v>21</v>
      </c>
      <c r="K1303" s="7" t="s">
        <v>4006</v>
      </c>
      <c r="L1303" s="6" t="s">
        <v>4014</v>
      </c>
      <c r="M1303" s="6" t="s">
        <v>4185</v>
      </c>
      <c r="N1303" t="s">
        <v>16</v>
      </c>
    </row>
    <row r="1304" spans="1:14">
      <c r="A1304">
        <v>72605</v>
      </c>
      <c r="B1304" t="s">
        <v>2512</v>
      </c>
      <c r="C1304" t="s">
        <v>15</v>
      </c>
      <c r="D1304" t="s">
        <v>16</v>
      </c>
      <c r="E1304" t="s">
        <v>2513</v>
      </c>
      <c r="F1304" t="s">
        <v>17</v>
      </c>
      <c r="G1304" t="s">
        <v>18</v>
      </c>
      <c r="H1304" t="s">
        <v>19</v>
      </c>
      <c r="I1304" t="s">
        <v>20</v>
      </c>
      <c r="J1304" t="s">
        <v>21</v>
      </c>
      <c r="K1304" s="7" t="s">
        <v>4019</v>
      </c>
      <c r="L1304" s="6" t="s">
        <v>4187</v>
      </c>
      <c r="M1304" s="6" t="s">
        <v>4185</v>
      </c>
      <c r="N1304" t="s">
        <v>16</v>
      </c>
    </row>
    <row r="1305" spans="1:14">
      <c r="A1305">
        <v>76878</v>
      </c>
      <c r="B1305" t="s">
        <v>3148</v>
      </c>
      <c r="C1305" t="s">
        <v>15</v>
      </c>
      <c r="D1305" t="s">
        <v>16</v>
      </c>
      <c r="E1305" t="s">
        <v>3149</v>
      </c>
      <c r="F1305" t="s">
        <v>17</v>
      </c>
      <c r="G1305" t="s">
        <v>18</v>
      </c>
      <c r="H1305" t="s">
        <v>19</v>
      </c>
      <c r="I1305" t="s">
        <v>20</v>
      </c>
      <c r="J1305" t="s">
        <v>21</v>
      </c>
      <c r="K1305" s="7" t="s">
        <v>4006</v>
      </c>
      <c r="L1305" s="6" t="s">
        <v>4034</v>
      </c>
      <c r="M1305" s="6" t="s">
        <v>4171</v>
      </c>
      <c r="N1305" t="s">
        <v>16</v>
      </c>
    </row>
    <row r="1306" spans="1:14">
      <c r="A1306">
        <v>72379</v>
      </c>
      <c r="B1306" t="s">
        <v>2452</v>
      </c>
      <c r="C1306" t="s">
        <v>15</v>
      </c>
      <c r="D1306" t="s">
        <v>16</v>
      </c>
      <c r="E1306" t="s">
        <v>2453</v>
      </c>
      <c r="F1306" t="s">
        <v>17</v>
      </c>
      <c r="G1306" t="s">
        <v>18</v>
      </c>
      <c r="H1306" t="s">
        <v>19</v>
      </c>
      <c r="I1306" t="s">
        <v>20</v>
      </c>
      <c r="J1306" t="s">
        <v>21</v>
      </c>
      <c r="K1306" s="7" t="s">
        <v>4007</v>
      </c>
      <c r="L1306" s="6" t="s">
        <v>4178</v>
      </c>
      <c r="M1306" s="6" t="s">
        <v>4171</v>
      </c>
      <c r="N1306" t="s">
        <v>16</v>
      </c>
    </row>
    <row r="1307" spans="1:14">
      <c r="A1307">
        <v>72368</v>
      </c>
      <c r="B1307" t="s">
        <v>2444</v>
      </c>
      <c r="C1307" t="s">
        <v>15</v>
      </c>
      <c r="D1307" t="s">
        <v>16</v>
      </c>
      <c r="E1307" t="s">
        <v>2445</v>
      </c>
      <c r="F1307" t="s">
        <v>17</v>
      </c>
      <c r="G1307" t="s">
        <v>18</v>
      </c>
      <c r="H1307" t="s">
        <v>19</v>
      </c>
      <c r="I1307" t="s">
        <v>20</v>
      </c>
      <c r="J1307" t="s">
        <v>21</v>
      </c>
      <c r="K1307" s="7" t="s">
        <v>4006</v>
      </c>
      <c r="L1307" s="6" t="s">
        <v>4172</v>
      </c>
      <c r="M1307" s="6" t="s">
        <v>4171</v>
      </c>
      <c r="N1307" t="s">
        <v>16</v>
      </c>
    </row>
    <row r="1308" spans="1:14">
      <c r="A1308">
        <v>78155</v>
      </c>
      <c r="B1308" t="s">
        <v>3268</v>
      </c>
      <c r="C1308" t="s">
        <v>15</v>
      </c>
      <c r="D1308" t="s">
        <v>16</v>
      </c>
      <c r="E1308" t="s">
        <v>3269</v>
      </c>
      <c r="F1308" t="s">
        <v>17</v>
      </c>
      <c r="G1308" t="s">
        <v>18</v>
      </c>
      <c r="H1308" t="s">
        <v>19</v>
      </c>
      <c r="I1308" t="s">
        <v>20</v>
      </c>
      <c r="J1308" t="s">
        <v>21</v>
      </c>
      <c r="K1308" s="7" t="s">
        <v>4006</v>
      </c>
      <c r="L1308" s="6" t="s">
        <v>4155</v>
      </c>
      <c r="M1308" s="6" t="s">
        <v>4171</v>
      </c>
      <c r="N1308" t="s">
        <v>16</v>
      </c>
    </row>
    <row r="1309" spans="1:14">
      <c r="A1309">
        <v>72498</v>
      </c>
      <c r="B1309" t="s">
        <v>2486</v>
      </c>
      <c r="C1309" t="s">
        <v>15</v>
      </c>
      <c r="D1309" t="s">
        <v>16</v>
      </c>
      <c r="E1309" t="s">
        <v>2487</v>
      </c>
      <c r="F1309" t="s">
        <v>17</v>
      </c>
      <c r="G1309" t="s">
        <v>18</v>
      </c>
      <c r="H1309" t="s">
        <v>19</v>
      </c>
      <c r="I1309" t="s">
        <v>20</v>
      </c>
      <c r="J1309" t="s">
        <v>21</v>
      </c>
      <c r="K1309" s="7" t="s">
        <v>4019</v>
      </c>
      <c r="L1309" s="6" t="s">
        <v>4187</v>
      </c>
      <c r="M1309" s="6" t="s">
        <v>4171</v>
      </c>
      <c r="N1309" t="s">
        <v>16</v>
      </c>
    </row>
    <row r="1310" spans="1:14">
      <c r="A1310">
        <v>72392</v>
      </c>
      <c r="B1310" t="s">
        <v>2458</v>
      </c>
      <c r="C1310" t="s">
        <v>15</v>
      </c>
      <c r="D1310" t="s">
        <v>16</v>
      </c>
      <c r="E1310" t="s">
        <v>2459</v>
      </c>
      <c r="F1310" t="s">
        <v>17</v>
      </c>
      <c r="G1310" t="s">
        <v>18</v>
      </c>
      <c r="H1310" t="s">
        <v>19</v>
      </c>
      <c r="I1310" t="s">
        <v>20</v>
      </c>
      <c r="J1310" t="s">
        <v>21</v>
      </c>
      <c r="K1310" s="7" t="s">
        <v>4007</v>
      </c>
      <c r="L1310" s="6" t="s">
        <v>4170</v>
      </c>
      <c r="M1310" s="6" t="s">
        <v>4171</v>
      </c>
      <c r="N1310" t="s">
        <v>16</v>
      </c>
    </row>
    <row r="1311" spans="1:14">
      <c r="A1311">
        <v>72381</v>
      </c>
      <c r="B1311" t="s">
        <v>2456</v>
      </c>
      <c r="C1311" t="s">
        <v>15</v>
      </c>
      <c r="D1311" t="s">
        <v>16</v>
      </c>
      <c r="E1311" t="s">
        <v>2457</v>
      </c>
      <c r="F1311" t="s">
        <v>17</v>
      </c>
      <c r="G1311" t="s">
        <v>18</v>
      </c>
      <c r="H1311" t="s">
        <v>19</v>
      </c>
      <c r="I1311" t="s">
        <v>20</v>
      </c>
      <c r="J1311" t="s">
        <v>21</v>
      </c>
      <c r="K1311" s="7" t="s">
        <v>4007</v>
      </c>
      <c r="L1311" s="6" t="s">
        <v>4155</v>
      </c>
      <c r="M1311" s="6" t="s">
        <v>4171</v>
      </c>
      <c r="N1311" t="s">
        <v>16</v>
      </c>
    </row>
    <row r="1312" spans="1:14">
      <c r="A1312">
        <v>72441</v>
      </c>
      <c r="B1312" t="s">
        <v>2470</v>
      </c>
      <c r="C1312" t="s">
        <v>15</v>
      </c>
      <c r="D1312" t="s">
        <v>16</v>
      </c>
      <c r="E1312" t="s">
        <v>2471</v>
      </c>
      <c r="F1312" t="s">
        <v>17</v>
      </c>
      <c r="G1312" t="s">
        <v>18</v>
      </c>
      <c r="H1312" t="s">
        <v>19</v>
      </c>
      <c r="I1312" t="s">
        <v>20</v>
      </c>
      <c r="J1312" t="s">
        <v>21</v>
      </c>
      <c r="K1312" s="7" t="s">
        <v>4019</v>
      </c>
      <c r="L1312" s="6" t="s">
        <v>4187</v>
      </c>
      <c r="M1312" s="6" t="s">
        <v>4179</v>
      </c>
      <c r="N1312" t="s">
        <v>16</v>
      </c>
    </row>
    <row r="1313" spans="1:14">
      <c r="A1313">
        <v>77445</v>
      </c>
      <c r="B1313" t="s">
        <v>3186</v>
      </c>
      <c r="C1313" t="s">
        <v>15</v>
      </c>
      <c r="D1313" t="s">
        <v>16</v>
      </c>
      <c r="E1313" t="s">
        <v>3187</v>
      </c>
      <c r="F1313" t="s">
        <v>17</v>
      </c>
      <c r="G1313" t="s">
        <v>18</v>
      </c>
      <c r="H1313" t="s">
        <v>19</v>
      </c>
      <c r="I1313" t="s">
        <v>20</v>
      </c>
      <c r="J1313" t="s">
        <v>21</v>
      </c>
      <c r="K1313" s="7" t="s">
        <v>4006</v>
      </c>
      <c r="L1313" s="6" t="s">
        <v>4155</v>
      </c>
      <c r="M1313" s="6" t="s">
        <v>4179</v>
      </c>
      <c r="N1313" t="s">
        <v>16</v>
      </c>
    </row>
    <row r="1314" spans="1:14">
      <c r="A1314">
        <v>71577</v>
      </c>
      <c r="B1314" t="s">
        <v>2338</v>
      </c>
      <c r="C1314" t="s">
        <v>15</v>
      </c>
      <c r="D1314" t="s">
        <v>16</v>
      </c>
      <c r="E1314" t="s">
        <v>2339</v>
      </c>
      <c r="F1314" t="s">
        <v>17</v>
      </c>
      <c r="G1314" t="s">
        <v>18</v>
      </c>
      <c r="H1314" t="s">
        <v>19</v>
      </c>
      <c r="I1314" t="s">
        <v>20</v>
      </c>
      <c r="J1314" t="s">
        <v>21</v>
      </c>
      <c r="K1314" s="7" t="s">
        <v>4007</v>
      </c>
      <c r="L1314" s="6" t="s">
        <v>4155</v>
      </c>
      <c r="M1314" s="6" t="s">
        <v>4186</v>
      </c>
      <c r="N1314" t="s">
        <v>16</v>
      </c>
    </row>
    <row r="1315" spans="1:14">
      <c r="A1315">
        <v>72380</v>
      </c>
      <c r="B1315" t="s">
        <v>2454</v>
      </c>
      <c r="C1315" t="s">
        <v>15</v>
      </c>
      <c r="D1315" t="s">
        <v>16</v>
      </c>
      <c r="E1315" t="s">
        <v>2455</v>
      </c>
      <c r="F1315" t="s">
        <v>17</v>
      </c>
      <c r="G1315" t="s">
        <v>18</v>
      </c>
      <c r="H1315" t="s">
        <v>19</v>
      </c>
      <c r="I1315" t="s">
        <v>20</v>
      </c>
      <c r="J1315" t="s">
        <v>21</v>
      </c>
      <c r="K1315" s="7" t="s">
        <v>4007</v>
      </c>
      <c r="L1315" s="6" t="s">
        <v>4178</v>
      </c>
      <c r="M1315" s="6" t="s">
        <v>4189</v>
      </c>
      <c r="N1315" t="s">
        <v>16</v>
      </c>
    </row>
    <row r="1316" spans="1:14">
      <c r="A1316">
        <v>72369</v>
      </c>
      <c r="B1316" t="s">
        <v>2446</v>
      </c>
      <c r="C1316" t="s">
        <v>15</v>
      </c>
      <c r="D1316" t="s">
        <v>16</v>
      </c>
      <c r="E1316" t="s">
        <v>2447</v>
      </c>
      <c r="F1316" t="s">
        <v>17</v>
      </c>
      <c r="G1316" t="s">
        <v>18</v>
      </c>
      <c r="H1316" t="s">
        <v>19</v>
      </c>
      <c r="I1316" t="s">
        <v>20</v>
      </c>
      <c r="J1316" t="s">
        <v>21</v>
      </c>
      <c r="K1316" s="7" t="s">
        <v>4007</v>
      </c>
      <c r="L1316" s="6" t="s">
        <v>4172</v>
      </c>
      <c r="M1316" s="6" t="s">
        <v>4189</v>
      </c>
      <c r="N1316" t="s">
        <v>16</v>
      </c>
    </row>
    <row r="1317" spans="1:14">
      <c r="A1317">
        <v>72370</v>
      </c>
      <c r="B1317" t="s">
        <v>2448</v>
      </c>
      <c r="C1317" t="s">
        <v>15</v>
      </c>
      <c r="D1317" t="s">
        <v>16</v>
      </c>
      <c r="E1317" t="s">
        <v>2449</v>
      </c>
      <c r="F1317" t="s">
        <v>17</v>
      </c>
      <c r="G1317" t="s">
        <v>18</v>
      </c>
      <c r="H1317" t="s">
        <v>19</v>
      </c>
      <c r="I1317" t="s">
        <v>20</v>
      </c>
      <c r="J1317" t="s">
        <v>21</v>
      </c>
      <c r="K1317" s="7" t="s">
        <v>4007</v>
      </c>
      <c r="L1317" s="6" t="s">
        <v>4155</v>
      </c>
      <c r="M1317" s="6" t="s">
        <v>4189</v>
      </c>
      <c r="N1317" t="s">
        <v>16</v>
      </c>
    </row>
    <row r="1318" spans="1:14">
      <c r="A1318">
        <v>74416</v>
      </c>
      <c r="B1318" t="s">
        <v>2840</v>
      </c>
      <c r="C1318" t="s">
        <v>15</v>
      </c>
      <c r="D1318" t="s">
        <v>16</v>
      </c>
      <c r="E1318" t="s">
        <v>2841</v>
      </c>
      <c r="F1318" t="s">
        <v>17</v>
      </c>
      <c r="G1318" t="s">
        <v>18</v>
      </c>
      <c r="H1318" t="s">
        <v>19</v>
      </c>
      <c r="I1318" t="s">
        <v>20</v>
      </c>
      <c r="J1318" t="s">
        <v>21</v>
      </c>
      <c r="K1318" s="7" t="s">
        <v>4006</v>
      </c>
      <c r="L1318" s="6" t="s">
        <v>4195</v>
      </c>
      <c r="M1318" s="6" t="s">
        <v>4180</v>
      </c>
      <c r="N1318" t="s">
        <v>16</v>
      </c>
    </row>
    <row r="1319" spans="1:14">
      <c r="A1319">
        <v>74415</v>
      </c>
      <c r="B1319" t="s">
        <v>2838</v>
      </c>
      <c r="C1319" t="s">
        <v>15</v>
      </c>
      <c r="D1319" t="s">
        <v>16</v>
      </c>
      <c r="E1319" t="s">
        <v>2839</v>
      </c>
      <c r="F1319" t="s">
        <v>17</v>
      </c>
      <c r="G1319" t="s">
        <v>18</v>
      </c>
      <c r="H1319" t="s">
        <v>19</v>
      </c>
      <c r="I1319" t="s">
        <v>20</v>
      </c>
      <c r="J1319" t="s">
        <v>21</v>
      </c>
      <c r="K1319" s="7" t="s">
        <v>4006</v>
      </c>
      <c r="L1319" s="6" t="s">
        <v>4172</v>
      </c>
      <c r="M1319" s="6" t="s">
        <v>4180</v>
      </c>
      <c r="N1319" t="s">
        <v>16</v>
      </c>
    </row>
    <row r="1320" spans="1:14">
      <c r="A1320">
        <v>79195</v>
      </c>
      <c r="B1320" t="s">
        <v>3374</v>
      </c>
      <c r="C1320" t="s">
        <v>3339</v>
      </c>
      <c r="D1320" t="s">
        <v>16</v>
      </c>
      <c r="E1320" t="s">
        <v>3375</v>
      </c>
      <c r="F1320" t="s">
        <v>17</v>
      </c>
      <c r="G1320" t="s">
        <v>18</v>
      </c>
      <c r="H1320" t="s">
        <v>19</v>
      </c>
      <c r="I1320" t="s">
        <v>20</v>
      </c>
      <c r="J1320" t="s">
        <v>21</v>
      </c>
      <c r="K1320" s="7" t="s">
        <v>4006</v>
      </c>
      <c r="L1320" s="6" t="s">
        <v>4034</v>
      </c>
      <c r="M1320" s="6" t="s">
        <v>4173</v>
      </c>
      <c r="N1320" t="s">
        <v>16</v>
      </c>
    </row>
    <row r="1321" spans="1:14">
      <c r="A1321">
        <v>80842</v>
      </c>
      <c r="B1321" t="s">
        <v>3528</v>
      </c>
      <c r="C1321" t="s">
        <v>3339</v>
      </c>
      <c r="D1321" t="s">
        <v>16</v>
      </c>
      <c r="E1321" t="s">
        <v>3529</v>
      </c>
      <c r="F1321" t="s">
        <v>17</v>
      </c>
      <c r="G1321" t="s">
        <v>18</v>
      </c>
      <c r="H1321" t="s">
        <v>19</v>
      </c>
      <c r="I1321" t="s">
        <v>20</v>
      </c>
      <c r="J1321" t="s">
        <v>21</v>
      </c>
      <c r="K1321" s="7" t="s">
        <v>4007</v>
      </c>
      <c r="L1321" s="6" t="s">
        <v>4171</v>
      </c>
      <c r="M1321" s="6" t="s">
        <v>4173</v>
      </c>
      <c r="N1321" t="s">
        <v>16</v>
      </c>
    </row>
    <row r="1322" spans="1:14">
      <c r="A1322">
        <v>73295</v>
      </c>
      <c r="B1322" t="s">
        <v>2660</v>
      </c>
      <c r="C1322" t="s">
        <v>15</v>
      </c>
      <c r="D1322" t="s">
        <v>16</v>
      </c>
      <c r="E1322" t="s">
        <v>2661</v>
      </c>
      <c r="F1322" t="s">
        <v>17</v>
      </c>
      <c r="G1322" t="s">
        <v>18</v>
      </c>
      <c r="H1322" t="s">
        <v>19</v>
      </c>
      <c r="I1322" t="s">
        <v>20</v>
      </c>
      <c r="J1322" t="s">
        <v>21</v>
      </c>
      <c r="K1322" s="7" t="s">
        <v>4006</v>
      </c>
      <c r="L1322" s="6" t="s">
        <v>4178</v>
      </c>
      <c r="M1322" s="6" t="s">
        <v>4173</v>
      </c>
      <c r="N1322" t="s">
        <v>16</v>
      </c>
    </row>
    <row r="1323" spans="1:14">
      <c r="A1323">
        <v>72744</v>
      </c>
      <c r="B1323" t="s">
        <v>2538</v>
      </c>
      <c r="C1323" t="s">
        <v>15</v>
      </c>
      <c r="D1323" t="s">
        <v>16</v>
      </c>
      <c r="E1323" t="s">
        <v>2539</v>
      </c>
      <c r="F1323" t="s">
        <v>17</v>
      </c>
      <c r="G1323" t="s">
        <v>18</v>
      </c>
      <c r="H1323" t="s">
        <v>19</v>
      </c>
      <c r="I1323" t="s">
        <v>20</v>
      </c>
      <c r="J1323" t="s">
        <v>21</v>
      </c>
      <c r="K1323" s="7" t="s">
        <v>4014</v>
      </c>
      <c r="L1323" s="6" t="s">
        <v>4196</v>
      </c>
      <c r="M1323" s="6" t="s">
        <v>4173</v>
      </c>
      <c r="N1323" t="s">
        <v>16</v>
      </c>
    </row>
    <row r="1324" spans="1:14">
      <c r="A1324">
        <v>72738</v>
      </c>
      <c r="B1324" t="s">
        <v>2534</v>
      </c>
      <c r="C1324" t="s">
        <v>15</v>
      </c>
      <c r="D1324" t="s">
        <v>16</v>
      </c>
      <c r="E1324" t="s">
        <v>2535</v>
      </c>
      <c r="F1324" t="s">
        <v>17</v>
      </c>
      <c r="G1324" t="s">
        <v>18</v>
      </c>
      <c r="H1324" t="s">
        <v>19</v>
      </c>
      <c r="I1324" t="s">
        <v>20</v>
      </c>
      <c r="J1324" t="s">
        <v>21</v>
      </c>
      <c r="K1324" s="7" t="s">
        <v>4007</v>
      </c>
      <c r="L1324" s="6" t="s">
        <v>4187</v>
      </c>
      <c r="M1324" s="6" t="s">
        <v>4173</v>
      </c>
      <c r="N1324" t="s">
        <v>16</v>
      </c>
    </row>
    <row r="1325" spans="1:14">
      <c r="A1325">
        <v>71541</v>
      </c>
      <c r="B1325" t="s">
        <v>2316</v>
      </c>
      <c r="C1325" t="s">
        <v>15</v>
      </c>
      <c r="D1325" t="s">
        <v>16</v>
      </c>
      <c r="E1325" t="s">
        <v>2317</v>
      </c>
      <c r="F1325" t="s">
        <v>17</v>
      </c>
      <c r="G1325" t="s">
        <v>18</v>
      </c>
      <c r="H1325" t="s">
        <v>19</v>
      </c>
      <c r="I1325" t="s">
        <v>20</v>
      </c>
      <c r="J1325" t="s">
        <v>21</v>
      </c>
      <c r="K1325" s="7" t="s">
        <v>4045</v>
      </c>
      <c r="L1325" s="6" t="s">
        <v>4267</v>
      </c>
      <c r="M1325" s="6" t="s">
        <v>4173</v>
      </c>
      <c r="N1325" t="s">
        <v>16</v>
      </c>
    </row>
    <row r="1326" spans="1:14">
      <c r="A1326">
        <v>72717</v>
      </c>
      <c r="B1326" t="s">
        <v>2526</v>
      </c>
      <c r="C1326" t="s">
        <v>15</v>
      </c>
      <c r="D1326" t="s">
        <v>16</v>
      </c>
      <c r="E1326" t="s">
        <v>2527</v>
      </c>
      <c r="F1326" t="s">
        <v>17</v>
      </c>
      <c r="G1326" t="s">
        <v>18</v>
      </c>
      <c r="H1326" t="s">
        <v>19</v>
      </c>
      <c r="I1326" t="s">
        <v>20</v>
      </c>
      <c r="J1326" t="s">
        <v>21</v>
      </c>
      <c r="K1326" s="7" t="s">
        <v>4018</v>
      </c>
      <c r="L1326" s="6" t="s">
        <v>4263</v>
      </c>
      <c r="M1326" s="6" t="s">
        <v>4173</v>
      </c>
      <c r="N1326" t="s">
        <v>16</v>
      </c>
    </row>
    <row r="1327" spans="1:14">
      <c r="A1327">
        <v>71526</v>
      </c>
      <c r="B1327" t="s">
        <v>2290</v>
      </c>
      <c r="C1327" t="s">
        <v>15</v>
      </c>
      <c r="D1327" t="s">
        <v>16</v>
      </c>
      <c r="E1327" t="s">
        <v>2291</v>
      </c>
      <c r="F1327" t="s">
        <v>17</v>
      </c>
      <c r="G1327" t="s">
        <v>18</v>
      </c>
      <c r="H1327" t="s">
        <v>19</v>
      </c>
      <c r="I1327" t="s">
        <v>20</v>
      </c>
      <c r="J1327" t="s">
        <v>21</v>
      </c>
      <c r="K1327" s="7" t="s">
        <v>4006</v>
      </c>
      <c r="L1327" s="6" t="s">
        <v>4195</v>
      </c>
      <c r="M1327" s="6" t="s">
        <v>4173</v>
      </c>
      <c r="N1327" t="s">
        <v>16</v>
      </c>
    </row>
    <row r="1328" spans="1:14">
      <c r="A1328">
        <v>71540</v>
      </c>
      <c r="B1328" t="s">
        <v>2314</v>
      </c>
      <c r="C1328" t="s">
        <v>15</v>
      </c>
      <c r="D1328" t="s">
        <v>16</v>
      </c>
      <c r="E1328" t="s">
        <v>2315</v>
      </c>
      <c r="F1328" t="s">
        <v>17</v>
      </c>
      <c r="G1328" t="s">
        <v>18</v>
      </c>
      <c r="H1328" t="s">
        <v>19</v>
      </c>
      <c r="I1328" t="s">
        <v>20</v>
      </c>
      <c r="J1328" t="s">
        <v>21</v>
      </c>
      <c r="K1328" s="7" t="s">
        <v>4013</v>
      </c>
      <c r="L1328" s="6" t="s">
        <v>4264</v>
      </c>
      <c r="M1328" s="6" t="s">
        <v>4173</v>
      </c>
      <c r="N1328" t="s">
        <v>16</v>
      </c>
    </row>
    <row r="1329" spans="1:14">
      <c r="A1329">
        <v>72737</v>
      </c>
      <c r="B1329" t="s">
        <v>2532</v>
      </c>
      <c r="C1329" t="s">
        <v>15</v>
      </c>
      <c r="D1329" t="s">
        <v>16</v>
      </c>
      <c r="E1329" t="s">
        <v>2533</v>
      </c>
      <c r="F1329" t="s">
        <v>17</v>
      </c>
      <c r="G1329" t="s">
        <v>18</v>
      </c>
      <c r="H1329" t="s">
        <v>19</v>
      </c>
      <c r="I1329" t="s">
        <v>20</v>
      </c>
      <c r="J1329" t="s">
        <v>21</v>
      </c>
      <c r="K1329" s="7" t="s">
        <v>4007</v>
      </c>
      <c r="L1329" s="6" t="s">
        <v>4165</v>
      </c>
      <c r="M1329" s="6" t="s">
        <v>4173</v>
      </c>
      <c r="N1329" t="s">
        <v>16</v>
      </c>
    </row>
    <row r="1330" spans="1:14">
      <c r="A1330">
        <v>71297</v>
      </c>
      <c r="B1330" t="s">
        <v>2266</v>
      </c>
      <c r="C1330" t="s">
        <v>15</v>
      </c>
      <c r="D1330" t="s">
        <v>16</v>
      </c>
      <c r="E1330" t="s">
        <v>2267</v>
      </c>
      <c r="F1330" t="s">
        <v>17</v>
      </c>
      <c r="G1330" t="s">
        <v>18</v>
      </c>
      <c r="H1330" t="s">
        <v>19</v>
      </c>
      <c r="I1330" t="s">
        <v>20</v>
      </c>
      <c r="J1330" t="s">
        <v>21</v>
      </c>
      <c r="K1330" s="7" t="s">
        <v>4045</v>
      </c>
      <c r="L1330" s="6" t="s">
        <v>4268</v>
      </c>
      <c r="M1330" s="6" t="s">
        <v>4173</v>
      </c>
      <c r="N1330" t="s">
        <v>16</v>
      </c>
    </row>
    <row r="1331" spans="1:14">
      <c r="A1331">
        <v>71471</v>
      </c>
      <c r="B1331" t="s">
        <v>2282</v>
      </c>
      <c r="C1331" t="s">
        <v>15</v>
      </c>
      <c r="D1331" t="s">
        <v>16</v>
      </c>
      <c r="E1331" t="s">
        <v>2283</v>
      </c>
      <c r="F1331" t="s">
        <v>17</v>
      </c>
      <c r="G1331" t="s">
        <v>18</v>
      </c>
      <c r="H1331" t="s">
        <v>19</v>
      </c>
      <c r="I1331" t="s">
        <v>20</v>
      </c>
      <c r="J1331" t="s">
        <v>21</v>
      </c>
      <c r="K1331" s="7" t="s">
        <v>4006</v>
      </c>
      <c r="L1331" s="6" t="s">
        <v>4172</v>
      </c>
      <c r="M1331" s="6" t="s">
        <v>4173</v>
      </c>
      <c r="N1331" t="s">
        <v>16</v>
      </c>
    </row>
    <row r="1332" spans="1:14">
      <c r="A1332">
        <v>80840</v>
      </c>
      <c r="B1332" t="s">
        <v>3524</v>
      </c>
      <c r="C1332" t="s">
        <v>3339</v>
      </c>
      <c r="D1332" t="s">
        <v>16</v>
      </c>
      <c r="E1332" t="s">
        <v>3525</v>
      </c>
      <c r="F1332" t="s">
        <v>17</v>
      </c>
      <c r="G1332" t="s">
        <v>18</v>
      </c>
      <c r="H1332" t="s">
        <v>19</v>
      </c>
      <c r="I1332" t="s">
        <v>20</v>
      </c>
      <c r="J1332" t="s">
        <v>21</v>
      </c>
      <c r="K1332" s="7" t="s">
        <v>4007</v>
      </c>
      <c r="L1332" s="6" t="s">
        <v>4155</v>
      </c>
      <c r="M1332" s="6" t="s">
        <v>4173</v>
      </c>
      <c r="N1332" t="s">
        <v>16</v>
      </c>
    </row>
    <row r="1333" spans="1:14">
      <c r="A1333">
        <v>80839</v>
      </c>
      <c r="B1333" t="s">
        <v>3522</v>
      </c>
      <c r="C1333" t="s">
        <v>3339</v>
      </c>
      <c r="D1333" t="s">
        <v>16</v>
      </c>
      <c r="E1333" t="s">
        <v>3523</v>
      </c>
      <c r="F1333" t="s">
        <v>17</v>
      </c>
      <c r="G1333" t="s">
        <v>18</v>
      </c>
      <c r="H1333" t="s">
        <v>19</v>
      </c>
      <c r="I1333" t="s">
        <v>20</v>
      </c>
      <c r="J1333" t="s">
        <v>21</v>
      </c>
      <c r="K1333" s="7" t="s">
        <v>4006</v>
      </c>
      <c r="L1333" s="6" t="s">
        <v>4006</v>
      </c>
      <c r="M1333" s="6" t="s">
        <v>4173</v>
      </c>
      <c r="N1333" t="s">
        <v>16</v>
      </c>
    </row>
    <row r="1334" spans="1:14">
      <c r="A1334">
        <v>72606</v>
      </c>
      <c r="B1334" t="s">
        <v>2514</v>
      </c>
      <c r="C1334" t="s">
        <v>15</v>
      </c>
      <c r="D1334" t="s">
        <v>16</v>
      </c>
      <c r="E1334" t="s">
        <v>2515</v>
      </c>
      <c r="F1334" t="s">
        <v>17</v>
      </c>
      <c r="G1334" t="s">
        <v>18</v>
      </c>
      <c r="H1334" t="s">
        <v>19</v>
      </c>
      <c r="I1334" t="s">
        <v>20</v>
      </c>
      <c r="J1334" t="s">
        <v>21</v>
      </c>
      <c r="K1334" s="7" t="s">
        <v>4019</v>
      </c>
      <c r="L1334" s="6" t="s">
        <v>4187</v>
      </c>
      <c r="M1334" s="6" t="s">
        <v>4173</v>
      </c>
      <c r="N1334" t="s">
        <v>16</v>
      </c>
    </row>
    <row r="1335" spans="1:14">
      <c r="A1335">
        <v>82197</v>
      </c>
      <c r="B1335" t="s">
        <v>3747</v>
      </c>
      <c r="C1335" t="s">
        <v>15</v>
      </c>
      <c r="D1335" t="s">
        <v>16</v>
      </c>
      <c r="E1335" t="s">
        <v>3748</v>
      </c>
      <c r="F1335" t="s">
        <v>17</v>
      </c>
      <c r="G1335" t="s">
        <v>18</v>
      </c>
      <c r="H1335" t="s">
        <v>19</v>
      </c>
      <c r="I1335" t="s">
        <v>20</v>
      </c>
      <c r="J1335" t="s">
        <v>21</v>
      </c>
      <c r="K1335" s="7" t="s">
        <v>4006</v>
      </c>
      <c r="L1335" s="6" t="s">
        <v>4034</v>
      </c>
      <c r="M1335" s="6" t="s">
        <v>4178</v>
      </c>
      <c r="N1335" t="s">
        <v>16</v>
      </c>
    </row>
    <row r="1336" spans="1:14">
      <c r="A1336">
        <v>81120</v>
      </c>
      <c r="B1336" t="s">
        <v>3578</v>
      </c>
      <c r="C1336" t="s">
        <v>15</v>
      </c>
      <c r="D1336" t="s">
        <v>16</v>
      </c>
      <c r="E1336" t="s">
        <v>3579</v>
      </c>
      <c r="F1336" t="s">
        <v>17</v>
      </c>
      <c r="G1336" t="s">
        <v>18</v>
      </c>
      <c r="H1336" t="s">
        <v>19</v>
      </c>
      <c r="I1336" t="s">
        <v>20</v>
      </c>
      <c r="J1336" t="s">
        <v>21</v>
      </c>
      <c r="K1336" s="7" t="s">
        <v>4006</v>
      </c>
      <c r="L1336" s="6" t="s">
        <v>4178</v>
      </c>
      <c r="M1336" s="6" t="s">
        <v>4178</v>
      </c>
      <c r="N1336" t="s">
        <v>16</v>
      </c>
    </row>
    <row r="1337" spans="1:14">
      <c r="A1337">
        <v>79129</v>
      </c>
      <c r="B1337" t="s">
        <v>3362</v>
      </c>
      <c r="C1337" t="s">
        <v>3339</v>
      </c>
      <c r="D1337" t="s">
        <v>16</v>
      </c>
      <c r="E1337" t="s">
        <v>3363</v>
      </c>
      <c r="F1337" t="s">
        <v>17</v>
      </c>
      <c r="G1337" t="s">
        <v>18</v>
      </c>
      <c r="H1337" t="s">
        <v>19</v>
      </c>
      <c r="I1337" t="s">
        <v>20</v>
      </c>
      <c r="J1337" t="s">
        <v>21</v>
      </c>
      <c r="K1337" s="7" t="s">
        <v>4006</v>
      </c>
      <c r="L1337" s="6" t="s">
        <v>4172</v>
      </c>
      <c r="M1337" s="6" t="s">
        <v>4178</v>
      </c>
      <c r="N1337" t="s">
        <v>16</v>
      </c>
    </row>
    <row r="1338" spans="1:14">
      <c r="A1338">
        <v>78476</v>
      </c>
      <c r="B1338" t="s">
        <v>3313</v>
      </c>
      <c r="C1338" t="s">
        <v>15</v>
      </c>
      <c r="D1338" t="s">
        <v>16</v>
      </c>
      <c r="E1338" t="s">
        <v>3314</v>
      </c>
      <c r="F1338" t="s">
        <v>17</v>
      </c>
      <c r="G1338" t="s">
        <v>18</v>
      </c>
      <c r="H1338" t="s">
        <v>19</v>
      </c>
      <c r="I1338" t="s">
        <v>20</v>
      </c>
      <c r="J1338" t="s">
        <v>21</v>
      </c>
      <c r="K1338" s="7" t="s">
        <v>4019</v>
      </c>
      <c r="L1338" s="6" t="s">
        <v>4187</v>
      </c>
      <c r="M1338" s="6" t="s">
        <v>4178</v>
      </c>
      <c r="N1338" t="s">
        <v>16</v>
      </c>
    </row>
    <row r="1339" spans="1:14">
      <c r="A1339">
        <v>72367</v>
      </c>
      <c r="B1339" t="s">
        <v>2442</v>
      </c>
      <c r="C1339" t="s">
        <v>15</v>
      </c>
      <c r="D1339" t="s">
        <v>16</v>
      </c>
      <c r="E1339" t="s">
        <v>2443</v>
      </c>
      <c r="F1339" t="s">
        <v>17</v>
      </c>
      <c r="G1339" t="s">
        <v>18</v>
      </c>
      <c r="H1339" t="s">
        <v>19</v>
      </c>
      <c r="I1339" t="s">
        <v>20</v>
      </c>
      <c r="J1339" t="s">
        <v>21</v>
      </c>
      <c r="K1339" s="7" t="s">
        <v>4006</v>
      </c>
      <c r="L1339" s="6" t="s">
        <v>4172</v>
      </c>
      <c r="M1339" s="6" t="s">
        <v>4240</v>
      </c>
      <c r="N1339" t="s">
        <v>16</v>
      </c>
    </row>
    <row r="1340" spans="1:14">
      <c r="A1340">
        <v>6473</v>
      </c>
      <c r="B1340" t="s">
        <v>1463</v>
      </c>
      <c r="C1340" t="s">
        <v>15</v>
      </c>
      <c r="D1340" t="s">
        <v>16</v>
      </c>
      <c r="E1340" t="s">
        <v>1464</v>
      </c>
      <c r="F1340" t="s">
        <v>17</v>
      </c>
      <c r="G1340" t="s">
        <v>18</v>
      </c>
      <c r="H1340" t="s">
        <v>19</v>
      </c>
      <c r="I1340" t="s">
        <v>20</v>
      </c>
      <c r="J1340" t="s">
        <v>21</v>
      </c>
      <c r="K1340" s="7" t="s">
        <v>4006</v>
      </c>
      <c r="L1340" s="6" t="s">
        <v>4034</v>
      </c>
      <c r="M1340" s="6" t="s">
        <v>4157</v>
      </c>
      <c r="N1340" t="s">
        <v>16</v>
      </c>
    </row>
    <row r="1341" spans="1:14">
      <c r="A1341">
        <v>72764</v>
      </c>
      <c r="B1341" t="s">
        <v>2544</v>
      </c>
      <c r="C1341" t="s">
        <v>15</v>
      </c>
      <c r="D1341" t="s">
        <v>16</v>
      </c>
      <c r="E1341" t="s">
        <v>2545</v>
      </c>
      <c r="F1341" t="s">
        <v>17</v>
      </c>
      <c r="G1341" t="s">
        <v>18</v>
      </c>
      <c r="H1341" t="s">
        <v>19</v>
      </c>
      <c r="I1341" t="s">
        <v>20</v>
      </c>
      <c r="J1341" t="s">
        <v>21</v>
      </c>
      <c r="K1341" s="7" t="s">
        <v>4013</v>
      </c>
      <c r="L1341" s="6" t="s">
        <v>4261</v>
      </c>
      <c r="M1341" s="6" t="s">
        <v>4157</v>
      </c>
      <c r="N1341" t="s">
        <v>16</v>
      </c>
    </row>
    <row r="1342" spans="1:14">
      <c r="A1342">
        <v>72905</v>
      </c>
      <c r="B1342" t="s">
        <v>2584</v>
      </c>
      <c r="C1342" t="s">
        <v>15</v>
      </c>
      <c r="D1342" t="s">
        <v>16</v>
      </c>
      <c r="E1342" t="s">
        <v>2585</v>
      </c>
      <c r="F1342" t="s">
        <v>17</v>
      </c>
      <c r="G1342" t="s">
        <v>18</v>
      </c>
      <c r="H1342" t="s">
        <v>19</v>
      </c>
      <c r="I1342" t="s">
        <v>20</v>
      </c>
      <c r="J1342" t="s">
        <v>21</v>
      </c>
      <c r="K1342" s="7" t="s">
        <v>4006</v>
      </c>
      <c r="L1342" s="6" t="s">
        <v>4178</v>
      </c>
      <c r="M1342" s="6" t="s">
        <v>4157</v>
      </c>
      <c r="N1342" t="s">
        <v>16</v>
      </c>
    </row>
    <row r="1343" spans="1:14">
      <c r="A1343">
        <v>72912</v>
      </c>
      <c r="B1343" t="s">
        <v>2592</v>
      </c>
      <c r="C1343" t="s">
        <v>15</v>
      </c>
      <c r="D1343" t="s">
        <v>16</v>
      </c>
      <c r="E1343" t="s">
        <v>2593</v>
      </c>
      <c r="F1343" t="s">
        <v>17</v>
      </c>
      <c r="G1343" t="s">
        <v>18</v>
      </c>
      <c r="H1343" t="s">
        <v>19</v>
      </c>
      <c r="I1343" t="s">
        <v>20</v>
      </c>
      <c r="J1343" t="s">
        <v>21</v>
      </c>
      <c r="K1343" s="7" t="s">
        <v>4013</v>
      </c>
      <c r="L1343" s="6" t="s">
        <v>4255</v>
      </c>
      <c r="M1343" s="6" t="s">
        <v>4157</v>
      </c>
      <c r="N1343" t="s">
        <v>16</v>
      </c>
    </row>
    <row r="1344" spans="1:14">
      <c r="A1344">
        <v>81070</v>
      </c>
      <c r="B1344" t="s">
        <v>3562</v>
      </c>
      <c r="C1344" t="s">
        <v>15</v>
      </c>
      <c r="D1344" t="s">
        <v>16</v>
      </c>
      <c r="E1344" t="s">
        <v>3563</v>
      </c>
      <c r="F1344" t="s">
        <v>17</v>
      </c>
      <c r="G1344" t="s">
        <v>18</v>
      </c>
      <c r="H1344" t="s">
        <v>19</v>
      </c>
      <c r="I1344" t="s">
        <v>20</v>
      </c>
      <c r="J1344" t="s">
        <v>21</v>
      </c>
      <c r="K1344" s="7" t="s">
        <v>4007</v>
      </c>
      <c r="L1344" s="6" t="s">
        <v>4187</v>
      </c>
      <c r="M1344" s="6" t="s">
        <v>4157</v>
      </c>
      <c r="N1344" t="s">
        <v>16</v>
      </c>
    </row>
    <row r="1345" spans="1:14">
      <c r="A1345">
        <v>72911</v>
      </c>
      <c r="B1345" t="s">
        <v>2590</v>
      </c>
      <c r="C1345" t="s">
        <v>15</v>
      </c>
      <c r="D1345" t="s">
        <v>16</v>
      </c>
      <c r="E1345" t="s">
        <v>2591</v>
      </c>
      <c r="F1345" t="s">
        <v>17</v>
      </c>
      <c r="G1345" t="s">
        <v>18</v>
      </c>
      <c r="H1345" t="s">
        <v>19</v>
      </c>
      <c r="I1345" t="s">
        <v>20</v>
      </c>
      <c r="J1345" t="s">
        <v>21</v>
      </c>
      <c r="K1345" s="7" t="s">
        <v>4013</v>
      </c>
      <c r="L1345" s="6" t="s">
        <v>4263</v>
      </c>
      <c r="M1345" s="6" t="s">
        <v>4157</v>
      </c>
      <c r="N1345" t="s">
        <v>16</v>
      </c>
    </row>
    <row r="1346" spans="1:14">
      <c r="A1346">
        <v>6591</v>
      </c>
      <c r="B1346" t="s">
        <v>1699</v>
      </c>
      <c r="C1346" t="s">
        <v>15</v>
      </c>
      <c r="D1346" t="s">
        <v>16</v>
      </c>
      <c r="E1346" t="s">
        <v>1700</v>
      </c>
      <c r="F1346" t="s">
        <v>17</v>
      </c>
      <c r="G1346" t="s">
        <v>18</v>
      </c>
      <c r="H1346" t="s">
        <v>19</v>
      </c>
      <c r="I1346" t="s">
        <v>20</v>
      </c>
      <c r="J1346" t="s">
        <v>21</v>
      </c>
      <c r="K1346" s="7" t="s">
        <v>4006</v>
      </c>
      <c r="L1346" s="6" t="s">
        <v>4195</v>
      </c>
      <c r="M1346" s="6" t="s">
        <v>4157</v>
      </c>
      <c r="N1346" t="s">
        <v>16</v>
      </c>
    </row>
    <row r="1347" spans="1:14">
      <c r="A1347">
        <v>71552</v>
      </c>
      <c r="B1347" t="s">
        <v>2324</v>
      </c>
      <c r="C1347" t="s">
        <v>15</v>
      </c>
      <c r="D1347" t="s">
        <v>16</v>
      </c>
      <c r="E1347" t="s">
        <v>2325</v>
      </c>
      <c r="F1347" t="s">
        <v>17</v>
      </c>
      <c r="G1347" t="s">
        <v>18</v>
      </c>
      <c r="H1347" t="s">
        <v>19</v>
      </c>
      <c r="I1347" t="s">
        <v>20</v>
      </c>
      <c r="J1347" t="s">
        <v>21</v>
      </c>
      <c r="K1347" s="7" t="s">
        <v>4013</v>
      </c>
      <c r="L1347" s="6" t="s">
        <v>4264</v>
      </c>
      <c r="M1347" s="6" t="s">
        <v>4157</v>
      </c>
      <c r="N1347" t="s">
        <v>16</v>
      </c>
    </row>
    <row r="1348" spans="1:14">
      <c r="A1348">
        <v>72835</v>
      </c>
      <c r="B1348" t="s">
        <v>2572</v>
      </c>
      <c r="C1348" t="s">
        <v>15</v>
      </c>
      <c r="D1348" t="s">
        <v>16</v>
      </c>
      <c r="E1348" t="s">
        <v>2573</v>
      </c>
      <c r="F1348" t="s">
        <v>17</v>
      </c>
      <c r="G1348" t="s">
        <v>18</v>
      </c>
      <c r="H1348" t="s">
        <v>19</v>
      </c>
      <c r="I1348" t="s">
        <v>20</v>
      </c>
      <c r="J1348" t="s">
        <v>21</v>
      </c>
      <c r="K1348" s="7" t="s">
        <v>4006</v>
      </c>
      <c r="L1348" s="6" t="s">
        <v>4172</v>
      </c>
      <c r="M1348" s="6" t="s">
        <v>4157</v>
      </c>
      <c r="N1348" t="s">
        <v>16</v>
      </c>
    </row>
    <row r="1349" spans="1:14">
      <c r="A1349">
        <v>81069</v>
      </c>
      <c r="B1349" t="s">
        <v>3560</v>
      </c>
      <c r="C1349" t="s">
        <v>15</v>
      </c>
      <c r="D1349" t="s">
        <v>16</v>
      </c>
      <c r="E1349" t="s">
        <v>3561</v>
      </c>
      <c r="F1349" t="s">
        <v>17</v>
      </c>
      <c r="G1349" t="s">
        <v>18</v>
      </c>
      <c r="H1349" t="s">
        <v>19</v>
      </c>
      <c r="I1349" t="s">
        <v>20</v>
      </c>
      <c r="J1349" t="s">
        <v>21</v>
      </c>
      <c r="K1349" s="7" t="s">
        <v>4006</v>
      </c>
      <c r="L1349" s="6" t="s">
        <v>4006</v>
      </c>
      <c r="M1349" s="6" t="s">
        <v>4157</v>
      </c>
      <c r="N1349" t="s">
        <v>16</v>
      </c>
    </row>
    <row r="1350" spans="1:14">
      <c r="A1350">
        <v>6474</v>
      </c>
      <c r="B1350" t="s">
        <v>1465</v>
      </c>
      <c r="C1350" t="s">
        <v>15</v>
      </c>
      <c r="D1350" t="s">
        <v>16</v>
      </c>
      <c r="E1350" t="s">
        <v>1466</v>
      </c>
      <c r="F1350" t="s">
        <v>17</v>
      </c>
      <c r="G1350" t="s">
        <v>18</v>
      </c>
      <c r="H1350" t="s">
        <v>19</v>
      </c>
      <c r="I1350" t="s">
        <v>20</v>
      </c>
      <c r="J1350" t="s">
        <v>21</v>
      </c>
      <c r="K1350" s="7" t="s">
        <v>4017</v>
      </c>
      <c r="L1350" s="6" t="s">
        <v>4006</v>
      </c>
      <c r="M1350" s="6" t="s">
        <v>4157</v>
      </c>
      <c r="N1350" t="s">
        <v>16</v>
      </c>
    </row>
    <row r="1351" spans="1:14">
      <c r="A1351">
        <v>81443</v>
      </c>
      <c r="B1351" t="s">
        <v>3649</v>
      </c>
      <c r="C1351" t="s">
        <v>15</v>
      </c>
      <c r="D1351" t="s">
        <v>16</v>
      </c>
      <c r="E1351" t="s">
        <v>3650</v>
      </c>
      <c r="F1351" t="s">
        <v>17</v>
      </c>
      <c r="G1351" t="s">
        <v>18</v>
      </c>
      <c r="H1351" t="s">
        <v>19</v>
      </c>
      <c r="I1351" t="s">
        <v>20</v>
      </c>
      <c r="J1351" t="s">
        <v>21</v>
      </c>
      <c r="K1351" s="7" t="s">
        <v>4019</v>
      </c>
      <c r="L1351" s="6" t="s">
        <v>4187</v>
      </c>
      <c r="M1351" s="6" t="s">
        <v>4157</v>
      </c>
      <c r="N1351" t="s">
        <v>16</v>
      </c>
    </row>
    <row r="1352" spans="1:14">
      <c r="A1352">
        <v>6475</v>
      </c>
      <c r="B1352" t="s">
        <v>1467</v>
      </c>
      <c r="C1352" t="s">
        <v>15</v>
      </c>
      <c r="D1352" t="s">
        <v>16</v>
      </c>
      <c r="E1352" t="s">
        <v>1468</v>
      </c>
      <c r="F1352" t="s">
        <v>17</v>
      </c>
      <c r="G1352" t="s">
        <v>18</v>
      </c>
      <c r="H1352" t="s">
        <v>19</v>
      </c>
      <c r="I1352" t="s">
        <v>20</v>
      </c>
      <c r="J1352" t="s">
        <v>21</v>
      </c>
      <c r="K1352" s="7" t="s">
        <v>4014</v>
      </c>
      <c r="L1352" s="6" t="s">
        <v>4014</v>
      </c>
      <c r="M1352" s="6" t="s">
        <v>4157</v>
      </c>
      <c r="N1352" t="s">
        <v>16</v>
      </c>
    </row>
    <row r="1353" spans="1:14">
      <c r="A1353">
        <v>71575</v>
      </c>
      <c r="B1353" t="s">
        <v>2334</v>
      </c>
      <c r="C1353" t="s">
        <v>15</v>
      </c>
      <c r="D1353" t="s">
        <v>16</v>
      </c>
      <c r="E1353" t="s">
        <v>2335</v>
      </c>
      <c r="F1353" t="s">
        <v>17</v>
      </c>
      <c r="G1353" t="s">
        <v>18</v>
      </c>
      <c r="H1353" t="s">
        <v>19</v>
      </c>
      <c r="I1353" t="s">
        <v>20</v>
      </c>
      <c r="J1353" t="s">
        <v>21</v>
      </c>
      <c r="K1353" s="7" t="s">
        <v>4007</v>
      </c>
      <c r="L1353" s="6" t="s">
        <v>4007</v>
      </c>
      <c r="M1353" s="6" t="s">
        <v>4157</v>
      </c>
      <c r="N1353" t="s">
        <v>16</v>
      </c>
    </row>
    <row r="1354" spans="1:14">
      <c r="A1354">
        <v>81150</v>
      </c>
      <c r="B1354" t="s">
        <v>3580</v>
      </c>
      <c r="C1354" t="s">
        <v>15</v>
      </c>
      <c r="D1354" t="s">
        <v>16</v>
      </c>
      <c r="E1354" t="s">
        <v>3581</v>
      </c>
      <c r="F1354" t="s">
        <v>17</v>
      </c>
      <c r="G1354" t="s">
        <v>18</v>
      </c>
      <c r="H1354" t="s">
        <v>19</v>
      </c>
      <c r="I1354" t="s">
        <v>20</v>
      </c>
      <c r="J1354" t="s">
        <v>21</v>
      </c>
      <c r="K1354" s="7" t="s">
        <v>4006</v>
      </c>
      <c r="L1354" s="6" t="s">
        <v>4171</v>
      </c>
      <c r="M1354" s="6" t="s">
        <v>4158</v>
      </c>
      <c r="N1354" t="s">
        <v>16</v>
      </c>
    </row>
    <row r="1355" spans="1:14">
      <c r="A1355">
        <v>76903</v>
      </c>
      <c r="B1355" t="s">
        <v>3156</v>
      </c>
      <c r="C1355" t="s">
        <v>15</v>
      </c>
      <c r="D1355" t="s">
        <v>16</v>
      </c>
      <c r="E1355" t="s">
        <v>3157</v>
      </c>
      <c r="F1355" t="s">
        <v>17</v>
      </c>
      <c r="G1355" t="s">
        <v>18</v>
      </c>
      <c r="H1355" t="s">
        <v>19</v>
      </c>
      <c r="I1355" t="s">
        <v>20</v>
      </c>
      <c r="J1355" t="s">
        <v>21</v>
      </c>
      <c r="K1355" s="7" t="s">
        <v>4018</v>
      </c>
      <c r="L1355" s="6" t="s">
        <v>4163</v>
      </c>
      <c r="M1355" s="6" t="s">
        <v>4158</v>
      </c>
      <c r="N1355" t="s">
        <v>16</v>
      </c>
    </row>
    <row r="1356" spans="1:14">
      <c r="A1356">
        <v>81110</v>
      </c>
      <c r="B1356" t="s">
        <v>3568</v>
      </c>
      <c r="C1356" t="s">
        <v>15</v>
      </c>
      <c r="D1356" t="s">
        <v>16</v>
      </c>
      <c r="E1356" t="s">
        <v>3569</v>
      </c>
      <c r="F1356" t="s">
        <v>17</v>
      </c>
      <c r="G1356" t="s">
        <v>18</v>
      </c>
      <c r="H1356" t="s">
        <v>19</v>
      </c>
      <c r="I1356" t="s">
        <v>20</v>
      </c>
      <c r="J1356" t="s">
        <v>21</v>
      </c>
      <c r="K1356" s="7" t="s">
        <v>4006</v>
      </c>
      <c r="L1356" s="6" t="s">
        <v>4178</v>
      </c>
      <c r="M1356" s="6" t="s">
        <v>4158</v>
      </c>
      <c r="N1356" t="s">
        <v>16</v>
      </c>
    </row>
    <row r="1357" spans="1:14">
      <c r="A1357">
        <v>77162</v>
      </c>
      <c r="B1357" t="s">
        <v>3172</v>
      </c>
      <c r="C1357" t="s">
        <v>15</v>
      </c>
      <c r="D1357" t="s">
        <v>16</v>
      </c>
      <c r="E1357" t="s">
        <v>3173</v>
      </c>
      <c r="F1357" t="s">
        <v>17</v>
      </c>
      <c r="G1357" t="s">
        <v>18</v>
      </c>
      <c r="H1357" t="s">
        <v>19</v>
      </c>
      <c r="I1357" t="s">
        <v>20</v>
      </c>
      <c r="J1357" t="s">
        <v>21</v>
      </c>
      <c r="K1357" s="7" t="s">
        <v>4013</v>
      </c>
      <c r="L1357" s="6" t="s">
        <v>4178</v>
      </c>
      <c r="M1357" s="6" t="s">
        <v>4158</v>
      </c>
      <c r="N1357" t="s">
        <v>16</v>
      </c>
    </row>
    <row r="1358" spans="1:14">
      <c r="A1358">
        <v>72930</v>
      </c>
      <c r="B1358" t="s">
        <v>2594</v>
      </c>
      <c r="C1358" t="s">
        <v>15</v>
      </c>
      <c r="D1358" t="s">
        <v>16</v>
      </c>
      <c r="E1358" t="s">
        <v>2595</v>
      </c>
      <c r="F1358" t="s">
        <v>17</v>
      </c>
      <c r="G1358" t="s">
        <v>18</v>
      </c>
      <c r="H1358" t="s">
        <v>19</v>
      </c>
      <c r="I1358" t="s">
        <v>20</v>
      </c>
      <c r="J1358" t="s">
        <v>21</v>
      </c>
      <c r="K1358" s="7" t="s">
        <v>4013</v>
      </c>
      <c r="L1358" s="6" t="s">
        <v>4255</v>
      </c>
      <c r="M1358" s="6" t="s">
        <v>4158</v>
      </c>
      <c r="N1358" t="s">
        <v>16</v>
      </c>
    </row>
    <row r="1359" spans="1:14">
      <c r="A1359">
        <v>80829</v>
      </c>
      <c r="B1359" t="s">
        <v>3517</v>
      </c>
      <c r="C1359" t="s">
        <v>15</v>
      </c>
      <c r="D1359" t="s">
        <v>16</v>
      </c>
      <c r="E1359" t="s">
        <v>3518</v>
      </c>
      <c r="F1359" t="s">
        <v>17</v>
      </c>
      <c r="G1359" t="s">
        <v>18</v>
      </c>
      <c r="H1359" t="s">
        <v>19</v>
      </c>
      <c r="I1359" t="s">
        <v>20</v>
      </c>
      <c r="J1359" t="s">
        <v>21</v>
      </c>
      <c r="K1359" s="7" t="s">
        <v>4007</v>
      </c>
      <c r="L1359" s="6" t="s">
        <v>4187</v>
      </c>
      <c r="M1359" s="6" t="s">
        <v>4158</v>
      </c>
      <c r="N1359" t="s">
        <v>16</v>
      </c>
    </row>
    <row r="1360" spans="1:14">
      <c r="A1360">
        <v>72720</v>
      </c>
      <c r="B1360" t="s">
        <v>2528</v>
      </c>
      <c r="C1360" t="s">
        <v>15</v>
      </c>
      <c r="D1360" t="s">
        <v>16</v>
      </c>
      <c r="E1360" t="s">
        <v>2529</v>
      </c>
      <c r="F1360" t="s">
        <v>17</v>
      </c>
      <c r="G1360" t="s">
        <v>18</v>
      </c>
      <c r="H1360" t="s">
        <v>19</v>
      </c>
      <c r="I1360" t="s">
        <v>20</v>
      </c>
      <c r="J1360" t="s">
        <v>21</v>
      </c>
      <c r="K1360" s="7" t="s">
        <v>4018</v>
      </c>
      <c r="L1360" s="6" t="s">
        <v>4263</v>
      </c>
      <c r="M1360" s="6" t="s">
        <v>4158</v>
      </c>
      <c r="N1360" t="s">
        <v>16</v>
      </c>
    </row>
    <row r="1361" spans="1:14">
      <c r="A1361">
        <v>71545</v>
      </c>
      <c r="B1361" t="s">
        <v>2322</v>
      </c>
      <c r="C1361" t="s">
        <v>15</v>
      </c>
      <c r="D1361" t="s">
        <v>16</v>
      </c>
      <c r="E1361" t="s">
        <v>2323</v>
      </c>
      <c r="F1361" t="s">
        <v>17</v>
      </c>
      <c r="G1361" t="s">
        <v>18</v>
      </c>
      <c r="H1361" t="s">
        <v>19</v>
      </c>
      <c r="I1361" t="s">
        <v>20</v>
      </c>
      <c r="J1361" t="s">
        <v>21</v>
      </c>
      <c r="K1361" s="7" t="s">
        <v>4006</v>
      </c>
      <c r="L1361" s="6" t="s">
        <v>4195</v>
      </c>
      <c r="M1361" s="6" t="s">
        <v>4158</v>
      </c>
      <c r="N1361" t="s">
        <v>16</v>
      </c>
    </row>
    <row r="1362" spans="1:14">
      <c r="A1362">
        <v>71535</v>
      </c>
      <c r="B1362" t="s">
        <v>2306</v>
      </c>
      <c r="C1362" t="s">
        <v>15</v>
      </c>
      <c r="D1362" t="s">
        <v>16</v>
      </c>
      <c r="E1362" t="s">
        <v>2307</v>
      </c>
      <c r="F1362" t="s">
        <v>17</v>
      </c>
      <c r="G1362" t="s">
        <v>18</v>
      </c>
      <c r="H1362" t="s">
        <v>19</v>
      </c>
      <c r="I1362" t="s">
        <v>20</v>
      </c>
      <c r="J1362" t="s">
        <v>21</v>
      </c>
      <c r="K1362" s="7" t="s">
        <v>4013</v>
      </c>
      <c r="L1362" s="6" t="s">
        <v>4264</v>
      </c>
      <c r="M1362" s="6" t="s">
        <v>4158</v>
      </c>
      <c r="N1362" t="s">
        <v>16</v>
      </c>
    </row>
    <row r="1363" spans="1:14">
      <c r="A1363">
        <v>73899</v>
      </c>
      <c r="B1363" t="s">
        <v>2758</v>
      </c>
      <c r="C1363" t="s">
        <v>15</v>
      </c>
      <c r="D1363" t="s">
        <v>16</v>
      </c>
      <c r="E1363" t="s">
        <v>2759</v>
      </c>
      <c r="F1363" t="s">
        <v>17</v>
      </c>
      <c r="G1363" t="s">
        <v>18</v>
      </c>
      <c r="H1363" t="s">
        <v>19</v>
      </c>
      <c r="I1363" t="s">
        <v>20</v>
      </c>
      <c r="J1363" t="s">
        <v>21</v>
      </c>
      <c r="K1363" s="7" t="s">
        <v>4014</v>
      </c>
      <c r="L1363" s="6" t="s">
        <v>4014</v>
      </c>
      <c r="M1363" s="6" t="s">
        <v>4158</v>
      </c>
      <c r="N1363" t="s">
        <v>16</v>
      </c>
    </row>
    <row r="1364" spans="1:14">
      <c r="A1364">
        <v>73900</v>
      </c>
      <c r="B1364" t="s">
        <v>2760</v>
      </c>
      <c r="C1364" t="s">
        <v>15</v>
      </c>
      <c r="D1364" t="s">
        <v>16</v>
      </c>
      <c r="E1364" t="s">
        <v>2761</v>
      </c>
      <c r="F1364" t="s">
        <v>17</v>
      </c>
      <c r="G1364" t="s">
        <v>18</v>
      </c>
      <c r="H1364" t="s">
        <v>19</v>
      </c>
      <c r="I1364" t="s">
        <v>20</v>
      </c>
      <c r="J1364" t="s">
        <v>21</v>
      </c>
      <c r="K1364" s="7" t="s">
        <v>4006</v>
      </c>
      <c r="L1364" s="6" t="s">
        <v>4006</v>
      </c>
      <c r="M1364" s="6" t="s">
        <v>4158</v>
      </c>
      <c r="N1364" t="s">
        <v>16</v>
      </c>
    </row>
    <row r="1365" spans="1:14">
      <c r="A1365">
        <v>71542</v>
      </c>
      <c r="B1365" t="s">
        <v>2318</v>
      </c>
      <c r="C1365" t="s">
        <v>15</v>
      </c>
      <c r="D1365" t="s">
        <v>16</v>
      </c>
      <c r="E1365" t="s">
        <v>2319</v>
      </c>
      <c r="F1365" t="s">
        <v>17</v>
      </c>
      <c r="G1365" t="s">
        <v>18</v>
      </c>
      <c r="H1365" t="s">
        <v>19</v>
      </c>
      <c r="I1365" t="s">
        <v>20</v>
      </c>
      <c r="J1365" t="s">
        <v>21</v>
      </c>
      <c r="K1365" s="7" t="s">
        <v>4006</v>
      </c>
      <c r="L1365" s="6" t="s">
        <v>4172</v>
      </c>
      <c r="M1365" s="6" t="s">
        <v>4158</v>
      </c>
      <c r="N1365" t="s">
        <v>16</v>
      </c>
    </row>
    <row r="1366" spans="1:14">
      <c r="A1366">
        <v>71486</v>
      </c>
      <c r="B1366" t="s">
        <v>2284</v>
      </c>
      <c r="C1366" t="s">
        <v>15</v>
      </c>
      <c r="D1366" t="s">
        <v>16</v>
      </c>
      <c r="E1366" t="s">
        <v>2285</v>
      </c>
      <c r="F1366" t="s">
        <v>17</v>
      </c>
      <c r="G1366" t="s">
        <v>18</v>
      </c>
      <c r="H1366" t="s">
        <v>19</v>
      </c>
      <c r="I1366" t="s">
        <v>20</v>
      </c>
      <c r="J1366" t="s">
        <v>21</v>
      </c>
      <c r="K1366" s="7" t="s">
        <v>4013</v>
      </c>
      <c r="L1366" s="6" t="s">
        <v>4227</v>
      </c>
      <c r="M1366" s="6" t="s">
        <v>4158</v>
      </c>
      <c r="N1366" t="s">
        <v>16</v>
      </c>
    </row>
    <row r="1367" spans="1:14">
      <c r="A1367">
        <v>75158</v>
      </c>
      <c r="B1367" t="s">
        <v>2944</v>
      </c>
      <c r="C1367" t="s">
        <v>15</v>
      </c>
      <c r="D1367" t="s">
        <v>16</v>
      </c>
      <c r="E1367" t="s">
        <v>2945</v>
      </c>
      <c r="F1367" t="s">
        <v>17</v>
      </c>
      <c r="G1367" t="s">
        <v>18</v>
      </c>
      <c r="H1367" t="s">
        <v>19</v>
      </c>
      <c r="I1367" t="s">
        <v>20</v>
      </c>
      <c r="J1367" t="s">
        <v>21</v>
      </c>
      <c r="K1367" s="7" t="s">
        <v>4006</v>
      </c>
      <c r="L1367" s="6" t="s">
        <v>4006</v>
      </c>
      <c r="M1367" s="6" t="s">
        <v>4158</v>
      </c>
      <c r="N1367" t="s">
        <v>16</v>
      </c>
    </row>
    <row r="1368" spans="1:14">
      <c r="A1368">
        <v>78400</v>
      </c>
      <c r="B1368" t="s">
        <v>3304</v>
      </c>
      <c r="C1368" t="s">
        <v>15</v>
      </c>
      <c r="D1368" t="s">
        <v>16</v>
      </c>
      <c r="E1368" t="s">
        <v>3305</v>
      </c>
      <c r="F1368" t="s">
        <v>17</v>
      </c>
      <c r="G1368" t="s">
        <v>18</v>
      </c>
      <c r="H1368" t="s">
        <v>19</v>
      </c>
      <c r="I1368" t="s">
        <v>20</v>
      </c>
      <c r="J1368" t="s">
        <v>21</v>
      </c>
      <c r="K1368" s="7" t="s">
        <v>4013</v>
      </c>
      <c r="L1368" s="6" t="s">
        <v>4261</v>
      </c>
      <c r="M1368" s="6" t="s">
        <v>4158</v>
      </c>
      <c r="N1368" t="s">
        <v>16</v>
      </c>
    </row>
    <row r="1369" spans="1:14">
      <c r="A1369">
        <v>79352</v>
      </c>
      <c r="B1369" t="s">
        <v>3395</v>
      </c>
      <c r="C1369" t="s">
        <v>3339</v>
      </c>
      <c r="D1369" t="s">
        <v>16</v>
      </c>
      <c r="E1369" t="s">
        <v>3396</v>
      </c>
      <c r="F1369" t="s">
        <v>17</v>
      </c>
      <c r="G1369" t="s">
        <v>18</v>
      </c>
      <c r="H1369" t="s">
        <v>19</v>
      </c>
      <c r="I1369" t="s">
        <v>20</v>
      </c>
      <c r="J1369" t="s">
        <v>21</v>
      </c>
      <c r="K1369" s="7" t="s">
        <v>4006</v>
      </c>
      <c r="L1369" s="6" t="s">
        <v>4006</v>
      </c>
      <c r="M1369" s="6" t="s">
        <v>4158</v>
      </c>
      <c r="N1369" t="s">
        <v>16</v>
      </c>
    </row>
    <row r="1370" spans="1:14">
      <c r="A1370">
        <v>76437</v>
      </c>
      <c r="B1370" t="s">
        <v>3038</v>
      </c>
      <c r="C1370" t="s">
        <v>15</v>
      </c>
      <c r="D1370" t="s">
        <v>16</v>
      </c>
      <c r="E1370" t="s">
        <v>3039</v>
      </c>
      <c r="F1370" t="s">
        <v>17</v>
      </c>
      <c r="G1370" t="s">
        <v>18</v>
      </c>
      <c r="H1370" t="s">
        <v>19</v>
      </c>
      <c r="I1370" t="s">
        <v>20</v>
      </c>
      <c r="J1370" t="s">
        <v>21</v>
      </c>
      <c r="K1370" s="7" t="s">
        <v>4014</v>
      </c>
      <c r="L1370" s="6" t="s">
        <v>4014</v>
      </c>
      <c r="M1370" s="6" t="s">
        <v>4158</v>
      </c>
      <c r="N1370" t="s">
        <v>16</v>
      </c>
    </row>
    <row r="1371" spans="1:14">
      <c r="A1371">
        <v>76438</v>
      </c>
      <c r="B1371" t="s">
        <v>3040</v>
      </c>
      <c r="C1371" t="s">
        <v>15</v>
      </c>
      <c r="D1371" t="s">
        <v>16</v>
      </c>
      <c r="E1371" t="s">
        <v>3041</v>
      </c>
      <c r="F1371" t="s">
        <v>17</v>
      </c>
      <c r="G1371" t="s">
        <v>18</v>
      </c>
      <c r="H1371" t="s">
        <v>19</v>
      </c>
      <c r="I1371" t="s">
        <v>20</v>
      </c>
      <c r="J1371" t="s">
        <v>21</v>
      </c>
      <c r="K1371" s="7" t="s">
        <v>4006</v>
      </c>
      <c r="L1371" s="6" t="s">
        <v>4006</v>
      </c>
      <c r="M1371" s="6" t="s">
        <v>4158</v>
      </c>
      <c r="N1371" t="s">
        <v>16</v>
      </c>
    </row>
    <row r="1372" spans="1:14">
      <c r="A1372">
        <v>72604</v>
      </c>
      <c r="B1372" t="s">
        <v>2510</v>
      </c>
      <c r="C1372" t="s">
        <v>15</v>
      </c>
      <c r="D1372" t="s">
        <v>16</v>
      </c>
      <c r="E1372" t="s">
        <v>2511</v>
      </c>
      <c r="F1372" t="s">
        <v>17</v>
      </c>
      <c r="G1372" t="s">
        <v>18</v>
      </c>
      <c r="H1372" t="s">
        <v>19</v>
      </c>
      <c r="I1372" t="s">
        <v>20</v>
      </c>
      <c r="J1372" t="s">
        <v>21</v>
      </c>
      <c r="K1372" s="7" t="s">
        <v>4019</v>
      </c>
      <c r="L1372" s="6" t="s">
        <v>4187</v>
      </c>
      <c r="M1372" s="6" t="s">
        <v>4158</v>
      </c>
      <c r="N1372" t="s">
        <v>16</v>
      </c>
    </row>
    <row r="1373" spans="1:14">
      <c r="A1373">
        <v>72813</v>
      </c>
      <c r="B1373" t="s">
        <v>2564</v>
      </c>
      <c r="C1373" t="s">
        <v>15</v>
      </c>
      <c r="D1373" t="s">
        <v>16</v>
      </c>
      <c r="E1373" t="s">
        <v>2565</v>
      </c>
      <c r="F1373" t="s">
        <v>17</v>
      </c>
      <c r="G1373" t="s">
        <v>18</v>
      </c>
      <c r="H1373" t="s">
        <v>19</v>
      </c>
      <c r="I1373" t="s">
        <v>20</v>
      </c>
      <c r="J1373" t="s">
        <v>21</v>
      </c>
      <c r="K1373" s="7" t="s">
        <v>4014</v>
      </c>
      <c r="L1373" s="6" t="s">
        <v>4014</v>
      </c>
      <c r="M1373" s="6" t="s">
        <v>4158</v>
      </c>
      <c r="N1373" t="s">
        <v>16</v>
      </c>
    </row>
    <row r="1374" spans="1:14">
      <c r="A1374">
        <v>6476</v>
      </c>
      <c r="B1374" t="s">
        <v>1469</v>
      </c>
      <c r="C1374" t="s">
        <v>15</v>
      </c>
      <c r="D1374" t="s">
        <v>16</v>
      </c>
      <c r="E1374" t="s">
        <v>1470</v>
      </c>
      <c r="F1374" t="s">
        <v>17</v>
      </c>
      <c r="G1374" t="s">
        <v>18</v>
      </c>
      <c r="H1374" t="s">
        <v>19</v>
      </c>
      <c r="I1374" t="s">
        <v>20</v>
      </c>
      <c r="J1374" t="s">
        <v>21</v>
      </c>
      <c r="K1374" s="7" t="s">
        <v>4006</v>
      </c>
      <c r="L1374" s="6" t="s">
        <v>4034</v>
      </c>
      <c r="M1374" s="6" t="s">
        <v>4159</v>
      </c>
      <c r="N1374" t="s">
        <v>16</v>
      </c>
    </row>
    <row r="1375" spans="1:14">
      <c r="A1375">
        <v>80843</v>
      </c>
      <c r="B1375" t="s">
        <v>3530</v>
      </c>
      <c r="C1375" t="s">
        <v>3339</v>
      </c>
      <c r="D1375" t="s">
        <v>16</v>
      </c>
      <c r="E1375" t="s">
        <v>3531</v>
      </c>
      <c r="F1375" t="s">
        <v>17</v>
      </c>
      <c r="G1375" t="s">
        <v>18</v>
      </c>
      <c r="H1375" t="s">
        <v>19</v>
      </c>
      <c r="I1375" t="s">
        <v>20</v>
      </c>
      <c r="J1375" t="s">
        <v>21</v>
      </c>
      <c r="K1375" s="7" t="s">
        <v>4006</v>
      </c>
      <c r="L1375" s="6" t="s">
        <v>4178</v>
      </c>
      <c r="M1375" s="6" t="s">
        <v>4159</v>
      </c>
      <c r="N1375" t="s">
        <v>16</v>
      </c>
    </row>
    <row r="1376" spans="1:14">
      <c r="A1376">
        <v>72745</v>
      </c>
      <c r="B1376" t="s">
        <v>2540</v>
      </c>
      <c r="C1376" t="s">
        <v>15</v>
      </c>
      <c r="D1376" t="s">
        <v>16</v>
      </c>
      <c r="E1376" t="s">
        <v>2541</v>
      </c>
      <c r="F1376" t="s">
        <v>17</v>
      </c>
      <c r="G1376" t="s">
        <v>18</v>
      </c>
      <c r="H1376" t="s">
        <v>19</v>
      </c>
      <c r="I1376" t="s">
        <v>20</v>
      </c>
      <c r="J1376" t="s">
        <v>21</v>
      </c>
      <c r="K1376" s="7" t="s">
        <v>4007</v>
      </c>
      <c r="L1376" s="6" t="s">
        <v>4187</v>
      </c>
      <c r="M1376" s="6" t="s">
        <v>4159</v>
      </c>
      <c r="N1376" t="s">
        <v>16</v>
      </c>
    </row>
    <row r="1377" spans="1:14">
      <c r="A1377">
        <v>71524</v>
      </c>
      <c r="B1377" t="s">
        <v>2288</v>
      </c>
      <c r="C1377" t="s">
        <v>15</v>
      </c>
      <c r="D1377" t="s">
        <v>16</v>
      </c>
      <c r="E1377" t="s">
        <v>2289</v>
      </c>
      <c r="F1377" t="s">
        <v>17</v>
      </c>
      <c r="G1377" t="s">
        <v>18</v>
      </c>
      <c r="H1377" t="s">
        <v>19</v>
      </c>
      <c r="I1377" t="s">
        <v>20</v>
      </c>
      <c r="J1377" t="s">
        <v>21</v>
      </c>
      <c r="K1377" s="7" t="s">
        <v>4006</v>
      </c>
      <c r="L1377" s="6" t="s">
        <v>4195</v>
      </c>
      <c r="M1377" s="6" t="s">
        <v>4159</v>
      </c>
      <c r="N1377" t="s">
        <v>16</v>
      </c>
    </row>
    <row r="1378" spans="1:14">
      <c r="A1378">
        <v>73054</v>
      </c>
      <c r="B1378" t="s">
        <v>2614</v>
      </c>
      <c r="C1378" t="s">
        <v>15</v>
      </c>
      <c r="D1378" t="s">
        <v>16</v>
      </c>
      <c r="E1378" t="s">
        <v>2615</v>
      </c>
      <c r="F1378" t="s">
        <v>17</v>
      </c>
      <c r="G1378" t="s">
        <v>18</v>
      </c>
      <c r="H1378" t="s">
        <v>19</v>
      </c>
      <c r="I1378" t="s">
        <v>20</v>
      </c>
      <c r="J1378" t="s">
        <v>21</v>
      </c>
      <c r="K1378" s="7" t="s">
        <v>4013</v>
      </c>
      <c r="L1378" s="6" t="s">
        <v>4264</v>
      </c>
      <c r="M1378" s="6" t="s">
        <v>4159</v>
      </c>
      <c r="N1378" t="s">
        <v>16</v>
      </c>
    </row>
    <row r="1379" spans="1:14">
      <c r="A1379">
        <v>73505</v>
      </c>
      <c r="B1379" t="s">
        <v>2688</v>
      </c>
      <c r="C1379" t="s">
        <v>15</v>
      </c>
      <c r="D1379" t="s">
        <v>16</v>
      </c>
      <c r="E1379" t="s">
        <v>2689</v>
      </c>
      <c r="F1379" t="s">
        <v>17</v>
      </c>
      <c r="G1379" t="s">
        <v>18</v>
      </c>
      <c r="H1379" t="s">
        <v>19</v>
      </c>
      <c r="I1379" t="s">
        <v>20</v>
      </c>
      <c r="J1379" t="s">
        <v>21</v>
      </c>
      <c r="K1379" s="7" t="s">
        <v>4007</v>
      </c>
      <c r="L1379" s="6" t="s">
        <v>4172</v>
      </c>
      <c r="M1379" s="6" t="s">
        <v>4159</v>
      </c>
      <c r="N1379" t="s">
        <v>16</v>
      </c>
    </row>
    <row r="1380" spans="1:14">
      <c r="A1380">
        <v>70368</v>
      </c>
      <c r="B1380" t="s">
        <v>2166</v>
      </c>
      <c r="C1380" t="s">
        <v>15</v>
      </c>
      <c r="D1380" t="s">
        <v>16</v>
      </c>
      <c r="E1380" t="s">
        <v>2167</v>
      </c>
      <c r="F1380" t="s">
        <v>17</v>
      </c>
      <c r="G1380" t="s">
        <v>18</v>
      </c>
      <c r="H1380" t="s">
        <v>19</v>
      </c>
      <c r="I1380" t="s">
        <v>20</v>
      </c>
      <c r="J1380" t="s">
        <v>21</v>
      </c>
      <c r="K1380" s="7" t="s">
        <v>4006</v>
      </c>
      <c r="L1380" s="6" t="s">
        <v>4172</v>
      </c>
      <c r="M1380" s="6" t="s">
        <v>4159</v>
      </c>
      <c r="N1380" t="s">
        <v>16</v>
      </c>
    </row>
    <row r="1381" spans="1:14">
      <c r="A1381">
        <v>80841</v>
      </c>
      <c r="B1381" t="s">
        <v>3526</v>
      </c>
      <c r="C1381" t="s">
        <v>15</v>
      </c>
      <c r="D1381" t="s">
        <v>16</v>
      </c>
      <c r="E1381" t="s">
        <v>3527</v>
      </c>
      <c r="F1381" t="s">
        <v>17</v>
      </c>
      <c r="G1381" t="s">
        <v>18</v>
      </c>
      <c r="H1381" t="s">
        <v>19</v>
      </c>
      <c r="I1381" t="s">
        <v>20</v>
      </c>
      <c r="J1381" t="s">
        <v>21</v>
      </c>
      <c r="K1381" s="7" t="s">
        <v>4006</v>
      </c>
      <c r="L1381" s="6" t="s">
        <v>4006</v>
      </c>
      <c r="M1381" s="6" t="s">
        <v>4159</v>
      </c>
      <c r="N1381" t="s">
        <v>16</v>
      </c>
    </row>
    <row r="1382" spans="1:14">
      <c r="A1382">
        <v>81442</v>
      </c>
      <c r="B1382" t="s">
        <v>3647</v>
      </c>
      <c r="C1382" t="s">
        <v>15</v>
      </c>
      <c r="D1382" t="s">
        <v>16</v>
      </c>
      <c r="E1382" t="s">
        <v>3648</v>
      </c>
      <c r="F1382" t="s">
        <v>17</v>
      </c>
      <c r="G1382" t="s">
        <v>18</v>
      </c>
      <c r="H1382" t="s">
        <v>19</v>
      </c>
      <c r="I1382" t="s">
        <v>20</v>
      </c>
      <c r="J1382" t="s">
        <v>21</v>
      </c>
      <c r="K1382" s="7" t="s">
        <v>4019</v>
      </c>
      <c r="L1382" s="6" t="s">
        <v>4187</v>
      </c>
      <c r="M1382" s="6" t="s">
        <v>4159</v>
      </c>
      <c r="N1382" t="s">
        <v>16</v>
      </c>
    </row>
    <row r="1383" spans="1:14">
      <c r="A1383">
        <v>82667</v>
      </c>
      <c r="B1383" t="s">
        <v>3819</v>
      </c>
      <c r="C1383" t="s">
        <v>15</v>
      </c>
      <c r="D1383" t="s">
        <v>16</v>
      </c>
      <c r="E1383" t="s">
        <v>3820</v>
      </c>
      <c r="F1383" t="s">
        <v>17</v>
      </c>
      <c r="G1383" t="s">
        <v>18</v>
      </c>
      <c r="H1383" t="s">
        <v>19</v>
      </c>
      <c r="I1383" t="s">
        <v>20</v>
      </c>
      <c r="J1383" t="s">
        <v>21</v>
      </c>
      <c r="K1383" s="7" t="s">
        <v>4007</v>
      </c>
      <c r="L1383" s="6" t="s">
        <v>4007</v>
      </c>
      <c r="M1383" s="6" t="s">
        <v>4159</v>
      </c>
      <c r="N1383" t="s">
        <v>16</v>
      </c>
    </row>
    <row r="1384" spans="1:14">
      <c r="A1384">
        <v>79156</v>
      </c>
      <c r="B1384" t="s">
        <v>3372</v>
      </c>
      <c r="C1384" t="s">
        <v>3339</v>
      </c>
      <c r="D1384" t="s">
        <v>16</v>
      </c>
      <c r="E1384" t="s">
        <v>3373</v>
      </c>
      <c r="F1384" t="s">
        <v>17</v>
      </c>
      <c r="G1384" t="s">
        <v>18</v>
      </c>
      <c r="H1384" t="s">
        <v>19</v>
      </c>
      <c r="I1384" t="s">
        <v>20</v>
      </c>
      <c r="J1384" t="s">
        <v>21</v>
      </c>
      <c r="K1384" s="7" t="s">
        <v>4014</v>
      </c>
      <c r="L1384" s="6" t="s">
        <v>4014</v>
      </c>
      <c r="M1384" s="6" t="s">
        <v>4159</v>
      </c>
      <c r="N1384" t="s">
        <v>16</v>
      </c>
    </row>
    <row r="1385" spans="1:14">
      <c r="A1385">
        <v>71576</v>
      </c>
      <c r="B1385" t="s">
        <v>2336</v>
      </c>
      <c r="C1385" t="s">
        <v>15</v>
      </c>
      <c r="D1385" t="s">
        <v>16</v>
      </c>
      <c r="E1385" t="s">
        <v>2337</v>
      </c>
      <c r="F1385" t="s">
        <v>17</v>
      </c>
      <c r="G1385" t="s">
        <v>18</v>
      </c>
      <c r="H1385" t="s">
        <v>19</v>
      </c>
      <c r="I1385" t="s">
        <v>20</v>
      </c>
      <c r="J1385" t="s">
        <v>21</v>
      </c>
      <c r="K1385" s="7" t="s">
        <v>4007</v>
      </c>
      <c r="L1385" s="6" t="s">
        <v>4007</v>
      </c>
      <c r="M1385" s="6" t="s">
        <v>4159</v>
      </c>
      <c r="N1385" t="s">
        <v>16</v>
      </c>
    </row>
    <row r="1386" spans="1:14">
      <c r="A1386">
        <v>72906</v>
      </c>
      <c r="B1386" t="s">
        <v>2586</v>
      </c>
      <c r="C1386" t="s">
        <v>15</v>
      </c>
      <c r="D1386" t="s">
        <v>16</v>
      </c>
      <c r="E1386" t="s">
        <v>2587</v>
      </c>
      <c r="F1386" t="s">
        <v>17</v>
      </c>
      <c r="G1386" t="s">
        <v>18</v>
      </c>
      <c r="H1386" t="s">
        <v>19</v>
      </c>
      <c r="I1386" t="s">
        <v>20</v>
      </c>
      <c r="J1386" t="s">
        <v>21</v>
      </c>
      <c r="K1386" s="7" t="s">
        <v>4006</v>
      </c>
      <c r="L1386" s="6" t="s">
        <v>4195</v>
      </c>
      <c r="M1386" s="6" t="s">
        <v>4160</v>
      </c>
      <c r="N1386" t="s">
        <v>16</v>
      </c>
    </row>
    <row r="1387" spans="1:14">
      <c r="A1387">
        <v>72777</v>
      </c>
      <c r="B1387" t="s">
        <v>2552</v>
      </c>
      <c r="C1387" t="s">
        <v>15</v>
      </c>
      <c r="D1387" t="s">
        <v>16</v>
      </c>
      <c r="E1387" t="s">
        <v>2553</v>
      </c>
      <c r="F1387" t="s">
        <v>17</v>
      </c>
      <c r="G1387" t="s">
        <v>18</v>
      </c>
      <c r="H1387" t="s">
        <v>19</v>
      </c>
      <c r="I1387" t="s">
        <v>20</v>
      </c>
      <c r="J1387" t="s">
        <v>21</v>
      </c>
      <c r="K1387" s="7" t="s">
        <v>4006</v>
      </c>
      <c r="L1387" s="6" t="s">
        <v>4172</v>
      </c>
      <c r="M1387" s="6" t="s">
        <v>4160</v>
      </c>
      <c r="N1387" t="s">
        <v>16</v>
      </c>
    </row>
    <row r="1388" spans="1:14">
      <c r="A1388">
        <v>73020</v>
      </c>
      <c r="B1388" t="s">
        <v>2610</v>
      </c>
      <c r="C1388" t="s">
        <v>15</v>
      </c>
      <c r="D1388" t="s">
        <v>16</v>
      </c>
      <c r="E1388" t="s">
        <v>2611</v>
      </c>
      <c r="F1388" t="s">
        <v>17</v>
      </c>
      <c r="G1388" t="s">
        <v>18</v>
      </c>
      <c r="H1388" t="s">
        <v>19</v>
      </c>
      <c r="I1388" t="s">
        <v>20</v>
      </c>
      <c r="J1388" t="s">
        <v>21</v>
      </c>
      <c r="K1388" s="7" t="s">
        <v>4013</v>
      </c>
      <c r="L1388" s="6" t="s">
        <v>4227</v>
      </c>
      <c r="M1388" s="6" t="s">
        <v>4160</v>
      </c>
      <c r="N1388" t="s">
        <v>16</v>
      </c>
    </row>
    <row r="1389" spans="1:14">
      <c r="A1389">
        <v>72607</v>
      </c>
      <c r="B1389" t="s">
        <v>2516</v>
      </c>
      <c r="C1389" t="s">
        <v>15</v>
      </c>
      <c r="D1389" t="s">
        <v>16</v>
      </c>
      <c r="E1389" t="s">
        <v>2517</v>
      </c>
      <c r="F1389" t="s">
        <v>17</v>
      </c>
      <c r="G1389" t="s">
        <v>18</v>
      </c>
      <c r="H1389" t="s">
        <v>19</v>
      </c>
      <c r="I1389" t="s">
        <v>20</v>
      </c>
      <c r="J1389" t="s">
        <v>21</v>
      </c>
      <c r="K1389" s="7" t="s">
        <v>4019</v>
      </c>
      <c r="L1389" s="6" t="s">
        <v>4187</v>
      </c>
      <c r="M1389" s="6" t="s">
        <v>4160</v>
      </c>
      <c r="N1389" t="s">
        <v>16</v>
      </c>
    </row>
    <row r="1390" spans="1:14">
      <c r="A1390">
        <v>77266</v>
      </c>
      <c r="B1390" t="s">
        <v>3176</v>
      </c>
      <c r="C1390" t="s">
        <v>15</v>
      </c>
      <c r="D1390" t="s">
        <v>16</v>
      </c>
      <c r="E1390" t="s">
        <v>3177</v>
      </c>
      <c r="F1390" t="s">
        <v>17</v>
      </c>
      <c r="G1390" t="s">
        <v>18</v>
      </c>
      <c r="H1390" t="s">
        <v>19</v>
      </c>
      <c r="I1390" t="s">
        <v>20</v>
      </c>
      <c r="J1390" t="s">
        <v>21</v>
      </c>
      <c r="K1390" s="7" t="s">
        <v>4014</v>
      </c>
      <c r="L1390" s="6" t="s">
        <v>4014</v>
      </c>
      <c r="M1390" s="6" t="s">
        <v>4161</v>
      </c>
      <c r="N1390" t="s">
        <v>16</v>
      </c>
    </row>
    <row r="1391" spans="1:14">
      <c r="A1391">
        <v>77265</v>
      </c>
      <c r="B1391" t="s">
        <v>3174</v>
      </c>
      <c r="C1391" t="s">
        <v>15</v>
      </c>
      <c r="D1391" t="s">
        <v>16</v>
      </c>
      <c r="E1391" t="s">
        <v>3175</v>
      </c>
      <c r="F1391" t="s">
        <v>17</v>
      </c>
      <c r="G1391" t="s">
        <v>18</v>
      </c>
      <c r="H1391" t="s">
        <v>19</v>
      </c>
      <c r="I1391" t="s">
        <v>20</v>
      </c>
      <c r="J1391" t="s">
        <v>21</v>
      </c>
      <c r="K1391" s="7" t="s">
        <v>4006</v>
      </c>
      <c r="L1391" s="6" t="s">
        <v>4006</v>
      </c>
      <c r="M1391" s="6" t="s">
        <v>4161</v>
      </c>
      <c r="N1391" t="s">
        <v>16</v>
      </c>
    </row>
    <row r="1392" spans="1:14">
      <c r="A1392">
        <v>75519</v>
      </c>
      <c r="B1392" t="s">
        <v>2986</v>
      </c>
      <c r="C1392" t="s">
        <v>15</v>
      </c>
      <c r="D1392" t="s">
        <v>16</v>
      </c>
      <c r="E1392" t="s">
        <v>2987</v>
      </c>
      <c r="F1392" t="s">
        <v>17</v>
      </c>
      <c r="G1392" t="s">
        <v>18</v>
      </c>
      <c r="H1392" t="s">
        <v>19</v>
      </c>
      <c r="I1392" t="s">
        <v>20</v>
      </c>
      <c r="J1392" t="s">
        <v>21</v>
      </c>
      <c r="K1392" s="7" t="s">
        <v>4006</v>
      </c>
      <c r="L1392" s="6" t="s">
        <v>4172</v>
      </c>
      <c r="M1392" s="6" t="s">
        <v>4205</v>
      </c>
      <c r="N1392" t="s">
        <v>16</v>
      </c>
    </row>
    <row r="1393" spans="1:14">
      <c r="A1393">
        <v>80220</v>
      </c>
      <c r="B1393" t="s">
        <v>3443</v>
      </c>
      <c r="C1393" t="s">
        <v>3339</v>
      </c>
      <c r="D1393" t="s">
        <v>16</v>
      </c>
      <c r="E1393" t="s">
        <v>3444</v>
      </c>
      <c r="F1393" t="s">
        <v>17</v>
      </c>
      <c r="G1393" t="s">
        <v>18</v>
      </c>
      <c r="H1393" t="s">
        <v>19</v>
      </c>
      <c r="I1393" t="s">
        <v>20</v>
      </c>
      <c r="J1393" t="s">
        <v>21</v>
      </c>
      <c r="K1393" s="7" t="s">
        <v>4057</v>
      </c>
      <c r="L1393" s="6" t="s">
        <v>4248</v>
      </c>
      <c r="M1393" s="6" t="s">
        <v>4171</v>
      </c>
      <c r="N1393" t="s">
        <v>16</v>
      </c>
    </row>
    <row r="1394" spans="1:14">
      <c r="A1394">
        <v>80221</v>
      </c>
      <c r="B1394" t="s">
        <v>3445</v>
      </c>
      <c r="C1394" t="s">
        <v>3339</v>
      </c>
      <c r="D1394" t="s">
        <v>16</v>
      </c>
      <c r="E1394" t="s">
        <v>3446</v>
      </c>
      <c r="F1394" t="s">
        <v>17</v>
      </c>
      <c r="G1394" t="s">
        <v>18</v>
      </c>
      <c r="H1394" t="s">
        <v>19</v>
      </c>
      <c r="I1394" t="s">
        <v>20</v>
      </c>
      <c r="J1394" t="s">
        <v>21</v>
      </c>
      <c r="K1394" s="7" t="s">
        <v>4057</v>
      </c>
      <c r="L1394" s="6" t="s">
        <v>4248</v>
      </c>
      <c r="M1394" s="6" t="s">
        <v>4188</v>
      </c>
      <c r="N1394" t="s">
        <v>16</v>
      </c>
    </row>
    <row r="1395" spans="1:14">
      <c r="A1395">
        <v>82915</v>
      </c>
      <c r="B1395" t="s">
        <v>3883</v>
      </c>
      <c r="C1395" t="s">
        <v>15</v>
      </c>
      <c r="D1395" t="s">
        <v>16</v>
      </c>
      <c r="E1395" t="s">
        <v>3884</v>
      </c>
      <c r="F1395" t="s">
        <v>17</v>
      </c>
      <c r="G1395" t="s">
        <v>18</v>
      </c>
      <c r="H1395" t="s">
        <v>19</v>
      </c>
      <c r="I1395" t="s">
        <v>20</v>
      </c>
      <c r="J1395" t="s">
        <v>21</v>
      </c>
      <c r="K1395" s="7" t="s">
        <v>4006</v>
      </c>
      <c r="L1395" s="6" t="s">
        <v>4172</v>
      </c>
      <c r="M1395" s="6" t="s">
        <v>4189</v>
      </c>
      <c r="N1395" t="s">
        <v>16</v>
      </c>
    </row>
    <row r="1396" spans="1:14">
      <c r="A1396">
        <v>80222</v>
      </c>
      <c r="B1396" t="s">
        <v>3447</v>
      </c>
      <c r="C1396" t="s">
        <v>3339</v>
      </c>
      <c r="D1396" t="s">
        <v>16</v>
      </c>
      <c r="E1396" t="s">
        <v>3448</v>
      </c>
      <c r="F1396" t="s">
        <v>17</v>
      </c>
      <c r="G1396" t="s">
        <v>18</v>
      </c>
      <c r="H1396" t="s">
        <v>19</v>
      </c>
      <c r="I1396" t="s">
        <v>20</v>
      </c>
      <c r="J1396" t="s">
        <v>21</v>
      </c>
      <c r="K1396" s="7" t="s">
        <v>4057</v>
      </c>
      <c r="L1396" s="6" t="s">
        <v>4248</v>
      </c>
      <c r="M1396" s="6" t="s">
        <v>4190</v>
      </c>
      <c r="N1396" t="s">
        <v>16</v>
      </c>
    </row>
    <row r="1397" spans="1:14">
      <c r="A1397">
        <v>80643</v>
      </c>
      <c r="B1397" t="s">
        <v>3493</v>
      </c>
      <c r="C1397" t="s">
        <v>15</v>
      </c>
      <c r="D1397" t="s">
        <v>16</v>
      </c>
      <c r="E1397" t="s">
        <v>3494</v>
      </c>
      <c r="F1397" t="s">
        <v>17</v>
      </c>
      <c r="G1397" t="s">
        <v>18</v>
      </c>
      <c r="H1397" t="s">
        <v>19</v>
      </c>
      <c r="I1397" t="s">
        <v>20</v>
      </c>
      <c r="J1397" t="s">
        <v>21</v>
      </c>
      <c r="K1397" s="7" t="s">
        <v>4007</v>
      </c>
      <c r="L1397" s="6" t="s">
        <v>4195</v>
      </c>
      <c r="M1397" s="6" t="s">
        <v>4163</v>
      </c>
      <c r="N1397" t="s">
        <v>16</v>
      </c>
    </row>
    <row r="1398" spans="1:14">
      <c r="A1398">
        <v>80566</v>
      </c>
      <c r="B1398" t="s">
        <v>3475</v>
      </c>
      <c r="C1398" t="s">
        <v>3339</v>
      </c>
      <c r="D1398" t="s">
        <v>16</v>
      </c>
      <c r="E1398" t="s">
        <v>3476</v>
      </c>
      <c r="F1398" t="s">
        <v>17</v>
      </c>
      <c r="G1398" t="s">
        <v>18</v>
      </c>
      <c r="H1398" t="s">
        <v>19</v>
      </c>
      <c r="I1398" t="s">
        <v>20</v>
      </c>
      <c r="J1398" t="s">
        <v>21</v>
      </c>
      <c r="K1398" s="7" t="s">
        <v>4007</v>
      </c>
      <c r="L1398" s="6" t="s">
        <v>4172</v>
      </c>
      <c r="M1398" s="6" t="s">
        <v>4163</v>
      </c>
      <c r="N1398" t="s">
        <v>16</v>
      </c>
    </row>
    <row r="1399" spans="1:14">
      <c r="A1399">
        <v>82732</v>
      </c>
      <c r="B1399" t="s">
        <v>3847</v>
      </c>
      <c r="C1399" t="s">
        <v>15</v>
      </c>
      <c r="D1399" t="s">
        <v>16</v>
      </c>
      <c r="E1399" t="s">
        <v>3848</v>
      </c>
      <c r="F1399" t="s">
        <v>17</v>
      </c>
      <c r="G1399" t="s">
        <v>18</v>
      </c>
      <c r="H1399" t="s">
        <v>19</v>
      </c>
      <c r="I1399" t="s">
        <v>20</v>
      </c>
      <c r="J1399" t="s">
        <v>21</v>
      </c>
      <c r="K1399" s="7" t="s">
        <v>4006</v>
      </c>
      <c r="L1399" s="6" t="s">
        <v>4034</v>
      </c>
      <c r="M1399" s="6" t="s">
        <v>4173</v>
      </c>
      <c r="N1399" t="s">
        <v>16</v>
      </c>
    </row>
    <row r="1400" spans="1:14">
      <c r="A1400">
        <v>82727</v>
      </c>
      <c r="B1400" t="s">
        <v>3837</v>
      </c>
      <c r="C1400" t="s">
        <v>15</v>
      </c>
      <c r="D1400" t="s">
        <v>16</v>
      </c>
      <c r="E1400" t="s">
        <v>3838</v>
      </c>
      <c r="F1400" t="s">
        <v>17</v>
      </c>
      <c r="G1400" t="s">
        <v>18</v>
      </c>
      <c r="H1400" t="s">
        <v>19</v>
      </c>
      <c r="I1400" t="s">
        <v>20</v>
      </c>
      <c r="J1400" t="s">
        <v>21</v>
      </c>
      <c r="K1400" s="7" t="s">
        <v>4007</v>
      </c>
      <c r="L1400" s="6" t="s">
        <v>4171</v>
      </c>
      <c r="M1400" s="6" t="s">
        <v>4173</v>
      </c>
      <c r="N1400" t="s">
        <v>16</v>
      </c>
    </row>
    <row r="1401" spans="1:14">
      <c r="A1401">
        <v>82922</v>
      </c>
      <c r="B1401" t="s">
        <v>3889</v>
      </c>
      <c r="C1401" t="s">
        <v>15</v>
      </c>
      <c r="D1401" t="s">
        <v>16</v>
      </c>
      <c r="E1401" t="s">
        <v>3890</v>
      </c>
      <c r="F1401" t="s">
        <v>17</v>
      </c>
      <c r="G1401" t="s">
        <v>18</v>
      </c>
      <c r="H1401" t="s">
        <v>19</v>
      </c>
      <c r="I1401" t="s">
        <v>20</v>
      </c>
      <c r="J1401" t="s">
        <v>21</v>
      </c>
      <c r="K1401" s="7" t="s">
        <v>4006</v>
      </c>
      <c r="L1401" s="6" t="s">
        <v>4178</v>
      </c>
      <c r="M1401" s="6" t="s">
        <v>4173</v>
      </c>
      <c r="N1401" t="s">
        <v>16</v>
      </c>
    </row>
    <row r="1402" spans="1:14">
      <c r="A1402">
        <v>78266</v>
      </c>
      <c r="B1402" t="s">
        <v>3286</v>
      </c>
      <c r="C1402" t="s">
        <v>15</v>
      </c>
      <c r="D1402" t="s">
        <v>16</v>
      </c>
      <c r="E1402" t="s">
        <v>3287</v>
      </c>
      <c r="F1402" t="s">
        <v>17</v>
      </c>
      <c r="G1402" t="s">
        <v>18</v>
      </c>
      <c r="H1402" t="s">
        <v>19</v>
      </c>
      <c r="I1402" t="s">
        <v>20</v>
      </c>
      <c r="J1402" t="s">
        <v>21</v>
      </c>
      <c r="K1402" s="7" t="s">
        <v>4013</v>
      </c>
      <c r="L1402" s="6" t="s">
        <v>4255</v>
      </c>
      <c r="M1402" s="6" t="s">
        <v>4173</v>
      </c>
      <c r="N1402" t="s">
        <v>16</v>
      </c>
    </row>
    <row r="1403" spans="1:14">
      <c r="A1403">
        <v>82876</v>
      </c>
      <c r="B1403" t="s">
        <v>3871</v>
      </c>
      <c r="C1403" t="s">
        <v>15</v>
      </c>
      <c r="D1403" t="s">
        <v>16</v>
      </c>
      <c r="E1403" t="s">
        <v>3872</v>
      </c>
      <c r="F1403" t="s">
        <v>17</v>
      </c>
      <c r="G1403" t="s">
        <v>18</v>
      </c>
      <c r="H1403" t="s">
        <v>19</v>
      </c>
      <c r="I1403" t="s">
        <v>20</v>
      </c>
      <c r="J1403" t="s">
        <v>21</v>
      </c>
      <c r="K1403" s="7" t="s">
        <v>4014</v>
      </c>
      <c r="L1403" s="6" t="s">
        <v>4196</v>
      </c>
      <c r="M1403" s="6" t="s">
        <v>4173</v>
      </c>
      <c r="N1403" t="s">
        <v>16</v>
      </c>
    </row>
    <row r="1404" spans="1:14">
      <c r="A1404">
        <v>82720</v>
      </c>
      <c r="B1404" t="s">
        <v>3823</v>
      </c>
      <c r="C1404" t="s">
        <v>15</v>
      </c>
      <c r="D1404" t="s">
        <v>16</v>
      </c>
      <c r="E1404" t="s">
        <v>3824</v>
      </c>
      <c r="F1404" t="s">
        <v>17</v>
      </c>
      <c r="G1404" t="s">
        <v>18</v>
      </c>
      <c r="H1404" t="s">
        <v>19</v>
      </c>
      <c r="I1404" t="s">
        <v>20</v>
      </c>
      <c r="J1404" t="s">
        <v>21</v>
      </c>
      <c r="K1404" s="7" t="s">
        <v>4007</v>
      </c>
      <c r="L1404" s="6" t="s">
        <v>4187</v>
      </c>
      <c r="M1404" s="6" t="s">
        <v>4173</v>
      </c>
      <c r="N1404" t="s">
        <v>16</v>
      </c>
    </row>
    <row r="1405" spans="1:14">
      <c r="A1405">
        <v>76550</v>
      </c>
      <c r="B1405" t="s">
        <v>3098</v>
      </c>
      <c r="C1405" t="s">
        <v>15</v>
      </c>
      <c r="D1405" t="s">
        <v>16</v>
      </c>
      <c r="E1405" t="s">
        <v>3099</v>
      </c>
      <c r="F1405" t="s">
        <v>17</v>
      </c>
      <c r="G1405" t="s">
        <v>18</v>
      </c>
      <c r="H1405" t="s">
        <v>19</v>
      </c>
      <c r="I1405" t="s">
        <v>20</v>
      </c>
      <c r="J1405" t="s">
        <v>21</v>
      </c>
      <c r="K1405" s="7" t="s">
        <v>4018</v>
      </c>
      <c r="L1405" s="6" t="s">
        <v>4263</v>
      </c>
      <c r="M1405" s="6" t="s">
        <v>4173</v>
      </c>
      <c r="N1405" t="s">
        <v>16</v>
      </c>
    </row>
    <row r="1406" spans="1:14">
      <c r="A1406">
        <v>82729</v>
      </c>
      <c r="B1406" t="s">
        <v>3841</v>
      </c>
      <c r="C1406" t="s">
        <v>15</v>
      </c>
      <c r="D1406" t="s">
        <v>16</v>
      </c>
      <c r="E1406" t="s">
        <v>3842</v>
      </c>
      <c r="F1406" t="s">
        <v>17</v>
      </c>
      <c r="G1406" t="s">
        <v>18</v>
      </c>
      <c r="H1406" t="s">
        <v>19</v>
      </c>
      <c r="I1406" t="s">
        <v>20</v>
      </c>
      <c r="J1406" t="s">
        <v>21</v>
      </c>
      <c r="K1406" s="7" t="s">
        <v>4006</v>
      </c>
      <c r="L1406" s="6" t="s">
        <v>4195</v>
      </c>
      <c r="M1406" s="6" t="s">
        <v>4173</v>
      </c>
      <c r="N1406" t="s">
        <v>16</v>
      </c>
    </row>
    <row r="1407" spans="1:14">
      <c r="A1407">
        <v>82724</v>
      </c>
      <c r="B1407" t="s">
        <v>3831</v>
      </c>
      <c r="C1407" t="s">
        <v>15</v>
      </c>
      <c r="D1407" t="s">
        <v>16</v>
      </c>
      <c r="E1407" t="s">
        <v>3832</v>
      </c>
      <c r="F1407" t="s">
        <v>17</v>
      </c>
      <c r="G1407" t="s">
        <v>18</v>
      </c>
      <c r="H1407" t="s">
        <v>19</v>
      </c>
      <c r="I1407" t="s">
        <v>20</v>
      </c>
      <c r="J1407" t="s">
        <v>21</v>
      </c>
      <c r="K1407" s="7" t="s">
        <v>4007</v>
      </c>
      <c r="L1407" s="6" t="s">
        <v>4165</v>
      </c>
      <c r="M1407" s="6" t="s">
        <v>4173</v>
      </c>
      <c r="N1407" t="s">
        <v>16</v>
      </c>
    </row>
    <row r="1408" spans="1:14">
      <c r="A1408">
        <v>76551</v>
      </c>
      <c r="B1408" t="s">
        <v>3100</v>
      </c>
      <c r="C1408" t="s">
        <v>15</v>
      </c>
      <c r="D1408" t="s">
        <v>16</v>
      </c>
      <c r="E1408" t="s">
        <v>3101</v>
      </c>
      <c r="F1408" t="s">
        <v>17</v>
      </c>
      <c r="G1408" t="s">
        <v>18</v>
      </c>
      <c r="H1408" t="s">
        <v>19</v>
      </c>
      <c r="I1408" t="s">
        <v>20</v>
      </c>
      <c r="J1408" t="s">
        <v>21</v>
      </c>
      <c r="K1408" s="7" t="s">
        <v>4018</v>
      </c>
      <c r="L1408" s="6" t="s">
        <v>4206</v>
      </c>
      <c r="M1408" s="6" t="s">
        <v>4173</v>
      </c>
      <c r="N1408" t="s">
        <v>16</v>
      </c>
    </row>
    <row r="1409" spans="1:14">
      <c r="A1409">
        <v>82730</v>
      </c>
      <c r="B1409" t="s">
        <v>3843</v>
      </c>
      <c r="C1409" t="s">
        <v>15</v>
      </c>
      <c r="D1409" t="s">
        <v>16</v>
      </c>
      <c r="E1409" t="s">
        <v>3844</v>
      </c>
      <c r="F1409" t="s">
        <v>17</v>
      </c>
      <c r="G1409" t="s">
        <v>18</v>
      </c>
      <c r="H1409" t="s">
        <v>19</v>
      </c>
      <c r="I1409" t="s">
        <v>20</v>
      </c>
      <c r="J1409" t="s">
        <v>21</v>
      </c>
      <c r="K1409" s="7" t="s">
        <v>4006</v>
      </c>
      <c r="L1409" s="6" t="s">
        <v>4172</v>
      </c>
      <c r="M1409" s="6" t="s">
        <v>4173</v>
      </c>
      <c r="N1409" t="s">
        <v>16</v>
      </c>
    </row>
    <row r="1410" spans="1:14">
      <c r="A1410">
        <v>71539</v>
      </c>
      <c r="B1410" t="s">
        <v>2312</v>
      </c>
      <c r="C1410" t="s">
        <v>15</v>
      </c>
      <c r="D1410" t="s">
        <v>16</v>
      </c>
      <c r="E1410" t="s">
        <v>2313</v>
      </c>
      <c r="F1410" t="s">
        <v>17</v>
      </c>
      <c r="G1410" t="s">
        <v>18</v>
      </c>
      <c r="H1410" t="s">
        <v>19</v>
      </c>
      <c r="I1410" t="s">
        <v>20</v>
      </c>
      <c r="J1410" t="s">
        <v>21</v>
      </c>
      <c r="K1410" s="7" t="s">
        <v>4013</v>
      </c>
      <c r="L1410" s="6" t="s">
        <v>4227</v>
      </c>
      <c r="M1410" s="6" t="s">
        <v>4173</v>
      </c>
      <c r="N1410" t="s">
        <v>16</v>
      </c>
    </row>
    <row r="1411" spans="1:14">
      <c r="A1411">
        <v>82904</v>
      </c>
      <c r="B1411" t="s">
        <v>3881</v>
      </c>
      <c r="C1411" t="s">
        <v>15</v>
      </c>
      <c r="D1411" t="s">
        <v>16</v>
      </c>
      <c r="E1411" t="s">
        <v>3882</v>
      </c>
      <c r="F1411" t="s">
        <v>17</v>
      </c>
      <c r="G1411" t="s">
        <v>18</v>
      </c>
      <c r="H1411" t="s">
        <v>19</v>
      </c>
      <c r="I1411" t="s">
        <v>20</v>
      </c>
      <c r="J1411" t="s">
        <v>21</v>
      </c>
      <c r="K1411" s="7" t="s">
        <v>4006</v>
      </c>
      <c r="L1411" s="6" t="s">
        <v>4172</v>
      </c>
      <c r="M1411" s="6" t="s">
        <v>4178</v>
      </c>
      <c r="N1411" t="s">
        <v>16</v>
      </c>
    </row>
    <row r="1412" spans="1:14">
      <c r="A1412">
        <v>5421</v>
      </c>
      <c r="B1412" t="s">
        <v>124</v>
      </c>
      <c r="C1412" t="s">
        <v>15</v>
      </c>
      <c r="D1412" t="s">
        <v>16</v>
      </c>
      <c r="E1412" t="s">
        <v>125</v>
      </c>
      <c r="F1412" t="s">
        <v>17</v>
      </c>
      <c r="G1412" t="s">
        <v>18</v>
      </c>
      <c r="H1412" t="s">
        <v>19</v>
      </c>
      <c r="I1412" t="s">
        <v>20</v>
      </c>
      <c r="J1412" t="s">
        <v>21</v>
      </c>
      <c r="K1412" s="7" t="s">
        <v>4006</v>
      </c>
      <c r="L1412" s="6" t="s">
        <v>4178</v>
      </c>
      <c r="M1412" s="6" t="s">
        <v>4199</v>
      </c>
      <c r="N1412" t="s">
        <v>16</v>
      </c>
    </row>
    <row r="1413" spans="1:14">
      <c r="A1413">
        <v>82731</v>
      </c>
      <c r="B1413" t="s">
        <v>3845</v>
      </c>
      <c r="C1413" t="s">
        <v>15</v>
      </c>
      <c r="D1413" t="s">
        <v>16</v>
      </c>
      <c r="E1413" t="s">
        <v>3846</v>
      </c>
      <c r="F1413" t="s">
        <v>17</v>
      </c>
      <c r="G1413" t="s">
        <v>18</v>
      </c>
      <c r="H1413" t="s">
        <v>19</v>
      </c>
      <c r="I1413" t="s">
        <v>20</v>
      </c>
      <c r="J1413" t="s">
        <v>21</v>
      </c>
      <c r="K1413" s="7" t="s">
        <v>4006</v>
      </c>
      <c r="L1413" s="6" t="s">
        <v>4034</v>
      </c>
      <c r="M1413" s="6" t="s">
        <v>4157</v>
      </c>
      <c r="N1413" t="s">
        <v>16</v>
      </c>
    </row>
    <row r="1414" spans="1:14">
      <c r="A1414">
        <v>82961</v>
      </c>
      <c r="B1414" t="s">
        <v>3893</v>
      </c>
      <c r="C1414" t="s">
        <v>15</v>
      </c>
      <c r="D1414" t="s">
        <v>16</v>
      </c>
      <c r="E1414" t="s">
        <v>3894</v>
      </c>
      <c r="F1414" t="s">
        <v>17</v>
      </c>
      <c r="G1414" t="s">
        <v>18</v>
      </c>
      <c r="H1414" t="s">
        <v>19</v>
      </c>
      <c r="I1414" t="s">
        <v>20</v>
      </c>
      <c r="J1414" t="s">
        <v>21</v>
      </c>
      <c r="K1414" s="7" t="s">
        <v>4013</v>
      </c>
      <c r="L1414" s="6" t="s">
        <v>4261</v>
      </c>
      <c r="M1414" s="6" t="s">
        <v>4157</v>
      </c>
      <c r="N1414" t="s">
        <v>16</v>
      </c>
    </row>
    <row r="1415" spans="1:14">
      <c r="A1415">
        <v>82726</v>
      </c>
      <c r="B1415" t="s">
        <v>3835</v>
      </c>
      <c r="C1415" t="s">
        <v>15</v>
      </c>
      <c r="D1415" t="s">
        <v>16</v>
      </c>
      <c r="E1415" t="s">
        <v>3836</v>
      </c>
      <c r="F1415" t="s">
        <v>17</v>
      </c>
      <c r="G1415" t="s">
        <v>18</v>
      </c>
      <c r="H1415" t="s">
        <v>19</v>
      </c>
      <c r="I1415" t="s">
        <v>20</v>
      </c>
      <c r="J1415" t="s">
        <v>21</v>
      </c>
      <c r="K1415" s="7" t="s">
        <v>4006</v>
      </c>
      <c r="L1415" s="6" t="s">
        <v>4178</v>
      </c>
      <c r="M1415" s="6" t="s">
        <v>4157</v>
      </c>
      <c r="N1415" t="s">
        <v>16</v>
      </c>
    </row>
    <row r="1416" spans="1:14">
      <c r="A1416">
        <v>82960</v>
      </c>
      <c r="B1416" t="s">
        <v>3891</v>
      </c>
      <c r="C1416" t="s">
        <v>15</v>
      </c>
      <c r="D1416" t="s">
        <v>16</v>
      </c>
      <c r="E1416" t="s">
        <v>3892</v>
      </c>
      <c r="F1416" t="s">
        <v>17</v>
      </c>
      <c r="G1416" t="s">
        <v>18</v>
      </c>
      <c r="H1416" t="s">
        <v>19</v>
      </c>
      <c r="I1416" t="s">
        <v>20</v>
      </c>
      <c r="J1416" t="s">
        <v>21</v>
      </c>
      <c r="K1416" s="7" t="s">
        <v>4013</v>
      </c>
      <c r="L1416" s="6" t="s">
        <v>4255</v>
      </c>
      <c r="M1416" s="6" t="s">
        <v>4157</v>
      </c>
      <c r="N1416" t="s">
        <v>16</v>
      </c>
    </row>
    <row r="1417" spans="1:14">
      <c r="A1417">
        <v>82874</v>
      </c>
      <c r="B1417" t="s">
        <v>3869</v>
      </c>
      <c r="C1417" t="s">
        <v>15</v>
      </c>
      <c r="D1417" t="s">
        <v>16</v>
      </c>
      <c r="E1417" t="s">
        <v>3870</v>
      </c>
      <c r="F1417" t="s">
        <v>17</v>
      </c>
      <c r="G1417" t="s">
        <v>18</v>
      </c>
      <c r="H1417" t="s">
        <v>19</v>
      </c>
      <c r="I1417" t="s">
        <v>20</v>
      </c>
      <c r="J1417" t="s">
        <v>21</v>
      </c>
      <c r="K1417" s="7" t="s">
        <v>4007</v>
      </c>
      <c r="L1417" s="6" t="s">
        <v>4187</v>
      </c>
      <c r="M1417" s="6" t="s">
        <v>4157</v>
      </c>
      <c r="N1417" t="s">
        <v>16</v>
      </c>
    </row>
    <row r="1418" spans="1:14">
      <c r="A1418">
        <v>76553</v>
      </c>
      <c r="B1418" t="s">
        <v>3102</v>
      </c>
      <c r="C1418" t="s">
        <v>15</v>
      </c>
      <c r="D1418" t="s">
        <v>16</v>
      </c>
      <c r="E1418" t="s">
        <v>3103</v>
      </c>
      <c r="F1418" t="s">
        <v>17</v>
      </c>
      <c r="G1418" t="s">
        <v>18</v>
      </c>
      <c r="H1418" t="s">
        <v>19</v>
      </c>
      <c r="I1418" t="s">
        <v>20</v>
      </c>
      <c r="J1418" t="s">
        <v>21</v>
      </c>
      <c r="K1418" s="7" t="s">
        <v>4018</v>
      </c>
      <c r="L1418" s="6" t="s">
        <v>4263</v>
      </c>
      <c r="M1418" s="6" t="s">
        <v>4157</v>
      </c>
      <c r="N1418" t="s">
        <v>16</v>
      </c>
    </row>
    <row r="1419" spans="1:14">
      <c r="A1419">
        <v>82719</v>
      </c>
      <c r="B1419" t="s">
        <v>3821</v>
      </c>
      <c r="C1419" t="s">
        <v>15</v>
      </c>
      <c r="D1419" t="s">
        <v>16</v>
      </c>
      <c r="E1419" t="s">
        <v>3822</v>
      </c>
      <c r="F1419" t="s">
        <v>17</v>
      </c>
      <c r="G1419" t="s">
        <v>18</v>
      </c>
      <c r="H1419" t="s">
        <v>19</v>
      </c>
      <c r="I1419" t="s">
        <v>20</v>
      </c>
      <c r="J1419" t="s">
        <v>21</v>
      </c>
      <c r="K1419" s="7" t="s">
        <v>4006</v>
      </c>
      <c r="L1419" s="6" t="s">
        <v>4195</v>
      </c>
      <c r="M1419" s="6" t="s">
        <v>4157</v>
      </c>
      <c r="N1419" t="s">
        <v>16</v>
      </c>
    </row>
    <row r="1420" spans="1:14">
      <c r="A1420">
        <v>76554</v>
      </c>
      <c r="B1420" t="s">
        <v>3104</v>
      </c>
      <c r="C1420" t="s">
        <v>15</v>
      </c>
      <c r="D1420" t="s">
        <v>16</v>
      </c>
      <c r="E1420" t="s">
        <v>3105</v>
      </c>
      <c r="F1420" t="s">
        <v>17</v>
      </c>
      <c r="G1420" t="s">
        <v>18</v>
      </c>
      <c r="H1420" t="s">
        <v>19</v>
      </c>
      <c r="I1420" t="s">
        <v>20</v>
      </c>
      <c r="J1420" t="s">
        <v>21</v>
      </c>
      <c r="K1420" s="7" t="s">
        <v>4018</v>
      </c>
      <c r="L1420" s="6" t="s">
        <v>4206</v>
      </c>
      <c r="M1420" s="6" t="s">
        <v>4157</v>
      </c>
      <c r="N1420" t="s">
        <v>16</v>
      </c>
    </row>
    <row r="1421" spans="1:14">
      <c r="A1421">
        <v>82723</v>
      </c>
      <c r="B1421" t="s">
        <v>3829</v>
      </c>
      <c r="C1421" t="s">
        <v>15</v>
      </c>
      <c r="D1421" t="s">
        <v>16</v>
      </c>
      <c r="E1421" t="s">
        <v>3830</v>
      </c>
      <c r="F1421" t="s">
        <v>17</v>
      </c>
      <c r="G1421" t="s">
        <v>18</v>
      </c>
      <c r="H1421" t="s">
        <v>19</v>
      </c>
      <c r="I1421" t="s">
        <v>20</v>
      </c>
      <c r="J1421" t="s">
        <v>21</v>
      </c>
      <c r="K1421" s="7" t="s">
        <v>4006</v>
      </c>
      <c r="L1421" s="6" t="s">
        <v>4172</v>
      </c>
      <c r="M1421" s="6" t="s">
        <v>4157</v>
      </c>
      <c r="N1421" t="s">
        <v>16</v>
      </c>
    </row>
    <row r="1422" spans="1:14">
      <c r="A1422">
        <v>72910</v>
      </c>
      <c r="B1422" t="s">
        <v>2588</v>
      </c>
      <c r="C1422" t="s">
        <v>15</v>
      </c>
      <c r="D1422" t="s">
        <v>16</v>
      </c>
      <c r="E1422" t="s">
        <v>2589</v>
      </c>
      <c r="F1422" t="s">
        <v>17</v>
      </c>
      <c r="G1422" t="s">
        <v>18</v>
      </c>
      <c r="H1422" t="s">
        <v>19</v>
      </c>
      <c r="I1422" t="s">
        <v>20</v>
      </c>
      <c r="J1422" t="s">
        <v>21</v>
      </c>
      <c r="K1422" s="7" t="s">
        <v>4013</v>
      </c>
      <c r="L1422" s="6" t="s">
        <v>4227</v>
      </c>
      <c r="M1422" s="6" t="s">
        <v>4157</v>
      </c>
      <c r="N1422" t="s">
        <v>16</v>
      </c>
    </row>
    <row r="1423" spans="1:14">
      <c r="A1423">
        <v>82847</v>
      </c>
      <c r="B1423" t="s">
        <v>3867</v>
      </c>
      <c r="C1423" t="s">
        <v>15</v>
      </c>
      <c r="D1423" t="s">
        <v>16</v>
      </c>
      <c r="E1423" t="s">
        <v>3868</v>
      </c>
      <c r="F1423" t="s">
        <v>17</v>
      </c>
      <c r="G1423" t="s">
        <v>18</v>
      </c>
      <c r="H1423" t="s">
        <v>19</v>
      </c>
      <c r="I1423" t="s">
        <v>20</v>
      </c>
      <c r="J1423" t="s">
        <v>21</v>
      </c>
      <c r="K1423" s="7" t="s">
        <v>4019</v>
      </c>
      <c r="L1423" s="6" t="s">
        <v>4187</v>
      </c>
      <c r="M1423" s="6" t="s">
        <v>4157</v>
      </c>
      <c r="N1423" t="s">
        <v>16</v>
      </c>
    </row>
    <row r="1424" spans="1:14">
      <c r="A1424">
        <v>82036</v>
      </c>
      <c r="B1424" t="s">
        <v>3717</v>
      </c>
      <c r="C1424" t="s">
        <v>15</v>
      </c>
      <c r="D1424" t="s">
        <v>16</v>
      </c>
      <c r="E1424" t="s">
        <v>3718</v>
      </c>
      <c r="F1424" t="s">
        <v>17</v>
      </c>
      <c r="G1424" t="s">
        <v>18</v>
      </c>
      <c r="H1424" t="s">
        <v>19</v>
      </c>
      <c r="I1424" t="s">
        <v>20</v>
      </c>
      <c r="J1424" t="s">
        <v>21</v>
      </c>
      <c r="K1424" s="7" t="s">
        <v>4006</v>
      </c>
      <c r="L1424" s="6" t="s">
        <v>4034</v>
      </c>
      <c r="M1424" s="6" t="s">
        <v>4158</v>
      </c>
      <c r="N1424" t="s">
        <v>16</v>
      </c>
    </row>
    <row r="1425" spans="1:14">
      <c r="A1425">
        <v>82725</v>
      </c>
      <c r="B1425" t="s">
        <v>3833</v>
      </c>
      <c r="C1425" t="s">
        <v>15</v>
      </c>
      <c r="D1425" t="s">
        <v>16</v>
      </c>
      <c r="E1425" t="s">
        <v>3834</v>
      </c>
      <c r="F1425" t="s">
        <v>17</v>
      </c>
      <c r="G1425" t="s">
        <v>18</v>
      </c>
      <c r="H1425" t="s">
        <v>19</v>
      </c>
      <c r="I1425" t="s">
        <v>20</v>
      </c>
      <c r="J1425" t="s">
        <v>21</v>
      </c>
      <c r="K1425" s="7" t="s">
        <v>4006</v>
      </c>
      <c r="L1425" s="6" t="s">
        <v>4171</v>
      </c>
      <c r="M1425" s="6" t="s">
        <v>4158</v>
      </c>
      <c r="N1425" t="s">
        <v>16</v>
      </c>
    </row>
    <row r="1426" spans="1:14">
      <c r="A1426">
        <v>82728</v>
      </c>
      <c r="B1426" t="s">
        <v>3839</v>
      </c>
      <c r="C1426" t="s">
        <v>15</v>
      </c>
      <c r="D1426" t="s">
        <v>16</v>
      </c>
      <c r="E1426" t="s">
        <v>3840</v>
      </c>
      <c r="F1426" t="s">
        <v>17</v>
      </c>
      <c r="G1426" t="s">
        <v>18</v>
      </c>
      <c r="H1426" t="s">
        <v>19</v>
      </c>
      <c r="I1426" t="s">
        <v>20</v>
      </c>
      <c r="J1426" t="s">
        <v>21</v>
      </c>
      <c r="K1426" s="7" t="s">
        <v>4006</v>
      </c>
      <c r="L1426" s="6" t="s">
        <v>4178</v>
      </c>
      <c r="M1426" s="6" t="s">
        <v>4158</v>
      </c>
      <c r="N1426" t="s">
        <v>16</v>
      </c>
    </row>
    <row r="1427" spans="1:14">
      <c r="A1427">
        <v>82877</v>
      </c>
      <c r="B1427" t="s">
        <v>3873</v>
      </c>
      <c r="C1427" t="s">
        <v>15</v>
      </c>
      <c r="D1427" t="s">
        <v>16</v>
      </c>
      <c r="E1427" t="s">
        <v>3874</v>
      </c>
      <c r="F1427" t="s">
        <v>17</v>
      </c>
      <c r="G1427" t="s">
        <v>18</v>
      </c>
      <c r="H1427" t="s">
        <v>19</v>
      </c>
      <c r="I1427" t="s">
        <v>20</v>
      </c>
      <c r="J1427" t="s">
        <v>21</v>
      </c>
      <c r="K1427" s="7" t="s">
        <v>4007</v>
      </c>
      <c r="L1427" s="6" t="s">
        <v>4187</v>
      </c>
      <c r="M1427" s="6" t="s">
        <v>4158</v>
      </c>
      <c r="N1427" t="s">
        <v>16</v>
      </c>
    </row>
    <row r="1428" spans="1:14">
      <c r="A1428">
        <v>76555</v>
      </c>
      <c r="B1428" t="s">
        <v>3106</v>
      </c>
      <c r="C1428" t="s">
        <v>15</v>
      </c>
      <c r="D1428" t="s">
        <v>16</v>
      </c>
      <c r="E1428" t="s">
        <v>3107</v>
      </c>
      <c r="F1428" t="s">
        <v>17</v>
      </c>
      <c r="G1428" t="s">
        <v>18</v>
      </c>
      <c r="H1428" t="s">
        <v>19</v>
      </c>
      <c r="I1428" t="s">
        <v>20</v>
      </c>
      <c r="J1428" t="s">
        <v>21</v>
      </c>
      <c r="K1428" s="7" t="s">
        <v>4018</v>
      </c>
      <c r="L1428" s="6" t="s">
        <v>4263</v>
      </c>
      <c r="M1428" s="6" t="s">
        <v>4158</v>
      </c>
      <c r="N1428" t="s">
        <v>16</v>
      </c>
    </row>
    <row r="1429" spans="1:14">
      <c r="A1429">
        <v>82735</v>
      </c>
      <c r="B1429" t="s">
        <v>3853</v>
      </c>
      <c r="C1429" t="s">
        <v>15</v>
      </c>
      <c r="D1429" t="s">
        <v>16</v>
      </c>
      <c r="E1429" t="s">
        <v>3854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s="7" t="s">
        <v>4006</v>
      </c>
      <c r="L1429" s="6" t="s">
        <v>4195</v>
      </c>
      <c r="M1429" s="6" t="s">
        <v>4158</v>
      </c>
      <c r="N1429" t="s">
        <v>16</v>
      </c>
    </row>
    <row r="1430" spans="1:14">
      <c r="A1430">
        <v>82921</v>
      </c>
      <c r="B1430" t="s">
        <v>3887</v>
      </c>
      <c r="C1430" t="s">
        <v>15</v>
      </c>
      <c r="D1430" t="s">
        <v>16</v>
      </c>
      <c r="E1430" t="s">
        <v>3888</v>
      </c>
      <c r="F1430" t="s">
        <v>17</v>
      </c>
      <c r="G1430" t="s">
        <v>18</v>
      </c>
      <c r="H1430" t="s">
        <v>19</v>
      </c>
      <c r="I1430" t="s">
        <v>20</v>
      </c>
      <c r="J1430" t="s">
        <v>21</v>
      </c>
      <c r="K1430" s="7" t="s">
        <v>4013</v>
      </c>
      <c r="L1430" s="6" t="s">
        <v>4264</v>
      </c>
      <c r="M1430" s="6" t="s">
        <v>4158</v>
      </c>
      <c r="N1430" t="s">
        <v>16</v>
      </c>
    </row>
    <row r="1431" spans="1:14">
      <c r="A1431">
        <v>76556</v>
      </c>
      <c r="B1431" t="s">
        <v>3108</v>
      </c>
      <c r="C1431" t="s">
        <v>15</v>
      </c>
      <c r="D1431" t="s">
        <v>16</v>
      </c>
      <c r="E1431" t="s">
        <v>3109</v>
      </c>
      <c r="F1431" t="s">
        <v>17</v>
      </c>
      <c r="G1431" t="s">
        <v>18</v>
      </c>
      <c r="H1431" t="s">
        <v>19</v>
      </c>
      <c r="I1431" t="s">
        <v>20</v>
      </c>
      <c r="J1431" t="s">
        <v>21</v>
      </c>
      <c r="K1431" s="7" t="s">
        <v>4018</v>
      </c>
      <c r="L1431" s="6" t="s">
        <v>4206</v>
      </c>
      <c r="M1431" s="6" t="s">
        <v>4158</v>
      </c>
      <c r="N1431" t="s">
        <v>16</v>
      </c>
    </row>
    <row r="1432" spans="1:14">
      <c r="A1432">
        <v>82734</v>
      </c>
      <c r="B1432" t="s">
        <v>3851</v>
      </c>
      <c r="C1432" t="s">
        <v>15</v>
      </c>
      <c r="D1432" t="s">
        <v>16</v>
      </c>
      <c r="E1432" t="s">
        <v>3852</v>
      </c>
      <c r="F1432" t="s">
        <v>17</v>
      </c>
      <c r="G1432" t="s">
        <v>18</v>
      </c>
      <c r="H1432" t="s">
        <v>19</v>
      </c>
      <c r="I1432" t="s">
        <v>20</v>
      </c>
      <c r="J1432" t="s">
        <v>21</v>
      </c>
      <c r="K1432" s="7" t="s">
        <v>4006</v>
      </c>
      <c r="L1432" s="6" t="s">
        <v>4172</v>
      </c>
      <c r="M1432" s="6" t="s">
        <v>4158</v>
      </c>
      <c r="N1432" t="s">
        <v>16</v>
      </c>
    </row>
    <row r="1433" spans="1:14">
      <c r="A1433">
        <v>82843</v>
      </c>
      <c r="B1433" t="s">
        <v>3865</v>
      </c>
      <c r="C1433" t="s">
        <v>15</v>
      </c>
      <c r="D1433" t="s">
        <v>16</v>
      </c>
      <c r="E1433" t="s">
        <v>3866</v>
      </c>
      <c r="F1433" t="s">
        <v>17</v>
      </c>
      <c r="G1433" t="s">
        <v>18</v>
      </c>
      <c r="H1433" t="s">
        <v>19</v>
      </c>
      <c r="I1433" t="s">
        <v>20</v>
      </c>
      <c r="J1433" t="s">
        <v>21</v>
      </c>
      <c r="K1433" s="7" t="s">
        <v>4019</v>
      </c>
      <c r="L1433" s="6" t="s">
        <v>4187</v>
      </c>
      <c r="M1433" s="6" t="s">
        <v>4158</v>
      </c>
      <c r="N1433" t="s">
        <v>16</v>
      </c>
    </row>
    <row r="1434" spans="1:14">
      <c r="A1434">
        <v>80910</v>
      </c>
      <c r="B1434" t="s">
        <v>3540</v>
      </c>
      <c r="C1434" t="s">
        <v>15</v>
      </c>
      <c r="D1434" t="s">
        <v>16</v>
      </c>
      <c r="E1434" t="s">
        <v>3541</v>
      </c>
      <c r="F1434" t="s">
        <v>17</v>
      </c>
      <c r="G1434" t="s">
        <v>18</v>
      </c>
      <c r="H1434" t="s">
        <v>19</v>
      </c>
      <c r="I1434" t="s">
        <v>20</v>
      </c>
      <c r="J1434" t="s">
        <v>21</v>
      </c>
      <c r="K1434" s="7" t="s">
        <v>4006</v>
      </c>
      <c r="L1434" s="6" t="s">
        <v>4034</v>
      </c>
      <c r="M1434" s="6" t="s">
        <v>4159</v>
      </c>
      <c r="N1434" t="s">
        <v>16</v>
      </c>
    </row>
    <row r="1435" spans="1:14">
      <c r="A1435">
        <v>82733</v>
      </c>
      <c r="B1435" t="s">
        <v>3849</v>
      </c>
      <c r="C1435" t="s">
        <v>15</v>
      </c>
      <c r="D1435" t="s">
        <v>16</v>
      </c>
      <c r="E1435" t="s">
        <v>3850</v>
      </c>
      <c r="F1435" t="s">
        <v>17</v>
      </c>
      <c r="G1435" t="s">
        <v>18</v>
      </c>
      <c r="H1435" t="s">
        <v>19</v>
      </c>
      <c r="I1435" t="s">
        <v>20</v>
      </c>
      <c r="J1435" t="s">
        <v>21</v>
      </c>
      <c r="K1435" s="7" t="s">
        <v>4007</v>
      </c>
      <c r="L1435" s="6" t="s">
        <v>4187</v>
      </c>
      <c r="M1435" s="6" t="s">
        <v>4159</v>
      </c>
      <c r="N1435" t="s">
        <v>16</v>
      </c>
    </row>
    <row r="1436" spans="1:14">
      <c r="A1436">
        <v>82721</v>
      </c>
      <c r="B1436" t="s">
        <v>3825</v>
      </c>
      <c r="C1436" t="s">
        <v>15</v>
      </c>
      <c r="D1436" t="s">
        <v>16</v>
      </c>
      <c r="E1436" t="s">
        <v>3826</v>
      </c>
      <c r="F1436" t="s">
        <v>17</v>
      </c>
      <c r="G1436" t="s">
        <v>18</v>
      </c>
      <c r="H1436" t="s">
        <v>19</v>
      </c>
      <c r="I1436" t="s">
        <v>20</v>
      </c>
      <c r="J1436" t="s">
        <v>21</v>
      </c>
      <c r="K1436" s="7" t="s">
        <v>4006</v>
      </c>
      <c r="L1436" s="6" t="s">
        <v>4195</v>
      </c>
      <c r="M1436" s="6" t="s">
        <v>4159</v>
      </c>
      <c r="N1436" t="s">
        <v>16</v>
      </c>
    </row>
    <row r="1437" spans="1:14">
      <c r="A1437">
        <v>82722</v>
      </c>
      <c r="B1437" t="s">
        <v>3827</v>
      </c>
      <c r="C1437" t="s">
        <v>15</v>
      </c>
      <c r="D1437" t="s">
        <v>16</v>
      </c>
      <c r="E1437" t="s">
        <v>3828</v>
      </c>
      <c r="F1437" t="s">
        <v>17</v>
      </c>
      <c r="G1437" t="s">
        <v>18</v>
      </c>
      <c r="H1437" t="s">
        <v>19</v>
      </c>
      <c r="I1437" t="s">
        <v>20</v>
      </c>
      <c r="J1437" t="s">
        <v>21</v>
      </c>
      <c r="K1437" s="7" t="s">
        <v>4006</v>
      </c>
      <c r="L1437" s="6" t="s">
        <v>4172</v>
      </c>
      <c r="M1437" s="6" t="s">
        <v>4159</v>
      </c>
      <c r="N1437" t="s">
        <v>16</v>
      </c>
    </row>
    <row r="1438" spans="1:14">
      <c r="A1438">
        <v>85716</v>
      </c>
      <c r="B1438" t="s">
        <v>3964</v>
      </c>
      <c r="C1438" t="s">
        <v>15</v>
      </c>
      <c r="D1438" t="s">
        <v>16</v>
      </c>
      <c r="E1438" t="s">
        <v>3965</v>
      </c>
      <c r="F1438" t="s">
        <v>17</v>
      </c>
      <c r="G1438" t="s">
        <v>18</v>
      </c>
      <c r="H1438" t="s">
        <v>19</v>
      </c>
      <c r="I1438" t="s">
        <v>20</v>
      </c>
      <c r="J1438" t="s">
        <v>21</v>
      </c>
      <c r="K1438" s="7" t="s">
        <v>4022</v>
      </c>
      <c r="L1438" s="6" t="s">
        <v>4022</v>
      </c>
      <c r="M1438" s="6" t="s">
        <v>4159</v>
      </c>
      <c r="N1438" t="s">
        <v>16</v>
      </c>
    </row>
    <row r="1439" spans="1:14">
      <c r="A1439">
        <v>85228</v>
      </c>
      <c r="B1439" t="s">
        <v>3952</v>
      </c>
      <c r="C1439" t="s">
        <v>15</v>
      </c>
      <c r="D1439" t="s">
        <v>16</v>
      </c>
      <c r="E1439" t="s">
        <v>3953</v>
      </c>
      <c r="F1439" t="s">
        <v>17</v>
      </c>
      <c r="G1439" t="s">
        <v>18</v>
      </c>
      <c r="H1439" t="s">
        <v>19</v>
      </c>
      <c r="I1439" t="s">
        <v>20</v>
      </c>
      <c r="J1439" t="s">
        <v>21</v>
      </c>
      <c r="K1439" s="7" t="s">
        <v>4014</v>
      </c>
      <c r="L1439" s="6" t="s">
        <v>4014</v>
      </c>
      <c r="M1439" s="6" t="s">
        <v>4159</v>
      </c>
      <c r="N1439" t="s">
        <v>16</v>
      </c>
    </row>
    <row r="1440" spans="1:14">
      <c r="A1440">
        <v>82260</v>
      </c>
      <c r="B1440" t="s">
        <v>3753</v>
      </c>
      <c r="C1440" t="s">
        <v>15</v>
      </c>
      <c r="D1440" t="s">
        <v>16</v>
      </c>
      <c r="E1440" t="s">
        <v>3754</v>
      </c>
      <c r="F1440" t="s">
        <v>17</v>
      </c>
      <c r="G1440" t="s">
        <v>18</v>
      </c>
      <c r="H1440" t="s">
        <v>19</v>
      </c>
      <c r="I1440" t="s">
        <v>20</v>
      </c>
      <c r="J1440" t="s">
        <v>21</v>
      </c>
      <c r="K1440" s="7" t="s">
        <v>4007</v>
      </c>
      <c r="L1440" s="6" t="s">
        <v>4007</v>
      </c>
      <c r="M1440" s="6" t="s">
        <v>4159</v>
      </c>
      <c r="N1440" t="s">
        <v>16</v>
      </c>
    </row>
    <row r="1441" spans="1:14">
      <c r="A1441">
        <v>83837</v>
      </c>
      <c r="B1441" t="s">
        <v>3905</v>
      </c>
      <c r="C1441" t="s">
        <v>15</v>
      </c>
      <c r="D1441" t="s">
        <v>16</v>
      </c>
      <c r="E1441" t="s">
        <v>3906</v>
      </c>
      <c r="F1441" t="s">
        <v>17</v>
      </c>
      <c r="G1441" t="s">
        <v>18</v>
      </c>
      <c r="H1441" t="s">
        <v>19</v>
      </c>
      <c r="I1441" t="s">
        <v>20</v>
      </c>
      <c r="J1441" t="s">
        <v>21</v>
      </c>
      <c r="K1441" s="7" t="s">
        <v>4007</v>
      </c>
      <c r="L1441" s="6" t="s">
        <v>4155</v>
      </c>
      <c r="M1441" s="6" t="s">
        <v>4244</v>
      </c>
      <c r="N1441" t="s">
        <v>16</v>
      </c>
    </row>
    <row r="1442" spans="1:14">
      <c r="A1442">
        <v>6477</v>
      </c>
      <c r="B1442" t="s">
        <v>1471</v>
      </c>
      <c r="C1442" t="s">
        <v>15</v>
      </c>
      <c r="D1442" t="s">
        <v>16</v>
      </c>
      <c r="E1442" t="s">
        <v>1472</v>
      </c>
      <c r="F1442" t="s">
        <v>17</v>
      </c>
      <c r="G1442" t="s">
        <v>18</v>
      </c>
      <c r="H1442" t="s">
        <v>19</v>
      </c>
      <c r="I1442" t="s">
        <v>20</v>
      </c>
      <c r="J1442" t="s">
        <v>21</v>
      </c>
      <c r="K1442" s="7" t="s">
        <v>4006</v>
      </c>
      <c r="L1442" s="6" t="s">
        <v>4034</v>
      </c>
      <c r="M1442" s="6" t="s">
        <v>4160</v>
      </c>
      <c r="N1442" t="s">
        <v>16</v>
      </c>
    </row>
    <row r="1443" spans="1:14">
      <c r="A1443">
        <v>76557</v>
      </c>
      <c r="B1443" t="s">
        <v>3110</v>
      </c>
      <c r="C1443" t="s">
        <v>15</v>
      </c>
      <c r="D1443" t="s">
        <v>16</v>
      </c>
      <c r="E1443" t="s">
        <v>3111</v>
      </c>
      <c r="F1443" t="s">
        <v>17</v>
      </c>
      <c r="G1443" t="s">
        <v>18</v>
      </c>
      <c r="H1443" t="s">
        <v>19</v>
      </c>
      <c r="I1443" t="s">
        <v>20</v>
      </c>
      <c r="J1443" t="s">
        <v>21</v>
      </c>
      <c r="K1443" s="7" t="s">
        <v>4007</v>
      </c>
      <c r="L1443" s="6" t="s">
        <v>4187</v>
      </c>
      <c r="M1443" s="6" t="s">
        <v>4160</v>
      </c>
      <c r="N1443" t="s">
        <v>16</v>
      </c>
    </row>
    <row r="1444" spans="1:14">
      <c r="A1444">
        <v>76558</v>
      </c>
      <c r="B1444" t="s">
        <v>3112</v>
      </c>
      <c r="C1444" t="s">
        <v>15</v>
      </c>
      <c r="D1444" t="s">
        <v>16</v>
      </c>
      <c r="E1444" t="s">
        <v>3113</v>
      </c>
      <c r="F1444" t="s">
        <v>17</v>
      </c>
      <c r="G1444" t="s">
        <v>18</v>
      </c>
      <c r="H1444" t="s">
        <v>19</v>
      </c>
      <c r="I1444" t="s">
        <v>20</v>
      </c>
      <c r="J1444" t="s">
        <v>21</v>
      </c>
      <c r="K1444" s="7" t="s">
        <v>4006</v>
      </c>
      <c r="L1444" s="6" t="s">
        <v>4195</v>
      </c>
      <c r="M1444" s="6" t="s">
        <v>4160</v>
      </c>
      <c r="N1444" t="s">
        <v>16</v>
      </c>
    </row>
    <row r="1445" spans="1:14">
      <c r="A1445">
        <v>76559</v>
      </c>
      <c r="B1445" t="s">
        <v>3114</v>
      </c>
      <c r="C1445" t="s">
        <v>15</v>
      </c>
      <c r="D1445" t="s">
        <v>16</v>
      </c>
      <c r="E1445" t="s">
        <v>3115</v>
      </c>
      <c r="F1445" t="s">
        <v>17</v>
      </c>
      <c r="G1445" t="s">
        <v>18</v>
      </c>
      <c r="H1445" t="s">
        <v>19</v>
      </c>
      <c r="I1445" t="s">
        <v>20</v>
      </c>
      <c r="J1445" t="s">
        <v>21</v>
      </c>
      <c r="K1445" s="7" t="s">
        <v>4018</v>
      </c>
      <c r="L1445" s="6" t="s">
        <v>4206</v>
      </c>
      <c r="M1445" s="6" t="s">
        <v>4160</v>
      </c>
      <c r="N1445" t="s">
        <v>16</v>
      </c>
    </row>
    <row r="1446" spans="1:14">
      <c r="A1446">
        <v>78289</v>
      </c>
      <c r="B1446" t="s">
        <v>3290</v>
      </c>
      <c r="C1446" t="s">
        <v>15</v>
      </c>
      <c r="D1446" t="s">
        <v>16</v>
      </c>
      <c r="E1446" t="s">
        <v>3291</v>
      </c>
      <c r="F1446" t="s">
        <v>17</v>
      </c>
      <c r="G1446" t="s">
        <v>18</v>
      </c>
      <c r="H1446" t="s">
        <v>19</v>
      </c>
      <c r="I1446" t="s">
        <v>20</v>
      </c>
      <c r="J1446" t="s">
        <v>21</v>
      </c>
      <c r="K1446" s="7" t="s">
        <v>4006</v>
      </c>
      <c r="L1446" s="6" t="s">
        <v>4155</v>
      </c>
      <c r="M1446" s="6" t="s">
        <v>4160</v>
      </c>
      <c r="N1446" t="s">
        <v>16</v>
      </c>
    </row>
    <row r="1447" spans="1:14">
      <c r="A1447">
        <v>82038</v>
      </c>
      <c r="B1447" t="s">
        <v>3719</v>
      </c>
      <c r="C1447" t="s">
        <v>15</v>
      </c>
      <c r="D1447" t="s">
        <v>16</v>
      </c>
      <c r="E1447" t="s">
        <v>3720</v>
      </c>
      <c r="F1447" t="s">
        <v>17</v>
      </c>
      <c r="G1447" t="s">
        <v>18</v>
      </c>
      <c r="H1447" t="s">
        <v>19</v>
      </c>
      <c r="I1447" t="s">
        <v>20</v>
      </c>
      <c r="J1447" t="s">
        <v>21</v>
      </c>
      <c r="K1447" s="7" t="s">
        <v>4006</v>
      </c>
      <c r="L1447" s="6" t="s">
        <v>4034</v>
      </c>
      <c r="M1447" s="6" t="s">
        <v>4205</v>
      </c>
      <c r="N1447" t="s">
        <v>16</v>
      </c>
    </row>
    <row r="1448" spans="1:14">
      <c r="A1448">
        <v>87222</v>
      </c>
      <c r="B1448" t="s">
        <v>3977</v>
      </c>
      <c r="C1448" t="s">
        <v>3974</v>
      </c>
      <c r="D1448" t="s">
        <v>16</v>
      </c>
      <c r="E1448" t="s">
        <v>3978</v>
      </c>
      <c r="F1448" t="s">
        <v>17</v>
      </c>
      <c r="G1448" t="s">
        <v>18</v>
      </c>
      <c r="H1448" t="s">
        <v>19</v>
      </c>
      <c r="I1448" t="s">
        <v>20</v>
      </c>
      <c r="J1448" t="s">
        <v>21</v>
      </c>
      <c r="K1448" s="7" t="s">
        <v>4006</v>
      </c>
      <c r="L1448" s="6" t="s">
        <v>4172</v>
      </c>
      <c r="M1448" s="6" t="s">
        <v>4205</v>
      </c>
      <c r="N1448" t="s">
        <v>16</v>
      </c>
    </row>
    <row r="1449" spans="1:14">
      <c r="A1449">
        <v>82916</v>
      </c>
      <c r="B1449" t="s">
        <v>3885</v>
      </c>
      <c r="C1449" t="s">
        <v>15</v>
      </c>
      <c r="D1449" t="s">
        <v>16</v>
      </c>
      <c r="E1449" t="s">
        <v>3886</v>
      </c>
      <c r="F1449" t="s">
        <v>17</v>
      </c>
      <c r="G1449" t="s">
        <v>18</v>
      </c>
      <c r="H1449" t="s">
        <v>19</v>
      </c>
      <c r="I1449" t="s">
        <v>20</v>
      </c>
      <c r="J1449" t="s">
        <v>21</v>
      </c>
      <c r="K1449" s="7" t="s">
        <v>4063</v>
      </c>
      <c r="L1449" s="6" t="s">
        <v>4172</v>
      </c>
      <c r="M1449" s="6" t="s">
        <v>4205</v>
      </c>
      <c r="N1449" t="s">
        <v>16</v>
      </c>
    </row>
    <row r="1450" spans="1:14">
      <c r="A1450">
        <v>75584</v>
      </c>
      <c r="B1450" t="s">
        <v>2990</v>
      </c>
      <c r="C1450" t="s">
        <v>15</v>
      </c>
      <c r="D1450" t="s">
        <v>16</v>
      </c>
      <c r="E1450" t="s">
        <v>2991</v>
      </c>
      <c r="F1450" t="s">
        <v>17</v>
      </c>
      <c r="G1450" t="s">
        <v>18</v>
      </c>
      <c r="H1450" t="s">
        <v>19</v>
      </c>
      <c r="I1450" t="s">
        <v>20</v>
      </c>
      <c r="J1450" t="s">
        <v>21</v>
      </c>
      <c r="K1450" s="7" t="s">
        <v>4053</v>
      </c>
      <c r="L1450" s="6" t="s">
        <v>4183</v>
      </c>
      <c r="M1450" s="6" t="s">
        <v>4205</v>
      </c>
      <c r="N1450" t="s">
        <v>16</v>
      </c>
    </row>
    <row r="1451" spans="1:14">
      <c r="A1451">
        <v>73744</v>
      </c>
      <c r="B1451" t="s">
        <v>2720</v>
      </c>
      <c r="C1451" t="s">
        <v>15</v>
      </c>
      <c r="D1451" t="s">
        <v>16</v>
      </c>
      <c r="E1451" t="s">
        <v>2721</v>
      </c>
      <c r="F1451" t="s">
        <v>17</v>
      </c>
      <c r="G1451" t="s">
        <v>18</v>
      </c>
      <c r="H1451" t="s">
        <v>19</v>
      </c>
      <c r="I1451" t="s">
        <v>20</v>
      </c>
      <c r="J1451" t="s">
        <v>21</v>
      </c>
      <c r="K1451" s="7" t="s">
        <v>4006</v>
      </c>
      <c r="L1451" s="6" t="s">
        <v>4155</v>
      </c>
      <c r="M1451" s="6" t="s">
        <v>4180</v>
      </c>
      <c r="N1451" t="s">
        <v>16</v>
      </c>
    </row>
    <row r="1452" spans="1:14">
      <c r="A1452">
        <v>77896</v>
      </c>
      <c r="B1452" t="s">
        <v>3242</v>
      </c>
      <c r="C1452" t="s">
        <v>15</v>
      </c>
      <c r="D1452" t="s">
        <v>16</v>
      </c>
      <c r="E1452" t="s">
        <v>3243</v>
      </c>
      <c r="F1452" t="s">
        <v>17</v>
      </c>
      <c r="G1452" t="s">
        <v>18</v>
      </c>
      <c r="H1452" t="s">
        <v>19</v>
      </c>
      <c r="I1452" t="s">
        <v>20</v>
      </c>
      <c r="J1452" t="s">
        <v>21</v>
      </c>
      <c r="K1452" s="7" t="s">
        <v>4013</v>
      </c>
      <c r="L1452" s="6" t="s">
        <v>4227</v>
      </c>
      <c r="M1452" s="6" t="s">
        <v>4173</v>
      </c>
      <c r="N1452" t="s">
        <v>16</v>
      </c>
    </row>
    <row r="1453" spans="1:14">
      <c r="A1453">
        <v>73217</v>
      </c>
      <c r="B1453" t="s">
        <v>2642</v>
      </c>
      <c r="C1453" t="s">
        <v>15</v>
      </c>
      <c r="D1453" t="s">
        <v>16</v>
      </c>
      <c r="E1453" t="s">
        <v>2643</v>
      </c>
      <c r="F1453" t="s">
        <v>17</v>
      </c>
      <c r="G1453" t="s">
        <v>18</v>
      </c>
      <c r="H1453" t="s">
        <v>19</v>
      </c>
      <c r="I1453" t="s">
        <v>20</v>
      </c>
      <c r="J1453" t="s">
        <v>21</v>
      </c>
      <c r="K1453" s="7" t="s">
        <v>4046</v>
      </c>
      <c r="L1453" s="6" t="s">
        <v>4249</v>
      </c>
      <c r="M1453" s="6" t="s">
        <v>4178</v>
      </c>
      <c r="N1453" t="s">
        <v>16</v>
      </c>
    </row>
    <row r="1454" spans="1:14">
      <c r="A1454">
        <v>73218</v>
      </c>
      <c r="B1454" t="s">
        <v>2644</v>
      </c>
      <c r="C1454" t="s">
        <v>15</v>
      </c>
      <c r="D1454" t="s">
        <v>16</v>
      </c>
      <c r="E1454" t="s">
        <v>2645</v>
      </c>
      <c r="F1454" t="s">
        <v>17</v>
      </c>
      <c r="G1454" t="s">
        <v>18</v>
      </c>
      <c r="H1454" t="s">
        <v>19</v>
      </c>
      <c r="I1454" t="s">
        <v>20</v>
      </c>
      <c r="J1454" t="s">
        <v>21</v>
      </c>
      <c r="K1454" s="7" t="s">
        <v>4046</v>
      </c>
      <c r="L1454" s="6" t="s">
        <v>4198</v>
      </c>
      <c r="M1454" s="6" t="s">
        <v>4178</v>
      </c>
      <c r="N1454" t="s">
        <v>16</v>
      </c>
    </row>
    <row r="1455" spans="1:14">
      <c r="A1455">
        <v>73215</v>
      </c>
      <c r="B1455" t="s">
        <v>2638</v>
      </c>
      <c r="C1455" t="s">
        <v>15</v>
      </c>
      <c r="D1455" t="s">
        <v>16</v>
      </c>
      <c r="E1455" t="s">
        <v>2639</v>
      </c>
      <c r="F1455" t="s">
        <v>17</v>
      </c>
      <c r="G1455" t="s">
        <v>18</v>
      </c>
      <c r="H1455" t="s">
        <v>19</v>
      </c>
      <c r="I1455" t="s">
        <v>20</v>
      </c>
      <c r="J1455" t="s">
        <v>21</v>
      </c>
      <c r="K1455" s="7" t="s">
        <v>4046</v>
      </c>
      <c r="L1455" s="6" t="s">
        <v>4250</v>
      </c>
      <c r="M1455" s="6" t="s">
        <v>4178</v>
      </c>
      <c r="N1455" t="s">
        <v>16</v>
      </c>
    </row>
    <row r="1456" spans="1:14">
      <c r="A1456">
        <v>73216</v>
      </c>
      <c r="B1456" t="s">
        <v>2640</v>
      </c>
      <c r="C1456" t="s">
        <v>15</v>
      </c>
      <c r="D1456" t="s">
        <v>16</v>
      </c>
      <c r="E1456" t="s">
        <v>2641</v>
      </c>
      <c r="F1456" t="s">
        <v>17</v>
      </c>
      <c r="G1456" t="s">
        <v>18</v>
      </c>
      <c r="H1456" t="s">
        <v>19</v>
      </c>
      <c r="I1456" t="s">
        <v>20</v>
      </c>
      <c r="J1456" t="s">
        <v>21</v>
      </c>
      <c r="K1456" s="7" t="s">
        <v>4046</v>
      </c>
      <c r="L1456" s="6" t="s">
        <v>4206</v>
      </c>
      <c r="M1456" s="6" t="s">
        <v>4178</v>
      </c>
      <c r="N1456" t="s">
        <v>16</v>
      </c>
    </row>
    <row r="1457" spans="1:14">
      <c r="A1457">
        <v>78310</v>
      </c>
      <c r="B1457" t="s">
        <v>3298</v>
      </c>
      <c r="C1457" t="s">
        <v>15</v>
      </c>
      <c r="D1457" t="s">
        <v>16</v>
      </c>
      <c r="E1457" t="s">
        <v>3299</v>
      </c>
      <c r="F1457" t="s">
        <v>17</v>
      </c>
      <c r="G1457" t="s">
        <v>18</v>
      </c>
      <c r="H1457" t="s">
        <v>19</v>
      </c>
      <c r="I1457" t="s">
        <v>20</v>
      </c>
      <c r="J1457" t="s">
        <v>21</v>
      </c>
      <c r="K1457" s="7" t="s">
        <v>4014</v>
      </c>
      <c r="L1457" s="6" t="s">
        <v>4155</v>
      </c>
      <c r="M1457" s="6" t="s">
        <v>4203</v>
      </c>
      <c r="N1457" t="s">
        <v>16</v>
      </c>
    </row>
    <row r="1458" spans="1:14">
      <c r="A1458">
        <v>85714</v>
      </c>
      <c r="B1458" t="s">
        <v>3962</v>
      </c>
      <c r="C1458" t="s">
        <v>15</v>
      </c>
      <c r="D1458" t="s">
        <v>16</v>
      </c>
      <c r="E1458" t="s">
        <v>3963</v>
      </c>
      <c r="F1458" t="s">
        <v>17</v>
      </c>
      <c r="G1458" t="s">
        <v>18</v>
      </c>
      <c r="H1458" t="s">
        <v>19</v>
      </c>
      <c r="I1458" t="s">
        <v>20</v>
      </c>
      <c r="J1458" t="s">
        <v>21</v>
      </c>
      <c r="K1458" s="7" t="s">
        <v>4022</v>
      </c>
      <c r="L1458" s="6" t="s">
        <v>4022</v>
      </c>
      <c r="M1458" s="6" t="s">
        <v>4158</v>
      </c>
      <c r="N1458" t="s">
        <v>16</v>
      </c>
    </row>
    <row r="1459" spans="1:14">
      <c r="A1459">
        <v>75450</v>
      </c>
      <c r="B1459" t="s">
        <v>2976</v>
      </c>
      <c r="C1459" t="s">
        <v>15</v>
      </c>
      <c r="D1459" t="s">
        <v>16</v>
      </c>
      <c r="E1459" t="s">
        <v>2977</v>
      </c>
      <c r="F1459" t="s">
        <v>17</v>
      </c>
      <c r="G1459" t="s">
        <v>18</v>
      </c>
      <c r="H1459" t="s">
        <v>19</v>
      </c>
      <c r="I1459" t="s">
        <v>20</v>
      </c>
      <c r="J1459" t="s">
        <v>21</v>
      </c>
      <c r="K1459" s="7" t="s">
        <v>4007</v>
      </c>
      <c r="L1459" s="6" t="s">
        <v>4007</v>
      </c>
      <c r="M1459" s="6" t="s">
        <v>4158</v>
      </c>
      <c r="N1459" t="s">
        <v>16</v>
      </c>
    </row>
    <row r="1460" spans="1:14">
      <c r="A1460">
        <v>77878</v>
      </c>
      <c r="B1460" t="s">
        <v>3240</v>
      </c>
      <c r="C1460" t="s">
        <v>15</v>
      </c>
      <c r="D1460" t="s">
        <v>16</v>
      </c>
      <c r="E1460" t="s">
        <v>3241</v>
      </c>
      <c r="F1460" t="s">
        <v>17</v>
      </c>
      <c r="G1460" t="s">
        <v>18</v>
      </c>
      <c r="H1460" t="s">
        <v>19</v>
      </c>
      <c r="I1460" t="s">
        <v>20</v>
      </c>
      <c r="J1460" t="s">
        <v>21</v>
      </c>
      <c r="K1460" s="7" t="s">
        <v>4006</v>
      </c>
      <c r="L1460" s="6" t="s">
        <v>4172</v>
      </c>
      <c r="M1460" s="6" t="s">
        <v>4159</v>
      </c>
      <c r="N1460" t="s">
        <v>16</v>
      </c>
    </row>
    <row r="1461" spans="1:14">
      <c r="A1461">
        <v>73737</v>
      </c>
      <c r="B1461" t="s">
        <v>2718</v>
      </c>
      <c r="C1461" t="s">
        <v>15</v>
      </c>
      <c r="D1461" t="s">
        <v>16</v>
      </c>
      <c r="E1461" t="s">
        <v>2719</v>
      </c>
      <c r="F1461" t="s">
        <v>17</v>
      </c>
      <c r="G1461" t="s">
        <v>18</v>
      </c>
      <c r="H1461" t="s">
        <v>19</v>
      </c>
      <c r="I1461" t="s">
        <v>20</v>
      </c>
      <c r="J1461" t="s">
        <v>21</v>
      </c>
      <c r="K1461" s="7" t="s">
        <v>4007</v>
      </c>
      <c r="L1461" s="6" t="s">
        <v>4007</v>
      </c>
      <c r="M1461" s="6" t="s">
        <v>4159</v>
      </c>
      <c r="N1461" t="s">
        <v>16</v>
      </c>
    </row>
    <row r="1462" spans="1:14">
      <c r="A1462">
        <v>73827</v>
      </c>
      <c r="B1462" t="s">
        <v>2730</v>
      </c>
      <c r="C1462" t="s">
        <v>15</v>
      </c>
      <c r="D1462" t="s">
        <v>16</v>
      </c>
      <c r="E1462" t="s">
        <v>2731</v>
      </c>
      <c r="F1462" t="s">
        <v>17</v>
      </c>
      <c r="G1462" t="s">
        <v>18</v>
      </c>
      <c r="H1462" t="s">
        <v>19</v>
      </c>
      <c r="I1462" t="s">
        <v>20</v>
      </c>
      <c r="J1462" t="s">
        <v>21</v>
      </c>
      <c r="K1462" s="7" t="s">
        <v>4006</v>
      </c>
      <c r="L1462" s="6" t="s">
        <v>4171</v>
      </c>
      <c r="M1462" s="6" t="s">
        <v>4160</v>
      </c>
      <c r="N1462" t="s">
        <v>16</v>
      </c>
    </row>
    <row r="1463" spans="1:14">
      <c r="A1463">
        <v>73184</v>
      </c>
      <c r="B1463" t="s">
        <v>2632</v>
      </c>
      <c r="C1463" t="s">
        <v>15</v>
      </c>
      <c r="D1463" t="s">
        <v>16</v>
      </c>
      <c r="E1463" t="s">
        <v>2633</v>
      </c>
      <c r="F1463" t="s">
        <v>17</v>
      </c>
      <c r="G1463" t="s">
        <v>18</v>
      </c>
      <c r="H1463" t="s">
        <v>19</v>
      </c>
      <c r="I1463" t="s">
        <v>20</v>
      </c>
      <c r="J1463" t="s">
        <v>21</v>
      </c>
      <c r="K1463" s="7" t="s">
        <v>4007</v>
      </c>
      <c r="L1463" s="6" t="s">
        <v>4187</v>
      </c>
      <c r="M1463" s="6" t="s">
        <v>4184</v>
      </c>
      <c r="N1463" t="s">
        <v>16</v>
      </c>
    </row>
    <row r="1464" spans="1:14">
      <c r="A1464">
        <v>85712</v>
      </c>
      <c r="B1464" t="s">
        <v>3960</v>
      </c>
      <c r="C1464" t="s">
        <v>15</v>
      </c>
      <c r="D1464" t="s">
        <v>16</v>
      </c>
      <c r="E1464" t="s">
        <v>3961</v>
      </c>
      <c r="F1464" t="s">
        <v>17</v>
      </c>
      <c r="G1464" t="s">
        <v>18</v>
      </c>
      <c r="H1464" t="s">
        <v>19</v>
      </c>
      <c r="I1464" t="s">
        <v>20</v>
      </c>
      <c r="J1464" t="s">
        <v>21</v>
      </c>
      <c r="K1464" s="7" t="s">
        <v>4006</v>
      </c>
      <c r="L1464" s="6" t="s">
        <v>4172</v>
      </c>
      <c r="M1464" s="6" t="s">
        <v>4184</v>
      </c>
      <c r="N1464" t="s">
        <v>16</v>
      </c>
    </row>
    <row r="1465" spans="1:14">
      <c r="A1465">
        <v>73183</v>
      </c>
      <c r="B1465" t="s">
        <v>2630</v>
      </c>
      <c r="C1465" t="s">
        <v>15</v>
      </c>
      <c r="D1465" t="s">
        <v>16</v>
      </c>
      <c r="E1465" t="s">
        <v>2631</v>
      </c>
      <c r="F1465" t="s">
        <v>17</v>
      </c>
      <c r="G1465" t="s">
        <v>18</v>
      </c>
      <c r="H1465" t="s">
        <v>19</v>
      </c>
      <c r="I1465" t="s">
        <v>20</v>
      </c>
      <c r="J1465" t="s">
        <v>21</v>
      </c>
      <c r="K1465" s="7" t="s">
        <v>4007</v>
      </c>
      <c r="L1465" s="6" t="s">
        <v>4007</v>
      </c>
      <c r="M1465" s="6" t="s">
        <v>4184</v>
      </c>
      <c r="N1465" t="s">
        <v>16</v>
      </c>
    </row>
    <row r="1466" spans="1:14">
      <c r="A1466">
        <v>79631</v>
      </c>
      <c r="B1466" t="s">
        <v>3411</v>
      </c>
      <c r="C1466" t="s">
        <v>3319</v>
      </c>
      <c r="D1466" t="s">
        <v>16</v>
      </c>
      <c r="E1466" t="s">
        <v>3412</v>
      </c>
      <c r="F1466" t="s">
        <v>17</v>
      </c>
      <c r="G1466" t="s">
        <v>18</v>
      </c>
      <c r="H1466" t="s">
        <v>19</v>
      </c>
      <c r="I1466" t="s">
        <v>20</v>
      </c>
      <c r="J1466" t="s">
        <v>21</v>
      </c>
      <c r="K1466" s="7" t="s">
        <v>4006</v>
      </c>
      <c r="L1466" s="6" t="s">
        <v>4178</v>
      </c>
      <c r="M1466" s="6" t="s">
        <v>4157</v>
      </c>
      <c r="N1466" t="s">
        <v>16</v>
      </c>
    </row>
    <row r="1467" spans="1:14">
      <c r="A1467">
        <v>83214</v>
      </c>
      <c r="B1467" t="s">
        <v>3903</v>
      </c>
      <c r="C1467" t="s">
        <v>15</v>
      </c>
      <c r="D1467" t="s">
        <v>16</v>
      </c>
      <c r="E1467" t="s">
        <v>3904</v>
      </c>
      <c r="F1467" t="s">
        <v>17</v>
      </c>
      <c r="G1467" t="s">
        <v>18</v>
      </c>
      <c r="H1467" t="s">
        <v>19</v>
      </c>
      <c r="I1467" t="s">
        <v>20</v>
      </c>
      <c r="J1467" t="s">
        <v>21</v>
      </c>
      <c r="K1467" s="7" t="s">
        <v>4006</v>
      </c>
      <c r="L1467" s="6" t="s">
        <v>4034</v>
      </c>
      <c r="M1467" s="6" t="s">
        <v>4185</v>
      </c>
      <c r="N1467" t="s">
        <v>16</v>
      </c>
    </row>
    <row r="1468" spans="1:14">
      <c r="A1468">
        <v>6746</v>
      </c>
      <c r="B1468" t="s">
        <v>2001</v>
      </c>
      <c r="C1468" t="s">
        <v>15</v>
      </c>
      <c r="D1468" t="s">
        <v>16</v>
      </c>
      <c r="E1468" t="s">
        <v>2002</v>
      </c>
      <c r="F1468" t="s">
        <v>17</v>
      </c>
      <c r="G1468" t="s">
        <v>18</v>
      </c>
      <c r="H1468" t="s">
        <v>19</v>
      </c>
      <c r="I1468" t="s">
        <v>20</v>
      </c>
      <c r="J1468" t="s">
        <v>21</v>
      </c>
      <c r="K1468" s="7" t="s">
        <v>4014</v>
      </c>
      <c r="L1468" s="6" t="s">
        <v>4155</v>
      </c>
      <c r="M1468" s="6" t="s">
        <v>4177</v>
      </c>
      <c r="N1468" t="s">
        <v>16</v>
      </c>
    </row>
    <row r="1469" spans="1:14">
      <c r="A1469">
        <v>84433</v>
      </c>
      <c r="B1469" t="s">
        <v>3944</v>
      </c>
      <c r="C1469" t="s">
        <v>15</v>
      </c>
      <c r="D1469" t="s">
        <v>16</v>
      </c>
      <c r="E1469" t="s">
        <v>3945</v>
      </c>
      <c r="F1469" t="s">
        <v>17</v>
      </c>
      <c r="G1469" t="s">
        <v>18</v>
      </c>
      <c r="H1469" t="s">
        <v>19</v>
      </c>
      <c r="I1469" t="s">
        <v>20</v>
      </c>
      <c r="J1469" t="s">
        <v>21</v>
      </c>
      <c r="K1469" s="7" t="s">
        <v>4006</v>
      </c>
      <c r="L1469" s="6" t="s">
        <v>4195</v>
      </c>
      <c r="M1469" s="6" t="s">
        <v>4171</v>
      </c>
      <c r="N1469" t="s">
        <v>16</v>
      </c>
    </row>
    <row r="1470" spans="1:14">
      <c r="A1470">
        <v>86321</v>
      </c>
      <c r="B1470" t="s">
        <v>3966</v>
      </c>
      <c r="C1470" t="s">
        <v>15</v>
      </c>
      <c r="D1470" t="s">
        <v>16</v>
      </c>
      <c r="E1470" t="s">
        <v>3967</v>
      </c>
      <c r="F1470" t="s">
        <v>17</v>
      </c>
      <c r="G1470" t="s">
        <v>18</v>
      </c>
      <c r="H1470" t="s">
        <v>19</v>
      </c>
      <c r="I1470" t="s">
        <v>20</v>
      </c>
      <c r="J1470" t="s">
        <v>21</v>
      </c>
      <c r="K1470" s="7" t="s">
        <v>4007</v>
      </c>
      <c r="L1470" s="6" t="s">
        <v>4183</v>
      </c>
      <c r="M1470" s="6" t="s">
        <v>4171</v>
      </c>
      <c r="N1470" t="s">
        <v>16</v>
      </c>
    </row>
    <row r="1471" spans="1:14">
      <c r="A1471">
        <v>6747</v>
      </c>
      <c r="B1471" t="s">
        <v>2003</v>
      </c>
      <c r="C1471" t="s">
        <v>15</v>
      </c>
      <c r="D1471" t="s">
        <v>16</v>
      </c>
      <c r="E1471" t="s">
        <v>2004</v>
      </c>
      <c r="F1471" t="s">
        <v>17</v>
      </c>
      <c r="G1471" t="s">
        <v>18</v>
      </c>
      <c r="H1471" t="s">
        <v>19</v>
      </c>
      <c r="I1471" t="s">
        <v>20</v>
      </c>
      <c r="J1471" t="s">
        <v>21</v>
      </c>
      <c r="K1471" s="7" t="s">
        <v>4014</v>
      </c>
      <c r="L1471" s="6" t="s">
        <v>4170</v>
      </c>
      <c r="M1471" s="6" t="s">
        <v>4171</v>
      </c>
      <c r="N1471" t="s">
        <v>16</v>
      </c>
    </row>
    <row r="1472" spans="1:14">
      <c r="A1472">
        <v>6748</v>
      </c>
      <c r="B1472" t="s">
        <v>2005</v>
      </c>
      <c r="C1472" t="s">
        <v>15</v>
      </c>
      <c r="D1472" t="s">
        <v>16</v>
      </c>
      <c r="E1472" t="s">
        <v>2006</v>
      </c>
      <c r="F1472" t="s">
        <v>17</v>
      </c>
      <c r="G1472" t="s">
        <v>18</v>
      </c>
      <c r="H1472" t="s">
        <v>19</v>
      </c>
      <c r="I1472" t="s">
        <v>20</v>
      </c>
      <c r="J1472" t="s">
        <v>21</v>
      </c>
      <c r="K1472" s="7" t="s">
        <v>4007</v>
      </c>
      <c r="L1472" s="6" t="s">
        <v>4155</v>
      </c>
      <c r="M1472" s="6" t="s">
        <v>4171</v>
      </c>
      <c r="N1472" t="s">
        <v>16</v>
      </c>
    </row>
    <row r="1473" spans="1:14">
      <c r="A1473">
        <v>6749</v>
      </c>
      <c r="B1473" t="s">
        <v>2007</v>
      </c>
      <c r="C1473" t="s">
        <v>15</v>
      </c>
      <c r="D1473" t="s">
        <v>16</v>
      </c>
      <c r="E1473" t="s">
        <v>2008</v>
      </c>
      <c r="F1473" t="s">
        <v>17</v>
      </c>
      <c r="G1473" t="s">
        <v>18</v>
      </c>
      <c r="H1473" t="s">
        <v>19</v>
      </c>
      <c r="I1473" t="s">
        <v>20</v>
      </c>
      <c r="J1473" t="s">
        <v>21</v>
      </c>
      <c r="K1473" s="7" t="s">
        <v>4041</v>
      </c>
      <c r="L1473" s="6" t="s">
        <v>4195</v>
      </c>
      <c r="M1473" s="6" t="s">
        <v>4179</v>
      </c>
      <c r="N1473" t="s">
        <v>16</v>
      </c>
    </row>
    <row r="1474" spans="1:14">
      <c r="A1474">
        <v>6750</v>
      </c>
      <c r="B1474" t="s">
        <v>2009</v>
      </c>
      <c r="C1474" t="s">
        <v>15</v>
      </c>
      <c r="D1474" t="s">
        <v>16</v>
      </c>
      <c r="E1474" t="s">
        <v>2010</v>
      </c>
      <c r="F1474" t="s">
        <v>17</v>
      </c>
      <c r="G1474" t="s">
        <v>18</v>
      </c>
      <c r="H1474" t="s">
        <v>19</v>
      </c>
      <c r="I1474" t="s">
        <v>20</v>
      </c>
      <c r="J1474" t="s">
        <v>21</v>
      </c>
      <c r="K1474" s="7" t="s">
        <v>4006</v>
      </c>
      <c r="L1474" s="6" t="s">
        <v>4172</v>
      </c>
      <c r="M1474" s="6" t="s">
        <v>4179</v>
      </c>
      <c r="N1474" t="s">
        <v>16</v>
      </c>
    </row>
    <row r="1475" spans="1:14">
      <c r="A1475">
        <v>6751</v>
      </c>
      <c r="B1475" t="s">
        <v>2011</v>
      </c>
      <c r="C1475" t="s">
        <v>15</v>
      </c>
      <c r="D1475" t="s">
        <v>16</v>
      </c>
      <c r="E1475" t="s">
        <v>2012</v>
      </c>
      <c r="F1475" t="s">
        <v>17</v>
      </c>
      <c r="G1475" t="s">
        <v>18</v>
      </c>
      <c r="H1475" t="s">
        <v>19</v>
      </c>
      <c r="I1475" t="s">
        <v>20</v>
      </c>
      <c r="J1475" t="s">
        <v>21</v>
      </c>
      <c r="K1475" s="7" t="s">
        <v>4006</v>
      </c>
      <c r="L1475" s="6" t="s">
        <v>4155</v>
      </c>
      <c r="M1475" s="6" t="s">
        <v>4179</v>
      </c>
      <c r="N1475" t="s">
        <v>16</v>
      </c>
    </row>
    <row r="1476" spans="1:14">
      <c r="A1476">
        <v>80364</v>
      </c>
      <c r="B1476" t="s">
        <v>3459</v>
      </c>
      <c r="C1476" t="s">
        <v>3319</v>
      </c>
      <c r="D1476" t="s">
        <v>16</v>
      </c>
      <c r="E1476" t="s">
        <v>3460</v>
      </c>
      <c r="F1476" t="s">
        <v>17</v>
      </c>
      <c r="G1476" t="s">
        <v>18</v>
      </c>
      <c r="H1476" t="s">
        <v>19</v>
      </c>
      <c r="I1476" t="s">
        <v>20</v>
      </c>
      <c r="J1476" t="s">
        <v>21</v>
      </c>
      <c r="K1476" s="7" t="s">
        <v>4006</v>
      </c>
      <c r="L1476" s="6" t="s">
        <v>4186</v>
      </c>
      <c r="M1476" s="6" t="s">
        <v>4186</v>
      </c>
      <c r="N1476" t="s">
        <v>16</v>
      </c>
    </row>
    <row r="1477" spans="1:14">
      <c r="A1477">
        <v>6055</v>
      </c>
      <c r="B1477" t="s">
        <v>708</v>
      </c>
      <c r="C1477" t="s">
        <v>15</v>
      </c>
      <c r="D1477" t="s">
        <v>16</v>
      </c>
      <c r="E1477" t="s">
        <v>709</v>
      </c>
      <c r="F1477" t="s">
        <v>17</v>
      </c>
      <c r="G1477" t="s">
        <v>18</v>
      </c>
      <c r="H1477" t="s">
        <v>19</v>
      </c>
      <c r="I1477" t="s">
        <v>20</v>
      </c>
      <c r="J1477" t="s">
        <v>21</v>
      </c>
      <c r="K1477" s="7" t="s">
        <v>4006</v>
      </c>
      <c r="L1477" s="6" t="s">
        <v>4172</v>
      </c>
      <c r="M1477" s="6" t="s">
        <v>4186</v>
      </c>
      <c r="N1477" t="s">
        <v>16</v>
      </c>
    </row>
    <row r="1478" spans="1:14">
      <c r="A1478">
        <v>6752</v>
      </c>
      <c r="B1478" t="s">
        <v>2013</v>
      </c>
      <c r="C1478" t="s">
        <v>15</v>
      </c>
      <c r="D1478" t="s">
        <v>16</v>
      </c>
      <c r="E1478" t="s">
        <v>2014</v>
      </c>
      <c r="F1478" t="s">
        <v>17</v>
      </c>
      <c r="G1478" t="s">
        <v>18</v>
      </c>
      <c r="H1478" t="s">
        <v>19</v>
      </c>
      <c r="I1478" t="s">
        <v>20</v>
      </c>
      <c r="J1478" t="s">
        <v>21</v>
      </c>
      <c r="K1478" s="7" t="s">
        <v>4007</v>
      </c>
      <c r="L1478" s="6" t="s">
        <v>4170</v>
      </c>
      <c r="M1478" s="6" t="s">
        <v>4186</v>
      </c>
      <c r="N1478" t="s">
        <v>16</v>
      </c>
    </row>
    <row r="1479" spans="1:14">
      <c r="A1479">
        <v>71578</v>
      </c>
      <c r="B1479" t="s">
        <v>2340</v>
      </c>
      <c r="C1479" t="s">
        <v>15</v>
      </c>
      <c r="D1479" t="s">
        <v>16</v>
      </c>
      <c r="E1479" t="s">
        <v>2341</v>
      </c>
      <c r="F1479" t="s">
        <v>17</v>
      </c>
      <c r="G1479" t="s">
        <v>18</v>
      </c>
      <c r="H1479" t="s">
        <v>19</v>
      </c>
      <c r="I1479" t="s">
        <v>20</v>
      </c>
      <c r="J1479" t="s">
        <v>21</v>
      </c>
      <c r="K1479" s="7" t="s">
        <v>4007</v>
      </c>
      <c r="L1479" s="6" t="s">
        <v>4155</v>
      </c>
      <c r="M1479" s="6" t="s">
        <v>4186</v>
      </c>
      <c r="N1479" t="s">
        <v>16</v>
      </c>
    </row>
    <row r="1480" spans="1:14">
      <c r="A1480">
        <v>6062</v>
      </c>
      <c r="B1480" t="s">
        <v>712</v>
      </c>
      <c r="C1480" t="s">
        <v>15</v>
      </c>
      <c r="D1480" t="s">
        <v>16</v>
      </c>
      <c r="E1480" t="s">
        <v>713</v>
      </c>
      <c r="F1480" t="s">
        <v>17</v>
      </c>
      <c r="G1480" t="s">
        <v>18</v>
      </c>
      <c r="H1480" t="s">
        <v>19</v>
      </c>
      <c r="I1480" t="s">
        <v>20</v>
      </c>
      <c r="J1480" t="s">
        <v>21</v>
      </c>
      <c r="K1480" s="7" t="s">
        <v>4006</v>
      </c>
      <c r="L1480" s="6" t="s">
        <v>4178</v>
      </c>
      <c r="M1480" s="6" t="s">
        <v>4188</v>
      </c>
      <c r="N1480" t="s">
        <v>16</v>
      </c>
    </row>
    <row r="1481" spans="1:14">
      <c r="A1481">
        <v>6753</v>
      </c>
      <c r="B1481" t="s">
        <v>2015</v>
      </c>
      <c r="C1481" t="s">
        <v>15</v>
      </c>
      <c r="D1481" t="s">
        <v>16</v>
      </c>
      <c r="E1481" t="s">
        <v>2016</v>
      </c>
      <c r="F1481" t="s">
        <v>17</v>
      </c>
      <c r="G1481" t="s">
        <v>18</v>
      </c>
      <c r="H1481" t="s">
        <v>19</v>
      </c>
      <c r="I1481" t="s">
        <v>20</v>
      </c>
      <c r="J1481" t="s">
        <v>21</v>
      </c>
      <c r="K1481" s="7" t="s">
        <v>4006</v>
      </c>
      <c r="L1481" s="6" t="s">
        <v>4195</v>
      </c>
      <c r="M1481" s="6" t="s">
        <v>4188</v>
      </c>
      <c r="N1481" t="s">
        <v>16</v>
      </c>
    </row>
    <row r="1482" spans="1:14">
      <c r="A1482">
        <v>80559</v>
      </c>
      <c r="B1482" t="s">
        <v>3471</v>
      </c>
      <c r="C1482" t="s">
        <v>3319</v>
      </c>
      <c r="D1482" t="s">
        <v>16</v>
      </c>
      <c r="E1482" t="s">
        <v>3472</v>
      </c>
      <c r="F1482" t="s">
        <v>17</v>
      </c>
      <c r="G1482" t="s">
        <v>18</v>
      </c>
      <c r="H1482" t="s">
        <v>19</v>
      </c>
      <c r="I1482" t="s">
        <v>20</v>
      </c>
      <c r="J1482" t="s">
        <v>21</v>
      </c>
      <c r="K1482" s="7" t="s">
        <v>4007</v>
      </c>
      <c r="L1482" s="6" t="s">
        <v>4172</v>
      </c>
      <c r="M1482" s="6" t="s">
        <v>4188</v>
      </c>
      <c r="N1482" t="s">
        <v>16</v>
      </c>
    </row>
    <row r="1483" spans="1:14">
      <c r="A1483">
        <v>80441</v>
      </c>
      <c r="B1483" t="s">
        <v>3465</v>
      </c>
      <c r="C1483" t="s">
        <v>3319</v>
      </c>
      <c r="D1483" t="s">
        <v>16</v>
      </c>
      <c r="E1483" t="s">
        <v>3466</v>
      </c>
      <c r="F1483" t="s">
        <v>17</v>
      </c>
      <c r="G1483" t="s">
        <v>18</v>
      </c>
      <c r="H1483" t="s">
        <v>19</v>
      </c>
      <c r="I1483" t="s">
        <v>20</v>
      </c>
      <c r="J1483" t="s">
        <v>21</v>
      </c>
      <c r="K1483" s="7" t="s">
        <v>4041</v>
      </c>
      <c r="L1483" s="6" t="s">
        <v>4251</v>
      </c>
      <c r="M1483" s="6" t="s">
        <v>4188</v>
      </c>
      <c r="N1483" t="s">
        <v>16</v>
      </c>
    </row>
    <row r="1484" spans="1:14">
      <c r="A1484">
        <v>6754</v>
      </c>
      <c r="B1484" t="s">
        <v>2017</v>
      </c>
      <c r="C1484" t="s">
        <v>15</v>
      </c>
      <c r="D1484" t="s">
        <v>16</v>
      </c>
      <c r="E1484" t="s">
        <v>2018</v>
      </c>
      <c r="F1484" t="s">
        <v>17</v>
      </c>
      <c r="G1484" t="s">
        <v>18</v>
      </c>
      <c r="H1484" t="s">
        <v>19</v>
      </c>
      <c r="I1484" t="s">
        <v>20</v>
      </c>
      <c r="J1484" t="s">
        <v>21</v>
      </c>
      <c r="K1484" s="7" t="s">
        <v>4007</v>
      </c>
      <c r="L1484" s="6" t="s">
        <v>4170</v>
      </c>
      <c r="M1484" s="6" t="s">
        <v>4188</v>
      </c>
      <c r="N1484" t="s">
        <v>16</v>
      </c>
    </row>
    <row r="1485" spans="1:14">
      <c r="A1485">
        <v>6755</v>
      </c>
      <c r="B1485" t="s">
        <v>2019</v>
      </c>
      <c r="C1485" t="s">
        <v>15</v>
      </c>
      <c r="D1485" t="s">
        <v>16</v>
      </c>
      <c r="E1485" t="s">
        <v>2020</v>
      </c>
      <c r="F1485" t="s">
        <v>17</v>
      </c>
      <c r="G1485" t="s">
        <v>18</v>
      </c>
      <c r="H1485" t="s">
        <v>19</v>
      </c>
      <c r="I1485" t="s">
        <v>20</v>
      </c>
      <c r="J1485" t="s">
        <v>21</v>
      </c>
      <c r="K1485" s="7" t="s">
        <v>4007</v>
      </c>
      <c r="L1485" s="6" t="s">
        <v>4155</v>
      </c>
      <c r="M1485" s="6" t="s">
        <v>4188</v>
      </c>
      <c r="N1485" t="s">
        <v>16</v>
      </c>
    </row>
    <row r="1486" spans="1:14">
      <c r="A1486">
        <v>70093</v>
      </c>
      <c r="B1486" t="s">
        <v>2116</v>
      </c>
      <c r="C1486" t="s">
        <v>15</v>
      </c>
      <c r="D1486" t="s">
        <v>16</v>
      </c>
      <c r="E1486" t="s">
        <v>2117</v>
      </c>
      <c r="F1486" t="s">
        <v>17</v>
      </c>
      <c r="G1486" t="s">
        <v>18</v>
      </c>
      <c r="H1486" t="s">
        <v>19</v>
      </c>
      <c r="I1486" t="s">
        <v>20</v>
      </c>
      <c r="J1486" t="s">
        <v>21</v>
      </c>
      <c r="K1486" s="7" t="s">
        <v>4007</v>
      </c>
      <c r="L1486" s="6" t="s">
        <v>4178</v>
      </c>
      <c r="M1486" s="6" t="s">
        <v>4189</v>
      </c>
      <c r="N1486" t="s">
        <v>16</v>
      </c>
    </row>
    <row r="1487" spans="1:14">
      <c r="A1487">
        <v>70094</v>
      </c>
      <c r="B1487" t="s">
        <v>2118</v>
      </c>
      <c r="C1487" t="s">
        <v>15</v>
      </c>
      <c r="D1487" t="s">
        <v>16</v>
      </c>
      <c r="E1487" t="s">
        <v>2119</v>
      </c>
      <c r="F1487" t="s">
        <v>17</v>
      </c>
      <c r="G1487" t="s">
        <v>18</v>
      </c>
      <c r="H1487" t="s">
        <v>19</v>
      </c>
      <c r="I1487" t="s">
        <v>20</v>
      </c>
      <c r="J1487" t="s">
        <v>21</v>
      </c>
      <c r="K1487" s="7" t="s">
        <v>4007</v>
      </c>
      <c r="L1487" s="6" t="s">
        <v>4187</v>
      </c>
      <c r="M1487" s="6" t="s">
        <v>4189</v>
      </c>
      <c r="N1487" t="s">
        <v>16</v>
      </c>
    </row>
    <row r="1488" spans="1:14">
      <c r="A1488">
        <v>6046</v>
      </c>
      <c r="B1488" t="s">
        <v>702</v>
      </c>
      <c r="C1488" t="s">
        <v>15</v>
      </c>
      <c r="D1488" t="s">
        <v>16</v>
      </c>
      <c r="E1488" t="s">
        <v>703</v>
      </c>
      <c r="F1488" t="s">
        <v>17</v>
      </c>
      <c r="G1488" t="s">
        <v>18</v>
      </c>
      <c r="H1488" t="s">
        <v>19</v>
      </c>
      <c r="I1488" t="s">
        <v>20</v>
      </c>
      <c r="J1488" t="s">
        <v>21</v>
      </c>
      <c r="K1488" s="7" t="s">
        <v>4006</v>
      </c>
      <c r="L1488" s="6" t="s">
        <v>4195</v>
      </c>
      <c r="M1488" s="6" t="s">
        <v>4189</v>
      </c>
      <c r="N1488" t="s">
        <v>16</v>
      </c>
    </row>
    <row r="1489" spans="1:14">
      <c r="A1489">
        <v>70095</v>
      </c>
      <c r="B1489" t="s">
        <v>2120</v>
      </c>
      <c r="C1489" t="s">
        <v>15</v>
      </c>
      <c r="D1489" t="s">
        <v>16</v>
      </c>
      <c r="E1489" t="s">
        <v>2121</v>
      </c>
      <c r="F1489" t="s">
        <v>17</v>
      </c>
      <c r="G1489" t="s">
        <v>18</v>
      </c>
      <c r="H1489" t="s">
        <v>19</v>
      </c>
      <c r="I1489" t="s">
        <v>20</v>
      </c>
      <c r="J1489" t="s">
        <v>21</v>
      </c>
      <c r="K1489" s="7" t="s">
        <v>4007</v>
      </c>
      <c r="L1489" s="6" t="s">
        <v>4172</v>
      </c>
      <c r="M1489" s="6" t="s">
        <v>4189</v>
      </c>
      <c r="N1489" t="s">
        <v>16</v>
      </c>
    </row>
    <row r="1490" spans="1:14">
      <c r="A1490">
        <v>6756</v>
      </c>
      <c r="B1490" t="s">
        <v>2021</v>
      </c>
      <c r="C1490" t="s">
        <v>15</v>
      </c>
      <c r="D1490" t="s">
        <v>16</v>
      </c>
      <c r="E1490" t="s">
        <v>2022</v>
      </c>
      <c r="F1490" t="s">
        <v>17</v>
      </c>
      <c r="G1490" t="s">
        <v>18</v>
      </c>
      <c r="H1490" t="s">
        <v>19</v>
      </c>
      <c r="I1490" t="s">
        <v>20</v>
      </c>
      <c r="J1490" t="s">
        <v>21</v>
      </c>
      <c r="K1490" s="7" t="s">
        <v>4007</v>
      </c>
      <c r="L1490" s="6" t="s">
        <v>4155</v>
      </c>
      <c r="M1490" s="6" t="s">
        <v>4189</v>
      </c>
      <c r="N1490" t="s">
        <v>16</v>
      </c>
    </row>
    <row r="1491" spans="1:14">
      <c r="A1491">
        <v>86426</v>
      </c>
      <c r="B1491" t="s">
        <v>3968</v>
      </c>
      <c r="C1491" t="s">
        <v>15</v>
      </c>
      <c r="D1491" t="s">
        <v>16</v>
      </c>
      <c r="E1491" t="s">
        <v>3969</v>
      </c>
      <c r="F1491" t="s">
        <v>17</v>
      </c>
      <c r="G1491" t="s">
        <v>18</v>
      </c>
      <c r="H1491" t="s">
        <v>19</v>
      </c>
      <c r="I1491" t="s">
        <v>20</v>
      </c>
      <c r="J1491" t="s">
        <v>21</v>
      </c>
      <c r="K1491" s="7" t="s">
        <v>4006</v>
      </c>
      <c r="L1491" s="6" t="s">
        <v>4155</v>
      </c>
      <c r="M1491" s="6" t="s">
        <v>4189</v>
      </c>
      <c r="N1491" t="s">
        <v>16</v>
      </c>
    </row>
    <row r="1492" spans="1:14">
      <c r="A1492">
        <v>6757</v>
      </c>
      <c r="B1492" t="s">
        <v>2023</v>
      </c>
      <c r="C1492" t="s">
        <v>15</v>
      </c>
      <c r="D1492" t="s">
        <v>16</v>
      </c>
      <c r="E1492" t="s">
        <v>2024</v>
      </c>
      <c r="F1492" t="s">
        <v>17</v>
      </c>
      <c r="G1492" t="s">
        <v>18</v>
      </c>
      <c r="H1492" t="s">
        <v>19</v>
      </c>
      <c r="I1492" t="s">
        <v>20</v>
      </c>
      <c r="J1492" t="s">
        <v>21</v>
      </c>
      <c r="K1492" s="7" t="s">
        <v>4006</v>
      </c>
      <c r="L1492" s="6" t="s">
        <v>4195</v>
      </c>
      <c r="M1492" s="6" t="s">
        <v>4190</v>
      </c>
      <c r="N1492" t="s">
        <v>16</v>
      </c>
    </row>
    <row r="1493" spans="1:14">
      <c r="A1493">
        <v>6758</v>
      </c>
      <c r="B1493" t="s">
        <v>2025</v>
      </c>
      <c r="C1493" t="s">
        <v>15</v>
      </c>
      <c r="D1493" t="s">
        <v>16</v>
      </c>
      <c r="E1493" t="s">
        <v>2026</v>
      </c>
      <c r="F1493" t="s">
        <v>17</v>
      </c>
      <c r="G1493" t="s">
        <v>18</v>
      </c>
      <c r="H1493" t="s">
        <v>19</v>
      </c>
      <c r="I1493" t="s">
        <v>20</v>
      </c>
      <c r="J1493" t="s">
        <v>21</v>
      </c>
      <c r="K1493" s="7" t="s">
        <v>4006</v>
      </c>
      <c r="L1493" s="6" t="s">
        <v>4172</v>
      </c>
      <c r="M1493" s="6" t="s">
        <v>4190</v>
      </c>
      <c r="N1493" t="s">
        <v>16</v>
      </c>
    </row>
    <row r="1494" spans="1:14">
      <c r="A1494">
        <v>6759</v>
      </c>
      <c r="B1494" t="s">
        <v>2027</v>
      </c>
      <c r="C1494" t="s">
        <v>15</v>
      </c>
      <c r="D1494" t="s">
        <v>16</v>
      </c>
      <c r="E1494" t="s">
        <v>2028</v>
      </c>
      <c r="F1494" t="s">
        <v>17</v>
      </c>
      <c r="G1494" t="s">
        <v>18</v>
      </c>
      <c r="H1494" t="s">
        <v>19</v>
      </c>
      <c r="I1494" t="s">
        <v>20</v>
      </c>
      <c r="J1494" t="s">
        <v>21</v>
      </c>
      <c r="K1494" s="7" t="s">
        <v>4007</v>
      </c>
      <c r="L1494" s="6" t="s">
        <v>4155</v>
      </c>
      <c r="M1494" s="6" t="s">
        <v>4190</v>
      </c>
      <c r="N1494" t="s">
        <v>16</v>
      </c>
    </row>
    <row r="1495" spans="1:14">
      <c r="A1495">
        <v>6760</v>
      </c>
      <c r="B1495" t="s">
        <v>2029</v>
      </c>
      <c r="C1495" t="s">
        <v>15</v>
      </c>
      <c r="D1495" t="s">
        <v>16</v>
      </c>
      <c r="E1495" t="s">
        <v>2030</v>
      </c>
      <c r="F1495" t="s">
        <v>17</v>
      </c>
      <c r="G1495" t="s">
        <v>18</v>
      </c>
      <c r="H1495" t="s">
        <v>19</v>
      </c>
      <c r="I1495" t="s">
        <v>20</v>
      </c>
      <c r="J1495" t="s">
        <v>21</v>
      </c>
      <c r="K1495" s="7" t="s">
        <v>4006</v>
      </c>
      <c r="L1495" s="6" t="s">
        <v>4155</v>
      </c>
      <c r="M1495" s="6" t="s">
        <v>4190</v>
      </c>
      <c r="N1495" t="s">
        <v>16</v>
      </c>
    </row>
    <row r="1496" spans="1:14">
      <c r="A1496">
        <v>6048</v>
      </c>
      <c r="B1496" t="s">
        <v>706</v>
      </c>
      <c r="C1496" t="s">
        <v>15</v>
      </c>
      <c r="D1496" t="s">
        <v>16</v>
      </c>
      <c r="E1496" t="s">
        <v>707</v>
      </c>
      <c r="F1496" t="s">
        <v>17</v>
      </c>
      <c r="G1496" t="s">
        <v>18</v>
      </c>
      <c r="H1496" t="s">
        <v>19</v>
      </c>
      <c r="I1496" t="s">
        <v>20</v>
      </c>
      <c r="J1496" t="s">
        <v>21</v>
      </c>
      <c r="K1496" s="7" t="s">
        <v>4007</v>
      </c>
      <c r="L1496" s="6" t="s">
        <v>4187</v>
      </c>
      <c r="M1496" s="6" t="s">
        <v>4164</v>
      </c>
      <c r="N1496" t="s">
        <v>16</v>
      </c>
    </row>
    <row r="1497" spans="1:14">
      <c r="A1497">
        <v>70096</v>
      </c>
      <c r="B1497" t="s">
        <v>2122</v>
      </c>
      <c r="C1497" t="s">
        <v>15</v>
      </c>
      <c r="D1497" t="s">
        <v>16</v>
      </c>
      <c r="E1497" t="s">
        <v>2123</v>
      </c>
      <c r="F1497" t="s">
        <v>17</v>
      </c>
      <c r="G1497" t="s">
        <v>18</v>
      </c>
      <c r="H1497" t="s">
        <v>19</v>
      </c>
      <c r="I1497" t="s">
        <v>20</v>
      </c>
      <c r="J1497" t="s">
        <v>21</v>
      </c>
      <c r="K1497" s="7" t="s">
        <v>4007</v>
      </c>
      <c r="L1497" s="6" t="s">
        <v>4178</v>
      </c>
      <c r="M1497" s="6" t="s">
        <v>4163</v>
      </c>
      <c r="N1497" t="s">
        <v>16</v>
      </c>
    </row>
    <row r="1498" spans="1:14">
      <c r="A1498">
        <v>70097</v>
      </c>
      <c r="B1498" t="s">
        <v>2124</v>
      </c>
      <c r="C1498" t="s">
        <v>15</v>
      </c>
      <c r="D1498" t="s">
        <v>16</v>
      </c>
      <c r="E1498" t="s">
        <v>2125</v>
      </c>
      <c r="F1498" t="s">
        <v>17</v>
      </c>
      <c r="G1498" t="s">
        <v>18</v>
      </c>
      <c r="H1498" t="s">
        <v>19</v>
      </c>
      <c r="I1498" t="s">
        <v>20</v>
      </c>
      <c r="J1498" t="s">
        <v>21</v>
      </c>
      <c r="K1498" s="7" t="s">
        <v>4007</v>
      </c>
      <c r="L1498" s="6" t="s">
        <v>4172</v>
      </c>
      <c r="M1498" s="6" t="s">
        <v>4163</v>
      </c>
      <c r="N1498" t="s">
        <v>16</v>
      </c>
    </row>
    <row r="1499" spans="1:14">
      <c r="A1499">
        <v>70098</v>
      </c>
      <c r="B1499" t="s">
        <v>2126</v>
      </c>
      <c r="C1499" t="s">
        <v>15</v>
      </c>
      <c r="D1499" t="s">
        <v>16</v>
      </c>
      <c r="E1499" t="s">
        <v>2127</v>
      </c>
      <c r="F1499" t="s">
        <v>17</v>
      </c>
      <c r="G1499" t="s">
        <v>18</v>
      </c>
      <c r="H1499" t="s">
        <v>19</v>
      </c>
      <c r="I1499" t="s">
        <v>20</v>
      </c>
      <c r="J1499" t="s">
        <v>21</v>
      </c>
      <c r="K1499" s="7" t="s">
        <v>4007</v>
      </c>
      <c r="L1499" s="6" t="s">
        <v>4155</v>
      </c>
      <c r="M1499" s="6" t="s">
        <v>4163</v>
      </c>
      <c r="N1499" t="s">
        <v>16</v>
      </c>
    </row>
    <row r="1500" spans="1:14">
      <c r="A1500">
        <v>6761</v>
      </c>
      <c r="B1500" t="s">
        <v>2031</v>
      </c>
      <c r="C1500" t="s">
        <v>15</v>
      </c>
      <c r="D1500" t="s">
        <v>16</v>
      </c>
      <c r="E1500" t="s">
        <v>2032</v>
      </c>
      <c r="F1500" t="s">
        <v>17</v>
      </c>
      <c r="G1500" t="s">
        <v>18</v>
      </c>
      <c r="H1500" t="s">
        <v>19</v>
      </c>
      <c r="I1500" t="s">
        <v>20</v>
      </c>
      <c r="J1500" t="s">
        <v>21</v>
      </c>
      <c r="K1500" s="7" t="s">
        <v>4006</v>
      </c>
      <c r="L1500" s="6" t="s">
        <v>4172</v>
      </c>
      <c r="M1500" s="6" t="s">
        <v>4173</v>
      </c>
      <c r="N1500" t="s">
        <v>16</v>
      </c>
    </row>
    <row r="1501" spans="1:14">
      <c r="A1501">
        <v>76560</v>
      </c>
      <c r="B1501" t="s">
        <v>3116</v>
      </c>
      <c r="C1501" t="s">
        <v>15</v>
      </c>
      <c r="D1501" t="s">
        <v>16</v>
      </c>
      <c r="E1501" t="s">
        <v>3117</v>
      </c>
      <c r="F1501" t="s">
        <v>17</v>
      </c>
      <c r="G1501" t="s">
        <v>18</v>
      </c>
      <c r="H1501" t="s">
        <v>19</v>
      </c>
      <c r="I1501" t="s">
        <v>20</v>
      </c>
      <c r="J1501" t="s">
        <v>21</v>
      </c>
      <c r="K1501" s="7" t="s">
        <v>4017</v>
      </c>
      <c r="L1501" s="6" t="s">
        <v>4017</v>
      </c>
      <c r="M1501" s="6" t="s">
        <v>4252</v>
      </c>
      <c r="N1501" t="s">
        <v>16</v>
      </c>
    </row>
    <row r="1502" spans="1:14">
      <c r="A1502">
        <v>76999</v>
      </c>
      <c r="B1502" t="s">
        <v>3164</v>
      </c>
      <c r="C1502" t="s">
        <v>15</v>
      </c>
      <c r="D1502" t="s">
        <v>16</v>
      </c>
      <c r="E1502" t="s">
        <v>3165</v>
      </c>
      <c r="F1502" t="s">
        <v>17</v>
      </c>
      <c r="G1502" t="s">
        <v>18</v>
      </c>
      <c r="H1502" t="s">
        <v>19</v>
      </c>
      <c r="I1502" t="s">
        <v>20</v>
      </c>
      <c r="J1502" t="s">
        <v>21</v>
      </c>
      <c r="K1502" s="7" t="s">
        <v>4040</v>
      </c>
      <c r="L1502" s="6" t="s">
        <v>4040</v>
      </c>
      <c r="M1502" s="6" t="s">
        <v>4154</v>
      </c>
      <c r="N1502" t="s">
        <v>16</v>
      </c>
    </row>
    <row r="1503" spans="1:14">
      <c r="A1503">
        <v>6762</v>
      </c>
      <c r="B1503" t="s">
        <v>2033</v>
      </c>
      <c r="C1503" t="s">
        <v>15</v>
      </c>
      <c r="D1503" t="s">
        <v>16</v>
      </c>
      <c r="E1503" t="s">
        <v>2034</v>
      </c>
      <c r="F1503" t="s">
        <v>17</v>
      </c>
      <c r="G1503" t="s">
        <v>18</v>
      </c>
      <c r="H1503" t="s">
        <v>19</v>
      </c>
      <c r="I1503" t="s">
        <v>20</v>
      </c>
      <c r="J1503" t="s">
        <v>21</v>
      </c>
      <c r="K1503" s="7" t="s">
        <v>4014</v>
      </c>
      <c r="L1503" s="6" t="s">
        <v>4155</v>
      </c>
      <c r="M1503" s="6" t="s">
        <v>4154</v>
      </c>
      <c r="N1503" t="s">
        <v>16</v>
      </c>
    </row>
    <row r="1504" spans="1:14">
      <c r="A1504">
        <v>6763</v>
      </c>
      <c r="B1504" t="s">
        <v>2035</v>
      </c>
      <c r="C1504" t="s">
        <v>15</v>
      </c>
      <c r="D1504" t="s">
        <v>16</v>
      </c>
      <c r="E1504" t="s">
        <v>2036</v>
      </c>
      <c r="F1504" t="s">
        <v>17</v>
      </c>
      <c r="G1504" t="s">
        <v>18</v>
      </c>
      <c r="H1504" t="s">
        <v>19</v>
      </c>
      <c r="I1504" t="s">
        <v>20</v>
      </c>
      <c r="J1504" t="s">
        <v>21</v>
      </c>
      <c r="K1504" s="7" t="s">
        <v>4014</v>
      </c>
      <c r="L1504" s="6" t="s">
        <v>4155</v>
      </c>
      <c r="M1504" s="6" t="s">
        <v>4156</v>
      </c>
      <c r="N1504" t="s">
        <v>16</v>
      </c>
    </row>
    <row r="1505" spans="1:14">
      <c r="A1505">
        <v>6070</v>
      </c>
      <c r="B1505" t="s">
        <v>714</v>
      </c>
      <c r="C1505" t="s">
        <v>15</v>
      </c>
      <c r="D1505" t="s">
        <v>16</v>
      </c>
      <c r="E1505" t="s">
        <v>715</v>
      </c>
      <c r="F1505" t="s">
        <v>17</v>
      </c>
      <c r="G1505" t="s">
        <v>18</v>
      </c>
      <c r="H1505" t="s">
        <v>19</v>
      </c>
      <c r="I1505" t="s">
        <v>20</v>
      </c>
      <c r="J1505" t="s">
        <v>21</v>
      </c>
      <c r="K1505" s="7" t="s">
        <v>4006</v>
      </c>
      <c r="L1505" s="6" t="s">
        <v>4034</v>
      </c>
      <c r="M1505" s="6" t="s">
        <v>4178</v>
      </c>
      <c r="N1505" t="s">
        <v>16</v>
      </c>
    </row>
    <row r="1506" spans="1:14">
      <c r="A1506">
        <v>6764</v>
      </c>
      <c r="B1506" t="s">
        <v>2037</v>
      </c>
      <c r="C1506" t="s">
        <v>15</v>
      </c>
      <c r="D1506" t="s">
        <v>16</v>
      </c>
      <c r="E1506" t="s">
        <v>2038</v>
      </c>
      <c r="F1506" t="s">
        <v>17</v>
      </c>
      <c r="G1506" t="s">
        <v>18</v>
      </c>
      <c r="H1506" t="s">
        <v>19</v>
      </c>
      <c r="I1506" t="s">
        <v>20</v>
      </c>
      <c r="J1506" t="s">
        <v>21</v>
      </c>
      <c r="K1506" s="7" t="s">
        <v>4006</v>
      </c>
      <c r="L1506" s="6" t="s">
        <v>4178</v>
      </c>
      <c r="M1506" s="6" t="s">
        <v>4178</v>
      </c>
      <c r="N1506" t="s">
        <v>16</v>
      </c>
    </row>
    <row r="1507" spans="1:14">
      <c r="A1507">
        <v>6072</v>
      </c>
      <c r="B1507" t="s">
        <v>716</v>
      </c>
      <c r="C1507" t="s">
        <v>15</v>
      </c>
      <c r="D1507" t="s">
        <v>16</v>
      </c>
      <c r="E1507" t="s">
        <v>717</v>
      </c>
      <c r="F1507" t="s">
        <v>17</v>
      </c>
      <c r="G1507" t="s">
        <v>18</v>
      </c>
      <c r="H1507" t="s">
        <v>19</v>
      </c>
      <c r="I1507" t="s">
        <v>20</v>
      </c>
      <c r="J1507" t="s">
        <v>21</v>
      </c>
      <c r="K1507" s="7" t="s">
        <v>4007</v>
      </c>
      <c r="L1507" s="6" t="s">
        <v>4187</v>
      </c>
      <c r="M1507" s="6" t="s">
        <v>4178</v>
      </c>
      <c r="N1507" t="s">
        <v>16</v>
      </c>
    </row>
    <row r="1508" spans="1:14">
      <c r="A1508">
        <v>6765</v>
      </c>
      <c r="B1508" t="s">
        <v>2039</v>
      </c>
      <c r="C1508" t="s">
        <v>15</v>
      </c>
      <c r="D1508" t="s">
        <v>16</v>
      </c>
      <c r="E1508" t="s">
        <v>2040</v>
      </c>
      <c r="F1508" t="s">
        <v>17</v>
      </c>
      <c r="G1508" t="s">
        <v>18</v>
      </c>
      <c r="H1508" t="s">
        <v>19</v>
      </c>
      <c r="I1508" t="s">
        <v>20</v>
      </c>
      <c r="J1508" t="s">
        <v>21</v>
      </c>
      <c r="K1508" s="7" t="s">
        <v>4006</v>
      </c>
      <c r="L1508" s="6" t="s">
        <v>4195</v>
      </c>
      <c r="M1508" s="6" t="s">
        <v>4178</v>
      </c>
      <c r="N1508" t="s">
        <v>16</v>
      </c>
    </row>
    <row r="1509" spans="1:14">
      <c r="A1509">
        <v>6766</v>
      </c>
      <c r="B1509" t="s">
        <v>2041</v>
      </c>
      <c r="C1509" t="s">
        <v>15</v>
      </c>
      <c r="D1509" t="s">
        <v>16</v>
      </c>
      <c r="E1509" t="s">
        <v>2042</v>
      </c>
      <c r="F1509" t="s">
        <v>17</v>
      </c>
      <c r="G1509" t="s">
        <v>18</v>
      </c>
      <c r="H1509" t="s">
        <v>19</v>
      </c>
      <c r="I1509" t="s">
        <v>20</v>
      </c>
      <c r="J1509" t="s">
        <v>21</v>
      </c>
      <c r="K1509" s="7" t="s">
        <v>4006</v>
      </c>
      <c r="L1509" s="6" t="s">
        <v>4172</v>
      </c>
      <c r="M1509" s="6" t="s">
        <v>4178</v>
      </c>
      <c r="N1509" t="s">
        <v>16</v>
      </c>
    </row>
    <row r="1510" spans="1:14">
      <c r="A1510">
        <v>6767</v>
      </c>
      <c r="B1510" t="s">
        <v>2043</v>
      </c>
      <c r="C1510" t="s">
        <v>15</v>
      </c>
      <c r="D1510" t="s">
        <v>16</v>
      </c>
      <c r="E1510" t="s">
        <v>2044</v>
      </c>
      <c r="F1510" t="s">
        <v>17</v>
      </c>
      <c r="G1510" t="s">
        <v>18</v>
      </c>
      <c r="H1510" t="s">
        <v>19</v>
      </c>
      <c r="I1510" t="s">
        <v>20</v>
      </c>
      <c r="J1510" t="s">
        <v>21</v>
      </c>
      <c r="K1510" s="7" t="s">
        <v>4007</v>
      </c>
      <c r="L1510" s="6" t="s">
        <v>4155</v>
      </c>
      <c r="M1510" s="6" t="s">
        <v>4178</v>
      </c>
      <c r="N1510" t="s">
        <v>16</v>
      </c>
    </row>
    <row r="1511" spans="1:14">
      <c r="A1511">
        <v>6076</v>
      </c>
      <c r="B1511" t="s">
        <v>718</v>
      </c>
      <c r="C1511" t="s">
        <v>15</v>
      </c>
      <c r="D1511" t="s">
        <v>16</v>
      </c>
      <c r="E1511" t="s">
        <v>719</v>
      </c>
      <c r="F1511" t="s">
        <v>17</v>
      </c>
      <c r="G1511" t="s">
        <v>18</v>
      </c>
      <c r="H1511" t="s">
        <v>19</v>
      </c>
      <c r="I1511" t="s">
        <v>20</v>
      </c>
      <c r="J1511" t="s">
        <v>21</v>
      </c>
      <c r="K1511" s="7" t="s">
        <v>4006</v>
      </c>
      <c r="L1511" s="6" t="s">
        <v>4155</v>
      </c>
      <c r="M1511" s="6" t="s">
        <v>4178</v>
      </c>
      <c r="N1511" t="s">
        <v>16</v>
      </c>
    </row>
    <row r="1512" spans="1:14">
      <c r="A1512">
        <v>70099</v>
      </c>
      <c r="B1512" t="s">
        <v>2128</v>
      </c>
      <c r="C1512" t="s">
        <v>15</v>
      </c>
      <c r="D1512" t="s">
        <v>16</v>
      </c>
      <c r="E1512" t="s">
        <v>2129</v>
      </c>
      <c r="F1512" t="s">
        <v>17</v>
      </c>
      <c r="G1512" t="s">
        <v>18</v>
      </c>
      <c r="H1512" t="s">
        <v>19</v>
      </c>
      <c r="I1512" t="s">
        <v>20</v>
      </c>
      <c r="J1512" t="s">
        <v>21</v>
      </c>
      <c r="K1512" s="7" t="s">
        <v>4006</v>
      </c>
      <c r="L1512" s="6" t="s">
        <v>4195</v>
      </c>
      <c r="M1512" s="6" t="s">
        <v>4200</v>
      </c>
      <c r="N1512" t="s">
        <v>16</v>
      </c>
    </row>
    <row r="1513" spans="1:14">
      <c r="A1513">
        <v>70100</v>
      </c>
      <c r="B1513" t="s">
        <v>2130</v>
      </c>
      <c r="C1513" t="s">
        <v>15</v>
      </c>
      <c r="D1513" t="s">
        <v>16</v>
      </c>
      <c r="E1513" t="s">
        <v>2131</v>
      </c>
      <c r="F1513" t="s">
        <v>17</v>
      </c>
      <c r="G1513" t="s">
        <v>18</v>
      </c>
      <c r="H1513" t="s">
        <v>19</v>
      </c>
      <c r="I1513" t="s">
        <v>20</v>
      </c>
      <c r="J1513" t="s">
        <v>21</v>
      </c>
      <c r="K1513" s="7" t="s">
        <v>4006</v>
      </c>
      <c r="L1513" s="6" t="s">
        <v>4172</v>
      </c>
      <c r="M1513" s="6" t="s">
        <v>4200</v>
      </c>
      <c r="N1513" t="s">
        <v>16</v>
      </c>
    </row>
    <row r="1514" spans="1:14">
      <c r="A1514">
        <v>6768</v>
      </c>
      <c r="B1514" t="s">
        <v>2045</v>
      </c>
      <c r="C1514" t="s">
        <v>15</v>
      </c>
      <c r="D1514" t="s">
        <v>16</v>
      </c>
      <c r="E1514" t="s">
        <v>2046</v>
      </c>
      <c r="F1514" t="s">
        <v>17</v>
      </c>
      <c r="G1514" t="s">
        <v>18</v>
      </c>
      <c r="H1514" t="s">
        <v>19</v>
      </c>
      <c r="I1514" t="s">
        <v>20</v>
      </c>
      <c r="J1514" t="s">
        <v>21</v>
      </c>
      <c r="K1514" s="7" t="s">
        <v>4006</v>
      </c>
      <c r="L1514" s="6" t="s">
        <v>4034</v>
      </c>
      <c r="M1514" s="6" t="s">
        <v>4157</v>
      </c>
      <c r="N1514" t="s">
        <v>16</v>
      </c>
    </row>
    <row r="1515" spans="1:14">
      <c r="A1515">
        <v>87223</v>
      </c>
      <c r="B1515" t="s">
        <v>3979</v>
      </c>
      <c r="C1515" t="s">
        <v>3974</v>
      </c>
      <c r="D1515" t="s">
        <v>16</v>
      </c>
      <c r="E1515" t="s">
        <v>3980</v>
      </c>
      <c r="F1515" t="s">
        <v>17</v>
      </c>
      <c r="G1515" t="s">
        <v>18</v>
      </c>
      <c r="H1515" t="s">
        <v>19</v>
      </c>
      <c r="I1515" t="s">
        <v>20</v>
      </c>
      <c r="J1515" t="s">
        <v>21</v>
      </c>
      <c r="K1515" s="7" t="s">
        <v>4006</v>
      </c>
      <c r="L1515" s="6" t="s">
        <v>4195</v>
      </c>
      <c r="M1515" s="6" t="s">
        <v>4157</v>
      </c>
      <c r="N1515" t="s">
        <v>16</v>
      </c>
    </row>
    <row r="1516" spans="1:14">
      <c r="A1516">
        <v>6769</v>
      </c>
      <c r="B1516" t="s">
        <v>2047</v>
      </c>
      <c r="C1516" t="s">
        <v>15</v>
      </c>
      <c r="D1516" t="s">
        <v>16</v>
      </c>
      <c r="E1516" t="s">
        <v>2048</v>
      </c>
      <c r="F1516" t="s">
        <v>17</v>
      </c>
      <c r="G1516" t="s">
        <v>18</v>
      </c>
      <c r="H1516" t="s">
        <v>19</v>
      </c>
      <c r="I1516" t="s">
        <v>20</v>
      </c>
      <c r="J1516" t="s">
        <v>21</v>
      </c>
      <c r="K1516" s="7" t="s">
        <v>4006</v>
      </c>
      <c r="L1516" s="6" t="s">
        <v>4172</v>
      </c>
      <c r="M1516" s="6" t="s">
        <v>4157</v>
      </c>
      <c r="N1516" t="s">
        <v>16</v>
      </c>
    </row>
    <row r="1517" spans="1:14">
      <c r="A1517">
        <v>6079</v>
      </c>
      <c r="B1517" t="s">
        <v>720</v>
      </c>
      <c r="C1517" t="s">
        <v>15</v>
      </c>
      <c r="D1517" t="s">
        <v>16</v>
      </c>
      <c r="E1517" t="s">
        <v>721</v>
      </c>
      <c r="F1517" t="s">
        <v>17</v>
      </c>
      <c r="G1517" t="s">
        <v>18</v>
      </c>
      <c r="H1517" t="s">
        <v>19</v>
      </c>
      <c r="I1517" t="s">
        <v>20</v>
      </c>
      <c r="J1517" t="s">
        <v>21</v>
      </c>
      <c r="K1517" s="7" t="s">
        <v>4028</v>
      </c>
      <c r="L1517" s="6" t="s">
        <v>4269</v>
      </c>
      <c r="M1517" s="6" t="s">
        <v>4157</v>
      </c>
      <c r="N1517" t="s">
        <v>16</v>
      </c>
    </row>
    <row r="1518" spans="1:14">
      <c r="A1518">
        <v>6770</v>
      </c>
      <c r="B1518" t="s">
        <v>2049</v>
      </c>
      <c r="C1518" t="s">
        <v>15</v>
      </c>
      <c r="D1518" t="s">
        <v>16</v>
      </c>
      <c r="E1518" t="s">
        <v>2050</v>
      </c>
      <c r="F1518" t="s">
        <v>17</v>
      </c>
      <c r="G1518" t="s">
        <v>18</v>
      </c>
      <c r="H1518" t="s">
        <v>19</v>
      </c>
      <c r="I1518" t="s">
        <v>20</v>
      </c>
      <c r="J1518" t="s">
        <v>21</v>
      </c>
      <c r="K1518" s="7" t="s">
        <v>4014</v>
      </c>
      <c r="L1518" s="6" t="s">
        <v>4014</v>
      </c>
      <c r="M1518" s="6" t="s">
        <v>4157</v>
      </c>
      <c r="N1518" t="s">
        <v>16</v>
      </c>
    </row>
    <row r="1519" spans="1:14">
      <c r="A1519">
        <v>71259</v>
      </c>
      <c r="B1519" t="s">
        <v>2262</v>
      </c>
      <c r="C1519" t="s">
        <v>15</v>
      </c>
      <c r="D1519" t="s">
        <v>16</v>
      </c>
      <c r="E1519" t="s">
        <v>2263</v>
      </c>
      <c r="F1519" t="s">
        <v>17</v>
      </c>
      <c r="G1519" t="s">
        <v>18</v>
      </c>
      <c r="H1519" t="s">
        <v>19</v>
      </c>
      <c r="I1519" t="s">
        <v>20</v>
      </c>
      <c r="J1519" t="s">
        <v>21</v>
      </c>
      <c r="K1519" s="7" t="s">
        <v>4007</v>
      </c>
      <c r="L1519" s="6" t="s">
        <v>4007</v>
      </c>
      <c r="M1519" s="6" t="s">
        <v>4157</v>
      </c>
      <c r="N1519" t="s">
        <v>16</v>
      </c>
    </row>
    <row r="1520" spans="1:14">
      <c r="A1520">
        <v>6081</v>
      </c>
      <c r="B1520" t="s">
        <v>722</v>
      </c>
      <c r="C1520" t="s">
        <v>15</v>
      </c>
      <c r="D1520" t="s">
        <v>16</v>
      </c>
      <c r="E1520" t="s">
        <v>723</v>
      </c>
      <c r="F1520" t="s">
        <v>17</v>
      </c>
      <c r="G1520" t="s">
        <v>18</v>
      </c>
      <c r="H1520" t="s">
        <v>19</v>
      </c>
      <c r="I1520" t="s">
        <v>20</v>
      </c>
      <c r="J1520" t="s">
        <v>21</v>
      </c>
      <c r="K1520" s="7" t="s">
        <v>4014</v>
      </c>
      <c r="L1520" s="6" t="s">
        <v>4155</v>
      </c>
      <c r="M1520" s="6" t="s">
        <v>4203</v>
      </c>
      <c r="N1520" t="s">
        <v>16</v>
      </c>
    </row>
    <row r="1521" spans="1:14">
      <c r="A1521">
        <v>80432</v>
      </c>
      <c r="B1521" t="s">
        <v>3461</v>
      </c>
      <c r="C1521" t="s">
        <v>3319</v>
      </c>
      <c r="D1521" t="s">
        <v>16</v>
      </c>
      <c r="E1521" t="s">
        <v>3462</v>
      </c>
      <c r="F1521" t="s">
        <v>17</v>
      </c>
      <c r="G1521" t="s">
        <v>18</v>
      </c>
      <c r="H1521" t="s">
        <v>19</v>
      </c>
      <c r="I1521" t="s">
        <v>20</v>
      </c>
      <c r="J1521" t="s">
        <v>21</v>
      </c>
      <c r="K1521" s="7" t="s">
        <v>4006</v>
      </c>
      <c r="L1521" s="6" t="s">
        <v>4034</v>
      </c>
      <c r="M1521" s="6" t="s">
        <v>4174</v>
      </c>
      <c r="N1521" t="s">
        <v>16</v>
      </c>
    </row>
    <row r="1522" spans="1:14">
      <c r="A1522">
        <v>6082</v>
      </c>
      <c r="B1522" t="s">
        <v>724</v>
      </c>
      <c r="C1522" t="s">
        <v>15</v>
      </c>
      <c r="D1522" t="s">
        <v>16</v>
      </c>
      <c r="E1522" t="s">
        <v>725</v>
      </c>
      <c r="F1522" t="s">
        <v>17</v>
      </c>
      <c r="G1522" t="s">
        <v>18</v>
      </c>
      <c r="H1522" t="s">
        <v>19</v>
      </c>
      <c r="I1522" t="s">
        <v>20</v>
      </c>
      <c r="J1522" t="s">
        <v>21</v>
      </c>
      <c r="K1522" s="7" t="s">
        <v>4014</v>
      </c>
      <c r="L1522" s="6" t="s">
        <v>4155</v>
      </c>
      <c r="M1522" s="6" t="s">
        <v>4174</v>
      </c>
      <c r="N1522" t="s">
        <v>16</v>
      </c>
    </row>
    <row r="1523" spans="1:14">
      <c r="A1523">
        <v>6771</v>
      </c>
      <c r="B1523" t="s">
        <v>2051</v>
      </c>
      <c r="C1523" t="s">
        <v>15</v>
      </c>
      <c r="D1523" t="s">
        <v>16</v>
      </c>
      <c r="E1523" t="s">
        <v>2052</v>
      </c>
      <c r="F1523" t="s">
        <v>17</v>
      </c>
      <c r="G1523" t="s">
        <v>18</v>
      </c>
      <c r="H1523" t="s">
        <v>19</v>
      </c>
      <c r="I1523" t="s">
        <v>20</v>
      </c>
      <c r="J1523" t="s">
        <v>21</v>
      </c>
      <c r="K1523" s="7" t="s">
        <v>4006</v>
      </c>
      <c r="L1523" s="6" t="s">
        <v>4034</v>
      </c>
      <c r="M1523" s="6" t="s">
        <v>4210</v>
      </c>
      <c r="N1523" t="s">
        <v>16</v>
      </c>
    </row>
    <row r="1524" spans="1:14">
      <c r="A1524">
        <v>6772</v>
      </c>
      <c r="B1524" t="s">
        <v>2053</v>
      </c>
      <c r="C1524" t="s">
        <v>15</v>
      </c>
      <c r="D1524" t="s">
        <v>16</v>
      </c>
      <c r="E1524" t="s">
        <v>2054</v>
      </c>
      <c r="F1524" t="s">
        <v>17</v>
      </c>
      <c r="G1524" t="s">
        <v>18</v>
      </c>
      <c r="H1524" t="s">
        <v>19</v>
      </c>
      <c r="I1524" t="s">
        <v>20</v>
      </c>
      <c r="J1524" t="s">
        <v>21</v>
      </c>
      <c r="K1524" s="7" t="s">
        <v>4006</v>
      </c>
      <c r="L1524" s="6" t="s">
        <v>4195</v>
      </c>
      <c r="M1524" s="6" t="s">
        <v>4210</v>
      </c>
      <c r="N1524" t="s">
        <v>16</v>
      </c>
    </row>
    <row r="1525" spans="1:14">
      <c r="A1525">
        <v>6773</v>
      </c>
      <c r="B1525" t="s">
        <v>2055</v>
      </c>
      <c r="C1525" t="s">
        <v>15</v>
      </c>
      <c r="D1525" t="s">
        <v>16</v>
      </c>
      <c r="E1525" t="s">
        <v>2056</v>
      </c>
      <c r="F1525" t="s">
        <v>17</v>
      </c>
      <c r="G1525" t="s">
        <v>18</v>
      </c>
      <c r="H1525" t="s">
        <v>19</v>
      </c>
      <c r="I1525" t="s">
        <v>20</v>
      </c>
      <c r="J1525" t="s">
        <v>21</v>
      </c>
      <c r="K1525" s="7" t="s">
        <v>4014</v>
      </c>
      <c r="L1525" s="6" t="s">
        <v>4172</v>
      </c>
      <c r="M1525" s="6" t="s">
        <v>4210</v>
      </c>
      <c r="N1525" t="s">
        <v>16</v>
      </c>
    </row>
    <row r="1526" spans="1:14">
      <c r="A1526">
        <v>80260</v>
      </c>
      <c r="B1526" t="s">
        <v>3453</v>
      </c>
      <c r="C1526" t="s">
        <v>3319</v>
      </c>
      <c r="D1526" t="s">
        <v>16</v>
      </c>
      <c r="E1526" t="s">
        <v>3454</v>
      </c>
      <c r="F1526" t="s">
        <v>17</v>
      </c>
      <c r="G1526" t="s">
        <v>18</v>
      </c>
      <c r="H1526" t="s">
        <v>19</v>
      </c>
      <c r="I1526" t="s">
        <v>20</v>
      </c>
      <c r="J1526" t="s">
        <v>21</v>
      </c>
      <c r="K1526" s="7" t="s">
        <v>4006</v>
      </c>
      <c r="L1526" s="6" t="s">
        <v>4034</v>
      </c>
      <c r="M1526" s="6" t="s">
        <v>4158</v>
      </c>
      <c r="N1526" t="s">
        <v>16</v>
      </c>
    </row>
    <row r="1527" spans="1:14">
      <c r="A1527">
        <v>87238</v>
      </c>
      <c r="B1527" t="s">
        <v>3985</v>
      </c>
      <c r="C1527" t="s">
        <v>3974</v>
      </c>
      <c r="D1527" t="s">
        <v>16</v>
      </c>
      <c r="E1527" t="s">
        <v>3986</v>
      </c>
      <c r="F1527" t="s">
        <v>17</v>
      </c>
      <c r="G1527" t="s">
        <v>18</v>
      </c>
      <c r="H1527" t="s">
        <v>19</v>
      </c>
      <c r="I1527" t="s">
        <v>20</v>
      </c>
      <c r="J1527" t="s">
        <v>21</v>
      </c>
      <c r="K1527" s="7" t="s">
        <v>4006</v>
      </c>
      <c r="L1527" s="6" t="s">
        <v>4195</v>
      </c>
      <c r="M1527" s="6" t="s">
        <v>4158</v>
      </c>
      <c r="N1527" t="s">
        <v>16</v>
      </c>
    </row>
    <row r="1528" spans="1:14">
      <c r="A1528">
        <v>84417</v>
      </c>
      <c r="B1528" t="s">
        <v>3924</v>
      </c>
      <c r="C1528" t="s">
        <v>15</v>
      </c>
      <c r="D1528" t="s">
        <v>16</v>
      </c>
      <c r="E1528" t="s">
        <v>3925</v>
      </c>
      <c r="F1528" t="s">
        <v>17</v>
      </c>
      <c r="G1528" t="s">
        <v>18</v>
      </c>
      <c r="H1528" t="s">
        <v>19</v>
      </c>
      <c r="I1528" t="s">
        <v>20</v>
      </c>
      <c r="J1528" t="s">
        <v>21</v>
      </c>
      <c r="K1528" s="7" t="s">
        <v>4006</v>
      </c>
      <c r="L1528" s="6" t="s">
        <v>4172</v>
      </c>
      <c r="M1528" s="6" t="s">
        <v>4158</v>
      </c>
      <c r="N1528" t="s">
        <v>16</v>
      </c>
    </row>
    <row r="1529" spans="1:14">
      <c r="A1529">
        <v>78416</v>
      </c>
      <c r="B1529" t="s">
        <v>3308</v>
      </c>
      <c r="C1529" t="s">
        <v>15</v>
      </c>
      <c r="D1529" t="s">
        <v>16</v>
      </c>
      <c r="E1529" t="s">
        <v>3309</v>
      </c>
      <c r="F1529" t="s">
        <v>17</v>
      </c>
      <c r="G1529" t="s">
        <v>18</v>
      </c>
      <c r="H1529" t="s">
        <v>19</v>
      </c>
      <c r="I1529" t="s">
        <v>20</v>
      </c>
      <c r="J1529" t="s">
        <v>21</v>
      </c>
      <c r="K1529" s="7" t="s">
        <v>4006</v>
      </c>
      <c r="L1529" s="6" t="s">
        <v>4155</v>
      </c>
      <c r="M1529" s="6" t="s">
        <v>4158</v>
      </c>
      <c r="N1529" t="s">
        <v>16</v>
      </c>
    </row>
    <row r="1530" spans="1:14">
      <c r="A1530">
        <v>6774</v>
      </c>
      <c r="B1530" t="s">
        <v>2057</v>
      </c>
      <c r="C1530" t="s">
        <v>15</v>
      </c>
      <c r="D1530" t="s">
        <v>16</v>
      </c>
      <c r="E1530" t="s">
        <v>2058</v>
      </c>
      <c r="F1530" t="s">
        <v>17</v>
      </c>
      <c r="G1530" t="s">
        <v>18</v>
      </c>
      <c r="H1530" t="s">
        <v>19</v>
      </c>
      <c r="I1530" t="s">
        <v>20</v>
      </c>
      <c r="J1530" t="s">
        <v>21</v>
      </c>
      <c r="K1530" s="7" t="s">
        <v>4014</v>
      </c>
      <c r="L1530" s="6" t="s">
        <v>4014</v>
      </c>
      <c r="M1530" s="6" t="s">
        <v>4158</v>
      </c>
      <c r="N1530" t="s">
        <v>16</v>
      </c>
    </row>
    <row r="1531" spans="1:14">
      <c r="A1531">
        <v>6775</v>
      </c>
      <c r="B1531" t="s">
        <v>2059</v>
      </c>
      <c r="C1531" t="s">
        <v>15</v>
      </c>
      <c r="D1531" t="s">
        <v>16</v>
      </c>
      <c r="E1531" t="s">
        <v>2060</v>
      </c>
      <c r="F1531" t="s">
        <v>17</v>
      </c>
      <c r="G1531" t="s">
        <v>18</v>
      </c>
      <c r="H1531" t="s">
        <v>19</v>
      </c>
      <c r="I1531" t="s">
        <v>20</v>
      </c>
      <c r="J1531" t="s">
        <v>21</v>
      </c>
      <c r="K1531" s="7" t="s">
        <v>4007</v>
      </c>
      <c r="L1531" s="6" t="s">
        <v>4007</v>
      </c>
      <c r="M1531" s="6" t="s">
        <v>4158</v>
      </c>
      <c r="N1531" t="s">
        <v>16</v>
      </c>
    </row>
    <row r="1532" spans="1:14">
      <c r="A1532">
        <v>6776</v>
      </c>
      <c r="B1532" t="s">
        <v>2061</v>
      </c>
      <c r="C1532" t="s">
        <v>15</v>
      </c>
      <c r="D1532" t="s">
        <v>16</v>
      </c>
      <c r="E1532" t="s">
        <v>2062</v>
      </c>
      <c r="F1532" t="s">
        <v>17</v>
      </c>
      <c r="G1532" t="s">
        <v>18</v>
      </c>
      <c r="H1532" t="s">
        <v>19</v>
      </c>
      <c r="I1532" t="s">
        <v>20</v>
      </c>
      <c r="J1532" t="s">
        <v>21</v>
      </c>
      <c r="K1532" s="7" t="s">
        <v>4006</v>
      </c>
      <c r="L1532" s="6" t="s">
        <v>4034</v>
      </c>
      <c r="M1532" s="6" t="s">
        <v>4159</v>
      </c>
      <c r="N1532" t="s">
        <v>16</v>
      </c>
    </row>
    <row r="1533" spans="1:14">
      <c r="A1533">
        <v>6777</v>
      </c>
      <c r="B1533" t="s">
        <v>2063</v>
      </c>
      <c r="C1533" t="s">
        <v>15</v>
      </c>
      <c r="D1533" t="s">
        <v>16</v>
      </c>
      <c r="E1533" t="s">
        <v>2064</v>
      </c>
      <c r="F1533" t="s">
        <v>17</v>
      </c>
      <c r="G1533" t="s">
        <v>18</v>
      </c>
      <c r="H1533" t="s">
        <v>19</v>
      </c>
      <c r="I1533" t="s">
        <v>20</v>
      </c>
      <c r="J1533" t="s">
        <v>21</v>
      </c>
      <c r="K1533" s="7" t="s">
        <v>4006</v>
      </c>
      <c r="L1533" s="6" t="s">
        <v>4195</v>
      </c>
      <c r="M1533" s="6" t="s">
        <v>4159</v>
      </c>
      <c r="N1533" t="s">
        <v>16</v>
      </c>
    </row>
    <row r="1534" spans="1:14">
      <c r="A1534">
        <v>6778</v>
      </c>
      <c r="B1534" t="s">
        <v>2065</v>
      </c>
      <c r="C1534" t="s">
        <v>15</v>
      </c>
      <c r="D1534" t="s">
        <v>16</v>
      </c>
      <c r="E1534" t="s">
        <v>2066</v>
      </c>
      <c r="F1534" t="s">
        <v>17</v>
      </c>
      <c r="G1534" t="s">
        <v>18</v>
      </c>
      <c r="H1534" t="s">
        <v>19</v>
      </c>
      <c r="I1534" t="s">
        <v>20</v>
      </c>
      <c r="J1534" t="s">
        <v>21</v>
      </c>
      <c r="K1534" s="7" t="s">
        <v>4011</v>
      </c>
      <c r="L1534" s="6" t="s">
        <v>4011</v>
      </c>
      <c r="M1534" s="6" t="s">
        <v>4159</v>
      </c>
      <c r="N1534" t="s">
        <v>16</v>
      </c>
    </row>
    <row r="1535" spans="1:14">
      <c r="A1535">
        <v>6091</v>
      </c>
      <c r="B1535" t="s">
        <v>726</v>
      </c>
      <c r="C1535" t="s">
        <v>15</v>
      </c>
      <c r="D1535" t="s">
        <v>16</v>
      </c>
      <c r="E1535" t="s">
        <v>727</v>
      </c>
      <c r="F1535" t="s">
        <v>17</v>
      </c>
      <c r="G1535" t="s">
        <v>18</v>
      </c>
      <c r="H1535" t="s">
        <v>19</v>
      </c>
      <c r="I1535" t="s">
        <v>20</v>
      </c>
      <c r="J1535" t="s">
        <v>21</v>
      </c>
      <c r="K1535" s="7" t="s">
        <v>4006</v>
      </c>
      <c r="L1535" s="6" t="s">
        <v>4006</v>
      </c>
      <c r="M1535" s="6" t="s">
        <v>4159</v>
      </c>
      <c r="N1535" t="s">
        <v>16</v>
      </c>
    </row>
    <row r="1536" spans="1:14">
      <c r="A1536">
        <v>6092</v>
      </c>
      <c r="B1536" t="s">
        <v>728</v>
      </c>
      <c r="C1536" t="s">
        <v>15</v>
      </c>
      <c r="D1536" t="s">
        <v>16</v>
      </c>
      <c r="E1536" t="s">
        <v>729</v>
      </c>
      <c r="F1536" t="s">
        <v>17</v>
      </c>
      <c r="G1536" t="s">
        <v>18</v>
      </c>
      <c r="H1536" t="s">
        <v>19</v>
      </c>
      <c r="I1536" t="s">
        <v>20</v>
      </c>
      <c r="J1536" t="s">
        <v>21</v>
      </c>
      <c r="K1536" s="7" t="s">
        <v>4022</v>
      </c>
      <c r="L1536" s="6" t="s">
        <v>4022</v>
      </c>
      <c r="M1536" s="6" t="s">
        <v>4159</v>
      </c>
      <c r="N1536" t="s">
        <v>16</v>
      </c>
    </row>
    <row r="1537" spans="1:14">
      <c r="A1537">
        <v>6779</v>
      </c>
      <c r="B1537" t="s">
        <v>2067</v>
      </c>
      <c r="C1537" t="s">
        <v>15</v>
      </c>
      <c r="D1537" t="s">
        <v>16</v>
      </c>
      <c r="E1537" t="s">
        <v>2068</v>
      </c>
      <c r="F1537" t="s">
        <v>17</v>
      </c>
      <c r="G1537" t="s">
        <v>18</v>
      </c>
      <c r="H1537" t="s">
        <v>19</v>
      </c>
      <c r="I1537" t="s">
        <v>20</v>
      </c>
      <c r="J1537" t="s">
        <v>21</v>
      </c>
      <c r="K1537" s="7" t="s">
        <v>4014</v>
      </c>
      <c r="L1537" s="6" t="s">
        <v>4014</v>
      </c>
      <c r="M1537" s="6" t="s">
        <v>4159</v>
      </c>
      <c r="N1537" t="s">
        <v>16</v>
      </c>
    </row>
    <row r="1538" spans="1:14">
      <c r="A1538">
        <v>71260</v>
      </c>
      <c r="B1538" t="s">
        <v>2264</v>
      </c>
      <c r="C1538" t="s">
        <v>15</v>
      </c>
      <c r="D1538" t="s">
        <v>16</v>
      </c>
      <c r="E1538" t="s">
        <v>2265</v>
      </c>
      <c r="F1538" t="s">
        <v>17</v>
      </c>
      <c r="G1538" t="s">
        <v>18</v>
      </c>
      <c r="H1538" t="s">
        <v>19</v>
      </c>
      <c r="I1538" t="s">
        <v>20</v>
      </c>
      <c r="J1538" t="s">
        <v>21</v>
      </c>
      <c r="K1538" s="7" t="s">
        <v>4007</v>
      </c>
      <c r="L1538" s="6" t="s">
        <v>4007</v>
      </c>
      <c r="M1538" s="6" t="s">
        <v>4159</v>
      </c>
      <c r="N1538" t="s">
        <v>16</v>
      </c>
    </row>
    <row r="1539" spans="1:14">
      <c r="A1539">
        <v>80267</v>
      </c>
      <c r="B1539" t="s">
        <v>3455</v>
      </c>
      <c r="C1539" t="s">
        <v>3319</v>
      </c>
      <c r="D1539" t="s">
        <v>16</v>
      </c>
      <c r="E1539" t="s">
        <v>3456</v>
      </c>
      <c r="F1539" t="s">
        <v>17</v>
      </c>
      <c r="G1539" t="s">
        <v>18</v>
      </c>
      <c r="H1539" t="s">
        <v>19</v>
      </c>
      <c r="I1539" t="s">
        <v>20</v>
      </c>
      <c r="J1539" t="s">
        <v>21</v>
      </c>
      <c r="K1539" s="7" t="s">
        <v>4006</v>
      </c>
      <c r="L1539" s="6" t="s">
        <v>4034</v>
      </c>
      <c r="M1539" s="6" t="s">
        <v>4244</v>
      </c>
      <c r="N1539" t="s">
        <v>16</v>
      </c>
    </row>
    <row r="1540" spans="1:14">
      <c r="A1540">
        <v>6780</v>
      </c>
      <c r="B1540" t="s">
        <v>2069</v>
      </c>
      <c r="C1540" t="s">
        <v>15</v>
      </c>
      <c r="D1540" t="s">
        <v>16</v>
      </c>
      <c r="E1540" t="s">
        <v>2070</v>
      </c>
      <c r="F1540" t="s">
        <v>17</v>
      </c>
      <c r="G1540" t="s">
        <v>18</v>
      </c>
      <c r="H1540" t="s">
        <v>19</v>
      </c>
      <c r="I1540" t="s">
        <v>20</v>
      </c>
      <c r="J1540" t="s">
        <v>21</v>
      </c>
      <c r="K1540" s="7" t="s">
        <v>4006</v>
      </c>
      <c r="L1540" s="6" t="s">
        <v>4034</v>
      </c>
      <c r="M1540" s="6" t="s">
        <v>4160</v>
      </c>
      <c r="N1540" t="s">
        <v>16</v>
      </c>
    </row>
    <row r="1541" spans="1:14">
      <c r="A1541">
        <v>84418</v>
      </c>
      <c r="B1541" t="s">
        <v>3926</v>
      </c>
      <c r="C1541" t="s">
        <v>15</v>
      </c>
      <c r="D1541" t="s">
        <v>16</v>
      </c>
      <c r="E1541" t="s">
        <v>3927</v>
      </c>
      <c r="F1541" t="s">
        <v>17</v>
      </c>
      <c r="G1541" t="s">
        <v>18</v>
      </c>
      <c r="H1541" t="s">
        <v>19</v>
      </c>
      <c r="I1541" t="s">
        <v>20</v>
      </c>
      <c r="J1541" t="s">
        <v>21</v>
      </c>
      <c r="K1541" s="7" t="s">
        <v>4006</v>
      </c>
      <c r="L1541" s="6" t="s">
        <v>4195</v>
      </c>
      <c r="M1541" s="6" t="s">
        <v>4160</v>
      </c>
      <c r="N1541" t="s">
        <v>16</v>
      </c>
    </row>
    <row r="1542" spans="1:14">
      <c r="A1542">
        <v>6781</v>
      </c>
      <c r="B1542" t="s">
        <v>2071</v>
      </c>
      <c r="C1542" t="s">
        <v>15</v>
      </c>
      <c r="D1542" t="s">
        <v>16</v>
      </c>
      <c r="E1542" t="s">
        <v>2072</v>
      </c>
      <c r="F1542" t="s">
        <v>17</v>
      </c>
      <c r="G1542" t="s">
        <v>18</v>
      </c>
      <c r="H1542" t="s">
        <v>19</v>
      </c>
      <c r="I1542" t="s">
        <v>20</v>
      </c>
      <c r="J1542" t="s">
        <v>21</v>
      </c>
      <c r="K1542" s="7" t="s">
        <v>4006</v>
      </c>
      <c r="L1542" s="6" t="s">
        <v>4172</v>
      </c>
      <c r="M1542" s="6" t="s">
        <v>4160</v>
      </c>
      <c r="N1542" t="s">
        <v>16</v>
      </c>
    </row>
    <row r="1543" spans="1:14">
      <c r="A1543">
        <v>78415</v>
      </c>
      <c r="B1543" t="s">
        <v>3306</v>
      </c>
      <c r="C1543" t="s">
        <v>15</v>
      </c>
      <c r="D1543" t="s">
        <v>16</v>
      </c>
      <c r="E1543" t="s">
        <v>3307</v>
      </c>
      <c r="F1543" t="s">
        <v>17</v>
      </c>
      <c r="G1543" t="s">
        <v>18</v>
      </c>
      <c r="H1543" t="s">
        <v>19</v>
      </c>
      <c r="I1543" t="s">
        <v>20</v>
      </c>
      <c r="J1543" t="s">
        <v>21</v>
      </c>
      <c r="K1543" s="7" t="s">
        <v>4006</v>
      </c>
      <c r="L1543" s="6" t="s">
        <v>4155</v>
      </c>
      <c r="M1543" s="6" t="s">
        <v>4160</v>
      </c>
      <c r="N1543" t="s">
        <v>16</v>
      </c>
    </row>
    <row r="1544" spans="1:14">
      <c r="A1544">
        <v>6782</v>
      </c>
      <c r="B1544" t="s">
        <v>2073</v>
      </c>
      <c r="C1544" t="s">
        <v>15</v>
      </c>
      <c r="D1544" t="s">
        <v>16</v>
      </c>
      <c r="E1544" t="s">
        <v>2074</v>
      </c>
      <c r="F1544" t="s">
        <v>17</v>
      </c>
      <c r="G1544" t="s">
        <v>18</v>
      </c>
      <c r="H1544" t="s">
        <v>19</v>
      </c>
      <c r="I1544" t="s">
        <v>20</v>
      </c>
      <c r="J1544" t="s">
        <v>21</v>
      </c>
      <c r="K1544" s="7" t="s">
        <v>4012</v>
      </c>
      <c r="L1544" s="6" t="s">
        <v>4165</v>
      </c>
      <c r="M1544" s="6" t="s">
        <v>4160</v>
      </c>
      <c r="N1544" t="s">
        <v>16</v>
      </c>
    </row>
    <row r="1545" spans="1:14">
      <c r="A1545">
        <v>6783</v>
      </c>
      <c r="B1545" t="s">
        <v>2075</v>
      </c>
      <c r="C1545" t="s">
        <v>15</v>
      </c>
      <c r="D1545" t="s">
        <v>16</v>
      </c>
      <c r="E1545" t="s">
        <v>2076</v>
      </c>
      <c r="F1545" t="s">
        <v>17</v>
      </c>
      <c r="G1545" t="s">
        <v>18</v>
      </c>
      <c r="H1545" t="s">
        <v>19</v>
      </c>
      <c r="I1545" t="s">
        <v>20</v>
      </c>
      <c r="J1545" t="s">
        <v>21</v>
      </c>
      <c r="K1545" s="7" t="s">
        <v>4014</v>
      </c>
      <c r="L1545" s="6" t="s">
        <v>4014</v>
      </c>
      <c r="M1545" s="6" t="s">
        <v>4160</v>
      </c>
      <c r="N1545" t="s">
        <v>16</v>
      </c>
    </row>
    <row r="1546" spans="1:14">
      <c r="A1546">
        <v>75513</v>
      </c>
      <c r="B1546" t="s">
        <v>2984</v>
      </c>
      <c r="C1546" t="s">
        <v>15</v>
      </c>
      <c r="D1546" t="s">
        <v>16</v>
      </c>
      <c r="E1546" t="s">
        <v>2985</v>
      </c>
      <c r="F1546" t="s">
        <v>17</v>
      </c>
      <c r="G1546" t="s">
        <v>18</v>
      </c>
      <c r="H1546" t="s">
        <v>19</v>
      </c>
      <c r="I1546" t="s">
        <v>20</v>
      </c>
      <c r="J1546" t="s">
        <v>21</v>
      </c>
      <c r="K1546" s="7" t="s">
        <v>4007</v>
      </c>
      <c r="L1546" s="6" t="s">
        <v>4007</v>
      </c>
      <c r="M1546" s="6" t="s">
        <v>4160</v>
      </c>
      <c r="N1546" t="s">
        <v>16</v>
      </c>
    </row>
    <row r="1547" spans="1:14">
      <c r="A1547">
        <v>70806</v>
      </c>
      <c r="B1547" t="s">
        <v>2220</v>
      </c>
      <c r="C1547" t="s">
        <v>15</v>
      </c>
      <c r="D1547" t="s">
        <v>16</v>
      </c>
      <c r="E1547" t="s">
        <v>2221</v>
      </c>
      <c r="F1547" t="s">
        <v>17</v>
      </c>
      <c r="G1547" t="s">
        <v>18</v>
      </c>
      <c r="H1547" t="s">
        <v>19</v>
      </c>
      <c r="I1547" t="s">
        <v>20</v>
      </c>
      <c r="J1547" t="s">
        <v>21</v>
      </c>
      <c r="K1547" s="7" t="s">
        <v>4006</v>
      </c>
      <c r="L1547" s="6" t="s">
        <v>4034</v>
      </c>
      <c r="M1547" s="6" t="s">
        <v>4195</v>
      </c>
      <c r="N1547" t="s">
        <v>16</v>
      </c>
    </row>
    <row r="1548" spans="1:14">
      <c r="A1548">
        <v>6784</v>
      </c>
      <c r="B1548" t="s">
        <v>2077</v>
      </c>
      <c r="C1548" t="s">
        <v>15</v>
      </c>
      <c r="D1548" t="s">
        <v>16</v>
      </c>
      <c r="E1548" t="s">
        <v>2078</v>
      </c>
      <c r="F1548" t="s">
        <v>17</v>
      </c>
      <c r="G1548" t="s">
        <v>18</v>
      </c>
      <c r="H1548" t="s">
        <v>19</v>
      </c>
      <c r="I1548" t="s">
        <v>20</v>
      </c>
      <c r="J1548" t="s">
        <v>21</v>
      </c>
      <c r="K1548" s="7" t="s">
        <v>4006</v>
      </c>
      <c r="L1548" s="6" t="s">
        <v>4006</v>
      </c>
      <c r="M1548" s="6" t="s">
        <v>4161</v>
      </c>
      <c r="N1548" t="s">
        <v>16</v>
      </c>
    </row>
    <row r="1549" spans="1:14">
      <c r="A1549">
        <v>6785</v>
      </c>
      <c r="B1549" t="s">
        <v>2079</v>
      </c>
      <c r="C1549" t="s">
        <v>15</v>
      </c>
      <c r="D1549" t="s">
        <v>16</v>
      </c>
      <c r="E1549" t="s">
        <v>2080</v>
      </c>
      <c r="F1549" t="s">
        <v>17</v>
      </c>
      <c r="G1549" t="s">
        <v>18</v>
      </c>
      <c r="H1549" t="s">
        <v>19</v>
      </c>
      <c r="I1549" t="s">
        <v>20</v>
      </c>
      <c r="J1549" t="s">
        <v>21</v>
      </c>
      <c r="K1549" s="7" t="s">
        <v>4014</v>
      </c>
      <c r="L1549" s="6" t="s">
        <v>4014</v>
      </c>
      <c r="M1549" s="6" t="s">
        <v>4161</v>
      </c>
      <c r="N1549" t="s">
        <v>16</v>
      </c>
    </row>
    <row r="1550" spans="1:14">
      <c r="A1550">
        <v>6786</v>
      </c>
      <c r="B1550" t="s">
        <v>2081</v>
      </c>
      <c r="C1550" t="s">
        <v>15</v>
      </c>
      <c r="D1550" t="s">
        <v>16</v>
      </c>
      <c r="E1550" t="s">
        <v>2082</v>
      </c>
      <c r="F1550" t="s">
        <v>17</v>
      </c>
      <c r="G1550" t="s">
        <v>18</v>
      </c>
      <c r="H1550" t="s">
        <v>19</v>
      </c>
      <c r="I1550" t="s">
        <v>20</v>
      </c>
      <c r="J1550" t="s">
        <v>21</v>
      </c>
      <c r="K1550" s="7" t="s">
        <v>4007</v>
      </c>
      <c r="L1550" s="6" t="s">
        <v>4007</v>
      </c>
      <c r="M1550" s="6" t="s">
        <v>4161</v>
      </c>
      <c r="N1550" t="s">
        <v>16</v>
      </c>
    </row>
    <row r="1551" spans="1:14">
      <c r="A1551">
        <v>82105</v>
      </c>
      <c r="B1551" t="s">
        <v>3725</v>
      </c>
      <c r="C1551" t="s">
        <v>15</v>
      </c>
      <c r="D1551" t="s">
        <v>16</v>
      </c>
      <c r="E1551" t="s">
        <v>3726</v>
      </c>
      <c r="F1551" t="s">
        <v>17</v>
      </c>
      <c r="G1551" t="s">
        <v>18</v>
      </c>
      <c r="H1551" t="s">
        <v>19</v>
      </c>
      <c r="I1551" t="s">
        <v>20</v>
      </c>
      <c r="J1551" t="s">
        <v>21</v>
      </c>
      <c r="K1551" s="7" t="s">
        <v>4006</v>
      </c>
      <c r="L1551" s="6" t="s">
        <v>4034</v>
      </c>
      <c r="M1551" s="6" t="s">
        <v>4205</v>
      </c>
      <c r="N1551" t="s">
        <v>16</v>
      </c>
    </row>
    <row r="1552" spans="1:14">
      <c r="A1552">
        <v>6047</v>
      </c>
      <c r="B1552" t="s">
        <v>704</v>
      </c>
      <c r="C1552" t="s">
        <v>15</v>
      </c>
      <c r="D1552" t="s">
        <v>16</v>
      </c>
      <c r="E1552" t="s">
        <v>705</v>
      </c>
      <c r="F1552" t="s">
        <v>17</v>
      </c>
      <c r="G1552" t="s">
        <v>18</v>
      </c>
      <c r="H1552" t="s">
        <v>19</v>
      </c>
      <c r="I1552" t="s">
        <v>20</v>
      </c>
      <c r="J1552" t="s">
        <v>21</v>
      </c>
      <c r="K1552" s="7" t="s">
        <v>4006</v>
      </c>
      <c r="L1552" s="6" t="s">
        <v>4172</v>
      </c>
      <c r="M1552" s="6" t="s">
        <v>4162</v>
      </c>
      <c r="N1552" t="s">
        <v>16</v>
      </c>
    </row>
    <row r="1553" spans="1:14">
      <c r="A1553">
        <v>6057</v>
      </c>
      <c r="B1553" t="s">
        <v>710</v>
      </c>
      <c r="C1553" t="s">
        <v>15</v>
      </c>
      <c r="D1553" t="s">
        <v>16</v>
      </c>
      <c r="E1553" t="s">
        <v>711</v>
      </c>
      <c r="F1553" t="s">
        <v>17</v>
      </c>
      <c r="G1553" t="s">
        <v>18</v>
      </c>
      <c r="H1553" t="s">
        <v>19</v>
      </c>
      <c r="I1553" t="s">
        <v>20</v>
      </c>
      <c r="J1553" t="s">
        <v>21</v>
      </c>
      <c r="K1553" s="7" t="s">
        <v>4007</v>
      </c>
      <c r="L1553" s="6" t="s">
        <v>4007</v>
      </c>
      <c r="M1553" s="6" t="s">
        <v>4162</v>
      </c>
      <c r="N1553" t="s">
        <v>16</v>
      </c>
    </row>
    <row r="1554" spans="1:14">
      <c r="A1554">
        <v>6787</v>
      </c>
      <c r="B1554" t="s">
        <v>2083</v>
      </c>
      <c r="C1554" t="s">
        <v>15</v>
      </c>
      <c r="D1554" t="s">
        <v>16</v>
      </c>
      <c r="E1554" t="s">
        <v>2084</v>
      </c>
      <c r="F1554" t="s">
        <v>17</v>
      </c>
      <c r="G1554" t="s">
        <v>18</v>
      </c>
      <c r="H1554" t="s">
        <v>19</v>
      </c>
      <c r="I1554" t="s">
        <v>20</v>
      </c>
      <c r="J1554" t="s">
        <v>21</v>
      </c>
      <c r="K1554" s="7" t="s">
        <v>4014</v>
      </c>
      <c r="L1554" s="6" t="s">
        <v>4014</v>
      </c>
      <c r="M1554" s="6" t="s">
        <v>4162</v>
      </c>
      <c r="N1554" t="s">
        <v>16</v>
      </c>
    </row>
    <row r="1555" spans="1:14">
      <c r="A1555">
        <v>81277</v>
      </c>
      <c r="B1555" t="s">
        <v>3610</v>
      </c>
      <c r="C1555" t="s">
        <v>15</v>
      </c>
      <c r="D1555" t="s">
        <v>16</v>
      </c>
      <c r="E1555" t="s">
        <v>3611</v>
      </c>
      <c r="F1555" t="s">
        <v>17</v>
      </c>
      <c r="G1555" t="s">
        <v>18</v>
      </c>
      <c r="H1555" t="s">
        <v>19</v>
      </c>
      <c r="I1555" t="s">
        <v>20</v>
      </c>
      <c r="J1555" t="s">
        <v>21</v>
      </c>
      <c r="K1555" s="7" t="s">
        <v>4014</v>
      </c>
      <c r="L1555" s="6" t="s">
        <v>4183</v>
      </c>
      <c r="M1555" s="6" t="s">
        <v>4253</v>
      </c>
      <c r="N1555" t="s">
        <v>16</v>
      </c>
    </row>
    <row r="1556" spans="1:14">
      <c r="A1556">
        <v>81262</v>
      </c>
      <c r="B1556" t="s">
        <v>3608</v>
      </c>
      <c r="C1556" t="s">
        <v>15</v>
      </c>
      <c r="D1556" t="s">
        <v>16</v>
      </c>
      <c r="E1556" t="s">
        <v>3609</v>
      </c>
      <c r="F1556" t="s">
        <v>17</v>
      </c>
      <c r="G1556" t="s">
        <v>18</v>
      </c>
      <c r="H1556" t="s">
        <v>19</v>
      </c>
      <c r="I1556" t="s">
        <v>20</v>
      </c>
      <c r="J1556" t="s">
        <v>21</v>
      </c>
      <c r="K1556" s="7" t="s">
        <v>4013</v>
      </c>
      <c r="L1556" s="6" t="s">
        <v>4261</v>
      </c>
      <c r="M1556" s="6" t="s">
        <v>4253</v>
      </c>
      <c r="N1556" t="s">
        <v>16</v>
      </c>
    </row>
    <row r="1557" spans="1:14">
      <c r="A1557">
        <v>78804</v>
      </c>
      <c r="B1557" t="s">
        <v>3330</v>
      </c>
      <c r="C1557" t="s">
        <v>3319</v>
      </c>
      <c r="D1557" t="s">
        <v>16</v>
      </c>
      <c r="E1557" t="s">
        <v>3331</v>
      </c>
      <c r="F1557" t="s">
        <v>17</v>
      </c>
      <c r="G1557" t="s">
        <v>18</v>
      </c>
      <c r="H1557" t="s">
        <v>19</v>
      </c>
      <c r="I1557" t="s">
        <v>20</v>
      </c>
      <c r="J1557" t="s">
        <v>21</v>
      </c>
      <c r="K1557" s="7" t="s">
        <v>4013</v>
      </c>
      <c r="L1557" s="6" t="s">
        <v>4255</v>
      </c>
      <c r="M1557" s="6" t="s">
        <v>4253</v>
      </c>
      <c r="N1557" t="s">
        <v>16</v>
      </c>
    </row>
    <row r="1558" spans="1:14">
      <c r="A1558">
        <v>78232</v>
      </c>
      <c r="B1558" t="s">
        <v>3278</v>
      </c>
      <c r="C1558" t="s">
        <v>15</v>
      </c>
      <c r="D1558" t="s">
        <v>16</v>
      </c>
      <c r="E1558" t="s">
        <v>3279</v>
      </c>
      <c r="F1558" t="s">
        <v>17</v>
      </c>
      <c r="G1558" t="s">
        <v>18</v>
      </c>
      <c r="H1558" t="s">
        <v>19</v>
      </c>
      <c r="I1558" t="s">
        <v>20</v>
      </c>
      <c r="J1558" t="s">
        <v>21</v>
      </c>
      <c r="K1558" s="7" t="s">
        <v>4007</v>
      </c>
      <c r="L1558" s="6" t="s">
        <v>4187</v>
      </c>
      <c r="M1558" s="6" t="s">
        <v>4253</v>
      </c>
      <c r="N1558" t="s">
        <v>16</v>
      </c>
    </row>
    <row r="1559" spans="1:14">
      <c r="A1559">
        <v>78233</v>
      </c>
      <c r="B1559" t="s">
        <v>3280</v>
      </c>
      <c r="C1559" t="s">
        <v>15</v>
      </c>
      <c r="D1559" t="s">
        <v>16</v>
      </c>
      <c r="E1559" t="s">
        <v>3281</v>
      </c>
      <c r="F1559" t="s">
        <v>17</v>
      </c>
      <c r="G1559" t="s">
        <v>18</v>
      </c>
      <c r="H1559" t="s">
        <v>19</v>
      </c>
      <c r="I1559" t="s">
        <v>20</v>
      </c>
      <c r="J1559" t="s">
        <v>21</v>
      </c>
      <c r="K1559" s="7" t="s">
        <v>4006</v>
      </c>
      <c r="L1559" s="6" t="s">
        <v>4195</v>
      </c>
      <c r="M1559" s="6" t="s">
        <v>4253</v>
      </c>
      <c r="N1559" t="s">
        <v>16</v>
      </c>
    </row>
    <row r="1560" spans="1:14">
      <c r="A1560">
        <v>78331</v>
      </c>
      <c r="B1560" t="s">
        <v>3300</v>
      </c>
      <c r="C1560" t="s">
        <v>15</v>
      </c>
      <c r="D1560" t="s">
        <v>16</v>
      </c>
      <c r="E1560" t="s">
        <v>3301</v>
      </c>
      <c r="F1560" t="s">
        <v>17</v>
      </c>
      <c r="G1560" t="s">
        <v>18</v>
      </c>
      <c r="H1560" t="s">
        <v>19</v>
      </c>
      <c r="I1560" t="s">
        <v>20</v>
      </c>
      <c r="J1560" t="s">
        <v>21</v>
      </c>
      <c r="K1560" s="7" t="s">
        <v>4013</v>
      </c>
      <c r="L1560" s="6" t="s">
        <v>4264</v>
      </c>
      <c r="M1560" s="6" t="s">
        <v>4253</v>
      </c>
      <c r="N1560" t="s">
        <v>16</v>
      </c>
    </row>
    <row r="1561" spans="1:14">
      <c r="A1561">
        <v>78208</v>
      </c>
      <c r="B1561" t="s">
        <v>3272</v>
      </c>
      <c r="C1561" t="s">
        <v>15</v>
      </c>
      <c r="D1561" t="s">
        <v>16</v>
      </c>
      <c r="E1561" t="s">
        <v>3273</v>
      </c>
      <c r="F1561" t="s">
        <v>17</v>
      </c>
      <c r="G1561" t="s">
        <v>18</v>
      </c>
      <c r="H1561" t="s">
        <v>19</v>
      </c>
      <c r="I1561" t="s">
        <v>20</v>
      </c>
      <c r="J1561" t="s">
        <v>21</v>
      </c>
      <c r="K1561" s="7" t="s">
        <v>4006</v>
      </c>
      <c r="L1561" s="6" t="s">
        <v>4172</v>
      </c>
      <c r="M1561" s="6" t="s">
        <v>4253</v>
      </c>
      <c r="N1561" t="s">
        <v>16</v>
      </c>
    </row>
    <row r="1562" spans="1:14">
      <c r="A1562">
        <v>78229</v>
      </c>
      <c r="B1562" t="s">
        <v>3276</v>
      </c>
      <c r="C1562" t="s">
        <v>15</v>
      </c>
      <c r="D1562" t="s">
        <v>16</v>
      </c>
      <c r="E1562" t="s">
        <v>3277</v>
      </c>
      <c r="F1562" t="s">
        <v>17</v>
      </c>
      <c r="G1562" t="s">
        <v>18</v>
      </c>
      <c r="H1562" t="s">
        <v>19</v>
      </c>
      <c r="I1562" t="s">
        <v>20</v>
      </c>
      <c r="J1562" t="s">
        <v>21</v>
      </c>
      <c r="K1562" s="7" t="s">
        <v>4013</v>
      </c>
      <c r="L1562" s="6" t="s">
        <v>4227</v>
      </c>
      <c r="M1562" s="6" t="s">
        <v>4253</v>
      </c>
      <c r="N1562" t="s">
        <v>16</v>
      </c>
    </row>
    <row r="1563" spans="1:14">
      <c r="A1563">
        <v>80848</v>
      </c>
      <c r="B1563" t="s">
        <v>3536</v>
      </c>
      <c r="C1563" t="s">
        <v>3319</v>
      </c>
      <c r="D1563" t="s">
        <v>16</v>
      </c>
      <c r="E1563" t="s">
        <v>3537</v>
      </c>
      <c r="F1563" t="s">
        <v>17</v>
      </c>
      <c r="G1563" t="s">
        <v>18</v>
      </c>
      <c r="H1563" t="s">
        <v>19</v>
      </c>
      <c r="I1563" t="s">
        <v>20</v>
      </c>
      <c r="J1563" t="s">
        <v>21</v>
      </c>
      <c r="K1563" s="7" t="s">
        <v>4006</v>
      </c>
      <c r="L1563" s="6" t="s">
        <v>4006</v>
      </c>
      <c r="M1563" s="6" t="s">
        <v>4253</v>
      </c>
      <c r="N1563" t="s">
        <v>16</v>
      </c>
    </row>
    <row r="1564" spans="1:14">
      <c r="A1564">
        <v>79414</v>
      </c>
      <c r="B1564" t="s">
        <v>3409</v>
      </c>
      <c r="C1564" t="s">
        <v>3319</v>
      </c>
      <c r="D1564" t="s">
        <v>16</v>
      </c>
      <c r="E1564" t="s">
        <v>3410</v>
      </c>
      <c r="F1564" t="s">
        <v>17</v>
      </c>
      <c r="G1564" t="s">
        <v>18</v>
      </c>
      <c r="H1564" t="s">
        <v>19</v>
      </c>
      <c r="I1564" t="s">
        <v>20</v>
      </c>
      <c r="J1564" t="s">
        <v>21</v>
      </c>
      <c r="K1564" s="7" t="s">
        <v>4006</v>
      </c>
      <c r="L1564" s="6" t="s">
        <v>4172</v>
      </c>
      <c r="M1564" s="6" t="s">
        <v>4207</v>
      </c>
      <c r="N1564" t="s">
        <v>16</v>
      </c>
    </row>
    <row r="1565" spans="1:14">
      <c r="A1565">
        <v>78587</v>
      </c>
      <c r="B1565" t="s">
        <v>3318</v>
      </c>
      <c r="C1565" t="s">
        <v>3319</v>
      </c>
      <c r="D1565" t="s">
        <v>16</v>
      </c>
      <c r="E1565" t="s">
        <v>3320</v>
      </c>
      <c r="F1565" t="s">
        <v>17</v>
      </c>
      <c r="G1565" t="s">
        <v>18</v>
      </c>
      <c r="H1565" t="s">
        <v>19</v>
      </c>
      <c r="I1565" t="s">
        <v>20</v>
      </c>
      <c r="J1565" t="s">
        <v>21</v>
      </c>
      <c r="K1565" s="7" t="s">
        <v>4006</v>
      </c>
      <c r="L1565" s="6" t="s">
        <v>4041</v>
      </c>
      <c r="M1565" s="6" t="s">
        <v>4242</v>
      </c>
      <c r="N1565" t="s">
        <v>16</v>
      </c>
    </row>
    <row r="1566" spans="1:14">
      <c r="A1566">
        <v>79338</v>
      </c>
      <c r="B1566" t="s">
        <v>3391</v>
      </c>
      <c r="C1566" t="s">
        <v>3319</v>
      </c>
      <c r="D1566" t="s">
        <v>16</v>
      </c>
      <c r="E1566" t="s">
        <v>3392</v>
      </c>
      <c r="F1566" t="s">
        <v>17</v>
      </c>
      <c r="G1566" t="s">
        <v>18</v>
      </c>
      <c r="H1566" t="s">
        <v>19</v>
      </c>
      <c r="I1566" t="s">
        <v>20</v>
      </c>
      <c r="J1566" t="s">
        <v>21</v>
      </c>
      <c r="K1566" s="7" t="s">
        <v>4014</v>
      </c>
      <c r="L1566" s="6" t="s">
        <v>4155</v>
      </c>
      <c r="M1566" s="6" t="s">
        <v>4242</v>
      </c>
      <c r="N1566" t="s">
        <v>16</v>
      </c>
    </row>
    <row r="1567" spans="1:14">
      <c r="A1567">
        <v>79200</v>
      </c>
      <c r="B1567" t="s">
        <v>3376</v>
      </c>
      <c r="C1567" t="s">
        <v>3319</v>
      </c>
      <c r="D1567" t="s">
        <v>16</v>
      </c>
      <c r="E1567" t="s">
        <v>3377</v>
      </c>
      <c r="F1567" t="s">
        <v>17</v>
      </c>
      <c r="G1567" t="s">
        <v>18</v>
      </c>
      <c r="H1567" t="s">
        <v>19</v>
      </c>
      <c r="I1567" t="s">
        <v>20</v>
      </c>
      <c r="J1567" t="s">
        <v>21</v>
      </c>
      <c r="K1567" s="7" t="s">
        <v>4019</v>
      </c>
      <c r="L1567" s="6" t="s">
        <v>4187</v>
      </c>
      <c r="M1567" s="6" t="s">
        <v>4242</v>
      </c>
      <c r="N1567" t="s">
        <v>16</v>
      </c>
    </row>
    <row r="1568" spans="1:14">
      <c r="A1568">
        <v>82404</v>
      </c>
      <c r="B1568" t="s">
        <v>3773</v>
      </c>
      <c r="C1568" t="s">
        <v>15</v>
      </c>
      <c r="D1568" t="s">
        <v>16</v>
      </c>
      <c r="E1568" t="s">
        <v>3774</v>
      </c>
      <c r="F1568" t="s">
        <v>17</v>
      </c>
      <c r="G1568" t="s">
        <v>18</v>
      </c>
      <c r="H1568" t="s">
        <v>19</v>
      </c>
      <c r="I1568" t="s">
        <v>20</v>
      </c>
      <c r="J1568" t="s">
        <v>21</v>
      </c>
      <c r="K1568" s="7" t="s">
        <v>4007</v>
      </c>
      <c r="L1568" s="6" t="s">
        <v>4155</v>
      </c>
      <c r="M1568" s="6" t="s">
        <v>4242</v>
      </c>
      <c r="N1568" t="s">
        <v>16</v>
      </c>
    </row>
    <row r="1569" spans="1:14">
      <c r="A1569">
        <v>6117</v>
      </c>
      <c r="B1569" t="s">
        <v>756</v>
      </c>
      <c r="C1569" t="s">
        <v>15</v>
      </c>
      <c r="D1569" t="s">
        <v>16</v>
      </c>
      <c r="E1569" t="s">
        <v>757</v>
      </c>
      <c r="F1569" t="s">
        <v>17</v>
      </c>
      <c r="G1569" t="s">
        <v>18</v>
      </c>
      <c r="H1569" t="s">
        <v>19</v>
      </c>
      <c r="I1569" t="s">
        <v>20</v>
      </c>
      <c r="J1569" t="s">
        <v>21</v>
      </c>
      <c r="K1569" s="7" t="s">
        <v>4014</v>
      </c>
      <c r="L1569" s="6" t="s">
        <v>4155</v>
      </c>
      <c r="M1569" s="6" t="s">
        <v>4154</v>
      </c>
      <c r="N1569" t="s">
        <v>16</v>
      </c>
    </row>
    <row r="1570" spans="1:14">
      <c r="A1570">
        <v>6118</v>
      </c>
      <c r="B1570" t="s">
        <v>758</v>
      </c>
      <c r="C1570" t="s">
        <v>15</v>
      </c>
      <c r="D1570" t="s">
        <v>16</v>
      </c>
      <c r="E1570" t="s">
        <v>759</v>
      </c>
      <c r="F1570" t="s">
        <v>17</v>
      </c>
      <c r="G1570" t="s">
        <v>18</v>
      </c>
      <c r="H1570" t="s">
        <v>19</v>
      </c>
      <c r="I1570" t="s">
        <v>20</v>
      </c>
      <c r="J1570" t="s">
        <v>21</v>
      </c>
      <c r="K1570" s="7" t="s">
        <v>4014</v>
      </c>
      <c r="L1570" s="6" t="s">
        <v>4014</v>
      </c>
      <c r="M1570" s="6" t="s">
        <v>4157</v>
      </c>
      <c r="N1570" t="s">
        <v>16</v>
      </c>
    </row>
    <row r="1571" spans="1:14">
      <c r="A1571">
        <v>6119</v>
      </c>
      <c r="B1571" t="s">
        <v>760</v>
      </c>
      <c r="C1571" t="s">
        <v>15</v>
      </c>
      <c r="D1571" t="s">
        <v>16</v>
      </c>
      <c r="E1571" t="s">
        <v>761</v>
      </c>
      <c r="F1571" t="s">
        <v>17</v>
      </c>
      <c r="G1571" t="s">
        <v>18</v>
      </c>
      <c r="H1571" t="s">
        <v>19</v>
      </c>
      <c r="I1571" t="s">
        <v>20</v>
      </c>
      <c r="J1571" t="s">
        <v>21</v>
      </c>
      <c r="K1571" s="7" t="s">
        <v>4014</v>
      </c>
      <c r="L1571" s="6" t="s">
        <v>4014</v>
      </c>
      <c r="M1571" s="6" t="s">
        <v>4159</v>
      </c>
      <c r="N1571" t="s">
        <v>16</v>
      </c>
    </row>
    <row r="1572" spans="1:14">
      <c r="A1572">
        <v>6120</v>
      </c>
      <c r="B1572" t="s">
        <v>762</v>
      </c>
      <c r="C1572" t="s">
        <v>15</v>
      </c>
      <c r="D1572" t="s">
        <v>16</v>
      </c>
      <c r="E1572" t="s">
        <v>763</v>
      </c>
      <c r="F1572" t="s">
        <v>17</v>
      </c>
      <c r="G1572" t="s">
        <v>18</v>
      </c>
      <c r="H1572" t="s">
        <v>19</v>
      </c>
      <c r="I1572" t="s">
        <v>20</v>
      </c>
      <c r="J1572" t="s">
        <v>21</v>
      </c>
      <c r="K1572" s="7" t="s">
        <v>4014</v>
      </c>
      <c r="L1572" s="6" t="s">
        <v>4014</v>
      </c>
      <c r="M1572" s="6" t="s">
        <v>4161</v>
      </c>
      <c r="N1572" t="s">
        <v>16</v>
      </c>
    </row>
    <row r="1573" spans="1:14">
      <c r="A1573">
        <v>75422</v>
      </c>
      <c r="B1573" t="s">
        <v>2972</v>
      </c>
      <c r="C1573" t="s">
        <v>15</v>
      </c>
      <c r="D1573" t="s">
        <v>16</v>
      </c>
      <c r="E1573" t="s">
        <v>2973</v>
      </c>
      <c r="F1573" t="s">
        <v>17</v>
      </c>
      <c r="G1573" t="s">
        <v>18</v>
      </c>
      <c r="H1573" t="s">
        <v>19</v>
      </c>
      <c r="I1573" t="s">
        <v>20</v>
      </c>
      <c r="J1573" t="s">
        <v>21</v>
      </c>
      <c r="K1573" s="7" t="s">
        <v>4006</v>
      </c>
      <c r="L1573" s="6" t="s">
        <v>4046</v>
      </c>
      <c r="M1573" s="6" t="s">
        <v>4185</v>
      </c>
      <c r="N1573" t="s">
        <v>16</v>
      </c>
    </row>
    <row r="1574" spans="1:14">
      <c r="A1574">
        <v>5425</v>
      </c>
      <c r="B1574" t="s">
        <v>126</v>
      </c>
      <c r="C1574" t="s">
        <v>15</v>
      </c>
      <c r="D1574" t="s">
        <v>16</v>
      </c>
      <c r="E1574" t="s">
        <v>127</v>
      </c>
      <c r="F1574" t="s">
        <v>17</v>
      </c>
      <c r="G1574" t="s">
        <v>18</v>
      </c>
      <c r="H1574" t="s">
        <v>19</v>
      </c>
      <c r="I1574" t="s">
        <v>20</v>
      </c>
      <c r="J1574" t="s">
        <v>21</v>
      </c>
      <c r="K1574" s="7" t="s">
        <v>4013</v>
      </c>
      <c r="L1574" s="6" t="s">
        <v>4191</v>
      </c>
      <c r="M1574" s="6" t="s">
        <v>4185</v>
      </c>
      <c r="N1574" t="s">
        <v>16</v>
      </c>
    </row>
    <row r="1575" spans="1:14">
      <c r="A1575">
        <v>70519</v>
      </c>
      <c r="B1575" t="s">
        <v>2190</v>
      </c>
      <c r="C1575" t="s">
        <v>15</v>
      </c>
      <c r="D1575" t="s">
        <v>16</v>
      </c>
      <c r="E1575" t="s">
        <v>2191</v>
      </c>
      <c r="F1575" t="s">
        <v>17</v>
      </c>
      <c r="G1575" t="s">
        <v>18</v>
      </c>
      <c r="H1575" t="s">
        <v>19</v>
      </c>
      <c r="I1575" t="s">
        <v>20</v>
      </c>
      <c r="J1575" t="s">
        <v>21</v>
      </c>
      <c r="K1575" s="7" t="s">
        <v>4006</v>
      </c>
      <c r="L1575" s="6" t="s">
        <v>4041</v>
      </c>
      <c r="M1575" s="6" t="s">
        <v>4185</v>
      </c>
      <c r="N1575" t="s">
        <v>16</v>
      </c>
    </row>
    <row r="1576" spans="1:14">
      <c r="A1576">
        <v>70495</v>
      </c>
      <c r="B1576" t="s">
        <v>2182</v>
      </c>
      <c r="C1576" t="s">
        <v>15</v>
      </c>
      <c r="D1576" t="s">
        <v>16</v>
      </c>
      <c r="E1576" t="s">
        <v>2183</v>
      </c>
      <c r="F1576" t="s">
        <v>17</v>
      </c>
      <c r="G1576" t="s">
        <v>18</v>
      </c>
      <c r="H1576" t="s">
        <v>19</v>
      </c>
      <c r="I1576" t="s">
        <v>20</v>
      </c>
      <c r="J1576" t="s">
        <v>21</v>
      </c>
      <c r="K1576" s="7" t="s">
        <v>4013</v>
      </c>
      <c r="L1576" s="6" t="s">
        <v>4193</v>
      </c>
      <c r="M1576" s="6" t="s">
        <v>4185</v>
      </c>
      <c r="N1576" t="s">
        <v>16</v>
      </c>
    </row>
    <row r="1577" spans="1:14">
      <c r="A1577">
        <v>5426</v>
      </c>
      <c r="B1577" t="s">
        <v>128</v>
      </c>
      <c r="C1577" t="s">
        <v>15</v>
      </c>
      <c r="D1577" t="s">
        <v>16</v>
      </c>
      <c r="E1577" t="s">
        <v>129</v>
      </c>
      <c r="F1577" t="s">
        <v>17</v>
      </c>
      <c r="G1577" t="s">
        <v>18</v>
      </c>
      <c r="H1577" t="s">
        <v>19</v>
      </c>
      <c r="I1577" t="s">
        <v>20</v>
      </c>
      <c r="J1577" t="s">
        <v>21</v>
      </c>
      <c r="K1577" s="7" t="s">
        <v>4006</v>
      </c>
      <c r="L1577" s="6" t="s">
        <v>4014</v>
      </c>
      <c r="M1577" s="6" t="s">
        <v>4185</v>
      </c>
      <c r="N1577" t="s">
        <v>16</v>
      </c>
    </row>
    <row r="1578" spans="1:14">
      <c r="A1578">
        <v>73557</v>
      </c>
      <c r="B1578" t="s">
        <v>2696</v>
      </c>
      <c r="C1578" t="s">
        <v>15</v>
      </c>
      <c r="D1578" t="s">
        <v>16</v>
      </c>
      <c r="E1578" t="s">
        <v>2697</v>
      </c>
      <c r="F1578" t="s">
        <v>17</v>
      </c>
      <c r="G1578" t="s">
        <v>18</v>
      </c>
      <c r="H1578" t="s">
        <v>19</v>
      </c>
      <c r="I1578" t="s">
        <v>20</v>
      </c>
      <c r="J1578" t="s">
        <v>21</v>
      </c>
      <c r="K1578" s="7" t="s">
        <v>4040</v>
      </c>
      <c r="L1578" s="6" t="s">
        <v>4006</v>
      </c>
      <c r="M1578" s="6" t="s">
        <v>4185</v>
      </c>
      <c r="N1578" t="s">
        <v>16</v>
      </c>
    </row>
    <row r="1579" spans="1:14">
      <c r="A1579">
        <v>73550</v>
      </c>
      <c r="B1579" t="s">
        <v>2694</v>
      </c>
      <c r="C1579" t="s">
        <v>15</v>
      </c>
      <c r="D1579" t="s">
        <v>16</v>
      </c>
      <c r="E1579" t="s">
        <v>2695</v>
      </c>
      <c r="F1579" t="s">
        <v>17</v>
      </c>
      <c r="G1579" t="s">
        <v>18</v>
      </c>
      <c r="H1579" t="s">
        <v>19</v>
      </c>
      <c r="I1579" t="s">
        <v>20</v>
      </c>
      <c r="J1579" t="s">
        <v>21</v>
      </c>
      <c r="K1579" s="7" t="s">
        <v>4010</v>
      </c>
      <c r="L1579" s="6" t="s">
        <v>4006</v>
      </c>
      <c r="M1579" s="6" t="s">
        <v>4185</v>
      </c>
      <c r="N1579" t="s">
        <v>16</v>
      </c>
    </row>
    <row r="1580" spans="1:14">
      <c r="A1580">
        <v>5431</v>
      </c>
      <c r="B1580" t="s">
        <v>130</v>
      </c>
      <c r="C1580" t="s">
        <v>15</v>
      </c>
      <c r="D1580" t="s">
        <v>16</v>
      </c>
      <c r="E1580" t="s">
        <v>131</v>
      </c>
      <c r="F1580" t="s">
        <v>17</v>
      </c>
      <c r="G1580" t="s">
        <v>18</v>
      </c>
      <c r="H1580" t="s">
        <v>19</v>
      </c>
      <c r="I1580" t="s">
        <v>20</v>
      </c>
      <c r="J1580" t="s">
        <v>21</v>
      </c>
      <c r="K1580" s="7" t="s">
        <v>4006</v>
      </c>
      <c r="L1580" s="6" t="s">
        <v>4034</v>
      </c>
      <c r="M1580" s="6" t="s">
        <v>4171</v>
      </c>
      <c r="N1580" t="s">
        <v>16</v>
      </c>
    </row>
    <row r="1581" spans="1:14">
      <c r="A1581">
        <v>6478</v>
      </c>
      <c r="B1581" t="s">
        <v>1473</v>
      </c>
      <c r="C1581" t="s">
        <v>15</v>
      </c>
      <c r="D1581" t="s">
        <v>16</v>
      </c>
      <c r="E1581" t="s">
        <v>1474</v>
      </c>
      <c r="F1581" t="s">
        <v>17</v>
      </c>
      <c r="G1581" t="s">
        <v>18</v>
      </c>
      <c r="H1581" t="s">
        <v>19</v>
      </c>
      <c r="I1581" t="s">
        <v>20</v>
      </c>
      <c r="J1581" t="s">
        <v>21</v>
      </c>
      <c r="K1581" s="7" t="s">
        <v>4007</v>
      </c>
      <c r="L1581" s="6" t="s">
        <v>4187</v>
      </c>
      <c r="M1581" s="6" t="s">
        <v>4171</v>
      </c>
      <c r="N1581" t="s">
        <v>16</v>
      </c>
    </row>
    <row r="1582" spans="1:14">
      <c r="A1582">
        <v>6479</v>
      </c>
      <c r="B1582" t="s">
        <v>1475</v>
      </c>
      <c r="C1582" t="s">
        <v>15</v>
      </c>
      <c r="D1582" t="s">
        <v>16</v>
      </c>
      <c r="E1582" t="s">
        <v>1476</v>
      </c>
      <c r="F1582" t="s">
        <v>17</v>
      </c>
      <c r="G1582" t="s">
        <v>18</v>
      </c>
      <c r="H1582" t="s">
        <v>19</v>
      </c>
      <c r="I1582" t="s">
        <v>20</v>
      </c>
      <c r="J1582" t="s">
        <v>21</v>
      </c>
      <c r="K1582" s="7" t="s">
        <v>4006</v>
      </c>
      <c r="L1582" s="6" t="s">
        <v>4195</v>
      </c>
      <c r="M1582" s="6" t="s">
        <v>4171</v>
      </c>
      <c r="N1582" t="s">
        <v>16</v>
      </c>
    </row>
    <row r="1583" spans="1:14">
      <c r="A1583">
        <v>6480</v>
      </c>
      <c r="B1583" t="s">
        <v>1477</v>
      </c>
      <c r="C1583" t="s">
        <v>15</v>
      </c>
      <c r="D1583" t="s">
        <v>16</v>
      </c>
      <c r="E1583" t="s">
        <v>1478</v>
      </c>
      <c r="F1583" t="s">
        <v>17</v>
      </c>
      <c r="G1583" t="s">
        <v>18</v>
      </c>
      <c r="H1583" t="s">
        <v>19</v>
      </c>
      <c r="I1583" t="s">
        <v>20</v>
      </c>
      <c r="J1583" t="s">
        <v>21</v>
      </c>
      <c r="K1583" s="7" t="s">
        <v>4006</v>
      </c>
      <c r="L1583" s="6" t="s">
        <v>4172</v>
      </c>
      <c r="M1583" s="6" t="s">
        <v>4171</v>
      </c>
      <c r="N1583" t="s">
        <v>16</v>
      </c>
    </row>
    <row r="1584" spans="1:14">
      <c r="A1584">
        <v>6481</v>
      </c>
      <c r="B1584" t="s">
        <v>1479</v>
      </c>
      <c r="C1584" t="s">
        <v>15</v>
      </c>
      <c r="D1584" t="s">
        <v>16</v>
      </c>
      <c r="E1584" t="s">
        <v>1480</v>
      </c>
      <c r="F1584" t="s">
        <v>17</v>
      </c>
      <c r="G1584" t="s">
        <v>18</v>
      </c>
      <c r="H1584" t="s">
        <v>19</v>
      </c>
      <c r="I1584" t="s">
        <v>20</v>
      </c>
      <c r="J1584" t="s">
        <v>21</v>
      </c>
      <c r="K1584" s="7" t="s">
        <v>4006</v>
      </c>
      <c r="L1584" s="6" t="s">
        <v>4006</v>
      </c>
      <c r="M1584" s="6" t="s">
        <v>4171</v>
      </c>
      <c r="N1584" t="s">
        <v>16</v>
      </c>
    </row>
    <row r="1585" spans="1:14">
      <c r="A1585">
        <v>72510</v>
      </c>
      <c r="B1585" t="s">
        <v>2488</v>
      </c>
      <c r="C1585" t="s">
        <v>15</v>
      </c>
      <c r="D1585" t="s">
        <v>16</v>
      </c>
      <c r="E1585" t="s">
        <v>2489</v>
      </c>
      <c r="F1585" t="s">
        <v>17</v>
      </c>
      <c r="G1585" t="s">
        <v>18</v>
      </c>
      <c r="H1585" t="s">
        <v>19</v>
      </c>
      <c r="I1585" t="s">
        <v>20</v>
      </c>
      <c r="J1585" t="s">
        <v>21</v>
      </c>
      <c r="K1585" s="7" t="s">
        <v>4019</v>
      </c>
      <c r="L1585" s="6" t="s">
        <v>4187</v>
      </c>
      <c r="M1585" s="6" t="s">
        <v>4171</v>
      </c>
      <c r="N1585" t="s">
        <v>16</v>
      </c>
    </row>
    <row r="1586" spans="1:14">
      <c r="A1586">
        <v>6482</v>
      </c>
      <c r="B1586" t="s">
        <v>1481</v>
      </c>
      <c r="C1586" t="s">
        <v>15</v>
      </c>
      <c r="D1586" t="s">
        <v>16</v>
      </c>
      <c r="E1586" t="s">
        <v>1482</v>
      </c>
      <c r="F1586" t="s">
        <v>17</v>
      </c>
      <c r="G1586" t="s">
        <v>18</v>
      </c>
      <c r="H1586" t="s">
        <v>19</v>
      </c>
      <c r="I1586" t="s">
        <v>20</v>
      </c>
      <c r="J1586" t="s">
        <v>21</v>
      </c>
      <c r="K1586" s="7" t="s">
        <v>4006</v>
      </c>
      <c r="L1586" s="6" t="s">
        <v>4251</v>
      </c>
      <c r="M1586" s="6" t="s">
        <v>4171</v>
      </c>
      <c r="N1586" t="s">
        <v>16</v>
      </c>
    </row>
    <row r="1587" spans="1:14">
      <c r="A1587">
        <v>72954</v>
      </c>
      <c r="B1587" t="s">
        <v>2604</v>
      </c>
      <c r="C1587" t="s">
        <v>15</v>
      </c>
      <c r="D1587" t="s">
        <v>16</v>
      </c>
      <c r="E1587" t="s">
        <v>2605</v>
      </c>
      <c r="F1587" t="s">
        <v>17</v>
      </c>
      <c r="G1587" t="s">
        <v>18</v>
      </c>
      <c r="H1587" t="s">
        <v>19</v>
      </c>
      <c r="I1587" t="s">
        <v>20</v>
      </c>
      <c r="J1587" t="s">
        <v>21</v>
      </c>
      <c r="K1587" s="7" t="s">
        <v>4007</v>
      </c>
      <c r="L1587" s="6" t="s">
        <v>4183</v>
      </c>
      <c r="M1587" s="6" t="s">
        <v>4171</v>
      </c>
      <c r="N1587" t="s">
        <v>16</v>
      </c>
    </row>
    <row r="1588" spans="1:14">
      <c r="A1588">
        <v>5437</v>
      </c>
      <c r="B1588" t="s">
        <v>132</v>
      </c>
      <c r="C1588" t="s">
        <v>15</v>
      </c>
      <c r="D1588" t="s">
        <v>16</v>
      </c>
      <c r="E1588" t="s">
        <v>133</v>
      </c>
      <c r="F1588" t="s">
        <v>17</v>
      </c>
      <c r="G1588" t="s">
        <v>18</v>
      </c>
      <c r="H1588" t="s">
        <v>19</v>
      </c>
      <c r="I1588" t="s">
        <v>20</v>
      </c>
      <c r="J1588" t="s">
        <v>21</v>
      </c>
      <c r="K1588" s="7" t="s">
        <v>4014</v>
      </c>
      <c r="L1588" s="6" t="s">
        <v>4172</v>
      </c>
      <c r="M1588" s="6" t="s">
        <v>4171</v>
      </c>
      <c r="N1588" t="s">
        <v>16</v>
      </c>
    </row>
    <row r="1589" spans="1:14">
      <c r="A1589">
        <v>6483</v>
      </c>
      <c r="B1589" t="s">
        <v>1483</v>
      </c>
      <c r="C1589" t="s">
        <v>15</v>
      </c>
      <c r="D1589" t="s">
        <v>16</v>
      </c>
      <c r="E1589" t="s">
        <v>1484</v>
      </c>
      <c r="F1589" t="s">
        <v>17</v>
      </c>
      <c r="G1589" t="s">
        <v>18</v>
      </c>
      <c r="H1589" t="s">
        <v>19</v>
      </c>
      <c r="I1589" t="s">
        <v>20</v>
      </c>
      <c r="J1589" t="s">
        <v>21</v>
      </c>
      <c r="K1589" s="7" t="s">
        <v>4007</v>
      </c>
      <c r="L1589" s="6" t="s">
        <v>4172</v>
      </c>
      <c r="M1589" s="6" t="s">
        <v>4171</v>
      </c>
      <c r="N1589" t="s">
        <v>16</v>
      </c>
    </row>
    <row r="1590" spans="1:14">
      <c r="A1590">
        <v>6484</v>
      </c>
      <c r="B1590" t="s">
        <v>1485</v>
      </c>
      <c r="C1590" t="s">
        <v>15</v>
      </c>
      <c r="D1590" t="s">
        <v>16</v>
      </c>
      <c r="E1590" t="s">
        <v>1486</v>
      </c>
      <c r="F1590" t="s">
        <v>17</v>
      </c>
      <c r="G1590" t="s">
        <v>18</v>
      </c>
      <c r="H1590" t="s">
        <v>19</v>
      </c>
      <c r="I1590" t="s">
        <v>20</v>
      </c>
      <c r="J1590" t="s">
        <v>21</v>
      </c>
      <c r="K1590" s="7" t="s">
        <v>4007</v>
      </c>
      <c r="L1590" s="6" t="s">
        <v>4155</v>
      </c>
      <c r="M1590" s="6" t="s">
        <v>4171</v>
      </c>
      <c r="N1590" t="s">
        <v>16</v>
      </c>
    </row>
    <row r="1591" spans="1:14">
      <c r="A1591">
        <v>6485</v>
      </c>
      <c r="B1591" t="s">
        <v>1487</v>
      </c>
      <c r="C1591" t="s">
        <v>15</v>
      </c>
      <c r="D1591" t="s">
        <v>16</v>
      </c>
      <c r="E1591" t="s">
        <v>1488</v>
      </c>
      <c r="F1591" t="s">
        <v>17</v>
      </c>
      <c r="G1591" t="s">
        <v>18</v>
      </c>
      <c r="H1591" t="s">
        <v>19</v>
      </c>
      <c r="I1591" t="s">
        <v>20</v>
      </c>
      <c r="J1591" t="s">
        <v>21</v>
      </c>
      <c r="K1591" s="7" t="s">
        <v>4006</v>
      </c>
      <c r="L1591" s="6" t="s">
        <v>4155</v>
      </c>
      <c r="M1591" s="6" t="s">
        <v>4171</v>
      </c>
      <c r="N1591" t="s">
        <v>16</v>
      </c>
    </row>
    <row r="1592" spans="1:14">
      <c r="A1592">
        <v>6486</v>
      </c>
      <c r="B1592" t="s">
        <v>1489</v>
      </c>
      <c r="C1592" t="s">
        <v>15</v>
      </c>
      <c r="D1592" t="s">
        <v>16</v>
      </c>
      <c r="E1592" t="s">
        <v>1490</v>
      </c>
      <c r="F1592" t="s">
        <v>17</v>
      </c>
      <c r="G1592" t="s">
        <v>18</v>
      </c>
      <c r="H1592" t="s">
        <v>19</v>
      </c>
      <c r="I1592" t="s">
        <v>20</v>
      </c>
      <c r="J1592" t="s">
        <v>21</v>
      </c>
      <c r="K1592" s="7" t="s">
        <v>4007</v>
      </c>
      <c r="L1592" s="6" t="s">
        <v>4187</v>
      </c>
      <c r="M1592" s="6" t="s">
        <v>4179</v>
      </c>
      <c r="N1592" t="s">
        <v>16</v>
      </c>
    </row>
    <row r="1593" spans="1:14">
      <c r="A1593">
        <v>6487</v>
      </c>
      <c r="B1593" t="s">
        <v>1491</v>
      </c>
      <c r="C1593" t="s">
        <v>15</v>
      </c>
      <c r="D1593" t="s">
        <v>16</v>
      </c>
      <c r="E1593" t="s">
        <v>1492</v>
      </c>
      <c r="F1593" t="s">
        <v>17</v>
      </c>
      <c r="G1593" t="s">
        <v>18</v>
      </c>
      <c r="H1593" t="s">
        <v>19</v>
      </c>
      <c r="I1593" t="s">
        <v>20</v>
      </c>
      <c r="J1593" t="s">
        <v>21</v>
      </c>
      <c r="K1593" s="7" t="s">
        <v>4006</v>
      </c>
      <c r="L1593" s="6" t="s">
        <v>4195</v>
      </c>
      <c r="M1593" s="6" t="s">
        <v>4179</v>
      </c>
      <c r="N1593" t="s">
        <v>16</v>
      </c>
    </row>
    <row r="1594" spans="1:14">
      <c r="A1594">
        <v>72449</v>
      </c>
      <c r="B1594" t="s">
        <v>2476</v>
      </c>
      <c r="C1594" t="s">
        <v>15</v>
      </c>
      <c r="D1594" t="s">
        <v>16</v>
      </c>
      <c r="E1594" t="s">
        <v>2477</v>
      </c>
      <c r="F1594" t="s">
        <v>17</v>
      </c>
      <c r="G1594" t="s">
        <v>18</v>
      </c>
      <c r="H1594" t="s">
        <v>19</v>
      </c>
      <c r="I1594" t="s">
        <v>20</v>
      </c>
      <c r="J1594" t="s">
        <v>21</v>
      </c>
      <c r="K1594" s="7" t="s">
        <v>4019</v>
      </c>
      <c r="L1594" s="6" t="s">
        <v>4187</v>
      </c>
      <c r="M1594" s="6" t="s">
        <v>4179</v>
      </c>
      <c r="N1594" t="s">
        <v>16</v>
      </c>
    </row>
    <row r="1595" spans="1:14">
      <c r="A1595">
        <v>6488</v>
      </c>
      <c r="B1595" t="s">
        <v>1493</v>
      </c>
      <c r="C1595" t="s">
        <v>15</v>
      </c>
      <c r="D1595" t="s">
        <v>16</v>
      </c>
      <c r="E1595" t="s">
        <v>1494</v>
      </c>
      <c r="F1595" t="s">
        <v>17</v>
      </c>
      <c r="G1595" t="s">
        <v>18</v>
      </c>
      <c r="H1595" t="s">
        <v>19</v>
      </c>
      <c r="I1595" t="s">
        <v>20</v>
      </c>
      <c r="J1595" t="s">
        <v>21</v>
      </c>
      <c r="K1595" s="7" t="s">
        <v>4006</v>
      </c>
      <c r="L1595" s="6" t="s">
        <v>4172</v>
      </c>
      <c r="M1595" s="6" t="s">
        <v>4179</v>
      </c>
      <c r="N1595" t="s">
        <v>16</v>
      </c>
    </row>
    <row r="1596" spans="1:14">
      <c r="A1596">
        <v>74374</v>
      </c>
      <c r="B1596" t="s">
        <v>2832</v>
      </c>
      <c r="C1596" t="s">
        <v>15</v>
      </c>
      <c r="D1596" t="s">
        <v>16</v>
      </c>
      <c r="E1596" t="s">
        <v>2833</v>
      </c>
      <c r="F1596" t="s">
        <v>17</v>
      </c>
      <c r="G1596" t="s">
        <v>18</v>
      </c>
      <c r="H1596" t="s">
        <v>19</v>
      </c>
      <c r="I1596" t="s">
        <v>20</v>
      </c>
      <c r="J1596" t="s">
        <v>21</v>
      </c>
      <c r="K1596" s="7" t="s">
        <v>4007</v>
      </c>
      <c r="L1596" s="6" t="s">
        <v>4155</v>
      </c>
      <c r="M1596" s="6" t="s">
        <v>4179</v>
      </c>
      <c r="N1596" t="s">
        <v>16</v>
      </c>
    </row>
    <row r="1597" spans="1:14">
      <c r="A1597">
        <v>6489</v>
      </c>
      <c r="B1597" t="s">
        <v>1495</v>
      </c>
      <c r="C1597" t="s">
        <v>15</v>
      </c>
      <c r="D1597" t="s">
        <v>16</v>
      </c>
      <c r="E1597" t="s">
        <v>1496</v>
      </c>
      <c r="F1597" t="s">
        <v>17</v>
      </c>
      <c r="G1597" t="s">
        <v>18</v>
      </c>
      <c r="H1597" t="s">
        <v>19</v>
      </c>
      <c r="I1597" t="s">
        <v>20</v>
      </c>
      <c r="J1597" t="s">
        <v>21</v>
      </c>
      <c r="K1597" s="7" t="s">
        <v>4006</v>
      </c>
      <c r="L1597" s="6" t="s">
        <v>4155</v>
      </c>
      <c r="M1597" s="6" t="s">
        <v>4179</v>
      </c>
      <c r="N1597" t="s">
        <v>16</v>
      </c>
    </row>
    <row r="1598" spans="1:14">
      <c r="A1598">
        <v>6490</v>
      </c>
      <c r="B1598" t="s">
        <v>1497</v>
      </c>
      <c r="C1598" t="s">
        <v>15</v>
      </c>
      <c r="D1598" t="s">
        <v>16</v>
      </c>
      <c r="E1598" t="s">
        <v>1498</v>
      </c>
      <c r="F1598" t="s">
        <v>17</v>
      </c>
      <c r="G1598" t="s">
        <v>18</v>
      </c>
      <c r="H1598" t="s">
        <v>19</v>
      </c>
      <c r="I1598" t="s">
        <v>20</v>
      </c>
      <c r="J1598" t="s">
        <v>21</v>
      </c>
      <c r="K1598" s="7" t="s">
        <v>4006</v>
      </c>
      <c r="L1598" s="6" t="s">
        <v>4034</v>
      </c>
      <c r="M1598" s="6" t="s">
        <v>4186</v>
      </c>
      <c r="N1598" t="s">
        <v>16</v>
      </c>
    </row>
    <row r="1599" spans="1:14">
      <c r="A1599">
        <v>71057</v>
      </c>
      <c r="B1599" t="s">
        <v>2254</v>
      </c>
      <c r="C1599" t="s">
        <v>15</v>
      </c>
      <c r="D1599" t="s">
        <v>16</v>
      </c>
      <c r="E1599" t="s">
        <v>2255</v>
      </c>
      <c r="F1599" t="s">
        <v>17</v>
      </c>
      <c r="G1599" t="s">
        <v>18</v>
      </c>
      <c r="H1599" t="s">
        <v>19</v>
      </c>
      <c r="I1599" t="s">
        <v>20</v>
      </c>
      <c r="J1599" t="s">
        <v>21</v>
      </c>
      <c r="K1599" s="7" t="s">
        <v>4006</v>
      </c>
      <c r="L1599" s="6" t="s">
        <v>4178</v>
      </c>
      <c r="M1599" s="6" t="s">
        <v>4186</v>
      </c>
      <c r="N1599" t="s">
        <v>16</v>
      </c>
    </row>
    <row r="1600" spans="1:14">
      <c r="A1600">
        <v>6491</v>
      </c>
      <c r="B1600" t="s">
        <v>1499</v>
      </c>
      <c r="C1600" t="s">
        <v>15</v>
      </c>
      <c r="D1600" t="s">
        <v>16</v>
      </c>
      <c r="E1600" t="s">
        <v>1500</v>
      </c>
      <c r="F1600" t="s">
        <v>17</v>
      </c>
      <c r="G1600" t="s">
        <v>18</v>
      </c>
      <c r="H1600" t="s">
        <v>19</v>
      </c>
      <c r="I1600" t="s">
        <v>20</v>
      </c>
      <c r="J1600" t="s">
        <v>21</v>
      </c>
      <c r="K1600" s="7" t="s">
        <v>4007</v>
      </c>
      <c r="L1600" s="6" t="s">
        <v>4187</v>
      </c>
      <c r="M1600" s="6" t="s">
        <v>4186</v>
      </c>
      <c r="N1600" t="s">
        <v>16</v>
      </c>
    </row>
    <row r="1601" spans="1:14">
      <c r="A1601">
        <v>6492</v>
      </c>
      <c r="B1601" t="s">
        <v>1501</v>
      </c>
      <c r="C1601" t="s">
        <v>15</v>
      </c>
      <c r="D1601" t="s">
        <v>16</v>
      </c>
      <c r="E1601" t="s">
        <v>1502</v>
      </c>
      <c r="F1601" t="s">
        <v>17</v>
      </c>
      <c r="G1601" t="s">
        <v>18</v>
      </c>
      <c r="H1601" t="s">
        <v>19</v>
      </c>
      <c r="I1601" t="s">
        <v>20</v>
      </c>
      <c r="J1601" t="s">
        <v>21</v>
      </c>
      <c r="K1601" s="7" t="s">
        <v>4014</v>
      </c>
      <c r="L1601" s="6" t="s">
        <v>4195</v>
      </c>
      <c r="M1601" s="6" t="s">
        <v>4186</v>
      </c>
      <c r="N1601" t="s">
        <v>16</v>
      </c>
    </row>
    <row r="1602" spans="1:14">
      <c r="A1602">
        <v>6493</v>
      </c>
      <c r="B1602" t="s">
        <v>1503</v>
      </c>
      <c r="C1602" t="s">
        <v>15</v>
      </c>
      <c r="D1602" t="s">
        <v>16</v>
      </c>
      <c r="E1602" t="s">
        <v>1504</v>
      </c>
      <c r="F1602" t="s">
        <v>17</v>
      </c>
      <c r="G1602" t="s">
        <v>18</v>
      </c>
      <c r="H1602" t="s">
        <v>19</v>
      </c>
      <c r="I1602" t="s">
        <v>20</v>
      </c>
      <c r="J1602" t="s">
        <v>21</v>
      </c>
      <c r="K1602" s="7" t="s">
        <v>4034</v>
      </c>
      <c r="L1602" s="6" t="s">
        <v>4187</v>
      </c>
      <c r="M1602" s="6" t="s">
        <v>4186</v>
      </c>
      <c r="N1602" t="s">
        <v>16</v>
      </c>
    </row>
    <row r="1603" spans="1:14">
      <c r="A1603">
        <v>6494</v>
      </c>
      <c r="B1603" t="s">
        <v>1505</v>
      </c>
      <c r="C1603" t="s">
        <v>15</v>
      </c>
      <c r="D1603" t="s">
        <v>16</v>
      </c>
      <c r="E1603" t="s">
        <v>1506</v>
      </c>
      <c r="F1603" t="s">
        <v>17</v>
      </c>
      <c r="G1603" t="s">
        <v>18</v>
      </c>
      <c r="H1603" t="s">
        <v>19</v>
      </c>
      <c r="I1603" t="s">
        <v>20</v>
      </c>
      <c r="J1603" t="s">
        <v>21</v>
      </c>
      <c r="K1603" s="7" t="s">
        <v>4007</v>
      </c>
      <c r="L1603" s="6" t="s">
        <v>4170</v>
      </c>
      <c r="M1603" s="6" t="s">
        <v>4186</v>
      </c>
      <c r="N1603" t="s">
        <v>16</v>
      </c>
    </row>
    <row r="1604" spans="1:14">
      <c r="A1604">
        <v>74358</v>
      </c>
      <c r="B1604" t="s">
        <v>2828</v>
      </c>
      <c r="C1604" t="s">
        <v>15</v>
      </c>
      <c r="D1604" t="s">
        <v>16</v>
      </c>
      <c r="E1604" t="s">
        <v>2829</v>
      </c>
      <c r="F1604" t="s">
        <v>17</v>
      </c>
      <c r="G1604" t="s">
        <v>18</v>
      </c>
      <c r="H1604" t="s">
        <v>19</v>
      </c>
      <c r="I1604" t="s">
        <v>20</v>
      </c>
      <c r="J1604" t="s">
        <v>21</v>
      </c>
      <c r="K1604" s="7" t="s">
        <v>4007</v>
      </c>
      <c r="L1604" s="6" t="s">
        <v>4155</v>
      </c>
      <c r="M1604" s="6" t="s">
        <v>4186</v>
      </c>
      <c r="N1604" t="s">
        <v>16</v>
      </c>
    </row>
    <row r="1605" spans="1:14">
      <c r="A1605">
        <v>6495</v>
      </c>
      <c r="B1605" t="s">
        <v>1507</v>
      </c>
      <c r="C1605" t="s">
        <v>15</v>
      </c>
      <c r="D1605" t="s">
        <v>16</v>
      </c>
      <c r="E1605" t="s">
        <v>1508</v>
      </c>
      <c r="F1605" t="s">
        <v>17</v>
      </c>
      <c r="G1605" t="s">
        <v>18</v>
      </c>
      <c r="H1605" t="s">
        <v>19</v>
      </c>
      <c r="I1605" t="s">
        <v>20</v>
      </c>
      <c r="J1605" t="s">
        <v>21</v>
      </c>
      <c r="K1605" s="7" t="s">
        <v>4007</v>
      </c>
      <c r="L1605" s="6" t="s">
        <v>4178</v>
      </c>
      <c r="M1605" s="6" t="s">
        <v>4188</v>
      </c>
      <c r="N1605" t="s">
        <v>16</v>
      </c>
    </row>
    <row r="1606" spans="1:14">
      <c r="A1606">
        <v>6496</v>
      </c>
      <c r="B1606" t="s">
        <v>1509</v>
      </c>
      <c r="C1606" t="s">
        <v>15</v>
      </c>
      <c r="D1606" t="s">
        <v>16</v>
      </c>
      <c r="E1606" t="s">
        <v>1510</v>
      </c>
      <c r="F1606" t="s">
        <v>17</v>
      </c>
      <c r="G1606" t="s">
        <v>18</v>
      </c>
      <c r="H1606" t="s">
        <v>19</v>
      </c>
      <c r="I1606" t="s">
        <v>20</v>
      </c>
      <c r="J1606" t="s">
        <v>21</v>
      </c>
      <c r="K1606" s="7" t="s">
        <v>4006</v>
      </c>
      <c r="L1606" s="6" t="s">
        <v>4178</v>
      </c>
      <c r="M1606" s="6" t="s">
        <v>4188</v>
      </c>
      <c r="N1606" t="s">
        <v>16</v>
      </c>
    </row>
    <row r="1607" spans="1:14">
      <c r="A1607">
        <v>6497</v>
      </c>
      <c r="B1607" t="s">
        <v>1511</v>
      </c>
      <c r="C1607" t="s">
        <v>15</v>
      </c>
      <c r="D1607" t="s">
        <v>16</v>
      </c>
      <c r="E1607" t="s">
        <v>1512</v>
      </c>
      <c r="F1607" t="s">
        <v>17</v>
      </c>
      <c r="G1607" t="s">
        <v>18</v>
      </c>
      <c r="H1607" t="s">
        <v>19</v>
      </c>
      <c r="I1607" t="s">
        <v>20</v>
      </c>
      <c r="J1607" t="s">
        <v>21</v>
      </c>
      <c r="K1607" s="7" t="s">
        <v>4007</v>
      </c>
      <c r="L1607" s="6" t="s">
        <v>4187</v>
      </c>
      <c r="M1607" s="6" t="s">
        <v>4188</v>
      </c>
      <c r="N1607" t="s">
        <v>16</v>
      </c>
    </row>
    <row r="1608" spans="1:14">
      <c r="A1608">
        <v>6498</v>
      </c>
      <c r="B1608" t="s">
        <v>1513</v>
      </c>
      <c r="C1608" t="s">
        <v>15</v>
      </c>
      <c r="D1608" t="s">
        <v>16</v>
      </c>
      <c r="E1608" t="s">
        <v>1514</v>
      </c>
      <c r="F1608" t="s">
        <v>17</v>
      </c>
      <c r="G1608" t="s">
        <v>18</v>
      </c>
      <c r="H1608" t="s">
        <v>19</v>
      </c>
      <c r="I1608" t="s">
        <v>20</v>
      </c>
      <c r="J1608" t="s">
        <v>21</v>
      </c>
      <c r="K1608" s="7" t="s">
        <v>4007</v>
      </c>
      <c r="L1608" s="6" t="s">
        <v>4195</v>
      </c>
      <c r="M1608" s="6" t="s">
        <v>4188</v>
      </c>
      <c r="N1608" t="s">
        <v>16</v>
      </c>
    </row>
    <row r="1609" spans="1:14">
      <c r="A1609">
        <v>6499</v>
      </c>
      <c r="B1609" t="s">
        <v>1515</v>
      </c>
      <c r="C1609" t="s">
        <v>15</v>
      </c>
      <c r="D1609" t="s">
        <v>16</v>
      </c>
      <c r="E1609" t="s">
        <v>1516</v>
      </c>
      <c r="F1609" t="s">
        <v>17</v>
      </c>
      <c r="G1609" t="s">
        <v>18</v>
      </c>
      <c r="H1609" t="s">
        <v>19</v>
      </c>
      <c r="I1609" t="s">
        <v>20</v>
      </c>
      <c r="J1609" t="s">
        <v>21</v>
      </c>
      <c r="K1609" s="7" t="s">
        <v>4006</v>
      </c>
      <c r="L1609" s="6" t="s">
        <v>4195</v>
      </c>
      <c r="M1609" s="6" t="s">
        <v>4188</v>
      </c>
      <c r="N1609" t="s">
        <v>16</v>
      </c>
    </row>
    <row r="1610" spans="1:14">
      <c r="A1610">
        <v>5461</v>
      </c>
      <c r="B1610" t="s">
        <v>134</v>
      </c>
      <c r="C1610" t="s">
        <v>15</v>
      </c>
      <c r="D1610" t="s">
        <v>16</v>
      </c>
      <c r="E1610" t="s">
        <v>135</v>
      </c>
      <c r="F1610" t="s">
        <v>17</v>
      </c>
      <c r="G1610" t="s">
        <v>18</v>
      </c>
      <c r="H1610" t="s">
        <v>19</v>
      </c>
      <c r="I1610" t="s">
        <v>20</v>
      </c>
      <c r="J1610" t="s">
        <v>21</v>
      </c>
      <c r="K1610" s="7" t="s">
        <v>4015</v>
      </c>
      <c r="L1610" s="6" t="s">
        <v>4172</v>
      </c>
      <c r="M1610" s="6" t="s">
        <v>4188</v>
      </c>
      <c r="N1610" t="s">
        <v>16</v>
      </c>
    </row>
    <row r="1611" spans="1:14">
      <c r="A1611">
        <v>6500</v>
      </c>
      <c r="B1611" t="s">
        <v>1517</v>
      </c>
      <c r="C1611" t="s">
        <v>15</v>
      </c>
      <c r="D1611" t="s">
        <v>16</v>
      </c>
      <c r="E1611" t="s">
        <v>1518</v>
      </c>
      <c r="F1611" t="s">
        <v>17</v>
      </c>
      <c r="G1611" t="s">
        <v>18</v>
      </c>
      <c r="H1611" t="s">
        <v>19</v>
      </c>
      <c r="I1611" t="s">
        <v>20</v>
      </c>
      <c r="J1611" t="s">
        <v>21</v>
      </c>
      <c r="K1611" s="7" t="s">
        <v>4007</v>
      </c>
      <c r="L1611" s="6" t="s">
        <v>4172</v>
      </c>
      <c r="M1611" s="6" t="s">
        <v>4188</v>
      </c>
      <c r="N1611" t="s">
        <v>16</v>
      </c>
    </row>
    <row r="1612" spans="1:14">
      <c r="A1612">
        <v>6501</v>
      </c>
      <c r="B1612" t="s">
        <v>1519</v>
      </c>
      <c r="C1612" t="s">
        <v>15</v>
      </c>
      <c r="D1612" t="s">
        <v>16</v>
      </c>
      <c r="E1612" t="s">
        <v>1520</v>
      </c>
      <c r="F1612" t="s">
        <v>17</v>
      </c>
      <c r="G1612" t="s">
        <v>18</v>
      </c>
      <c r="H1612" t="s">
        <v>19</v>
      </c>
      <c r="I1612" t="s">
        <v>20</v>
      </c>
      <c r="J1612" t="s">
        <v>21</v>
      </c>
      <c r="K1612" s="7" t="s">
        <v>4007</v>
      </c>
      <c r="L1612" s="6" t="s">
        <v>4170</v>
      </c>
      <c r="M1612" s="6" t="s">
        <v>4188</v>
      </c>
      <c r="N1612" t="s">
        <v>16</v>
      </c>
    </row>
    <row r="1613" spans="1:14">
      <c r="A1613">
        <v>6502</v>
      </c>
      <c r="B1613" t="s">
        <v>1521</v>
      </c>
      <c r="C1613" t="s">
        <v>15</v>
      </c>
      <c r="D1613" t="s">
        <v>16</v>
      </c>
      <c r="E1613" t="s">
        <v>1522</v>
      </c>
      <c r="F1613" t="s">
        <v>17</v>
      </c>
      <c r="G1613" t="s">
        <v>18</v>
      </c>
      <c r="H1613" t="s">
        <v>19</v>
      </c>
      <c r="I1613" t="s">
        <v>20</v>
      </c>
      <c r="J1613" t="s">
        <v>21</v>
      </c>
      <c r="K1613" s="7" t="s">
        <v>4014</v>
      </c>
      <c r="L1613" s="6" t="s">
        <v>4155</v>
      </c>
      <c r="M1613" s="6" t="s">
        <v>4188</v>
      </c>
      <c r="N1613" t="s">
        <v>16</v>
      </c>
    </row>
    <row r="1614" spans="1:14">
      <c r="A1614">
        <v>6503</v>
      </c>
      <c r="B1614" t="s">
        <v>1523</v>
      </c>
      <c r="C1614" t="s">
        <v>15</v>
      </c>
      <c r="D1614" t="s">
        <v>16</v>
      </c>
      <c r="E1614" t="s">
        <v>1524</v>
      </c>
      <c r="F1614" t="s">
        <v>17</v>
      </c>
      <c r="G1614" t="s">
        <v>18</v>
      </c>
      <c r="H1614" t="s">
        <v>19</v>
      </c>
      <c r="I1614" t="s">
        <v>20</v>
      </c>
      <c r="J1614" t="s">
        <v>21</v>
      </c>
      <c r="K1614" s="7" t="s">
        <v>4007</v>
      </c>
      <c r="L1614" s="6" t="s">
        <v>4155</v>
      </c>
      <c r="M1614" s="6" t="s">
        <v>4188</v>
      </c>
      <c r="N1614" t="s">
        <v>16</v>
      </c>
    </row>
    <row r="1615" spans="1:14">
      <c r="A1615">
        <v>6504</v>
      </c>
      <c r="B1615" t="s">
        <v>1525</v>
      </c>
      <c r="C1615" t="s">
        <v>15</v>
      </c>
      <c r="D1615" t="s">
        <v>16</v>
      </c>
      <c r="E1615" t="s">
        <v>1526</v>
      </c>
      <c r="F1615" t="s">
        <v>17</v>
      </c>
      <c r="G1615" t="s">
        <v>18</v>
      </c>
      <c r="H1615" t="s">
        <v>19</v>
      </c>
      <c r="I1615" t="s">
        <v>20</v>
      </c>
      <c r="J1615" t="s">
        <v>21</v>
      </c>
      <c r="K1615" s="7" t="s">
        <v>4006</v>
      </c>
      <c r="L1615" s="6" t="s">
        <v>4155</v>
      </c>
      <c r="M1615" s="6" t="s">
        <v>4188</v>
      </c>
      <c r="N1615" t="s">
        <v>16</v>
      </c>
    </row>
    <row r="1616" spans="1:14">
      <c r="A1616">
        <v>6505</v>
      </c>
      <c r="B1616" t="s">
        <v>1527</v>
      </c>
      <c r="C1616" t="s">
        <v>15</v>
      </c>
      <c r="D1616" t="s">
        <v>16</v>
      </c>
      <c r="E1616" t="s">
        <v>1528</v>
      </c>
      <c r="F1616" t="s">
        <v>17</v>
      </c>
      <c r="G1616" t="s">
        <v>18</v>
      </c>
      <c r="H1616" t="s">
        <v>19</v>
      </c>
      <c r="I1616" t="s">
        <v>20</v>
      </c>
      <c r="J1616" t="s">
        <v>21</v>
      </c>
      <c r="K1616" s="7" t="s">
        <v>4007</v>
      </c>
      <c r="L1616" s="6" t="s">
        <v>4178</v>
      </c>
      <c r="M1616" s="6" t="s">
        <v>4189</v>
      </c>
      <c r="N1616" t="s">
        <v>16</v>
      </c>
    </row>
    <row r="1617" spans="1:14">
      <c r="A1617">
        <v>5470</v>
      </c>
      <c r="B1617" t="s">
        <v>136</v>
      </c>
      <c r="C1617" t="s">
        <v>15</v>
      </c>
      <c r="D1617" t="s">
        <v>16</v>
      </c>
      <c r="E1617" t="s">
        <v>137</v>
      </c>
      <c r="F1617" t="s">
        <v>17</v>
      </c>
      <c r="G1617" t="s">
        <v>18</v>
      </c>
      <c r="H1617" t="s">
        <v>19</v>
      </c>
      <c r="I1617" t="s">
        <v>20</v>
      </c>
      <c r="J1617" t="s">
        <v>21</v>
      </c>
      <c r="K1617" s="7" t="s">
        <v>4006</v>
      </c>
      <c r="L1617" s="6" t="s">
        <v>4178</v>
      </c>
      <c r="M1617" s="6" t="s">
        <v>4189</v>
      </c>
      <c r="N1617" t="s">
        <v>16</v>
      </c>
    </row>
    <row r="1618" spans="1:14">
      <c r="A1618">
        <v>6506</v>
      </c>
      <c r="B1618" t="s">
        <v>1529</v>
      </c>
      <c r="C1618" t="s">
        <v>15</v>
      </c>
      <c r="D1618" t="s">
        <v>16</v>
      </c>
      <c r="E1618" t="s">
        <v>1530</v>
      </c>
      <c r="F1618" t="s">
        <v>17</v>
      </c>
      <c r="G1618" t="s">
        <v>18</v>
      </c>
      <c r="H1618" t="s">
        <v>19</v>
      </c>
      <c r="I1618" t="s">
        <v>20</v>
      </c>
      <c r="J1618" t="s">
        <v>21</v>
      </c>
      <c r="K1618" s="7" t="s">
        <v>4006</v>
      </c>
      <c r="L1618" s="6" t="s">
        <v>4195</v>
      </c>
      <c r="M1618" s="6" t="s">
        <v>4189</v>
      </c>
      <c r="N1618" t="s">
        <v>16</v>
      </c>
    </row>
    <row r="1619" spans="1:14">
      <c r="A1619">
        <v>6507</v>
      </c>
      <c r="B1619" t="s">
        <v>1531</v>
      </c>
      <c r="C1619" t="s">
        <v>15</v>
      </c>
      <c r="D1619" t="s">
        <v>16</v>
      </c>
      <c r="E1619" t="s">
        <v>1532</v>
      </c>
      <c r="F1619" t="s">
        <v>17</v>
      </c>
      <c r="G1619" t="s">
        <v>18</v>
      </c>
      <c r="H1619" t="s">
        <v>19</v>
      </c>
      <c r="I1619" t="s">
        <v>20</v>
      </c>
      <c r="J1619" t="s">
        <v>21</v>
      </c>
      <c r="K1619" s="7" t="s">
        <v>4006</v>
      </c>
      <c r="L1619" s="6" t="s">
        <v>4172</v>
      </c>
      <c r="M1619" s="6" t="s">
        <v>4189</v>
      </c>
      <c r="N1619" t="s">
        <v>16</v>
      </c>
    </row>
    <row r="1620" spans="1:14">
      <c r="A1620">
        <v>6508</v>
      </c>
      <c r="B1620" t="s">
        <v>1533</v>
      </c>
      <c r="C1620" t="s">
        <v>15</v>
      </c>
      <c r="D1620" t="s">
        <v>16</v>
      </c>
      <c r="E1620" t="s">
        <v>1534</v>
      </c>
      <c r="F1620" t="s">
        <v>17</v>
      </c>
      <c r="G1620" t="s">
        <v>18</v>
      </c>
      <c r="H1620" t="s">
        <v>19</v>
      </c>
      <c r="I1620" t="s">
        <v>20</v>
      </c>
      <c r="J1620" t="s">
        <v>21</v>
      </c>
      <c r="K1620" s="7" t="s">
        <v>4007</v>
      </c>
      <c r="L1620" s="6" t="s">
        <v>4170</v>
      </c>
      <c r="M1620" s="6" t="s">
        <v>4189</v>
      </c>
      <c r="N1620" t="s">
        <v>16</v>
      </c>
    </row>
    <row r="1621" spans="1:14">
      <c r="A1621">
        <v>6509</v>
      </c>
      <c r="B1621" t="s">
        <v>1535</v>
      </c>
      <c r="C1621" t="s">
        <v>15</v>
      </c>
      <c r="D1621" t="s">
        <v>16</v>
      </c>
      <c r="E1621" t="s">
        <v>1536</v>
      </c>
      <c r="F1621" t="s">
        <v>17</v>
      </c>
      <c r="G1621" t="s">
        <v>18</v>
      </c>
      <c r="H1621" t="s">
        <v>19</v>
      </c>
      <c r="I1621" t="s">
        <v>20</v>
      </c>
      <c r="J1621" t="s">
        <v>21</v>
      </c>
      <c r="K1621" s="7" t="s">
        <v>4007</v>
      </c>
      <c r="L1621" s="6" t="s">
        <v>4155</v>
      </c>
      <c r="M1621" s="6" t="s">
        <v>4189</v>
      </c>
      <c r="N1621" t="s">
        <v>16</v>
      </c>
    </row>
    <row r="1622" spans="1:14">
      <c r="A1622">
        <v>6510</v>
      </c>
      <c r="B1622" t="s">
        <v>1537</v>
      </c>
      <c r="C1622" t="s">
        <v>15</v>
      </c>
      <c r="D1622" t="s">
        <v>16</v>
      </c>
      <c r="E1622" t="s">
        <v>1538</v>
      </c>
      <c r="F1622" t="s">
        <v>17</v>
      </c>
      <c r="G1622" t="s">
        <v>18</v>
      </c>
      <c r="H1622" t="s">
        <v>19</v>
      </c>
      <c r="I1622" t="s">
        <v>20</v>
      </c>
      <c r="J1622" t="s">
        <v>21</v>
      </c>
      <c r="K1622" s="7" t="s">
        <v>4006</v>
      </c>
      <c r="L1622" s="6" t="s">
        <v>4155</v>
      </c>
      <c r="M1622" s="6" t="s">
        <v>4189</v>
      </c>
      <c r="N1622" t="s">
        <v>16</v>
      </c>
    </row>
    <row r="1623" spans="1:14">
      <c r="A1623">
        <v>6511</v>
      </c>
      <c r="B1623" t="s">
        <v>1539</v>
      </c>
      <c r="C1623" t="s">
        <v>15</v>
      </c>
      <c r="D1623" t="s">
        <v>16</v>
      </c>
      <c r="E1623" t="s">
        <v>1540</v>
      </c>
      <c r="F1623" t="s">
        <v>17</v>
      </c>
      <c r="G1623" t="s">
        <v>18</v>
      </c>
      <c r="H1623" t="s">
        <v>19</v>
      </c>
      <c r="I1623" t="s">
        <v>20</v>
      </c>
      <c r="J1623" t="s">
        <v>21</v>
      </c>
      <c r="K1623" s="7" t="s">
        <v>4006</v>
      </c>
      <c r="L1623" s="6" t="s">
        <v>4034</v>
      </c>
      <c r="M1623" s="6" t="s">
        <v>4190</v>
      </c>
      <c r="N1623" t="s">
        <v>16</v>
      </c>
    </row>
    <row r="1624" spans="1:14">
      <c r="A1624">
        <v>6512</v>
      </c>
      <c r="B1624" t="s">
        <v>1541</v>
      </c>
      <c r="C1624" t="s">
        <v>15</v>
      </c>
      <c r="D1624" t="s">
        <v>16</v>
      </c>
      <c r="E1624" t="s">
        <v>1542</v>
      </c>
      <c r="F1624" t="s">
        <v>17</v>
      </c>
      <c r="G1624" t="s">
        <v>18</v>
      </c>
      <c r="H1624" t="s">
        <v>19</v>
      </c>
      <c r="I1624" t="s">
        <v>20</v>
      </c>
      <c r="J1624" t="s">
        <v>21</v>
      </c>
      <c r="K1624" s="7" t="s">
        <v>4006</v>
      </c>
      <c r="L1624" s="6" t="s">
        <v>4178</v>
      </c>
      <c r="M1624" s="6" t="s">
        <v>4190</v>
      </c>
      <c r="N1624" t="s">
        <v>16</v>
      </c>
    </row>
    <row r="1625" spans="1:14">
      <c r="A1625">
        <v>6513</v>
      </c>
      <c r="B1625" t="s">
        <v>1543</v>
      </c>
      <c r="C1625" t="s">
        <v>15</v>
      </c>
      <c r="D1625" t="s">
        <v>16</v>
      </c>
      <c r="E1625" t="s">
        <v>1544</v>
      </c>
      <c r="F1625" t="s">
        <v>17</v>
      </c>
      <c r="G1625" t="s">
        <v>18</v>
      </c>
      <c r="H1625" t="s">
        <v>19</v>
      </c>
      <c r="I1625" t="s">
        <v>20</v>
      </c>
      <c r="J1625" t="s">
        <v>21</v>
      </c>
      <c r="K1625" s="7" t="s">
        <v>4006</v>
      </c>
      <c r="L1625" s="6" t="s">
        <v>4249</v>
      </c>
      <c r="M1625" s="6" t="s">
        <v>4190</v>
      </c>
      <c r="N1625" t="s">
        <v>16</v>
      </c>
    </row>
    <row r="1626" spans="1:14">
      <c r="A1626">
        <v>6514</v>
      </c>
      <c r="B1626" t="s">
        <v>1545</v>
      </c>
      <c r="C1626" t="s">
        <v>15</v>
      </c>
      <c r="D1626" t="s">
        <v>16</v>
      </c>
      <c r="E1626" t="s">
        <v>1546</v>
      </c>
      <c r="F1626" t="s">
        <v>17</v>
      </c>
      <c r="G1626" t="s">
        <v>18</v>
      </c>
      <c r="H1626" t="s">
        <v>19</v>
      </c>
      <c r="I1626" t="s">
        <v>20</v>
      </c>
      <c r="J1626" t="s">
        <v>21</v>
      </c>
      <c r="K1626" s="7" t="s">
        <v>4006</v>
      </c>
      <c r="L1626" s="6" t="s">
        <v>4195</v>
      </c>
      <c r="M1626" s="6" t="s">
        <v>4190</v>
      </c>
      <c r="N1626" t="s">
        <v>16</v>
      </c>
    </row>
    <row r="1627" spans="1:14">
      <c r="A1627">
        <v>6515</v>
      </c>
      <c r="B1627" t="s">
        <v>1547</v>
      </c>
      <c r="C1627" t="s">
        <v>15</v>
      </c>
      <c r="D1627" t="s">
        <v>16</v>
      </c>
      <c r="E1627" t="s">
        <v>1548</v>
      </c>
      <c r="F1627" t="s">
        <v>17</v>
      </c>
      <c r="G1627" t="s">
        <v>18</v>
      </c>
      <c r="H1627" t="s">
        <v>19</v>
      </c>
      <c r="I1627" t="s">
        <v>20</v>
      </c>
      <c r="J1627" t="s">
        <v>21</v>
      </c>
      <c r="K1627" s="7" t="s">
        <v>4006</v>
      </c>
      <c r="L1627" s="6" t="s">
        <v>4172</v>
      </c>
      <c r="M1627" s="6" t="s">
        <v>4190</v>
      </c>
      <c r="N1627" t="s">
        <v>16</v>
      </c>
    </row>
    <row r="1628" spans="1:14">
      <c r="A1628">
        <v>81229</v>
      </c>
      <c r="B1628" t="s">
        <v>3602</v>
      </c>
      <c r="C1628" t="s">
        <v>15</v>
      </c>
      <c r="D1628" t="s">
        <v>16</v>
      </c>
      <c r="E1628" t="s">
        <v>3603</v>
      </c>
      <c r="F1628" t="s">
        <v>17</v>
      </c>
      <c r="G1628" t="s">
        <v>18</v>
      </c>
      <c r="H1628" t="s">
        <v>19</v>
      </c>
      <c r="I1628" t="s">
        <v>20</v>
      </c>
      <c r="J1628" t="s">
        <v>21</v>
      </c>
      <c r="K1628" s="7" t="s">
        <v>4061</v>
      </c>
      <c r="L1628" s="6" t="s">
        <v>4006</v>
      </c>
      <c r="M1628" s="6" t="s">
        <v>4190</v>
      </c>
      <c r="N1628" t="s">
        <v>16</v>
      </c>
    </row>
    <row r="1629" spans="1:14">
      <c r="A1629">
        <v>6516</v>
      </c>
      <c r="B1629" t="s">
        <v>1549</v>
      </c>
      <c r="C1629" t="s">
        <v>15</v>
      </c>
      <c r="D1629" t="s">
        <v>16</v>
      </c>
      <c r="E1629" t="s">
        <v>1550</v>
      </c>
      <c r="F1629" t="s">
        <v>17</v>
      </c>
      <c r="G1629" t="s">
        <v>18</v>
      </c>
      <c r="H1629" t="s">
        <v>19</v>
      </c>
      <c r="I1629" t="s">
        <v>20</v>
      </c>
      <c r="J1629" t="s">
        <v>21</v>
      </c>
      <c r="K1629" s="7" t="s">
        <v>4019</v>
      </c>
      <c r="L1629" s="6" t="s">
        <v>4210</v>
      </c>
      <c r="M1629" s="6" t="s">
        <v>4190</v>
      </c>
      <c r="N1629" t="s">
        <v>16</v>
      </c>
    </row>
    <row r="1630" spans="1:14">
      <c r="A1630">
        <v>6517</v>
      </c>
      <c r="B1630" t="s">
        <v>1551</v>
      </c>
      <c r="C1630" t="s">
        <v>15</v>
      </c>
      <c r="D1630" t="s">
        <v>16</v>
      </c>
      <c r="E1630" t="s">
        <v>1552</v>
      </c>
      <c r="F1630" t="s">
        <v>17</v>
      </c>
      <c r="G1630" t="s">
        <v>18</v>
      </c>
      <c r="H1630" t="s">
        <v>19</v>
      </c>
      <c r="I1630" t="s">
        <v>20</v>
      </c>
      <c r="J1630" t="s">
        <v>21</v>
      </c>
      <c r="K1630" s="7" t="s">
        <v>4007</v>
      </c>
      <c r="L1630" s="6" t="s">
        <v>4183</v>
      </c>
      <c r="M1630" s="6" t="s">
        <v>4190</v>
      </c>
      <c r="N1630" t="s">
        <v>16</v>
      </c>
    </row>
    <row r="1631" spans="1:14">
      <c r="A1631">
        <v>6518</v>
      </c>
      <c r="B1631" t="s">
        <v>1553</v>
      </c>
      <c r="C1631" t="s">
        <v>15</v>
      </c>
      <c r="D1631" t="s">
        <v>16</v>
      </c>
      <c r="E1631" t="s">
        <v>1554</v>
      </c>
      <c r="F1631" t="s">
        <v>17</v>
      </c>
      <c r="G1631" t="s">
        <v>18</v>
      </c>
      <c r="H1631" t="s">
        <v>19</v>
      </c>
      <c r="I1631" t="s">
        <v>20</v>
      </c>
      <c r="J1631" t="s">
        <v>21</v>
      </c>
      <c r="K1631" s="7" t="s">
        <v>4006</v>
      </c>
      <c r="L1631" s="6" t="s">
        <v>4172</v>
      </c>
      <c r="M1631" s="6" t="s">
        <v>4190</v>
      </c>
      <c r="N1631" t="s">
        <v>16</v>
      </c>
    </row>
    <row r="1632" spans="1:14">
      <c r="A1632">
        <v>6519</v>
      </c>
      <c r="B1632" t="s">
        <v>1555</v>
      </c>
      <c r="C1632" t="s">
        <v>15</v>
      </c>
      <c r="D1632" t="s">
        <v>16</v>
      </c>
      <c r="E1632" t="s">
        <v>1556</v>
      </c>
      <c r="F1632" t="s">
        <v>17</v>
      </c>
      <c r="G1632" t="s">
        <v>18</v>
      </c>
      <c r="H1632" t="s">
        <v>19</v>
      </c>
      <c r="I1632" t="s">
        <v>20</v>
      </c>
      <c r="J1632" t="s">
        <v>21</v>
      </c>
      <c r="K1632" s="7" t="s">
        <v>4007</v>
      </c>
      <c r="L1632" s="6" t="s">
        <v>4170</v>
      </c>
      <c r="M1632" s="6" t="s">
        <v>4190</v>
      </c>
      <c r="N1632" t="s">
        <v>16</v>
      </c>
    </row>
    <row r="1633" spans="1:14">
      <c r="A1633">
        <v>6520</v>
      </c>
      <c r="B1633" t="s">
        <v>1557</v>
      </c>
      <c r="C1633" t="s">
        <v>15</v>
      </c>
      <c r="D1633" t="s">
        <v>16</v>
      </c>
      <c r="E1633" t="s">
        <v>1558</v>
      </c>
      <c r="F1633" t="s">
        <v>17</v>
      </c>
      <c r="G1633" t="s">
        <v>18</v>
      </c>
      <c r="H1633" t="s">
        <v>19</v>
      </c>
      <c r="I1633" t="s">
        <v>20</v>
      </c>
      <c r="J1633" t="s">
        <v>21</v>
      </c>
      <c r="K1633" s="7" t="s">
        <v>4007</v>
      </c>
      <c r="L1633" s="6" t="s">
        <v>4155</v>
      </c>
      <c r="M1633" s="6" t="s">
        <v>4190</v>
      </c>
      <c r="N1633" t="s">
        <v>16</v>
      </c>
    </row>
    <row r="1634" spans="1:14">
      <c r="A1634">
        <v>6521</v>
      </c>
      <c r="B1634" t="s">
        <v>1559</v>
      </c>
      <c r="C1634" t="s">
        <v>15</v>
      </c>
      <c r="D1634" t="s">
        <v>16</v>
      </c>
      <c r="E1634" t="s">
        <v>1560</v>
      </c>
      <c r="F1634" t="s">
        <v>17</v>
      </c>
      <c r="G1634" t="s">
        <v>18</v>
      </c>
      <c r="H1634" t="s">
        <v>19</v>
      </c>
      <c r="I1634" t="s">
        <v>20</v>
      </c>
      <c r="J1634" t="s">
        <v>21</v>
      </c>
      <c r="K1634" s="7" t="s">
        <v>4006</v>
      </c>
      <c r="L1634" s="6" t="s">
        <v>4155</v>
      </c>
      <c r="M1634" s="6" t="s">
        <v>4190</v>
      </c>
      <c r="N1634" t="s">
        <v>16</v>
      </c>
    </row>
    <row r="1635" spans="1:14">
      <c r="A1635">
        <v>71916</v>
      </c>
      <c r="B1635" t="s">
        <v>2384</v>
      </c>
      <c r="C1635" t="s">
        <v>15</v>
      </c>
      <c r="D1635" t="s">
        <v>16</v>
      </c>
      <c r="E1635" t="s">
        <v>2385</v>
      </c>
      <c r="F1635" t="s">
        <v>17</v>
      </c>
      <c r="G1635" t="s">
        <v>18</v>
      </c>
      <c r="H1635" t="s">
        <v>19</v>
      </c>
      <c r="I1635" t="s">
        <v>20</v>
      </c>
      <c r="J1635" t="s">
        <v>21</v>
      </c>
      <c r="K1635" s="7" t="s">
        <v>4006</v>
      </c>
      <c r="L1635" s="6" t="s">
        <v>4195</v>
      </c>
      <c r="M1635" s="6" t="s">
        <v>4180</v>
      </c>
      <c r="N1635" t="s">
        <v>16</v>
      </c>
    </row>
    <row r="1636" spans="1:14">
      <c r="A1636">
        <v>82880</v>
      </c>
      <c r="B1636" t="s">
        <v>3875</v>
      </c>
      <c r="C1636" t="s">
        <v>15</v>
      </c>
      <c r="D1636" t="s">
        <v>16</v>
      </c>
      <c r="E1636" t="s">
        <v>3876</v>
      </c>
      <c r="F1636" t="s">
        <v>17</v>
      </c>
      <c r="G1636" t="s">
        <v>18</v>
      </c>
      <c r="H1636" t="s">
        <v>19</v>
      </c>
      <c r="I1636" t="s">
        <v>20</v>
      </c>
      <c r="J1636" t="s">
        <v>21</v>
      </c>
      <c r="K1636" s="7" t="s">
        <v>4006</v>
      </c>
      <c r="L1636" s="6" t="s">
        <v>4172</v>
      </c>
      <c r="M1636" s="6" t="s">
        <v>4180</v>
      </c>
      <c r="N1636" t="s">
        <v>16</v>
      </c>
    </row>
    <row r="1637" spans="1:14">
      <c r="A1637">
        <v>72213</v>
      </c>
      <c r="B1637" t="s">
        <v>2418</v>
      </c>
      <c r="C1637" t="s">
        <v>15</v>
      </c>
      <c r="D1637" t="s">
        <v>16</v>
      </c>
      <c r="E1637" t="s">
        <v>2419</v>
      </c>
      <c r="F1637" t="s">
        <v>17</v>
      </c>
      <c r="G1637" t="s">
        <v>18</v>
      </c>
      <c r="H1637" t="s">
        <v>19</v>
      </c>
      <c r="I1637" t="s">
        <v>20</v>
      </c>
      <c r="J1637" t="s">
        <v>21</v>
      </c>
      <c r="K1637" s="7" t="s">
        <v>4036</v>
      </c>
      <c r="L1637" s="6" t="s">
        <v>4201</v>
      </c>
      <c r="M1637" s="6" t="s">
        <v>4180</v>
      </c>
      <c r="N1637" t="s">
        <v>16</v>
      </c>
    </row>
    <row r="1638" spans="1:14">
      <c r="A1638">
        <v>71915</v>
      </c>
      <c r="B1638" t="s">
        <v>2382</v>
      </c>
      <c r="C1638" t="s">
        <v>15</v>
      </c>
      <c r="D1638" t="s">
        <v>16</v>
      </c>
      <c r="E1638" t="s">
        <v>2383</v>
      </c>
      <c r="F1638" t="s">
        <v>17</v>
      </c>
      <c r="G1638" t="s">
        <v>18</v>
      </c>
      <c r="H1638" t="s">
        <v>19</v>
      </c>
      <c r="I1638" t="s">
        <v>20</v>
      </c>
      <c r="J1638" t="s">
        <v>21</v>
      </c>
      <c r="K1638" s="7" t="s">
        <v>4006</v>
      </c>
      <c r="L1638" s="6" t="s">
        <v>4155</v>
      </c>
      <c r="M1638" s="6" t="s">
        <v>4180</v>
      </c>
      <c r="N1638" t="s">
        <v>16</v>
      </c>
    </row>
    <row r="1639" spans="1:14">
      <c r="A1639">
        <v>72268</v>
      </c>
      <c r="B1639" t="s">
        <v>2428</v>
      </c>
      <c r="C1639" t="s">
        <v>15</v>
      </c>
      <c r="D1639" t="s">
        <v>16</v>
      </c>
      <c r="E1639" t="s">
        <v>2429</v>
      </c>
      <c r="F1639" t="s">
        <v>17</v>
      </c>
      <c r="G1639" t="s">
        <v>18</v>
      </c>
      <c r="H1639" t="s">
        <v>19</v>
      </c>
      <c r="I1639" t="s">
        <v>20</v>
      </c>
      <c r="J1639" t="s">
        <v>21</v>
      </c>
      <c r="K1639" s="7" t="s">
        <v>4006</v>
      </c>
      <c r="L1639" s="6" t="s">
        <v>4195</v>
      </c>
      <c r="M1639" s="6" t="s">
        <v>4164</v>
      </c>
      <c r="N1639" t="s">
        <v>16</v>
      </c>
    </row>
    <row r="1640" spans="1:14">
      <c r="A1640">
        <v>72725</v>
      </c>
      <c r="B1640" t="s">
        <v>2530</v>
      </c>
      <c r="C1640" t="s">
        <v>15</v>
      </c>
      <c r="D1640" t="s">
        <v>16</v>
      </c>
      <c r="E1640" t="s">
        <v>2531</v>
      </c>
      <c r="F1640" t="s">
        <v>17</v>
      </c>
      <c r="G1640" t="s">
        <v>18</v>
      </c>
      <c r="H1640" t="s">
        <v>19</v>
      </c>
      <c r="I1640" t="s">
        <v>20</v>
      </c>
      <c r="J1640" t="s">
        <v>21</v>
      </c>
      <c r="K1640" s="7" t="s">
        <v>4006</v>
      </c>
      <c r="L1640" s="6" t="s">
        <v>4172</v>
      </c>
      <c r="M1640" s="6" t="s">
        <v>4164</v>
      </c>
      <c r="N1640" t="s">
        <v>16</v>
      </c>
    </row>
    <row r="1641" spans="1:14">
      <c r="A1641">
        <v>72297</v>
      </c>
      <c r="B1641" t="s">
        <v>2434</v>
      </c>
      <c r="C1641" t="s">
        <v>15</v>
      </c>
      <c r="D1641" t="s">
        <v>16</v>
      </c>
      <c r="E1641" t="s">
        <v>2435</v>
      </c>
      <c r="F1641" t="s">
        <v>17</v>
      </c>
      <c r="G1641" t="s">
        <v>18</v>
      </c>
      <c r="H1641" t="s">
        <v>19</v>
      </c>
      <c r="I1641" t="s">
        <v>20</v>
      </c>
      <c r="J1641" t="s">
        <v>21</v>
      </c>
      <c r="K1641" s="7" t="s">
        <v>4006</v>
      </c>
      <c r="L1641" s="6" t="s">
        <v>4155</v>
      </c>
      <c r="M1641" s="6" t="s">
        <v>4164</v>
      </c>
      <c r="N1641" t="s">
        <v>16</v>
      </c>
    </row>
    <row r="1642" spans="1:14">
      <c r="A1642">
        <v>71823</v>
      </c>
      <c r="B1642" t="s">
        <v>2370</v>
      </c>
      <c r="C1642" t="s">
        <v>15</v>
      </c>
      <c r="D1642" t="s">
        <v>16</v>
      </c>
      <c r="E1642" t="s">
        <v>2371</v>
      </c>
      <c r="F1642" t="s">
        <v>17</v>
      </c>
      <c r="G1642" t="s">
        <v>18</v>
      </c>
      <c r="H1642" t="s">
        <v>19</v>
      </c>
      <c r="I1642" t="s">
        <v>20</v>
      </c>
      <c r="J1642" t="s">
        <v>21</v>
      </c>
      <c r="K1642" s="7" t="s">
        <v>4006</v>
      </c>
      <c r="L1642" s="6" t="s">
        <v>4195</v>
      </c>
      <c r="M1642" s="6" t="s">
        <v>4163</v>
      </c>
      <c r="N1642" t="s">
        <v>16</v>
      </c>
    </row>
    <row r="1643" spans="1:14">
      <c r="A1643">
        <v>6522</v>
      </c>
      <c r="B1643" t="s">
        <v>1561</v>
      </c>
      <c r="C1643" t="s">
        <v>15</v>
      </c>
      <c r="D1643" t="s">
        <v>16</v>
      </c>
      <c r="E1643" t="s">
        <v>1562</v>
      </c>
      <c r="F1643" t="s">
        <v>17</v>
      </c>
      <c r="G1643" t="s">
        <v>18</v>
      </c>
      <c r="H1643" t="s">
        <v>19</v>
      </c>
      <c r="I1643" t="s">
        <v>20</v>
      </c>
      <c r="J1643" t="s">
        <v>21</v>
      </c>
      <c r="K1643" s="7" t="s">
        <v>4035</v>
      </c>
      <c r="L1643" s="6" t="s">
        <v>4165</v>
      </c>
      <c r="M1643" s="6" t="s">
        <v>4163</v>
      </c>
      <c r="N1643" t="s">
        <v>16</v>
      </c>
    </row>
    <row r="1644" spans="1:14">
      <c r="A1644">
        <v>71821</v>
      </c>
      <c r="B1644" t="s">
        <v>2368</v>
      </c>
      <c r="C1644" t="s">
        <v>15</v>
      </c>
      <c r="D1644" t="s">
        <v>16</v>
      </c>
      <c r="E1644" t="s">
        <v>2369</v>
      </c>
      <c r="F1644" t="s">
        <v>17</v>
      </c>
      <c r="G1644" t="s">
        <v>18</v>
      </c>
      <c r="H1644" t="s">
        <v>19</v>
      </c>
      <c r="I1644" t="s">
        <v>20</v>
      </c>
      <c r="J1644" t="s">
        <v>21</v>
      </c>
      <c r="K1644" s="7" t="s">
        <v>4006</v>
      </c>
      <c r="L1644" s="6" t="s">
        <v>4172</v>
      </c>
      <c r="M1644" s="6" t="s">
        <v>4163</v>
      </c>
      <c r="N1644" t="s">
        <v>16</v>
      </c>
    </row>
    <row r="1645" spans="1:14">
      <c r="A1645">
        <v>70496</v>
      </c>
      <c r="B1645" t="s">
        <v>2184</v>
      </c>
      <c r="C1645" t="s">
        <v>15</v>
      </c>
      <c r="D1645" t="s">
        <v>16</v>
      </c>
      <c r="E1645" t="s">
        <v>2185</v>
      </c>
      <c r="F1645" t="s">
        <v>17</v>
      </c>
      <c r="G1645" t="s">
        <v>18</v>
      </c>
      <c r="H1645" t="s">
        <v>19</v>
      </c>
      <c r="I1645" t="s">
        <v>20</v>
      </c>
      <c r="J1645" t="s">
        <v>21</v>
      </c>
      <c r="K1645" s="7" t="s">
        <v>4013</v>
      </c>
      <c r="L1645" s="6" t="s">
        <v>4255</v>
      </c>
      <c r="M1645" s="6" t="s">
        <v>4173</v>
      </c>
      <c r="N1645" t="s">
        <v>16</v>
      </c>
    </row>
    <row r="1646" spans="1:14">
      <c r="A1646">
        <v>6523</v>
      </c>
      <c r="B1646" t="s">
        <v>1563</v>
      </c>
      <c r="C1646" t="s">
        <v>15</v>
      </c>
      <c r="D1646" t="s">
        <v>16</v>
      </c>
      <c r="E1646" t="s">
        <v>1564</v>
      </c>
      <c r="F1646" t="s">
        <v>17</v>
      </c>
      <c r="G1646" t="s">
        <v>18</v>
      </c>
      <c r="H1646" t="s">
        <v>19</v>
      </c>
      <c r="I1646" t="s">
        <v>20</v>
      </c>
      <c r="J1646" t="s">
        <v>21</v>
      </c>
      <c r="K1646" s="7" t="s">
        <v>4006</v>
      </c>
      <c r="L1646" s="6" t="s">
        <v>4195</v>
      </c>
      <c r="M1646" s="6" t="s">
        <v>4173</v>
      </c>
      <c r="N1646" t="s">
        <v>16</v>
      </c>
    </row>
    <row r="1647" spans="1:14">
      <c r="A1647">
        <v>5504</v>
      </c>
      <c r="B1647" t="s">
        <v>140</v>
      </c>
      <c r="C1647" t="s">
        <v>15</v>
      </c>
      <c r="D1647" t="s">
        <v>16</v>
      </c>
      <c r="E1647" t="s">
        <v>141</v>
      </c>
      <c r="F1647" t="s">
        <v>17</v>
      </c>
      <c r="G1647" t="s">
        <v>18</v>
      </c>
      <c r="H1647" t="s">
        <v>19</v>
      </c>
      <c r="I1647" t="s">
        <v>20</v>
      </c>
      <c r="J1647" t="s">
        <v>21</v>
      </c>
      <c r="K1647" s="7" t="s">
        <v>4013</v>
      </c>
      <c r="L1647" s="6" t="s">
        <v>4264</v>
      </c>
      <c r="M1647" s="6" t="s">
        <v>4173</v>
      </c>
      <c r="N1647" t="s">
        <v>16</v>
      </c>
    </row>
    <row r="1648" spans="1:14">
      <c r="A1648">
        <v>73403</v>
      </c>
      <c r="B1648" t="s">
        <v>2672</v>
      </c>
      <c r="C1648" t="s">
        <v>15</v>
      </c>
      <c r="D1648" t="s">
        <v>16</v>
      </c>
      <c r="E1648" t="s">
        <v>2673</v>
      </c>
      <c r="F1648" t="s">
        <v>17</v>
      </c>
      <c r="G1648" t="s">
        <v>18</v>
      </c>
      <c r="H1648" t="s">
        <v>19</v>
      </c>
      <c r="I1648" t="s">
        <v>20</v>
      </c>
      <c r="J1648" t="s">
        <v>21</v>
      </c>
      <c r="K1648" s="7" t="s">
        <v>4007</v>
      </c>
      <c r="L1648" s="6" t="s">
        <v>4165</v>
      </c>
      <c r="M1648" s="6" t="s">
        <v>4173</v>
      </c>
      <c r="N1648" t="s">
        <v>16</v>
      </c>
    </row>
    <row r="1649" spans="1:14">
      <c r="A1649">
        <v>6524</v>
      </c>
      <c r="B1649" t="s">
        <v>1565</v>
      </c>
      <c r="C1649" t="s">
        <v>15</v>
      </c>
      <c r="D1649" t="s">
        <v>16</v>
      </c>
      <c r="E1649" t="s">
        <v>1566</v>
      </c>
      <c r="F1649" t="s">
        <v>17</v>
      </c>
      <c r="G1649" t="s">
        <v>18</v>
      </c>
      <c r="H1649" t="s">
        <v>19</v>
      </c>
      <c r="I1649" t="s">
        <v>20</v>
      </c>
      <c r="J1649" t="s">
        <v>21</v>
      </c>
      <c r="K1649" s="7" t="s">
        <v>4006</v>
      </c>
      <c r="L1649" s="6" t="s">
        <v>4172</v>
      </c>
      <c r="M1649" s="6" t="s">
        <v>4173</v>
      </c>
      <c r="N1649" t="s">
        <v>16</v>
      </c>
    </row>
    <row r="1650" spans="1:14">
      <c r="A1650">
        <v>5502</v>
      </c>
      <c r="B1650" t="s">
        <v>138</v>
      </c>
      <c r="C1650" t="s">
        <v>15</v>
      </c>
      <c r="D1650" t="s">
        <v>16</v>
      </c>
      <c r="E1650" t="s">
        <v>139</v>
      </c>
      <c r="F1650" t="s">
        <v>17</v>
      </c>
      <c r="G1650" t="s">
        <v>18</v>
      </c>
      <c r="H1650" t="s">
        <v>19</v>
      </c>
      <c r="I1650" t="s">
        <v>20</v>
      </c>
      <c r="J1650" t="s">
        <v>21</v>
      </c>
      <c r="K1650" s="7" t="s">
        <v>4013</v>
      </c>
      <c r="L1650" s="6" t="s">
        <v>4227</v>
      </c>
      <c r="M1650" s="6" t="s">
        <v>4173</v>
      </c>
      <c r="N1650" t="s">
        <v>16</v>
      </c>
    </row>
    <row r="1651" spans="1:14">
      <c r="A1651">
        <v>73402</v>
      </c>
      <c r="B1651" t="s">
        <v>2670</v>
      </c>
      <c r="C1651" t="s">
        <v>15</v>
      </c>
      <c r="D1651" t="s">
        <v>16</v>
      </c>
      <c r="E1651" t="s">
        <v>2671</v>
      </c>
      <c r="F1651" t="s">
        <v>17</v>
      </c>
      <c r="G1651" t="s">
        <v>18</v>
      </c>
      <c r="H1651" t="s">
        <v>19</v>
      </c>
      <c r="I1651" t="s">
        <v>20</v>
      </c>
      <c r="J1651" t="s">
        <v>21</v>
      </c>
      <c r="K1651" s="7" t="s">
        <v>4013</v>
      </c>
      <c r="L1651" s="6" t="s">
        <v>4155</v>
      </c>
      <c r="M1651" s="6" t="s">
        <v>4173</v>
      </c>
      <c r="N1651" t="s">
        <v>16</v>
      </c>
    </row>
    <row r="1652" spans="1:14">
      <c r="A1652">
        <v>73377</v>
      </c>
      <c r="B1652" t="s">
        <v>2668</v>
      </c>
      <c r="C1652" t="s">
        <v>15</v>
      </c>
      <c r="D1652" t="s">
        <v>16</v>
      </c>
      <c r="E1652" t="s">
        <v>2669</v>
      </c>
      <c r="F1652" t="s">
        <v>17</v>
      </c>
      <c r="G1652" t="s">
        <v>18</v>
      </c>
      <c r="H1652" t="s">
        <v>19</v>
      </c>
      <c r="I1652" t="s">
        <v>20</v>
      </c>
      <c r="J1652" t="s">
        <v>21</v>
      </c>
      <c r="K1652" s="7" t="s">
        <v>4040</v>
      </c>
      <c r="L1652" s="6" t="s">
        <v>4006</v>
      </c>
      <c r="M1652" s="6" t="s">
        <v>4173</v>
      </c>
      <c r="N1652" t="s">
        <v>16</v>
      </c>
    </row>
    <row r="1653" spans="1:14">
      <c r="A1653">
        <v>6525</v>
      </c>
      <c r="B1653" t="s">
        <v>1567</v>
      </c>
      <c r="C1653" t="s">
        <v>15</v>
      </c>
      <c r="D1653" t="s">
        <v>16</v>
      </c>
      <c r="E1653" t="s">
        <v>1568</v>
      </c>
      <c r="F1653" t="s">
        <v>17</v>
      </c>
      <c r="G1653" t="s">
        <v>18</v>
      </c>
      <c r="H1653" t="s">
        <v>19</v>
      </c>
      <c r="I1653" t="s">
        <v>20</v>
      </c>
      <c r="J1653" t="s">
        <v>21</v>
      </c>
      <c r="K1653" s="7" t="s">
        <v>4014</v>
      </c>
      <c r="L1653" s="6" t="s">
        <v>4014</v>
      </c>
      <c r="M1653" s="6" t="s">
        <v>4173</v>
      </c>
      <c r="N1653" t="s">
        <v>16</v>
      </c>
    </row>
    <row r="1654" spans="1:14">
      <c r="A1654">
        <v>6526</v>
      </c>
      <c r="B1654" t="s">
        <v>1569</v>
      </c>
      <c r="C1654" t="s">
        <v>15</v>
      </c>
      <c r="D1654" t="s">
        <v>16</v>
      </c>
      <c r="E1654" t="s">
        <v>1570</v>
      </c>
      <c r="F1654" t="s">
        <v>17</v>
      </c>
      <c r="G1654" t="s">
        <v>18</v>
      </c>
      <c r="H1654" t="s">
        <v>19</v>
      </c>
      <c r="I1654" t="s">
        <v>20</v>
      </c>
      <c r="J1654" t="s">
        <v>21</v>
      </c>
      <c r="K1654" s="7" t="s">
        <v>4013</v>
      </c>
      <c r="L1654" s="6" t="s">
        <v>4191</v>
      </c>
      <c r="M1654" s="6" t="s">
        <v>4254</v>
      </c>
      <c r="N1654" t="s">
        <v>16</v>
      </c>
    </row>
    <row r="1655" spans="1:14">
      <c r="A1655">
        <v>6527</v>
      </c>
      <c r="B1655" t="s">
        <v>1571</v>
      </c>
      <c r="C1655" t="s">
        <v>15</v>
      </c>
      <c r="D1655" t="s">
        <v>16</v>
      </c>
      <c r="E1655" t="s">
        <v>1572</v>
      </c>
      <c r="F1655" t="s">
        <v>17</v>
      </c>
      <c r="G1655" t="s">
        <v>18</v>
      </c>
      <c r="H1655" t="s">
        <v>19</v>
      </c>
      <c r="I1655" t="s">
        <v>20</v>
      </c>
      <c r="J1655" t="s">
        <v>21</v>
      </c>
      <c r="K1655" s="7" t="s">
        <v>4014</v>
      </c>
      <c r="L1655" s="6" t="s">
        <v>4011</v>
      </c>
      <c r="M1655" s="6" t="s">
        <v>4154</v>
      </c>
      <c r="N1655" t="s">
        <v>16</v>
      </c>
    </row>
    <row r="1656" spans="1:14">
      <c r="A1656">
        <v>6528</v>
      </c>
      <c r="B1656" t="s">
        <v>1573</v>
      </c>
      <c r="C1656" t="s">
        <v>15</v>
      </c>
      <c r="D1656" t="s">
        <v>16</v>
      </c>
      <c r="E1656" t="s">
        <v>1574</v>
      </c>
      <c r="F1656" t="s">
        <v>17</v>
      </c>
      <c r="G1656" t="s">
        <v>18</v>
      </c>
      <c r="H1656" t="s">
        <v>19</v>
      </c>
      <c r="I1656" t="s">
        <v>20</v>
      </c>
      <c r="J1656" t="s">
        <v>21</v>
      </c>
      <c r="K1656" s="7" t="s">
        <v>4006</v>
      </c>
      <c r="L1656" s="6" t="s">
        <v>4014</v>
      </c>
      <c r="M1656" s="6" t="s">
        <v>4154</v>
      </c>
      <c r="N1656" t="s">
        <v>16</v>
      </c>
    </row>
    <row r="1657" spans="1:14">
      <c r="A1657">
        <v>6529</v>
      </c>
      <c r="B1657" t="s">
        <v>1575</v>
      </c>
      <c r="C1657" t="s">
        <v>15</v>
      </c>
      <c r="D1657" t="s">
        <v>16</v>
      </c>
      <c r="E1657" t="s">
        <v>1576</v>
      </c>
      <c r="F1657" t="s">
        <v>17</v>
      </c>
      <c r="G1657" t="s">
        <v>18</v>
      </c>
      <c r="H1657" t="s">
        <v>19</v>
      </c>
      <c r="I1657" t="s">
        <v>20</v>
      </c>
      <c r="J1657" t="s">
        <v>21</v>
      </c>
      <c r="K1657" s="7" t="s">
        <v>4014</v>
      </c>
      <c r="L1657" s="6" t="s">
        <v>4155</v>
      </c>
      <c r="M1657" s="6" t="s">
        <v>4154</v>
      </c>
      <c r="N1657" t="s">
        <v>16</v>
      </c>
    </row>
    <row r="1658" spans="1:14">
      <c r="A1658">
        <v>78119</v>
      </c>
      <c r="B1658" t="s">
        <v>3258</v>
      </c>
      <c r="C1658" t="s">
        <v>15</v>
      </c>
      <c r="D1658" t="s">
        <v>16</v>
      </c>
      <c r="E1658" t="s">
        <v>3259</v>
      </c>
      <c r="F1658" t="s">
        <v>17</v>
      </c>
      <c r="G1658" t="s">
        <v>18</v>
      </c>
      <c r="H1658" t="s">
        <v>19</v>
      </c>
      <c r="I1658" t="s">
        <v>20</v>
      </c>
      <c r="J1658" t="s">
        <v>21</v>
      </c>
      <c r="K1658" s="7" t="s">
        <v>4007</v>
      </c>
      <c r="L1658" s="6" t="s">
        <v>4155</v>
      </c>
      <c r="M1658" s="6" t="s">
        <v>4154</v>
      </c>
      <c r="N1658" t="s">
        <v>16</v>
      </c>
    </row>
    <row r="1659" spans="1:14">
      <c r="A1659">
        <v>6530</v>
      </c>
      <c r="B1659" t="s">
        <v>1577</v>
      </c>
      <c r="C1659" t="s">
        <v>15</v>
      </c>
      <c r="D1659" t="s">
        <v>16</v>
      </c>
      <c r="E1659" t="s">
        <v>1578</v>
      </c>
      <c r="F1659" t="s">
        <v>17</v>
      </c>
      <c r="G1659" t="s">
        <v>18</v>
      </c>
      <c r="H1659" t="s">
        <v>19</v>
      </c>
      <c r="I1659" t="s">
        <v>20</v>
      </c>
      <c r="J1659" t="s">
        <v>21</v>
      </c>
      <c r="K1659" s="7" t="s">
        <v>4014</v>
      </c>
      <c r="L1659" s="6" t="s">
        <v>4155</v>
      </c>
      <c r="M1659" s="6" t="s">
        <v>4156</v>
      </c>
      <c r="N1659" t="s">
        <v>16</v>
      </c>
    </row>
    <row r="1660" spans="1:14">
      <c r="A1660">
        <v>6531</v>
      </c>
      <c r="B1660" t="s">
        <v>1579</v>
      </c>
      <c r="C1660" t="s">
        <v>15</v>
      </c>
      <c r="D1660" t="s">
        <v>16</v>
      </c>
      <c r="E1660" t="s">
        <v>1580</v>
      </c>
      <c r="F1660" t="s">
        <v>17</v>
      </c>
      <c r="G1660" t="s">
        <v>18</v>
      </c>
      <c r="H1660" t="s">
        <v>19</v>
      </c>
      <c r="I1660" t="s">
        <v>20</v>
      </c>
      <c r="J1660" t="s">
        <v>21</v>
      </c>
      <c r="K1660" s="7" t="s">
        <v>4006</v>
      </c>
      <c r="L1660" s="6" t="s">
        <v>4178</v>
      </c>
      <c r="M1660" s="6" t="s">
        <v>4178</v>
      </c>
      <c r="N1660" t="s">
        <v>16</v>
      </c>
    </row>
    <row r="1661" spans="1:14">
      <c r="A1661">
        <v>6533</v>
      </c>
      <c r="B1661" t="s">
        <v>1583</v>
      </c>
      <c r="C1661" t="s">
        <v>15</v>
      </c>
      <c r="D1661" t="s">
        <v>16</v>
      </c>
      <c r="E1661" t="s">
        <v>1584</v>
      </c>
      <c r="F1661" t="s">
        <v>17</v>
      </c>
      <c r="G1661" t="s">
        <v>18</v>
      </c>
      <c r="H1661" t="s">
        <v>19</v>
      </c>
      <c r="I1661" t="s">
        <v>20</v>
      </c>
      <c r="J1661" t="s">
        <v>21</v>
      </c>
      <c r="K1661" s="7" t="s">
        <v>4006</v>
      </c>
      <c r="L1661" s="6" t="s">
        <v>4187</v>
      </c>
      <c r="M1661" s="6" t="s">
        <v>4178</v>
      </c>
      <c r="N1661" t="s">
        <v>16</v>
      </c>
    </row>
    <row r="1662" spans="1:14">
      <c r="A1662">
        <v>6534</v>
      </c>
      <c r="B1662" t="s">
        <v>1585</v>
      </c>
      <c r="C1662" t="s">
        <v>15</v>
      </c>
      <c r="D1662" t="s">
        <v>16</v>
      </c>
      <c r="E1662" t="s">
        <v>1586</v>
      </c>
      <c r="F1662" t="s">
        <v>17</v>
      </c>
      <c r="G1662" t="s">
        <v>18</v>
      </c>
      <c r="H1662" t="s">
        <v>19</v>
      </c>
      <c r="I1662" t="s">
        <v>20</v>
      </c>
      <c r="J1662" t="s">
        <v>21</v>
      </c>
      <c r="K1662" s="7" t="s">
        <v>4006</v>
      </c>
      <c r="L1662" s="6" t="s">
        <v>4195</v>
      </c>
      <c r="M1662" s="6" t="s">
        <v>4178</v>
      </c>
      <c r="N1662" t="s">
        <v>16</v>
      </c>
    </row>
    <row r="1663" spans="1:14">
      <c r="A1663">
        <v>5515</v>
      </c>
      <c r="B1663" t="s">
        <v>142</v>
      </c>
      <c r="C1663" t="s">
        <v>15</v>
      </c>
      <c r="D1663" t="s">
        <v>16</v>
      </c>
      <c r="E1663" t="s">
        <v>143</v>
      </c>
      <c r="F1663" t="s">
        <v>17</v>
      </c>
      <c r="G1663" t="s">
        <v>18</v>
      </c>
      <c r="H1663" t="s">
        <v>19</v>
      </c>
      <c r="I1663" t="s">
        <v>20</v>
      </c>
      <c r="J1663" t="s">
        <v>21</v>
      </c>
      <c r="K1663" s="7" t="s">
        <v>4007</v>
      </c>
      <c r="L1663" s="6" t="s">
        <v>4172</v>
      </c>
      <c r="M1663" s="6" t="s">
        <v>4178</v>
      </c>
      <c r="N1663" t="s">
        <v>16</v>
      </c>
    </row>
    <row r="1664" spans="1:14">
      <c r="A1664">
        <v>6535</v>
      </c>
      <c r="B1664" t="s">
        <v>1587</v>
      </c>
      <c r="C1664" t="s">
        <v>15</v>
      </c>
      <c r="D1664" t="s">
        <v>16</v>
      </c>
      <c r="E1664" t="s">
        <v>1588</v>
      </c>
      <c r="F1664" t="s">
        <v>17</v>
      </c>
      <c r="G1664" t="s">
        <v>18</v>
      </c>
      <c r="H1664" t="s">
        <v>19</v>
      </c>
      <c r="I1664" t="s">
        <v>20</v>
      </c>
      <c r="J1664" t="s">
        <v>21</v>
      </c>
      <c r="K1664" s="7" t="s">
        <v>4006</v>
      </c>
      <c r="L1664" s="6" t="s">
        <v>4172</v>
      </c>
      <c r="M1664" s="6" t="s">
        <v>4178</v>
      </c>
      <c r="N1664" t="s">
        <v>16</v>
      </c>
    </row>
    <row r="1665" spans="1:14">
      <c r="A1665">
        <v>6536</v>
      </c>
      <c r="B1665" t="s">
        <v>1589</v>
      </c>
      <c r="C1665" t="s">
        <v>15</v>
      </c>
      <c r="D1665" t="s">
        <v>16</v>
      </c>
      <c r="E1665" t="s">
        <v>1590</v>
      </c>
      <c r="F1665" t="s">
        <v>17</v>
      </c>
      <c r="G1665" t="s">
        <v>18</v>
      </c>
      <c r="H1665" t="s">
        <v>19</v>
      </c>
      <c r="I1665" t="s">
        <v>20</v>
      </c>
      <c r="J1665" t="s">
        <v>21</v>
      </c>
      <c r="K1665" s="7" t="s">
        <v>4006</v>
      </c>
      <c r="L1665" s="6" t="s">
        <v>4006</v>
      </c>
      <c r="M1665" s="6" t="s">
        <v>4178</v>
      </c>
      <c r="N1665" t="s">
        <v>16</v>
      </c>
    </row>
    <row r="1666" spans="1:14">
      <c r="A1666">
        <v>6537</v>
      </c>
      <c r="B1666" t="s">
        <v>1591</v>
      </c>
      <c r="C1666" t="s">
        <v>15</v>
      </c>
      <c r="D1666" t="s">
        <v>16</v>
      </c>
      <c r="E1666" t="s">
        <v>1592</v>
      </c>
      <c r="F1666" t="s">
        <v>17</v>
      </c>
      <c r="G1666" t="s">
        <v>18</v>
      </c>
      <c r="H1666" t="s">
        <v>19</v>
      </c>
      <c r="I1666" t="s">
        <v>20</v>
      </c>
      <c r="J1666" t="s">
        <v>21</v>
      </c>
      <c r="K1666" s="7" t="s">
        <v>4006</v>
      </c>
      <c r="L1666" s="6" t="s">
        <v>4172</v>
      </c>
      <c r="M1666" s="6" t="s">
        <v>4178</v>
      </c>
      <c r="N1666" t="s">
        <v>16</v>
      </c>
    </row>
    <row r="1667" spans="1:14">
      <c r="A1667">
        <v>5520</v>
      </c>
      <c r="B1667" t="s">
        <v>144</v>
      </c>
      <c r="C1667" t="s">
        <v>15</v>
      </c>
      <c r="D1667" t="s">
        <v>16</v>
      </c>
      <c r="E1667" t="s">
        <v>145</v>
      </c>
      <c r="F1667" t="s">
        <v>17</v>
      </c>
      <c r="G1667" t="s">
        <v>18</v>
      </c>
      <c r="H1667" t="s">
        <v>19</v>
      </c>
      <c r="I1667" t="s">
        <v>20</v>
      </c>
      <c r="J1667" t="s">
        <v>21</v>
      </c>
      <c r="K1667" s="7" t="s">
        <v>4007</v>
      </c>
      <c r="L1667" s="6" t="s">
        <v>4170</v>
      </c>
      <c r="M1667" s="6" t="s">
        <v>4178</v>
      </c>
      <c r="N1667" t="s">
        <v>16</v>
      </c>
    </row>
    <row r="1668" spans="1:14">
      <c r="A1668">
        <v>6538</v>
      </c>
      <c r="B1668" t="s">
        <v>1593</v>
      </c>
      <c r="C1668" t="s">
        <v>15</v>
      </c>
      <c r="D1668" t="s">
        <v>16</v>
      </c>
      <c r="E1668" t="s">
        <v>1594</v>
      </c>
      <c r="F1668" t="s">
        <v>17</v>
      </c>
      <c r="G1668" t="s">
        <v>18</v>
      </c>
      <c r="H1668" t="s">
        <v>19</v>
      </c>
      <c r="I1668" t="s">
        <v>20</v>
      </c>
      <c r="J1668" t="s">
        <v>21</v>
      </c>
      <c r="K1668" s="7" t="s">
        <v>4007</v>
      </c>
      <c r="L1668" s="6" t="s">
        <v>4155</v>
      </c>
      <c r="M1668" s="6" t="s">
        <v>4178</v>
      </c>
      <c r="N1668" t="s">
        <v>16</v>
      </c>
    </row>
    <row r="1669" spans="1:14">
      <c r="A1669">
        <v>5522</v>
      </c>
      <c r="B1669" t="s">
        <v>146</v>
      </c>
      <c r="C1669" t="s">
        <v>15</v>
      </c>
      <c r="D1669" t="s">
        <v>16</v>
      </c>
      <c r="E1669" t="s">
        <v>147</v>
      </c>
      <c r="F1669" t="s">
        <v>17</v>
      </c>
      <c r="G1669" t="s">
        <v>18</v>
      </c>
      <c r="H1669" t="s">
        <v>19</v>
      </c>
      <c r="I1669" t="s">
        <v>20</v>
      </c>
      <c r="J1669" t="s">
        <v>21</v>
      </c>
      <c r="K1669" s="7" t="s">
        <v>4006</v>
      </c>
      <c r="L1669" s="6" t="s">
        <v>4155</v>
      </c>
      <c r="M1669" s="6" t="s">
        <v>4178</v>
      </c>
      <c r="N1669" t="s">
        <v>16</v>
      </c>
    </row>
    <row r="1670" spans="1:14">
      <c r="A1670">
        <v>72212</v>
      </c>
      <c r="B1670" t="s">
        <v>2416</v>
      </c>
      <c r="C1670" t="s">
        <v>15</v>
      </c>
      <c r="D1670" t="s">
        <v>16</v>
      </c>
      <c r="E1670" t="s">
        <v>2417</v>
      </c>
      <c r="F1670" t="s">
        <v>17</v>
      </c>
      <c r="G1670" t="s">
        <v>18</v>
      </c>
      <c r="H1670" t="s">
        <v>19</v>
      </c>
      <c r="I1670" t="s">
        <v>20</v>
      </c>
      <c r="J1670" t="s">
        <v>21</v>
      </c>
      <c r="K1670" s="7" t="s">
        <v>4006</v>
      </c>
      <c r="L1670" s="6" t="s">
        <v>4172</v>
      </c>
      <c r="M1670" s="6" t="s">
        <v>4199</v>
      </c>
      <c r="N1670" t="s">
        <v>16</v>
      </c>
    </row>
    <row r="1671" spans="1:14">
      <c r="A1671">
        <v>71311</v>
      </c>
      <c r="B1671" t="s">
        <v>2270</v>
      </c>
      <c r="C1671" t="s">
        <v>15</v>
      </c>
      <c r="D1671" t="s">
        <v>16</v>
      </c>
      <c r="E1671" t="s">
        <v>2271</v>
      </c>
      <c r="F1671" t="s">
        <v>17</v>
      </c>
      <c r="G1671" t="s">
        <v>18</v>
      </c>
      <c r="H1671" t="s">
        <v>19</v>
      </c>
      <c r="I1671" t="s">
        <v>20</v>
      </c>
      <c r="J1671" t="s">
        <v>21</v>
      </c>
      <c r="K1671" s="7" t="s">
        <v>4006</v>
      </c>
      <c r="L1671" s="6" t="s">
        <v>4195</v>
      </c>
      <c r="M1671" s="6" t="s">
        <v>4200</v>
      </c>
      <c r="N1671" t="s">
        <v>16</v>
      </c>
    </row>
    <row r="1672" spans="1:14">
      <c r="A1672">
        <v>74951</v>
      </c>
      <c r="B1672" t="s">
        <v>2918</v>
      </c>
      <c r="C1672" t="s">
        <v>15</v>
      </c>
      <c r="D1672" t="s">
        <v>16</v>
      </c>
      <c r="E1672" t="s">
        <v>2919</v>
      </c>
      <c r="F1672" t="s">
        <v>17</v>
      </c>
      <c r="G1672" t="s">
        <v>18</v>
      </c>
      <c r="H1672" t="s">
        <v>19</v>
      </c>
      <c r="I1672" t="s">
        <v>20</v>
      </c>
      <c r="J1672" t="s">
        <v>21</v>
      </c>
      <c r="K1672" s="7" t="s">
        <v>4006</v>
      </c>
      <c r="L1672" s="6" t="s">
        <v>4172</v>
      </c>
      <c r="M1672" s="6" t="s">
        <v>4200</v>
      </c>
      <c r="N1672" t="s">
        <v>16</v>
      </c>
    </row>
    <row r="1673" spans="1:14">
      <c r="A1673">
        <v>72565</v>
      </c>
      <c r="B1673" t="s">
        <v>2502</v>
      </c>
      <c r="C1673" t="s">
        <v>15</v>
      </c>
      <c r="D1673" t="s">
        <v>16</v>
      </c>
      <c r="E1673" t="s">
        <v>2503</v>
      </c>
      <c r="F1673" t="s">
        <v>17</v>
      </c>
      <c r="G1673" t="s">
        <v>18</v>
      </c>
      <c r="H1673" t="s">
        <v>19</v>
      </c>
      <c r="I1673" t="s">
        <v>20</v>
      </c>
      <c r="J1673" t="s">
        <v>21</v>
      </c>
      <c r="K1673" s="7" t="s">
        <v>4007</v>
      </c>
      <c r="L1673" s="6" t="s">
        <v>4172</v>
      </c>
      <c r="M1673" s="6" t="s">
        <v>4255</v>
      </c>
      <c r="N1673" t="s">
        <v>16</v>
      </c>
    </row>
    <row r="1674" spans="1:14">
      <c r="A1674">
        <v>6539</v>
      </c>
      <c r="B1674" t="s">
        <v>1595</v>
      </c>
      <c r="C1674" t="s">
        <v>15</v>
      </c>
      <c r="D1674" t="s">
        <v>16</v>
      </c>
      <c r="E1674" t="s">
        <v>1596</v>
      </c>
      <c r="F1674" t="s">
        <v>17</v>
      </c>
      <c r="G1674" t="s">
        <v>18</v>
      </c>
      <c r="H1674" t="s">
        <v>19</v>
      </c>
      <c r="I1674" t="s">
        <v>20</v>
      </c>
      <c r="J1674" t="s">
        <v>21</v>
      </c>
      <c r="K1674" s="7" t="s">
        <v>4006</v>
      </c>
      <c r="L1674" s="6" t="s">
        <v>4034</v>
      </c>
      <c r="M1674" s="6" t="s">
        <v>4157</v>
      </c>
      <c r="N1674" t="s">
        <v>16</v>
      </c>
    </row>
    <row r="1675" spans="1:14">
      <c r="A1675">
        <v>6540</v>
      </c>
      <c r="B1675" t="s">
        <v>1597</v>
      </c>
      <c r="C1675" t="s">
        <v>15</v>
      </c>
      <c r="D1675" t="s">
        <v>16</v>
      </c>
      <c r="E1675" t="s">
        <v>1598</v>
      </c>
      <c r="F1675" t="s">
        <v>17</v>
      </c>
      <c r="G1675" t="s">
        <v>18</v>
      </c>
      <c r="H1675" t="s">
        <v>19</v>
      </c>
      <c r="I1675" t="s">
        <v>20</v>
      </c>
      <c r="J1675" t="s">
        <v>21</v>
      </c>
      <c r="K1675" s="7" t="s">
        <v>4013</v>
      </c>
      <c r="L1675" s="6" t="s">
        <v>4261</v>
      </c>
      <c r="M1675" s="6" t="s">
        <v>4157</v>
      </c>
      <c r="N1675" t="s">
        <v>16</v>
      </c>
    </row>
    <row r="1676" spans="1:14">
      <c r="A1676">
        <v>5527</v>
      </c>
      <c r="B1676" t="s">
        <v>148</v>
      </c>
      <c r="C1676" t="s">
        <v>15</v>
      </c>
      <c r="D1676" t="s">
        <v>16</v>
      </c>
      <c r="E1676" t="s">
        <v>149</v>
      </c>
      <c r="F1676" t="s">
        <v>17</v>
      </c>
      <c r="G1676" t="s">
        <v>18</v>
      </c>
      <c r="H1676" t="s">
        <v>19</v>
      </c>
      <c r="I1676" t="s">
        <v>20</v>
      </c>
      <c r="J1676" t="s">
        <v>21</v>
      </c>
      <c r="K1676" s="7" t="s">
        <v>4006</v>
      </c>
      <c r="L1676" s="6" t="s">
        <v>4178</v>
      </c>
      <c r="M1676" s="6" t="s">
        <v>4157</v>
      </c>
      <c r="N1676" t="s">
        <v>16</v>
      </c>
    </row>
    <row r="1677" spans="1:14">
      <c r="A1677">
        <v>6541</v>
      </c>
      <c r="B1677" t="s">
        <v>1599</v>
      </c>
      <c r="C1677" t="s">
        <v>15</v>
      </c>
      <c r="D1677" t="s">
        <v>16</v>
      </c>
      <c r="E1677" t="s">
        <v>1600</v>
      </c>
      <c r="F1677" t="s">
        <v>17</v>
      </c>
      <c r="G1677" t="s">
        <v>18</v>
      </c>
      <c r="H1677" t="s">
        <v>19</v>
      </c>
      <c r="I1677" t="s">
        <v>20</v>
      </c>
      <c r="J1677" t="s">
        <v>21</v>
      </c>
      <c r="K1677" s="7" t="s">
        <v>4013</v>
      </c>
      <c r="L1677" s="6" t="s">
        <v>4255</v>
      </c>
      <c r="M1677" s="6" t="s">
        <v>4157</v>
      </c>
      <c r="N1677" t="s">
        <v>16</v>
      </c>
    </row>
    <row r="1678" spans="1:14">
      <c r="A1678">
        <v>6542</v>
      </c>
      <c r="B1678" t="s">
        <v>1601</v>
      </c>
      <c r="C1678" t="s">
        <v>15</v>
      </c>
      <c r="D1678" t="s">
        <v>16</v>
      </c>
      <c r="E1678" t="s">
        <v>1602</v>
      </c>
      <c r="F1678" t="s">
        <v>17</v>
      </c>
      <c r="G1678" t="s">
        <v>18</v>
      </c>
      <c r="H1678" t="s">
        <v>19</v>
      </c>
      <c r="I1678" t="s">
        <v>20</v>
      </c>
      <c r="J1678" t="s">
        <v>21</v>
      </c>
      <c r="K1678" s="7" t="s">
        <v>4006</v>
      </c>
      <c r="L1678" s="6" t="s">
        <v>4195</v>
      </c>
      <c r="M1678" s="6" t="s">
        <v>4157</v>
      </c>
      <c r="N1678" t="s">
        <v>16</v>
      </c>
    </row>
    <row r="1679" spans="1:14">
      <c r="A1679">
        <v>6543</v>
      </c>
      <c r="B1679" t="s">
        <v>1603</v>
      </c>
      <c r="C1679" t="s">
        <v>15</v>
      </c>
      <c r="D1679" t="s">
        <v>16</v>
      </c>
      <c r="E1679" t="s">
        <v>1604</v>
      </c>
      <c r="F1679" t="s">
        <v>17</v>
      </c>
      <c r="G1679" t="s">
        <v>18</v>
      </c>
      <c r="H1679" t="s">
        <v>19</v>
      </c>
      <c r="I1679" t="s">
        <v>20</v>
      </c>
      <c r="J1679" t="s">
        <v>21</v>
      </c>
      <c r="K1679" s="7" t="s">
        <v>4013</v>
      </c>
      <c r="L1679" s="6" t="s">
        <v>4264</v>
      </c>
      <c r="M1679" s="6" t="s">
        <v>4157</v>
      </c>
      <c r="N1679" t="s">
        <v>16</v>
      </c>
    </row>
    <row r="1680" spans="1:14">
      <c r="A1680">
        <v>6544</v>
      </c>
      <c r="B1680" t="s">
        <v>1605</v>
      </c>
      <c r="C1680" t="s">
        <v>15</v>
      </c>
      <c r="D1680" t="s">
        <v>16</v>
      </c>
      <c r="E1680" t="s">
        <v>1606</v>
      </c>
      <c r="F1680" t="s">
        <v>17</v>
      </c>
      <c r="G1680" t="s">
        <v>18</v>
      </c>
      <c r="H1680" t="s">
        <v>19</v>
      </c>
      <c r="I1680" t="s">
        <v>20</v>
      </c>
      <c r="J1680" t="s">
        <v>21</v>
      </c>
      <c r="K1680" s="7" t="s">
        <v>4006</v>
      </c>
      <c r="L1680" s="6" t="s">
        <v>4172</v>
      </c>
      <c r="M1680" s="6" t="s">
        <v>4157</v>
      </c>
      <c r="N1680" t="s">
        <v>16</v>
      </c>
    </row>
    <row r="1681" spans="1:14">
      <c r="A1681">
        <v>6545</v>
      </c>
      <c r="B1681" t="s">
        <v>1607</v>
      </c>
      <c r="C1681" t="s">
        <v>15</v>
      </c>
      <c r="D1681" t="s">
        <v>16</v>
      </c>
      <c r="E1681" t="s">
        <v>1608</v>
      </c>
      <c r="F1681" t="s">
        <v>17</v>
      </c>
      <c r="G1681" t="s">
        <v>18</v>
      </c>
      <c r="H1681" t="s">
        <v>19</v>
      </c>
      <c r="I1681" t="s">
        <v>20</v>
      </c>
      <c r="J1681" t="s">
        <v>21</v>
      </c>
      <c r="K1681" s="7" t="s">
        <v>4013</v>
      </c>
      <c r="L1681" s="6" t="s">
        <v>4227</v>
      </c>
      <c r="M1681" s="6" t="s">
        <v>4157</v>
      </c>
      <c r="N1681" t="s">
        <v>16</v>
      </c>
    </row>
    <row r="1682" spans="1:14">
      <c r="A1682">
        <v>77278</v>
      </c>
      <c r="B1682" t="s">
        <v>3182</v>
      </c>
      <c r="C1682" t="s">
        <v>15</v>
      </c>
      <c r="D1682" t="s">
        <v>16</v>
      </c>
      <c r="E1682" t="s">
        <v>3183</v>
      </c>
      <c r="F1682" t="s">
        <v>17</v>
      </c>
      <c r="G1682" t="s">
        <v>18</v>
      </c>
      <c r="H1682" t="s">
        <v>19</v>
      </c>
      <c r="I1682" t="s">
        <v>20</v>
      </c>
      <c r="J1682" t="s">
        <v>21</v>
      </c>
      <c r="K1682" s="7" t="s">
        <v>4006</v>
      </c>
      <c r="L1682" s="6" t="s">
        <v>4006</v>
      </c>
      <c r="M1682" s="6" t="s">
        <v>4157</v>
      </c>
      <c r="N1682" t="s">
        <v>16</v>
      </c>
    </row>
    <row r="1683" spans="1:14">
      <c r="A1683">
        <v>6546</v>
      </c>
      <c r="B1683" t="s">
        <v>1609</v>
      </c>
      <c r="C1683" t="s">
        <v>15</v>
      </c>
      <c r="D1683" t="s">
        <v>16</v>
      </c>
      <c r="E1683" t="s">
        <v>1610</v>
      </c>
      <c r="F1683" t="s">
        <v>17</v>
      </c>
      <c r="G1683" t="s">
        <v>18</v>
      </c>
      <c r="H1683" t="s">
        <v>19</v>
      </c>
      <c r="I1683" t="s">
        <v>20</v>
      </c>
      <c r="J1683" t="s">
        <v>21</v>
      </c>
      <c r="K1683" s="7" t="s">
        <v>4014</v>
      </c>
      <c r="L1683" s="6" t="s">
        <v>4014</v>
      </c>
      <c r="M1683" s="6" t="s">
        <v>4157</v>
      </c>
      <c r="N1683" t="s">
        <v>16</v>
      </c>
    </row>
    <row r="1684" spans="1:14">
      <c r="A1684">
        <v>71579</v>
      </c>
      <c r="B1684" t="s">
        <v>2342</v>
      </c>
      <c r="C1684" t="s">
        <v>15</v>
      </c>
      <c r="D1684" t="s">
        <v>16</v>
      </c>
      <c r="E1684" t="s">
        <v>2343</v>
      </c>
      <c r="F1684" t="s">
        <v>17</v>
      </c>
      <c r="G1684" t="s">
        <v>18</v>
      </c>
      <c r="H1684" t="s">
        <v>19</v>
      </c>
      <c r="I1684" t="s">
        <v>20</v>
      </c>
      <c r="J1684" t="s">
        <v>21</v>
      </c>
      <c r="K1684" s="7" t="s">
        <v>4007</v>
      </c>
      <c r="L1684" s="6" t="s">
        <v>4007</v>
      </c>
      <c r="M1684" s="6" t="s">
        <v>4157</v>
      </c>
      <c r="N1684" t="s">
        <v>16</v>
      </c>
    </row>
    <row r="1685" spans="1:14">
      <c r="A1685">
        <v>6547</v>
      </c>
      <c r="B1685" t="s">
        <v>1611</v>
      </c>
      <c r="C1685" t="s">
        <v>15</v>
      </c>
      <c r="D1685" t="s">
        <v>16</v>
      </c>
      <c r="E1685" t="s">
        <v>1612</v>
      </c>
      <c r="F1685" t="s">
        <v>17</v>
      </c>
      <c r="G1685" t="s">
        <v>18</v>
      </c>
      <c r="H1685" t="s">
        <v>19</v>
      </c>
      <c r="I1685" t="s">
        <v>20</v>
      </c>
      <c r="J1685" t="s">
        <v>21</v>
      </c>
      <c r="K1685" s="7" t="s">
        <v>4006</v>
      </c>
      <c r="L1685" s="6" t="s">
        <v>4006</v>
      </c>
      <c r="M1685" s="6" t="s">
        <v>4157</v>
      </c>
      <c r="N1685" t="s">
        <v>16</v>
      </c>
    </row>
    <row r="1686" spans="1:14">
      <c r="A1686">
        <v>6548</v>
      </c>
      <c r="B1686" t="s">
        <v>1613</v>
      </c>
      <c r="C1686" t="s">
        <v>15</v>
      </c>
      <c r="D1686" t="s">
        <v>16</v>
      </c>
      <c r="E1686" t="s">
        <v>1614</v>
      </c>
      <c r="F1686" t="s">
        <v>17</v>
      </c>
      <c r="G1686" t="s">
        <v>18</v>
      </c>
      <c r="H1686" t="s">
        <v>19</v>
      </c>
      <c r="I1686" t="s">
        <v>20</v>
      </c>
      <c r="J1686" t="s">
        <v>21</v>
      </c>
      <c r="K1686" s="7" t="s">
        <v>4013</v>
      </c>
      <c r="L1686" s="6" t="s">
        <v>4024</v>
      </c>
      <c r="M1686" s="6" t="s">
        <v>4203</v>
      </c>
      <c r="N1686" t="s">
        <v>16</v>
      </c>
    </row>
    <row r="1687" spans="1:14">
      <c r="A1687">
        <v>6549</v>
      </c>
      <c r="B1687" t="s">
        <v>1615</v>
      </c>
      <c r="C1687" t="s">
        <v>15</v>
      </c>
      <c r="D1687" t="s">
        <v>16</v>
      </c>
      <c r="E1687" t="s">
        <v>1616</v>
      </c>
      <c r="F1687" t="s">
        <v>17</v>
      </c>
      <c r="G1687" t="s">
        <v>18</v>
      </c>
      <c r="H1687" t="s">
        <v>19</v>
      </c>
      <c r="I1687" t="s">
        <v>20</v>
      </c>
      <c r="J1687" t="s">
        <v>21</v>
      </c>
      <c r="K1687" s="7" t="s">
        <v>4013</v>
      </c>
      <c r="L1687" s="6" t="s">
        <v>4193</v>
      </c>
      <c r="M1687" s="6" t="s">
        <v>4203</v>
      </c>
      <c r="N1687" t="s">
        <v>16</v>
      </c>
    </row>
    <row r="1688" spans="1:14">
      <c r="A1688">
        <v>6550</v>
      </c>
      <c r="B1688" t="s">
        <v>1617</v>
      </c>
      <c r="C1688" t="s">
        <v>15</v>
      </c>
      <c r="D1688" t="s">
        <v>16</v>
      </c>
      <c r="E1688" t="s">
        <v>1618</v>
      </c>
      <c r="F1688" t="s">
        <v>17</v>
      </c>
      <c r="G1688" t="s">
        <v>18</v>
      </c>
      <c r="H1688" t="s">
        <v>19</v>
      </c>
      <c r="I1688" t="s">
        <v>20</v>
      </c>
      <c r="J1688" t="s">
        <v>21</v>
      </c>
      <c r="K1688" s="7" t="s">
        <v>4013</v>
      </c>
      <c r="L1688" s="6" t="s">
        <v>4008</v>
      </c>
      <c r="M1688" s="6" t="s">
        <v>4203</v>
      </c>
      <c r="N1688" t="s">
        <v>16</v>
      </c>
    </row>
    <row r="1689" spans="1:14">
      <c r="A1689">
        <v>6551</v>
      </c>
      <c r="B1689" t="s">
        <v>1619</v>
      </c>
      <c r="C1689" t="s">
        <v>15</v>
      </c>
      <c r="D1689" t="s">
        <v>16</v>
      </c>
      <c r="E1689" t="s">
        <v>1620</v>
      </c>
      <c r="F1689" t="s">
        <v>17</v>
      </c>
      <c r="G1689" t="s">
        <v>18</v>
      </c>
      <c r="H1689" t="s">
        <v>19</v>
      </c>
      <c r="I1689" t="s">
        <v>20</v>
      </c>
      <c r="J1689" t="s">
        <v>21</v>
      </c>
      <c r="K1689" s="7" t="s">
        <v>4006</v>
      </c>
      <c r="L1689" s="6" t="s">
        <v>4014</v>
      </c>
      <c r="M1689" s="6" t="s">
        <v>4203</v>
      </c>
      <c r="N1689" t="s">
        <v>16</v>
      </c>
    </row>
    <row r="1690" spans="1:14">
      <c r="A1690">
        <v>6552</v>
      </c>
      <c r="B1690" t="s">
        <v>1621</v>
      </c>
      <c r="C1690" t="s">
        <v>15</v>
      </c>
      <c r="D1690" t="s">
        <v>16</v>
      </c>
      <c r="E1690" t="s">
        <v>1622</v>
      </c>
      <c r="F1690" t="s">
        <v>17</v>
      </c>
      <c r="G1690" t="s">
        <v>18</v>
      </c>
      <c r="H1690" t="s">
        <v>19</v>
      </c>
      <c r="I1690" t="s">
        <v>20</v>
      </c>
      <c r="J1690" t="s">
        <v>21</v>
      </c>
      <c r="K1690" s="7" t="s">
        <v>4013</v>
      </c>
      <c r="L1690" s="6" t="s">
        <v>4021</v>
      </c>
      <c r="M1690" s="6" t="s">
        <v>4203</v>
      </c>
      <c r="N1690" t="s">
        <v>16</v>
      </c>
    </row>
    <row r="1691" spans="1:14">
      <c r="A1691">
        <v>76054</v>
      </c>
      <c r="B1691" t="s">
        <v>3026</v>
      </c>
      <c r="C1691" t="s">
        <v>15</v>
      </c>
      <c r="D1691" t="s">
        <v>16</v>
      </c>
      <c r="E1691" t="s">
        <v>3027</v>
      </c>
      <c r="F1691" t="s">
        <v>17</v>
      </c>
      <c r="G1691" t="s">
        <v>18</v>
      </c>
      <c r="H1691" t="s">
        <v>19</v>
      </c>
      <c r="I1691" t="s">
        <v>20</v>
      </c>
      <c r="J1691" t="s">
        <v>21</v>
      </c>
      <c r="K1691" s="7" t="s">
        <v>4014</v>
      </c>
      <c r="L1691" s="6" t="s">
        <v>4172</v>
      </c>
      <c r="M1691" s="6" t="s">
        <v>4203</v>
      </c>
      <c r="N1691" t="s">
        <v>16</v>
      </c>
    </row>
    <row r="1692" spans="1:14">
      <c r="A1692">
        <v>6553</v>
      </c>
      <c r="B1692" t="s">
        <v>1623</v>
      </c>
      <c r="C1692" t="s">
        <v>15</v>
      </c>
      <c r="D1692" t="s">
        <v>16</v>
      </c>
      <c r="E1692" t="s">
        <v>1624</v>
      </c>
      <c r="F1692" t="s">
        <v>17</v>
      </c>
      <c r="G1692" t="s">
        <v>18</v>
      </c>
      <c r="H1692" t="s">
        <v>19</v>
      </c>
      <c r="I1692" t="s">
        <v>20</v>
      </c>
      <c r="J1692" t="s">
        <v>21</v>
      </c>
      <c r="K1692" s="7" t="s">
        <v>4014</v>
      </c>
      <c r="L1692" s="6" t="s">
        <v>4155</v>
      </c>
      <c r="M1692" s="6" t="s">
        <v>4203</v>
      </c>
      <c r="N1692" t="s">
        <v>16</v>
      </c>
    </row>
    <row r="1693" spans="1:14">
      <c r="A1693">
        <v>70523</v>
      </c>
      <c r="B1693" t="s">
        <v>2194</v>
      </c>
      <c r="C1693" t="s">
        <v>15</v>
      </c>
      <c r="D1693" t="s">
        <v>16</v>
      </c>
      <c r="E1693" t="s">
        <v>2195</v>
      </c>
      <c r="F1693" t="s">
        <v>17</v>
      </c>
      <c r="G1693" t="s">
        <v>18</v>
      </c>
      <c r="H1693" t="s">
        <v>19</v>
      </c>
      <c r="I1693" t="s">
        <v>20</v>
      </c>
      <c r="J1693" t="s">
        <v>21</v>
      </c>
      <c r="K1693" s="7" t="s">
        <v>4014</v>
      </c>
      <c r="L1693" s="6" t="s">
        <v>4155</v>
      </c>
      <c r="M1693" s="6" t="s">
        <v>4174</v>
      </c>
      <c r="N1693" t="s">
        <v>16</v>
      </c>
    </row>
    <row r="1694" spans="1:14">
      <c r="A1694">
        <v>78287</v>
      </c>
      <c r="B1694" t="s">
        <v>3288</v>
      </c>
      <c r="C1694" t="s">
        <v>15</v>
      </c>
      <c r="D1694" t="s">
        <v>16</v>
      </c>
      <c r="E1694" t="s">
        <v>3289</v>
      </c>
      <c r="F1694" t="s">
        <v>17</v>
      </c>
      <c r="G1694" t="s">
        <v>18</v>
      </c>
      <c r="H1694" t="s">
        <v>19</v>
      </c>
      <c r="I1694" t="s">
        <v>20</v>
      </c>
      <c r="J1694" t="s">
        <v>21</v>
      </c>
      <c r="K1694" s="7" t="s">
        <v>4007</v>
      </c>
      <c r="L1694" s="6" t="s">
        <v>4034</v>
      </c>
      <c r="M1694" s="6" t="s">
        <v>4158</v>
      </c>
      <c r="N1694" t="s">
        <v>16</v>
      </c>
    </row>
    <row r="1695" spans="1:14">
      <c r="A1695">
        <v>6554</v>
      </c>
      <c r="B1695" t="s">
        <v>1625</v>
      </c>
      <c r="C1695" t="s">
        <v>15</v>
      </c>
      <c r="D1695" t="s">
        <v>16</v>
      </c>
      <c r="E1695" t="s">
        <v>1626</v>
      </c>
      <c r="F1695" t="s">
        <v>17</v>
      </c>
      <c r="G1695" t="s">
        <v>18</v>
      </c>
      <c r="H1695" t="s">
        <v>19</v>
      </c>
      <c r="I1695" t="s">
        <v>20</v>
      </c>
      <c r="J1695" t="s">
        <v>21</v>
      </c>
      <c r="K1695" s="7" t="s">
        <v>4006</v>
      </c>
      <c r="L1695" s="6" t="s">
        <v>4034</v>
      </c>
      <c r="M1695" s="6" t="s">
        <v>4158</v>
      </c>
      <c r="N1695" t="s">
        <v>16</v>
      </c>
    </row>
    <row r="1696" spans="1:14">
      <c r="A1696">
        <v>69874</v>
      </c>
      <c r="B1696" t="s">
        <v>2098</v>
      </c>
      <c r="C1696" t="s">
        <v>15</v>
      </c>
      <c r="D1696" t="s">
        <v>16</v>
      </c>
      <c r="E1696" t="s">
        <v>2099</v>
      </c>
      <c r="F1696" t="s">
        <v>17</v>
      </c>
      <c r="G1696" t="s">
        <v>18</v>
      </c>
      <c r="H1696" t="s">
        <v>19</v>
      </c>
      <c r="I1696" t="s">
        <v>20</v>
      </c>
      <c r="J1696" t="s">
        <v>21</v>
      </c>
      <c r="K1696" s="7" t="s">
        <v>4007</v>
      </c>
      <c r="L1696" s="6" t="s">
        <v>4178</v>
      </c>
      <c r="M1696" s="6" t="s">
        <v>4158</v>
      </c>
      <c r="N1696" t="s">
        <v>16</v>
      </c>
    </row>
    <row r="1697" spans="1:14">
      <c r="A1697">
        <v>5548</v>
      </c>
      <c r="B1697" t="s">
        <v>154</v>
      </c>
      <c r="C1697" t="s">
        <v>15</v>
      </c>
      <c r="D1697" t="s">
        <v>16</v>
      </c>
      <c r="E1697" t="s">
        <v>155</v>
      </c>
      <c r="F1697" t="s">
        <v>17</v>
      </c>
      <c r="G1697" t="s">
        <v>18</v>
      </c>
      <c r="H1697" t="s">
        <v>19</v>
      </c>
      <c r="I1697" t="s">
        <v>20</v>
      </c>
      <c r="J1697" t="s">
        <v>21</v>
      </c>
      <c r="K1697" s="7" t="s">
        <v>4006</v>
      </c>
      <c r="L1697" s="6" t="s">
        <v>4178</v>
      </c>
      <c r="M1697" s="6" t="s">
        <v>4158</v>
      </c>
      <c r="N1697" t="s">
        <v>16</v>
      </c>
    </row>
    <row r="1698" spans="1:14">
      <c r="A1698">
        <v>6555</v>
      </c>
      <c r="B1698" t="s">
        <v>1627</v>
      </c>
      <c r="C1698" t="s">
        <v>15</v>
      </c>
      <c r="D1698" t="s">
        <v>16</v>
      </c>
      <c r="E1698" t="s">
        <v>1628</v>
      </c>
      <c r="F1698" t="s">
        <v>17</v>
      </c>
      <c r="G1698" t="s">
        <v>18</v>
      </c>
      <c r="H1698" t="s">
        <v>19</v>
      </c>
      <c r="I1698" t="s">
        <v>20</v>
      </c>
      <c r="J1698" t="s">
        <v>21</v>
      </c>
      <c r="K1698" s="7" t="s">
        <v>4013</v>
      </c>
      <c r="L1698" s="6" t="s">
        <v>4255</v>
      </c>
      <c r="M1698" s="6" t="s">
        <v>4158</v>
      </c>
      <c r="N1698" t="s">
        <v>16</v>
      </c>
    </row>
    <row r="1699" spans="1:14">
      <c r="A1699">
        <v>6532</v>
      </c>
      <c r="B1699" t="s">
        <v>1581</v>
      </c>
      <c r="C1699" t="s">
        <v>15</v>
      </c>
      <c r="D1699" t="s">
        <v>16</v>
      </c>
      <c r="E1699" t="s">
        <v>1582</v>
      </c>
      <c r="F1699" t="s">
        <v>17</v>
      </c>
      <c r="G1699" t="s">
        <v>18</v>
      </c>
      <c r="H1699" t="s">
        <v>19</v>
      </c>
      <c r="I1699" t="s">
        <v>20</v>
      </c>
      <c r="J1699" t="s">
        <v>21</v>
      </c>
      <c r="K1699" s="7" t="s">
        <v>4006</v>
      </c>
      <c r="L1699" s="6" t="s">
        <v>4195</v>
      </c>
      <c r="M1699" s="6" t="s">
        <v>4158</v>
      </c>
      <c r="N1699" t="s">
        <v>16</v>
      </c>
    </row>
    <row r="1700" spans="1:14">
      <c r="A1700">
        <v>73879</v>
      </c>
      <c r="B1700" t="s">
        <v>2754</v>
      </c>
      <c r="C1700" t="s">
        <v>15</v>
      </c>
      <c r="D1700" t="s">
        <v>16</v>
      </c>
      <c r="E1700" t="s">
        <v>2755</v>
      </c>
      <c r="F1700" t="s">
        <v>17</v>
      </c>
      <c r="G1700" t="s">
        <v>18</v>
      </c>
      <c r="H1700" t="s">
        <v>19</v>
      </c>
      <c r="I1700" t="s">
        <v>20</v>
      </c>
      <c r="J1700" t="s">
        <v>21</v>
      </c>
      <c r="K1700" s="7" t="s">
        <v>4014</v>
      </c>
      <c r="L1700" s="6" t="s">
        <v>4014</v>
      </c>
      <c r="M1700" s="6" t="s">
        <v>4158</v>
      </c>
      <c r="N1700" t="s">
        <v>16</v>
      </c>
    </row>
    <row r="1701" spans="1:14">
      <c r="A1701">
        <v>73878</v>
      </c>
      <c r="B1701" t="s">
        <v>2752</v>
      </c>
      <c r="C1701" t="s">
        <v>15</v>
      </c>
      <c r="D1701" t="s">
        <v>16</v>
      </c>
      <c r="E1701" t="s">
        <v>2753</v>
      </c>
      <c r="F1701" t="s">
        <v>17</v>
      </c>
      <c r="G1701" t="s">
        <v>18</v>
      </c>
      <c r="H1701" t="s">
        <v>19</v>
      </c>
      <c r="I1701" t="s">
        <v>20</v>
      </c>
      <c r="J1701" t="s">
        <v>21</v>
      </c>
      <c r="K1701" s="7" t="s">
        <v>4006</v>
      </c>
      <c r="L1701" s="6" t="s">
        <v>4006</v>
      </c>
      <c r="M1701" s="6" t="s">
        <v>4158</v>
      </c>
      <c r="N1701" t="s">
        <v>16</v>
      </c>
    </row>
    <row r="1702" spans="1:14">
      <c r="A1702">
        <v>5545</v>
      </c>
      <c r="B1702" t="s">
        <v>150</v>
      </c>
      <c r="C1702" t="s">
        <v>15</v>
      </c>
      <c r="D1702" t="s">
        <v>16</v>
      </c>
      <c r="E1702" t="s">
        <v>151</v>
      </c>
      <c r="F1702" t="s">
        <v>17</v>
      </c>
      <c r="G1702" t="s">
        <v>18</v>
      </c>
      <c r="H1702" t="s">
        <v>19</v>
      </c>
      <c r="I1702" t="s">
        <v>20</v>
      </c>
      <c r="J1702" t="s">
        <v>21</v>
      </c>
      <c r="K1702" s="7" t="s">
        <v>4006</v>
      </c>
      <c r="L1702" s="6" t="s">
        <v>4172</v>
      </c>
      <c r="M1702" s="6" t="s">
        <v>4158</v>
      </c>
      <c r="N1702" t="s">
        <v>16</v>
      </c>
    </row>
    <row r="1703" spans="1:14">
      <c r="A1703">
        <v>5546</v>
      </c>
      <c r="B1703" t="s">
        <v>152</v>
      </c>
      <c r="C1703" t="s">
        <v>15</v>
      </c>
      <c r="D1703" t="s">
        <v>16</v>
      </c>
      <c r="E1703" t="s">
        <v>153</v>
      </c>
      <c r="F1703" t="s">
        <v>17</v>
      </c>
      <c r="G1703" t="s">
        <v>18</v>
      </c>
      <c r="H1703" t="s">
        <v>19</v>
      </c>
      <c r="I1703" t="s">
        <v>20</v>
      </c>
      <c r="J1703" t="s">
        <v>21</v>
      </c>
      <c r="K1703" s="7" t="s">
        <v>4013</v>
      </c>
      <c r="L1703" s="6" t="s">
        <v>4227</v>
      </c>
      <c r="M1703" s="6" t="s">
        <v>4158</v>
      </c>
      <c r="N1703" t="s">
        <v>16</v>
      </c>
    </row>
    <row r="1704" spans="1:14">
      <c r="A1704">
        <v>74210</v>
      </c>
      <c r="B1704" t="s">
        <v>2800</v>
      </c>
      <c r="C1704" t="s">
        <v>15</v>
      </c>
      <c r="D1704" t="s">
        <v>16</v>
      </c>
      <c r="E1704" t="s">
        <v>2801</v>
      </c>
      <c r="F1704" t="s">
        <v>17</v>
      </c>
      <c r="G1704" t="s">
        <v>18</v>
      </c>
      <c r="H1704" t="s">
        <v>19</v>
      </c>
      <c r="I1704" t="s">
        <v>20</v>
      </c>
      <c r="J1704" t="s">
        <v>21</v>
      </c>
      <c r="K1704" s="7" t="s">
        <v>4014</v>
      </c>
      <c r="L1704" s="6" t="s">
        <v>4014</v>
      </c>
      <c r="M1704" s="6" t="s">
        <v>4158</v>
      </c>
      <c r="N1704" t="s">
        <v>16</v>
      </c>
    </row>
    <row r="1705" spans="1:14">
      <c r="A1705">
        <v>74211</v>
      </c>
      <c r="B1705" t="s">
        <v>2802</v>
      </c>
      <c r="C1705" t="s">
        <v>15</v>
      </c>
      <c r="D1705" t="s">
        <v>16</v>
      </c>
      <c r="E1705" t="s">
        <v>2803</v>
      </c>
      <c r="F1705" t="s">
        <v>17</v>
      </c>
      <c r="G1705" t="s">
        <v>18</v>
      </c>
      <c r="H1705" t="s">
        <v>19</v>
      </c>
      <c r="I1705" t="s">
        <v>20</v>
      </c>
      <c r="J1705" t="s">
        <v>21</v>
      </c>
      <c r="K1705" s="7" t="s">
        <v>4006</v>
      </c>
      <c r="L1705" s="6" t="s">
        <v>4006</v>
      </c>
      <c r="M1705" s="6" t="s">
        <v>4158</v>
      </c>
      <c r="N1705" t="s">
        <v>16</v>
      </c>
    </row>
    <row r="1706" spans="1:14">
      <c r="A1706">
        <v>73065</v>
      </c>
      <c r="B1706" t="s">
        <v>2616</v>
      </c>
      <c r="C1706" t="s">
        <v>15</v>
      </c>
      <c r="D1706" t="s">
        <v>16</v>
      </c>
      <c r="E1706" t="s">
        <v>2617</v>
      </c>
      <c r="F1706" t="s">
        <v>17</v>
      </c>
      <c r="G1706" t="s">
        <v>18</v>
      </c>
      <c r="H1706" t="s">
        <v>19</v>
      </c>
      <c r="I1706" t="s">
        <v>20</v>
      </c>
      <c r="J1706" t="s">
        <v>21</v>
      </c>
      <c r="K1706" s="7" t="s">
        <v>4014</v>
      </c>
      <c r="L1706" s="6" t="s">
        <v>4014</v>
      </c>
      <c r="M1706" s="6" t="s">
        <v>4158</v>
      </c>
      <c r="N1706" t="s">
        <v>16</v>
      </c>
    </row>
    <row r="1707" spans="1:14">
      <c r="A1707">
        <v>6556</v>
      </c>
      <c r="B1707" t="s">
        <v>1629</v>
      </c>
      <c r="C1707" t="s">
        <v>15</v>
      </c>
      <c r="D1707" t="s">
        <v>16</v>
      </c>
      <c r="E1707" t="s">
        <v>1630</v>
      </c>
      <c r="F1707" t="s">
        <v>17</v>
      </c>
      <c r="G1707" t="s">
        <v>18</v>
      </c>
      <c r="H1707" t="s">
        <v>19</v>
      </c>
      <c r="I1707" t="s">
        <v>20</v>
      </c>
      <c r="J1707" t="s">
        <v>21</v>
      </c>
      <c r="K1707" s="7" t="s">
        <v>4014</v>
      </c>
      <c r="L1707" s="6" t="s">
        <v>4014</v>
      </c>
      <c r="M1707" s="6" t="s">
        <v>4158</v>
      </c>
      <c r="N1707" t="s">
        <v>16</v>
      </c>
    </row>
    <row r="1708" spans="1:14">
      <c r="A1708">
        <v>6557</v>
      </c>
      <c r="B1708" t="s">
        <v>1631</v>
      </c>
      <c r="C1708" t="s">
        <v>15</v>
      </c>
      <c r="D1708" t="s">
        <v>16</v>
      </c>
      <c r="E1708" t="s">
        <v>1632</v>
      </c>
      <c r="F1708" t="s">
        <v>17</v>
      </c>
      <c r="G1708" t="s">
        <v>18</v>
      </c>
      <c r="H1708" t="s">
        <v>19</v>
      </c>
      <c r="I1708" t="s">
        <v>20</v>
      </c>
      <c r="J1708" t="s">
        <v>21</v>
      </c>
      <c r="K1708" s="7" t="s">
        <v>4007</v>
      </c>
      <c r="L1708" s="6" t="s">
        <v>4007</v>
      </c>
      <c r="M1708" s="6" t="s">
        <v>4158</v>
      </c>
      <c r="N1708" t="s">
        <v>16</v>
      </c>
    </row>
    <row r="1709" spans="1:14">
      <c r="A1709">
        <v>6558</v>
      </c>
      <c r="B1709" t="s">
        <v>1633</v>
      </c>
      <c r="C1709" t="s">
        <v>15</v>
      </c>
      <c r="D1709" t="s">
        <v>16</v>
      </c>
      <c r="E1709" t="s">
        <v>1634</v>
      </c>
      <c r="F1709" t="s">
        <v>17</v>
      </c>
      <c r="G1709" t="s">
        <v>18</v>
      </c>
      <c r="H1709" t="s">
        <v>19</v>
      </c>
      <c r="I1709" t="s">
        <v>20</v>
      </c>
      <c r="J1709" t="s">
        <v>21</v>
      </c>
      <c r="K1709" s="7" t="s">
        <v>4013</v>
      </c>
      <c r="L1709" s="6" t="s">
        <v>4024</v>
      </c>
      <c r="M1709" s="6" t="s">
        <v>4221</v>
      </c>
      <c r="N1709" t="s">
        <v>16</v>
      </c>
    </row>
    <row r="1710" spans="1:14">
      <c r="A1710">
        <v>5553</v>
      </c>
      <c r="B1710" t="s">
        <v>156</v>
      </c>
      <c r="C1710" t="s">
        <v>15</v>
      </c>
      <c r="D1710" t="s">
        <v>16</v>
      </c>
      <c r="E1710" t="s">
        <v>157</v>
      </c>
      <c r="F1710" t="s">
        <v>17</v>
      </c>
      <c r="G1710" t="s">
        <v>18</v>
      </c>
      <c r="H1710" t="s">
        <v>19</v>
      </c>
      <c r="I1710" t="s">
        <v>20</v>
      </c>
      <c r="J1710" t="s">
        <v>21</v>
      </c>
      <c r="K1710" s="7" t="s">
        <v>4006</v>
      </c>
      <c r="L1710" s="6" t="s">
        <v>4041</v>
      </c>
      <c r="M1710" s="6" t="s">
        <v>4221</v>
      </c>
      <c r="N1710" t="s">
        <v>16</v>
      </c>
    </row>
    <row r="1711" spans="1:14">
      <c r="A1711">
        <v>75715</v>
      </c>
      <c r="B1711" t="s">
        <v>3006</v>
      </c>
      <c r="C1711" t="s">
        <v>15</v>
      </c>
      <c r="D1711" t="s">
        <v>16</v>
      </c>
      <c r="E1711" t="s">
        <v>3007</v>
      </c>
      <c r="F1711" t="s">
        <v>17</v>
      </c>
      <c r="G1711" t="s">
        <v>18</v>
      </c>
      <c r="H1711" t="s">
        <v>19</v>
      </c>
      <c r="I1711" t="s">
        <v>20</v>
      </c>
      <c r="J1711" t="s">
        <v>21</v>
      </c>
      <c r="K1711" s="7" t="s">
        <v>4007</v>
      </c>
      <c r="L1711" s="6" t="s">
        <v>4256</v>
      </c>
      <c r="M1711" s="6" t="s">
        <v>4221</v>
      </c>
      <c r="N1711" t="s">
        <v>16</v>
      </c>
    </row>
    <row r="1712" spans="1:14">
      <c r="A1712">
        <v>5556</v>
      </c>
      <c r="B1712" t="s">
        <v>158</v>
      </c>
      <c r="C1712" t="s">
        <v>15</v>
      </c>
      <c r="D1712" t="s">
        <v>16</v>
      </c>
      <c r="E1712" t="s">
        <v>159</v>
      </c>
      <c r="F1712" t="s">
        <v>17</v>
      </c>
      <c r="G1712" t="s">
        <v>18</v>
      </c>
      <c r="H1712" t="s">
        <v>19</v>
      </c>
      <c r="I1712" t="s">
        <v>20</v>
      </c>
      <c r="J1712" t="s">
        <v>21</v>
      </c>
      <c r="K1712" s="7" t="s">
        <v>4006</v>
      </c>
      <c r="L1712" s="6" t="s">
        <v>4034</v>
      </c>
      <c r="M1712" s="6" t="s">
        <v>4159</v>
      </c>
      <c r="N1712" t="s">
        <v>16</v>
      </c>
    </row>
    <row r="1713" spans="1:14">
      <c r="A1713">
        <v>72711</v>
      </c>
      <c r="B1713" t="s">
        <v>2522</v>
      </c>
      <c r="C1713" t="s">
        <v>15</v>
      </c>
      <c r="D1713" t="s">
        <v>16</v>
      </c>
      <c r="E1713" t="s">
        <v>2523</v>
      </c>
      <c r="F1713" t="s">
        <v>17</v>
      </c>
      <c r="G1713" t="s">
        <v>18</v>
      </c>
      <c r="H1713" t="s">
        <v>19</v>
      </c>
      <c r="I1713" t="s">
        <v>20</v>
      </c>
      <c r="J1713" t="s">
        <v>21</v>
      </c>
      <c r="K1713" s="7" t="s">
        <v>4006</v>
      </c>
      <c r="L1713" s="6" t="s">
        <v>4210</v>
      </c>
      <c r="M1713" s="6" t="s">
        <v>4159</v>
      </c>
      <c r="N1713" t="s">
        <v>16</v>
      </c>
    </row>
    <row r="1714" spans="1:14">
      <c r="A1714">
        <v>84434</v>
      </c>
      <c r="B1714" t="s">
        <v>3946</v>
      </c>
      <c r="C1714" t="s">
        <v>15</v>
      </c>
      <c r="D1714" t="s">
        <v>16</v>
      </c>
      <c r="E1714" t="s">
        <v>3947</v>
      </c>
      <c r="F1714" t="s">
        <v>17</v>
      </c>
      <c r="G1714" t="s">
        <v>18</v>
      </c>
      <c r="H1714" t="s">
        <v>19</v>
      </c>
      <c r="I1714" t="s">
        <v>20</v>
      </c>
      <c r="J1714" t="s">
        <v>21</v>
      </c>
      <c r="K1714" s="7" t="s">
        <v>4007</v>
      </c>
      <c r="L1714" s="6" t="s">
        <v>4187</v>
      </c>
      <c r="M1714" s="6" t="s">
        <v>4159</v>
      </c>
      <c r="N1714" t="s">
        <v>16</v>
      </c>
    </row>
    <row r="1715" spans="1:14">
      <c r="A1715">
        <v>73859</v>
      </c>
      <c r="B1715" t="s">
        <v>2740</v>
      </c>
      <c r="C1715" t="s">
        <v>15</v>
      </c>
      <c r="D1715" t="s">
        <v>16</v>
      </c>
      <c r="E1715" t="s">
        <v>2741</v>
      </c>
      <c r="F1715" t="s">
        <v>17</v>
      </c>
      <c r="G1715" t="s">
        <v>18</v>
      </c>
      <c r="H1715" t="s">
        <v>19</v>
      </c>
      <c r="I1715" t="s">
        <v>20</v>
      </c>
      <c r="J1715" t="s">
        <v>21</v>
      </c>
      <c r="K1715" s="7" t="s">
        <v>4007</v>
      </c>
      <c r="L1715" s="6" t="s">
        <v>4195</v>
      </c>
      <c r="M1715" s="6" t="s">
        <v>4159</v>
      </c>
      <c r="N1715" t="s">
        <v>16</v>
      </c>
    </row>
    <row r="1716" spans="1:14">
      <c r="A1716">
        <v>6559</v>
      </c>
      <c r="B1716" t="s">
        <v>1635</v>
      </c>
      <c r="C1716" t="s">
        <v>15</v>
      </c>
      <c r="D1716" t="s">
        <v>16</v>
      </c>
      <c r="E1716" t="s">
        <v>1636</v>
      </c>
      <c r="F1716" t="s">
        <v>17</v>
      </c>
      <c r="G1716" t="s">
        <v>18</v>
      </c>
      <c r="H1716" t="s">
        <v>19</v>
      </c>
      <c r="I1716" t="s">
        <v>20</v>
      </c>
      <c r="J1716" t="s">
        <v>21</v>
      </c>
      <c r="K1716" s="7" t="s">
        <v>4006</v>
      </c>
      <c r="L1716" s="6" t="s">
        <v>4195</v>
      </c>
      <c r="M1716" s="6" t="s">
        <v>4159</v>
      </c>
      <c r="N1716" t="s">
        <v>16</v>
      </c>
    </row>
    <row r="1717" spans="1:14">
      <c r="A1717">
        <v>6560</v>
      </c>
      <c r="B1717" t="s">
        <v>1637</v>
      </c>
      <c r="C1717" t="s">
        <v>15</v>
      </c>
      <c r="D1717" t="s">
        <v>16</v>
      </c>
      <c r="E1717" t="s">
        <v>1638</v>
      </c>
      <c r="F1717" t="s">
        <v>17</v>
      </c>
      <c r="G1717" t="s">
        <v>18</v>
      </c>
      <c r="H1717" t="s">
        <v>19</v>
      </c>
      <c r="I1717" t="s">
        <v>20</v>
      </c>
      <c r="J1717" t="s">
        <v>21</v>
      </c>
      <c r="K1717" s="7" t="s">
        <v>4007</v>
      </c>
      <c r="L1717" s="6" t="s">
        <v>4165</v>
      </c>
      <c r="M1717" s="6" t="s">
        <v>4159</v>
      </c>
      <c r="N1717" t="s">
        <v>16</v>
      </c>
    </row>
    <row r="1718" spans="1:14">
      <c r="A1718">
        <v>72766</v>
      </c>
      <c r="B1718" t="s">
        <v>2546</v>
      </c>
      <c r="C1718" t="s">
        <v>15</v>
      </c>
      <c r="D1718" t="s">
        <v>16</v>
      </c>
      <c r="E1718" t="s">
        <v>2547</v>
      </c>
      <c r="F1718" t="s">
        <v>17</v>
      </c>
      <c r="G1718" t="s">
        <v>18</v>
      </c>
      <c r="H1718" t="s">
        <v>19</v>
      </c>
      <c r="I1718" t="s">
        <v>20</v>
      </c>
      <c r="J1718" t="s">
        <v>21</v>
      </c>
      <c r="K1718" s="7" t="s">
        <v>4007</v>
      </c>
      <c r="L1718" s="6" t="s">
        <v>4172</v>
      </c>
      <c r="M1718" s="6" t="s">
        <v>4159</v>
      </c>
      <c r="N1718" t="s">
        <v>16</v>
      </c>
    </row>
    <row r="1719" spans="1:14">
      <c r="A1719">
        <v>6561</v>
      </c>
      <c r="B1719" t="s">
        <v>1639</v>
      </c>
      <c r="C1719" t="s">
        <v>15</v>
      </c>
      <c r="D1719" t="s">
        <v>16</v>
      </c>
      <c r="E1719" t="s">
        <v>1640</v>
      </c>
      <c r="F1719" t="s">
        <v>17</v>
      </c>
      <c r="G1719" t="s">
        <v>18</v>
      </c>
      <c r="H1719" t="s">
        <v>19</v>
      </c>
      <c r="I1719" t="s">
        <v>20</v>
      </c>
      <c r="J1719" t="s">
        <v>21</v>
      </c>
      <c r="K1719" s="7" t="s">
        <v>4006</v>
      </c>
      <c r="L1719" s="6" t="s">
        <v>4172</v>
      </c>
      <c r="M1719" s="6" t="s">
        <v>4159</v>
      </c>
      <c r="N1719" t="s">
        <v>16</v>
      </c>
    </row>
    <row r="1720" spans="1:14">
      <c r="A1720">
        <v>72768</v>
      </c>
      <c r="B1720" t="s">
        <v>2550</v>
      </c>
      <c r="C1720" t="s">
        <v>15</v>
      </c>
      <c r="D1720" t="s">
        <v>16</v>
      </c>
      <c r="E1720" t="s">
        <v>2551</v>
      </c>
      <c r="F1720" t="s">
        <v>17</v>
      </c>
      <c r="G1720" t="s">
        <v>18</v>
      </c>
      <c r="H1720" t="s">
        <v>19</v>
      </c>
      <c r="I1720" t="s">
        <v>20</v>
      </c>
      <c r="J1720" t="s">
        <v>21</v>
      </c>
      <c r="K1720" s="7" t="s">
        <v>4013</v>
      </c>
      <c r="L1720" s="6" t="s">
        <v>4227</v>
      </c>
      <c r="M1720" s="6" t="s">
        <v>4159</v>
      </c>
      <c r="N1720" t="s">
        <v>16</v>
      </c>
    </row>
    <row r="1721" spans="1:14">
      <c r="A1721">
        <v>72588</v>
      </c>
      <c r="B1721" t="s">
        <v>2504</v>
      </c>
      <c r="C1721" t="s">
        <v>15</v>
      </c>
      <c r="D1721" t="s">
        <v>16</v>
      </c>
      <c r="E1721" t="s">
        <v>2505</v>
      </c>
      <c r="F1721" t="s">
        <v>17</v>
      </c>
      <c r="G1721" t="s">
        <v>18</v>
      </c>
      <c r="H1721" t="s">
        <v>19</v>
      </c>
      <c r="I1721" t="s">
        <v>20</v>
      </c>
      <c r="J1721" t="s">
        <v>21</v>
      </c>
      <c r="K1721" s="7" t="s">
        <v>4007</v>
      </c>
      <c r="L1721" s="6" t="s">
        <v>4155</v>
      </c>
      <c r="M1721" s="6" t="s">
        <v>4159</v>
      </c>
      <c r="N1721" t="s">
        <v>16</v>
      </c>
    </row>
    <row r="1722" spans="1:14">
      <c r="A1722">
        <v>6562</v>
      </c>
      <c r="B1722" t="s">
        <v>1641</v>
      </c>
      <c r="C1722" t="s">
        <v>15</v>
      </c>
      <c r="D1722" t="s">
        <v>16</v>
      </c>
      <c r="E1722" t="s">
        <v>1642</v>
      </c>
      <c r="F1722" t="s">
        <v>17</v>
      </c>
      <c r="G1722" t="s">
        <v>18</v>
      </c>
      <c r="H1722" t="s">
        <v>19</v>
      </c>
      <c r="I1722" t="s">
        <v>20</v>
      </c>
      <c r="J1722" t="s">
        <v>21</v>
      </c>
      <c r="K1722" s="7" t="s">
        <v>4006</v>
      </c>
      <c r="L1722" s="6" t="s">
        <v>4155</v>
      </c>
      <c r="M1722" s="6" t="s">
        <v>4159</v>
      </c>
      <c r="N1722" t="s">
        <v>16</v>
      </c>
    </row>
    <row r="1723" spans="1:14">
      <c r="A1723">
        <v>77116</v>
      </c>
      <c r="B1723" t="s">
        <v>3168</v>
      </c>
      <c r="C1723" t="s">
        <v>15</v>
      </c>
      <c r="D1723" t="s">
        <v>16</v>
      </c>
      <c r="E1723" t="s">
        <v>3169</v>
      </c>
      <c r="F1723" t="s">
        <v>17</v>
      </c>
      <c r="G1723" t="s">
        <v>18</v>
      </c>
      <c r="H1723" t="s">
        <v>19</v>
      </c>
      <c r="I1723" t="s">
        <v>20</v>
      </c>
      <c r="J1723" t="s">
        <v>21</v>
      </c>
      <c r="K1723" s="7" t="s">
        <v>4006</v>
      </c>
      <c r="L1723" s="6" t="s">
        <v>4006</v>
      </c>
      <c r="M1723" s="6" t="s">
        <v>4159</v>
      </c>
      <c r="N1723" t="s">
        <v>16</v>
      </c>
    </row>
    <row r="1724" spans="1:14">
      <c r="A1724">
        <v>73860</v>
      </c>
      <c r="B1724" t="s">
        <v>2742</v>
      </c>
      <c r="C1724" t="s">
        <v>15</v>
      </c>
      <c r="D1724" t="s">
        <v>16</v>
      </c>
      <c r="E1724" t="s">
        <v>2743</v>
      </c>
      <c r="F1724" t="s">
        <v>17</v>
      </c>
      <c r="G1724" t="s">
        <v>18</v>
      </c>
      <c r="H1724" t="s">
        <v>19</v>
      </c>
      <c r="I1724" t="s">
        <v>20</v>
      </c>
      <c r="J1724" t="s">
        <v>21</v>
      </c>
      <c r="K1724" s="7" t="s">
        <v>4034</v>
      </c>
      <c r="L1724" s="6" t="s">
        <v>4034</v>
      </c>
      <c r="M1724" s="6" t="s">
        <v>4159</v>
      </c>
      <c r="N1724" t="s">
        <v>16</v>
      </c>
    </row>
    <row r="1725" spans="1:14">
      <c r="A1725">
        <v>72787</v>
      </c>
      <c r="B1725" t="s">
        <v>2554</v>
      </c>
      <c r="C1725" t="s">
        <v>15</v>
      </c>
      <c r="D1725" t="s">
        <v>16</v>
      </c>
      <c r="E1725" t="s">
        <v>2555</v>
      </c>
      <c r="F1725" t="s">
        <v>17</v>
      </c>
      <c r="G1725" t="s">
        <v>18</v>
      </c>
      <c r="H1725" t="s">
        <v>19</v>
      </c>
      <c r="I1725" t="s">
        <v>20</v>
      </c>
      <c r="J1725" t="s">
        <v>21</v>
      </c>
      <c r="K1725" s="7" t="s">
        <v>4014</v>
      </c>
      <c r="L1725" s="6" t="s">
        <v>4014</v>
      </c>
      <c r="M1725" s="6" t="s">
        <v>4159</v>
      </c>
      <c r="N1725" t="s">
        <v>16</v>
      </c>
    </row>
    <row r="1726" spans="1:14">
      <c r="A1726">
        <v>6563</v>
      </c>
      <c r="B1726" t="s">
        <v>1643</v>
      </c>
      <c r="C1726" t="s">
        <v>15</v>
      </c>
      <c r="D1726" t="s">
        <v>16</v>
      </c>
      <c r="E1726" t="s">
        <v>1644</v>
      </c>
      <c r="F1726" t="s">
        <v>17</v>
      </c>
      <c r="G1726" t="s">
        <v>18</v>
      </c>
      <c r="H1726" t="s">
        <v>19</v>
      </c>
      <c r="I1726" t="s">
        <v>20</v>
      </c>
      <c r="J1726" t="s">
        <v>21</v>
      </c>
      <c r="K1726" s="7" t="s">
        <v>4007</v>
      </c>
      <c r="L1726" s="6" t="s">
        <v>4007</v>
      </c>
      <c r="M1726" s="6" t="s">
        <v>4159</v>
      </c>
      <c r="N1726" t="s">
        <v>16</v>
      </c>
    </row>
    <row r="1727" spans="1:14">
      <c r="A1727">
        <v>5563</v>
      </c>
      <c r="B1727" t="s">
        <v>160</v>
      </c>
      <c r="C1727" t="s">
        <v>15</v>
      </c>
      <c r="D1727" t="s">
        <v>16</v>
      </c>
      <c r="E1727" t="s">
        <v>161</v>
      </c>
      <c r="F1727" t="s">
        <v>17</v>
      </c>
      <c r="G1727" t="s">
        <v>18</v>
      </c>
      <c r="H1727" t="s">
        <v>19</v>
      </c>
      <c r="I1727" t="s">
        <v>20</v>
      </c>
      <c r="J1727" t="s">
        <v>21</v>
      </c>
      <c r="K1727" s="7" t="s">
        <v>4014</v>
      </c>
      <c r="L1727" s="6" t="s">
        <v>4014</v>
      </c>
      <c r="M1727" s="6" t="s">
        <v>4159</v>
      </c>
      <c r="N1727" t="s">
        <v>16</v>
      </c>
    </row>
    <row r="1728" spans="1:14">
      <c r="A1728">
        <v>6564</v>
      </c>
      <c r="B1728" t="s">
        <v>1645</v>
      </c>
      <c r="C1728" t="s">
        <v>15</v>
      </c>
      <c r="D1728" t="s">
        <v>16</v>
      </c>
      <c r="E1728" t="s">
        <v>1646</v>
      </c>
      <c r="F1728" t="s">
        <v>17</v>
      </c>
      <c r="G1728" t="s">
        <v>18</v>
      </c>
      <c r="H1728" t="s">
        <v>19</v>
      </c>
      <c r="I1728" t="s">
        <v>20</v>
      </c>
      <c r="J1728" t="s">
        <v>21</v>
      </c>
      <c r="K1728" s="7" t="s">
        <v>4007</v>
      </c>
      <c r="L1728" s="6" t="s">
        <v>4007</v>
      </c>
      <c r="M1728" s="6" t="s">
        <v>4159</v>
      </c>
      <c r="N1728" t="s">
        <v>16</v>
      </c>
    </row>
    <row r="1729" spans="1:14">
      <c r="A1729">
        <v>6565</v>
      </c>
      <c r="B1729" t="s">
        <v>1647</v>
      </c>
      <c r="C1729" t="s">
        <v>15</v>
      </c>
      <c r="D1729" t="s">
        <v>16</v>
      </c>
      <c r="E1729" t="s">
        <v>1648</v>
      </c>
      <c r="F1729" t="s">
        <v>17</v>
      </c>
      <c r="G1729" t="s">
        <v>18</v>
      </c>
      <c r="H1729" t="s">
        <v>19</v>
      </c>
      <c r="I1729" t="s">
        <v>20</v>
      </c>
      <c r="J1729" t="s">
        <v>21</v>
      </c>
      <c r="K1729" s="7" t="s">
        <v>4006</v>
      </c>
      <c r="L1729" s="6" t="s">
        <v>4006</v>
      </c>
      <c r="M1729" s="6" t="s">
        <v>4159</v>
      </c>
      <c r="N1729" t="s">
        <v>16</v>
      </c>
    </row>
    <row r="1730" spans="1:14">
      <c r="A1730">
        <v>6566</v>
      </c>
      <c r="B1730" t="s">
        <v>1649</v>
      </c>
      <c r="C1730" t="s">
        <v>15</v>
      </c>
      <c r="D1730" t="s">
        <v>16</v>
      </c>
      <c r="E1730" t="s">
        <v>1650</v>
      </c>
      <c r="F1730" t="s">
        <v>17</v>
      </c>
      <c r="G1730" t="s">
        <v>18</v>
      </c>
      <c r="H1730" t="s">
        <v>19</v>
      </c>
      <c r="I1730" t="s">
        <v>20</v>
      </c>
      <c r="J1730" t="s">
        <v>21</v>
      </c>
      <c r="K1730" s="7" t="s">
        <v>4006</v>
      </c>
      <c r="L1730" s="6" t="s">
        <v>4034</v>
      </c>
      <c r="M1730" s="6" t="s">
        <v>4160</v>
      </c>
      <c r="N1730" t="s">
        <v>16</v>
      </c>
    </row>
    <row r="1731" spans="1:14">
      <c r="A1731">
        <v>5570</v>
      </c>
      <c r="B1731" t="s">
        <v>162</v>
      </c>
      <c r="C1731" t="s">
        <v>15</v>
      </c>
      <c r="D1731" t="s">
        <v>16</v>
      </c>
      <c r="E1731" t="s">
        <v>163</v>
      </c>
      <c r="F1731" t="s">
        <v>17</v>
      </c>
      <c r="G1731" t="s">
        <v>18</v>
      </c>
      <c r="H1731" t="s">
        <v>19</v>
      </c>
      <c r="I1731" t="s">
        <v>20</v>
      </c>
      <c r="J1731" t="s">
        <v>21</v>
      </c>
      <c r="K1731" s="7" t="s">
        <v>4006</v>
      </c>
      <c r="L1731" s="6" t="s">
        <v>4178</v>
      </c>
      <c r="M1731" s="6" t="s">
        <v>4160</v>
      </c>
      <c r="N1731" t="s">
        <v>16</v>
      </c>
    </row>
    <row r="1732" spans="1:14">
      <c r="A1732">
        <v>6567</v>
      </c>
      <c r="B1732" t="s">
        <v>1651</v>
      </c>
      <c r="C1732" t="s">
        <v>15</v>
      </c>
      <c r="D1732" t="s">
        <v>16</v>
      </c>
      <c r="E1732" t="s">
        <v>1652</v>
      </c>
      <c r="F1732" t="s">
        <v>17</v>
      </c>
      <c r="G1732" t="s">
        <v>18</v>
      </c>
      <c r="H1732" t="s">
        <v>19</v>
      </c>
      <c r="I1732" t="s">
        <v>20</v>
      </c>
      <c r="J1732" t="s">
        <v>21</v>
      </c>
      <c r="K1732" s="7" t="s">
        <v>4036</v>
      </c>
      <c r="L1732" s="6" t="s">
        <v>4210</v>
      </c>
      <c r="M1732" s="6" t="s">
        <v>4160</v>
      </c>
      <c r="N1732" t="s">
        <v>16</v>
      </c>
    </row>
    <row r="1733" spans="1:14">
      <c r="A1733">
        <v>6568</v>
      </c>
      <c r="B1733" t="s">
        <v>1653</v>
      </c>
      <c r="C1733" t="s">
        <v>15</v>
      </c>
      <c r="D1733" t="s">
        <v>16</v>
      </c>
      <c r="E1733" t="s">
        <v>1654</v>
      </c>
      <c r="F1733" t="s">
        <v>17</v>
      </c>
      <c r="G1733" t="s">
        <v>18</v>
      </c>
      <c r="H1733" t="s">
        <v>19</v>
      </c>
      <c r="I1733" t="s">
        <v>20</v>
      </c>
      <c r="J1733" t="s">
        <v>21</v>
      </c>
      <c r="K1733" s="7" t="s">
        <v>4006</v>
      </c>
      <c r="L1733" s="6" t="s">
        <v>4195</v>
      </c>
      <c r="M1733" s="6" t="s">
        <v>4160</v>
      </c>
      <c r="N1733" t="s">
        <v>16</v>
      </c>
    </row>
    <row r="1734" spans="1:14">
      <c r="A1734">
        <v>6569</v>
      </c>
      <c r="B1734" t="s">
        <v>1655</v>
      </c>
      <c r="C1734" t="s">
        <v>15</v>
      </c>
      <c r="D1734" t="s">
        <v>16</v>
      </c>
      <c r="E1734" t="s">
        <v>1656</v>
      </c>
      <c r="F1734" t="s">
        <v>17</v>
      </c>
      <c r="G1734" t="s">
        <v>18</v>
      </c>
      <c r="H1734" t="s">
        <v>19</v>
      </c>
      <c r="I1734" t="s">
        <v>20</v>
      </c>
      <c r="J1734" t="s">
        <v>21</v>
      </c>
      <c r="K1734" s="7" t="s">
        <v>4013</v>
      </c>
      <c r="L1734" s="6" t="s">
        <v>4264</v>
      </c>
      <c r="M1734" s="6" t="s">
        <v>4160</v>
      </c>
      <c r="N1734" t="s">
        <v>16</v>
      </c>
    </row>
    <row r="1735" spans="1:14">
      <c r="A1735">
        <v>82403</v>
      </c>
      <c r="B1735" t="s">
        <v>3771</v>
      </c>
      <c r="C1735" t="s">
        <v>15</v>
      </c>
      <c r="D1735" t="s">
        <v>16</v>
      </c>
      <c r="E1735" t="s">
        <v>3772</v>
      </c>
      <c r="F1735" t="s">
        <v>17</v>
      </c>
      <c r="G1735" t="s">
        <v>18</v>
      </c>
      <c r="H1735" t="s">
        <v>19</v>
      </c>
      <c r="I1735" t="s">
        <v>20</v>
      </c>
      <c r="J1735" t="s">
        <v>21</v>
      </c>
      <c r="K1735" s="7" t="s">
        <v>4034</v>
      </c>
      <c r="L1735" s="6" t="s">
        <v>4172</v>
      </c>
      <c r="M1735" s="6" t="s">
        <v>4160</v>
      </c>
      <c r="N1735" t="s">
        <v>641</v>
      </c>
    </row>
    <row r="1736" spans="1:14">
      <c r="A1736">
        <v>6570</v>
      </c>
      <c r="B1736" t="s">
        <v>1657</v>
      </c>
      <c r="C1736" t="s">
        <v>15</v>
      </c>
      <c r="D1736" t="s">
        <v>16</v>
      </c>
      <c r="E1736" t="s">
        <v>1658</v>
      </c>
      <c r="F1736" t="s">
        <v>17</v>
      </c>
      <c r="G1736" t="s">
        <v>18</v>
      </c>
      <c r="H1736" t="s">
        <v>19</v>
      </c>
      <c r="I1736" t="s">
        <v>20</v>
      </c>
      <c r="J1736" t="s">
        <v>21</v>
      </c>
      <c r="K1736" s="7" t="s">
        <v>4006</v>
      </c>
      <c r="L1736" s="6" t="s">
        <v>4172</v>
      </c>
      <c r="M1736" s="6" t="s">
        <v>4160</v>
      </c>
      <c r="N1736" t="s">
        <v>16</v>
      </c>
    </row>
    <row r="1737" spans="1:14">
      <c r="A1737">
        <v>72767</v>
      </c>
      <c r="B1737" t="s">
        <v>2548</v>
      </c>
      <c r="C1737" t="s">
        <v>15</v>
      </c>
      <c r="D1737" t="s">
        <v>16</v>
      </c>
      <c r="E1737" t="s">
        <v>2549</v>
      </c>
      <c r="F1737" t="s">
        <v>17</v>
      </c>
      <c r="G1737" t="s">
        <v>18</v>
      </c>
      <c r="H1737" t="s">
        <v>19</v>
      </c>
      <c r="I1737" t="s">
        <v>20</v>
      </c>
      <c r="J1737" t="s">
        <v>21</v>
      </c>
      <c r="K1737" s="7" t="s">
        <v>4014</v>
      </c>
      <c r="L1737" s="6" t="s">
        <v>4155</v>
      </c>
      <c r="M1737" s="6" t="s">
        <v>4160</v>
      </c>
      <c r="N1737" t="s">
        <v>16</v>
      </c>
    </row>
    <row r="1738" spans="1:14">
      <c r="A1738">
        <v>6571</v>
      </c>
      <c r="B1738" t="s">
        <v>1659</v>
      </c>
      <c r="C1738" t="s">
        <v>15</v>
      </c>
      <c r="D1738" t="s">
        <v>16</v>
      </c>
      <c r="E1738" t="s">
        <v>1660</v>
      </c>
      <c r="F1738" t="s">
        <v>17</v>
      </c>
      <c r="G1738" t="s">
        <v>18</v>
      </c>
      <c r="H1738" t="s">
        <v>19</v>
      </c>
      <c r="I1738" t="s">
        <v>20</v>
      </c>
      <c r="J1738" t="s">
        <v>21</v>
      </c>
      <c r="K1738" s="7" t="s">
        <v>4034</v>
      </c>
      <c r="L1738" s="6" t="s">
        <v>4034</v>
      </c>
      <c r="M1738" s="6" t="s">
        <v>4160</v>
      </c>
      <c r="N1738" t="s">
        <v>16</v>
      </c>
    </row>
    <row r="1739" spans="1:14">
      <c r="A1739">
        <v>70172</v>
      </c>
      <c r="B1739" t="s">
        <v>2136</v>
      </c>
      <c r="C1739" t="s">
        <v>15</v>
      </c>
      <c r="D1739" t="s">
        <v>16</v>
      </c>
      <c r="E1739" t="s">
        <v>2137</v>
      </c>
      <c r="F1739" t="s">
        <v>17</v>
      </c>
      <c r="G1739" t="s">
        <v>18</v>
      </c>
      <c r="H1739" t="s">
        <v>19</v>
      </c>
      <c r="I1739" t="s">
        <v>20</v>
      </c>
      <c r="J1739" t="s">
        <v>21</v>
      </c>
      <c r="K1739" s="7" t="s">
        <v>4042</v>
      </c>
      <c r="L1739" s="6" t="s">
        <v>4042</v>
      </c>
      <c r="M1739" s="6" t="s">
        <v>4160</v>
      </c>
      <c r="N1739" t="s">
        <v>16</v>
      </c>
    </row>
    <row r="1740" spans="1:14">
      <c r="A1740">
        <v>6572</v>
      </c>
      <c r="B1740" t="s">
        <v>1661</v>
      </c>
      <c r="C1740" t="s">
        <v>15</v>
      </c>
      <c r="D1740" t="s">
        <v>16</v>
      </c>
      <c r="E1740" t="s">
        <v>1662</v>
      </c>
      <c r="F1740" t="s">
        <v>17</v>
      </c>
      <c r="G1740" t="s">
        <v>18</v>
      </c>
      <c r="H1740" t="s">
        <v>19</v>
      </c>
      <c r="I1740" t="s">
        <v>20</v>
      </c>
      <c r="J1740" t="s">
        <v>21</v>
      </c>
      <c r="K1740" s="7" t="s">
        <v>4014</v>
      </c>
      <c r="L1740" s="6" t="s">
        <v>4014</v>
      </c>
      <c r="M1740" s="6" t="s">
        <v>4160</v>
      </c>
      <c r="N1740" t="s">
        <v>16</v>
      </c>
    </row>
    <row r="1741" spans="1:14">
      <c r="A1741">
        <v>6573</v>
      </c>
      <c r="B1741" t="s">
        <v>1663</v>
      </c>
      <c r="C1741" t="s">
        <v>15</v>
      </c>
      <c r="D1741" t="s">
        <v>16</v>
      </c>
      <c r="E1741" t="s">
        <v>1664</v>
      </c>
      <c r="F1741" t="s">
        <v>17</v>
      </c>
      <c r="G1741" t="s">
        <v>18</v>
      </c>
      <c r="H1741" t="s">
        <v>19</v>
      </c>
      <c r="I1741" t="s">
        <v>20</v>
      </c>
      <c r="J1741" t="s">
        <v>21</v>
      </c>
      <c r="K1741" s="7" t="s">
        <v>4007</v>
      </c>
      <c r="L1741" s="6" t="s">
        <v>4007</v>
      </c>
      <c r="M1741" s="6" t="s">
        <v>4160</v>
      </c>
      <c r="N1741" t="s">
        <v>16</v>
      </c>
    </row>
    <row r="1742" spans="1:14">
      <c r="A1742">
        <v>73414</v>
      </c>
      <c r="B1742" t="s">
        <v>2674</v>
      </c>
      <c r="C1742" t="s">
        <v>15</v>
      </c>
      <c r="D1742" t="s">
        <v>16</v>
      </c>
      <c r="E1742" t="s">
        <v>2675</v>
      </c>
      <c r="F1742" t="s">
        <v>17</v>
      </c>
      <c r="G1742" t="s">
        <v>18</v>
      </c>
      <c r="H1742" t="s">
        <v>19</v>
      </c>
      <c r="I1742" t="s">
        <v>20</v>
      </c>
      <c r="J1742" t="s">
        <v>21</v>
      </c>
      <c r="K1742" s="7" t="s">
        <v>4006</v>
      </c>
      <c r="L1742" s="6" t="s">
        <v>4155</v>
      </c>
      <c r="M1742" s="6" t="s">
        <v>4258</v>
      </c>
      <c r="N1742" t="s">
        <v>16</v>
      </c>
    </row>
    <row r="1743" spans="1:14">
      <c r="A1743">
        <v>73582</v>
      </c>
      <c r="B1743" t="s">
        <v>2702</v>
      </c>
      <c r="C1743" t="s">
        <v>15</v>
      </c>
      <c r="D1743" t="s">
        <v>16</v>
      </c>
      <c r="E1743" t="s">
        <v>2703</v>
      </c>
      <c r="F1743" t="s">
        <v>17</v>
      </c>
      <c r="G1743" t="s">
        <v>18</v>
      </c>
      <c r="H1743" t="s">
        <v>19</v>
      </c>
      <c r="I1743" t="s">
        <v>20</v>
      </c>
      <c r="J1743" t="s">
        <v>21</v>
      </c>
      <c r="K1743" s="7" t="s">
        <v>4014</v>
      </c>
      <c r="L1743" s="6" t="s">
        <v>4014</v>
      </c>
      <c r="M1743" s="6" t="s">
        <v>4161</v>
      </c>
      <c r="N1743" t="s">
        <v>16</v>
      </c>
    </row>
    <row r="1744" spans="1:14">
      <c r="A1744">
        <v>73583</v>
      </c>
      <c r="B1744" t="s">
        <v>2704</v>
      </c>
      <c r="C1744" t="s">
        <v>15</v>
      </c>
      <c r="D1744" t="s">
        <v>16</v>
      </c>
      <c r="E1744" t="s">
        <v>2705</v>
      </c>
      <c r="F1744" t="s">
        <v>17</v>
      </c>
      <c r="G1744" t="s">
        <v>18</v>
      </c>
      <c r="H1744" t="s">
        <v>19</v>
      </c>
      <c r="I1744" t="s">
        <v>20</v>
      </c>
      <c r="J1744" t="s">
        <v>21</v>
      </c>
      <c r="K1744" s="7" t="s">
        <v>4006</v>
      </c>
      <c r="L1744" s="6" t="s">
        <v>4006</v>
      </c>
      <c r="M1744" s="6" t="s">
        <v>4161</v>
      </c>
      <c r="N1744" t="s">
        <v>16</v>
      </c>
    </row>
    <row r="1745" spans="1:14">
      <c r="A1745">
        <v>5581</v>
      </c>
      <c r="B1745" t="s">
        <v>164</v>
      </c>
      <c r="C1745" t="s">
        <v>15</v>
      </c>
      <c r="D1745" t="s">
        <v>16</v>
      </c>
      <c r="E1745" t="s">
        <v>165</v>
      </c>
      <c r="F1745" t="s">
        <v>17</v>
      </c>
      <c r="G1745" t="s">
        <v>18</v>
      </c>
      <c r="H1745" t="s">
        <v>19</v>
      </c>
      <c r="I1745" t="s">
        <v>20</v>
      </c>
      <c r="J1745" t="s">
        <v>21</v>
      </c>
      <c r="K1745" s="7" t="s">
        <v>4006</v>
      </c>
      <c r="L1745" s="6" t="s">
        <v>4172</v>
      </c>
      <c r="M1745" s="6" t="s">
        <v>4161</v>
      </c>
      <c r="N1745" t="s">
        <v>16</v>
      </c>
    </row>
    <row r="1746" spans="1:14">
      <c r="A1746">
        <v>74823</v>
      </c>
      <c r="B1746" t="s">
        <v>2904</v>
      </c>
      <c r="C1746" t="s">
        <v>15</v>
      </c>
      <c r="D1746" t="s">
        <v>16</v>
      </c>
      <c r="E1746" t="s">
        <v>2905</v>
      </c>
      <c r="F1746" t="s">
        <v>17</v>
      </c>
      <c r="G1746" t="s">
        <v>18</v>
      </c>
      <c r="H1746" t="s">
        <v>19</v>
      </c>
      <c r="I1746" t="s">
        <v>20</v>
      </c>
      <c r="J1746" t="s">
        <v>21</v>
      </c>
      <c r="K1746" s="7" t="s">
        <v>4052</v>
      </c>
      <c r="L1746" s="6" t="s">
        <v>4172</v>
      </c>
      <c r="M1746" s="6" t="s">
        <v>4161</v>
      </c>
      <c r="N1746" t="s">
        <v>16</v>
      </c>
    </row>
    <row r="1747" spans="1:14">
      <c r="A1747">
        <v>75977</v>
      </c>
      <c r="B1747" t="s">
        <v>3012</v>
      </c>
      <c r="C1747" t="s">
        <v>15</v>
      </c>
      <c r="D1747" t="s">
        <v>16</v>
      </c>
      <c r="E1747" t="s">
        <v>3013</v>
      </c>
      <c r="F1747" t="s">
        <v>17</v>
      </c>
      <c r="G1747" t="s">
        <v>18</v>
      </c>
      <c r="H1747" t="s">
        <v>19</v>
      </c>
      <c r="I1747" t="s">
        <v>20</v>
      </c>
      <c r="J1747" t="s">
        <v>21</v>
      </c>
      <c r="K1747" s="7" t="s">
        <v>4014</v>
      </c>
      <c r="L1747" s="6" t="s">
        <v>4014</v>
      </c>
      <c r="M1747" s="6" t="s">
        <v>4161</v>
      </c>
      <c r="N1747" t="s">
        <v>16</v>
      </c>
    </row>
    <row r="1748" spans="1:14">
      <c r="A1748">
        <v>6574</v>
      </c>
      <c r="B1748" t="s">
        <v>1665</v>
      </c>
      <c r="C1748" t="s">
        <v>15</v>
      </c>
      <c r="D1748" t="s">
        <v>16</v>
      </c>
      <c r="E1748" t="s">
        <v>1666</v>
      </c>
      <c r="F1748" t="s">
        <v>17</v>
      </c>
      <c r="G1748" t="s">
        <v>18</v>
      </c>
      <c r="H1748" t="s">
        <v>19</v>
      </c>
      <c r="I1748" t="s">
        <v>20</v>
      </c>
      <c r="J1748" t="s">
        <v>21</v>
      </c>
      <c r="K1748" s="7" t="s">
        <v>4007</v>
      </c>
      <c r="L1748" s="6" t="s">
        <v>4007</v>
      </c>
      <c r="M1748" s="6" t="s">
        <v>4161</v>
      </c>
      <c r="N1748" t="s">
        <v>16</v>
      </c>
    </row>
    <row r="1749" spans="1:14">
      <c r="A1749">
        <v>71967</v>
      </c>
      <c r="B1749" t="s">
        <v>2394</v>
      </c>
      <c r="C1749" t="s">
        <v>15</v>
      </c>
      <c r="D1749" t="s">
        <v>16</v>
      </c>
      <c r="E1749" t="s">
        <v>2395</v>
      </c>
      <c r="F1749" t="s">
        <v>17</v>
      </c>
      <c r="G1749" t="s">
        <v>18</v>
      </c>
      <c r="H1749" t="s">
        <v>19</v>
      </c>
      <c r="I1749" t="s">
        <v>20</v>
      </c>
      <c r="J1749" t="s">
        <v>21</v>
      </c>
      <c r="K1749" s="7" t="s">
        <v>4006</v>
      </c>
      <c r="L1749" s="6" t="s">
        <v>4041</v>
      </c>
      <c r="M1749" s="6" t="s">
        <v>4259</v>
      </c>
      <c r="N1749" t="s">
        <v>16</v>
      </c>
    </row>
    <row r="1750" spans="1:14">
      <c r="A1750">
        <v>71968</v>
      </c>
      <c r="B1750" t="s">
        <v>2396</v>
      </c>
      <c r="C1750" t="s">
        <v>15</v>
      </c>
      <c r="D1750" t="s">
        <v>16</v>
      </c>
      <c r="E1750" t="s">
        <v>2397</v>
      </c>
      <c r="F1750" t="s">
        <v>17</v>
      </c>
      <c r="G1750" t="s">
        <v>18</v>
      </c>
      <c r="H1750" t="s">
        <v>19</v>
      </c>
      <c r="I1750" t="s">
        <v>20</v>
      </c>
      <c r="J1750" t="s">
        <v>21</v>
      </c>
      <c r="K1750" s="7" t="s">
        <v>4006</v>
      </c>
      <c r="L1750" s="6" t="s">
        <v>4014</v>
      </c>
      <c r="M1750" s="6" t="s">
        <v>4259</v>
      </c>
      <c r="N1750" t="s">
        <v>16</v>
      </c>
    </row>
    <row r="1751" spans="1:14">
      <c r="A1751">
        <v>5584</v>
      </c>
      <c r="B1751" t="s">
        <v>166</v>
      </c>
      <c r="C1751" t="s">
        <v>15</v>
      </c>
      <c r="D1751" t="s">
        <v>16</v>
      </c>
      <c r="E1751" t="s">
        <v>167</v>
      </c>
      <c r="F1751" t="s">
        <v>17</v>
      </c>
      <c r="G1751" t="s">
        <v>18</v>
      </c>
      <c r="H1751" t="s">
        <v>19</v>
      </c>
      <c r="I1751" t="s">
        <v>20</v>
      </c>
      <c r="J1751" t="s">
        <v>21</v>
      </c>
      <c r="K1751" s="7" t="s">
        <v>4006</v>
      </c>
      <c r="L1751" s="6" t="s">
        <v>4195</v>
      </c>
      <c r="M1751" s="6" t="s">
        <v>4205</v>
      </c>
      <c r="N1751" t="s">
        <v>16</v>
      </c>
    </row>
    <row r="1752" spans="1:14">
      <c r="A1752">
        <v>5585</v>
      </c>
      <c r="B1752" t="s">
        <v>168</v>
      </c>
      <c r="C1752" t="s">
        <v>15</v>
      </c>
      <c r="D1752" t="s">
        <v>16</v>
      </c>
      <c r="E1752" t="s">
        <v>169</v>
      </c>
      <c r="F1752" t="s">
        <v>17</v>
      </c>
      <c r="G1752" t="s">
        <v>18</v>
      </c>
      <c r="H1752" t="s">
        <v>19</v>
      </c>
      <c r="I1752" t="s">
        <v>20</v>
      </c>
      <c r="J1752" t="s">
        <v>21</v>
      </c>
      <c r="K1752" s="7" t="s">
        <v>4006</v>
      </c>
      <c r="L1752" s="6" t="s">
        <v>4172</v>
      </c>
      <c r="M1752" s="6" t="s">
        <v>4205</v>
      </c>
      <c r="N1752" t="s">
        <v>16</v>
      </c>
    </row>
    <row r="1753" spans="1:14">
      <c r="A1753">
        <v>6575</v>
      </c>
      <c r="B1753" t="s">
        <v>1667</v>
      </c>
      <c r="C1753" t="s">
        <v>15</v>
      </c>
      <c r="D1753" t="s">
        <v>16</v>
      </c>
      <c r="E1753" t="s">
        <v>1668</v>
      </c>
      <c r="F1753" t="s">
        <v>17</v>
      </c>
      <c r="G1753" t="s">
        <v>18</v>
      </c>
      <c r="H1753" t="s">
        <v>19</v>
      </c>
      <c r="I1753" t="s">
        <v>20</v>
      </c>
      <c r="J1753" t="s">
        <v>21</v>
      </c>
      <c r="K1753" s="7" t="s">
        <v>4006</v>
      </c>
      <c r="L1753" s="6" t="s">
        <v>4210</v>
      </c>
      <c r="M1753" s="6" t="s">
        <v>4162</v>
      </c>
      <c r="N1753" t="s">
        <v>16</v>
      </c>
    </row>
    <row r="1754" spans="1:14">
      <c r="A1754">
        <v>81388</v>
      </c>
      <c r="B1754" t="s">
        <v>3625</v>
      </c>
      <c r="C1754" t="s">
        <v>15</v>
      </c>
      <c r="D1754" t="s">
        <v>16</v>
      </c>
      <c r="E1754" t="s">
        <v>3626</v>
      </c>
      <c r="F1754" t="s">
        <v>17</v>
      </c>
      <c r="G1754" t="s">
        <v>18</v>
      </c>
      <c r="H1754" t="s">
        <v>19</v>
      </c>
      <c r="I1754" t="s">
        <v>20</v>
      </c>
      <c r="J1754" t="s">
        <v>21</v>
      </c>
      <c r="K1754" s="7" t="s">
        <v>4006</v>
      </c>
      <c r="L1754" s="6" t="s">
        <v>4172</v>
      </c>
      <c r="M1754" s="6" t="s">
        <v>4162</v>
      </c>
      <c r="N1754" t="s">
        <v>16</v>
      </c>
    </row>
    <row r="1755" spans="1:14">
      <c r="A1755">
        <v>6576</v>
      </c>
      <c r="B1755" t="s">
        <v>1669</v>
      </c>
      <c r="C1755" t="s">
        <v>15</v>
      </c>
      <c r="D1755" t="s">
        <v>16</v>
      </c>
      <c r="E1755" t="s">
        <v>1670</v>
      </c>
      <c r="F1755" t="s">
        <v>17</v>
      </c>
      <c r="G1755" t="s">
        <v>18</v>
      </c>
      <c r="H1755" t="s">
        <v>19</v>
      </c>
      <c r="I1755" t="s">
        <v>20</v>
      </c>
      <c r="J1755" t="s">
        <v>21</v>
      </c>
      <c r="K1755" s="7" t="s">
        <v>4012</v>
      </c>
      <c r="L1755" s="6" t="s">
        <v>4165</v>
      </c>
      <c r="M1755" s="6" t="s">
        <v>4162</v>
      </c>
      <c r="N1755" t="s">
        <v>16</v>
      </c>
    </row>
    <row r="1756" spans="1:14">
      <c r="A1756">
        <v>75125</v>
      </c>
      <c r="B1756" t="s">
        <v>2940</v>
      </c>
      <c r="C1756" t="s">
        <v>15</v>
      </c>
      <c r="D1756" t="s">
        <v>16</v>
      </c>
      <c r="E1756" t="s">
        <v>2941</v>
      </c>
      <c r="F1756" t="s">
        <v>17</v>
      </c>
      <c r="G1756" t="s">
        <v>18</v>
      </c>
      <c r="H1756" t="s">
        <v>19</v>
      </c>
      <c r="I1756" t="s">
        <v>20</v>
      </c>
      <c r="J1756" t="s">
        <v>21</v>
      </c>
      <c r="K1756" s="7" t="s">
        <v>4014</v>
      </c>
      <c r="L1756" s="6" t="s">
        <v>4014</v>
      </c>
      <c r="M1756" s="6" t="s">
        <v>4162</v>
      </c>
      <c r="N1756" t="s">
        <v>16</v>
      </c>
    </row>
    <row r="1757" spans="1:14">
      <c r="A1757">
        <v>73927</v>
      </c>
      <c r="B1757" t="s">
        <v>2762</v>
      </c>
      <c r="C1757" t="s">
        <v>15</v>
      </c>
      <c r="D1757" t="s">
        <v>16</v>
      </c>
      <c r="E1757" t="s">
        <v>2763</v>
      </c>
      <c r="F1757" t="s">
        <v>17</v>
      </c>
      <c r="G1757" t="s">
        <v>18</v>
      </c>
      <c r="H1757" t="s">
        <v>19</v>
      </c>
      <c r="I1757" t="s">
        <v>20</v>
      </c>
      <c r="J1757" t="s">
        <v>21</v>
      </c>
      <c r="K1757" s="7" t="s">
        <v>4014</v>
      </c>
      <c r="L1757" s="6" t="s">
        <v>4014</v>
      </c>
      <c r="M1757" s="6" t="s">
        <v>4162</v>
      </c>
      <c r="N1757" t="s">
        <v>16</v>
      </c>
    </row>
    <row r="1758" spans="1:14">
      <c r="A1758">
        <v>6577</v>
      </c>
      <c r="B1758" t="s">
        <v>1671</v>
      </c>
      <c r="C1758" t="s">
        <v>15</v>
      </c>
      <c r="D1758" t="s">
        <v>16</v>
      </c>
      <c r="E1758" t="s">
        <v>1672</v>
      </c>
      <c r="F1758" t="s">
        <v>17</v>
      </c>
      <c r="G1758" t="s">
        <v>18</v>
      </c>
      <c r="H1758" t="s">
        <v>19</v>
      </c>
      <c r="I1758" t="s">
        <v>20</v>
      </c>
      <c r="J1758" t="s">
        <v>21</v>
      </c>
      <c r="K1758" s="7" t="s">
        <v>4007</v>
      </c>
      <c r="L1758" s="6" t="s">
        <v>4007</v>
      </c>
      <c r="M1758" s="6" t="s">
        <v>4162</v>
      </c>
      <c r="N1758" t="s">
        <v>16</v>
      </c>
    </row>
    <row r="1759" spans="1:14">
      <c r="A1759">
        <v>81522</v>
      </c>
      <c r="B1759" t="s">
        <v>3661</v>
      </c>
      <c r="C1759" t="s">
        <v>15</v>
      </c>
      <c r="D1759" t="s">
        <v>16</v>
      </c>
      <c r="E1759" t="s">
        <v>3662</v>
      </c>
      <c r="F1759" t="s">
        <v>17</v>
      </c>
      <c r="G1759" t="s">
        <v>18</v>
      </c>
      <c r="H1759" t="s">
        <v>19</v>
      </c>
      <c r="I1759" t="s">
        <v>20</v>
      </c>
      <c r="J1759" t="s">
        <v>21</v>
      </c>
      <c r="K1759" s="7" t="s">
        <v>4007</v>
      </c>
      <c r="L1759" s="6" t="s">
        <v>4195</v>
      </c>
      <c r="M1759" s="6" t="s">
        <v>4184</v>
      </c>
      <c r="N1759" t="s">
        <v>16</v>
      </c>
    </row>
    <row r="1760" spans="1:14">
      <c r="A1760">
        <v>77455</v>
      </c>
      <c r="B1760" t="s">
        <v>3188</v>
      </c>
      <c r="C1760" t="s">
        <v>15</v>
      </c>
      <c r="D1760" t="s">
        <v>16</v>
      </c>
      <c r="E1760" t="s">
        <v>3189</v>
      </c>
      <c r="F1760" t="s">
        <v>17</v>
      </c>
      <c r="G1760" t="s">
        <v>18</v>
      </c>
      <c r="H1760" t="s">
        <v>19</v>
      </c>
      <c r="I1760" t="s">
        <v>20</v>
      </c>
      <c r="J1760" t="s">
        <v>21</v>
      </c>
      <c r="K1760" s="7" t="s">
        <v>4006</v>
      </c>
      <c r="L1760" s="6" t="s">
        <v>4006</v>
      </c>
      <c r="M1760" s="6" t="s">
        <v>4184</v>
      </c>
      <c r="N1760" t="s">
        <v>16</v>
      </c>
    </row>
    <row r="1761" spans="1:14">
      <c r="A1761">
        <v>81498</v>
      </c>
      <c r="B1761" t="s">
        <v>3657</v>
      </c>
      <c r="C1761" t="s">
        <v>15</v>
      </c>
      <c r="D1761" t="s">
        <v>16</v>
      </c>
      <c r="E1761" t="s">
        <v>3658</v>
      </c>
      <c r="F1761" t="s">
        <v>17</v>
      </c>
      <c r="G1761" t="s">
        <v>18</v>
      </c>
      <c r="H1761" t="s">
        <v>19</v>
      </c>
      <c r="I1761" t="s">
        <v>20</v>
      </c>
      <c r="J1761" t="s">
        <v>21</v>
      </c>
      <c r="K1761" s="7" t="s">
        <v>4006</v>
      </c>
      <c r="L1761" s="6" t="s">
        <v>4046</v>
      </c>
      <c r="M1761" s="6" t="s">
        <v>4162</v>
      </c>
      <c r="N1761" t="s">
        <v>16</v>
      </c>
    </row>
    <row r="1762" spans="1:14">
      <c r="A1762">
        <v>77729</v>
      </c>
      <c r="B1762" t="s">
        <v>3216</v>
      </c>
      <c r="C1762" t="s">
        <v>15</v>
      </c>
      <c r="D1762" t="s">
        <v>16</v>
      </c>
      <c r="E1762" t="s">
        <v>3217</v>
      </c>
      <c r="F1762" t="s">
        <v>17</v>
      </c>
      <c r="G1762" t="s">
        <v>18</v>
      </c>
      <c r="H1762" t="s">
        <v>19</v>
      </c>
      <c r="I1762" t="s">
        <v>20</v>
      </c>
      <c r="J1762" t="s">
        <v>21</v>
      </c>
      <c r="K1762" s="7" t="s">
        <v>4006</v>
      </c>
      <c r="L1762" s="6" t="s">
        <v>4014</v>
      </c>
      <c r="M1762" s="6" t="s">
        <v>4171</v>
      </c>
      <c r="N1762" t="s">
        <v>641</v>
      </c>
    </row>
    <row r="1763" spans="1:14">
      <c r="A1763">
        <v>81553</v>
      </c>
      <c r="B1763" t="s">
        <v>3665</v>
      </c>
      <c r="C1763" t="s">
        <v>15</v>
      </c>
      <c r="D1763" t="s">
        <v>16</v>
      </c>
      <c r="E1763" t="s">
        <v>3666</v>
      </c>
      <c r="F1763" t="s">
        <v>17</v>
      </c>
      <c r="G1763" t="s">
        <v>18</v>
      </c>
      <c r="H1763" t="s">
        <v>19</v>
      </c>
      <c r="I1763" t="s">
        <v>20</v>
      </c>
      <c r="J1763" t="s">
        <v>21</v>
      </c>
      <c r="K1763" s="7" t="s">
        <v>4027</v>
      </c>
      <c r="L1763" s="6" t="s">
        <v>4214</v>
      </c>
      <c r="M1763" s="6" t="s">
        <v>4179</v>
      </c>
      <c r="N1763" t="s">
        <v>16</v>
      </c>
    </row>
    <row r="1764" spans="1:14">
      <c r="A1764">
        <v>81158</v>
      </c>
      <c r="B1764" t="s">
        <v>3590</v>
      </c>
      <c r="C1764" t="s">
        <v>15</v>
      </c>
      <c r="D1764" t="s">
        <v>16</v>
      </c>
      <c r="E1764" t="s">
        <v>3591</v>
      </c>
      <c r="F1764" t="s">
        <v>17</v>
      </c>
      <c r="G1764" t="s">
        <v>18</v>
      </c>
      <c r="H1764" t="s">
        <v>19</v>
      </c>
      <c r="I1764" t="s">
        <v>20</v>
      </c>
      <c r="J1764" t="s">
        <v>21</v>
      </c>
      <c r="K1764" s="7" t="s">
        <v>4060</v>
      </c>
      <c r="L1764" s="6" t="s">
        <v>4178</v>
      </c>
      <c r="M1764" s="6" t="s">
        <v>4179</v>
      </c>
      <c r="N1764" t="s">
        <v>16</v>
      </c>
    </row>
    <row r="1765" spans="1:14">
      <c r="A1765">
        <v>81159</v>
      </c>
      <c r="B1765" t="s">
        <v>3592</v>
      </c>
      <c r="C1765" t="s">
        <v>15</v>
      </c>
      <c r="D1765" t="s">
        <v>16</v>
      </c>
      <c r="E1765" t="s">
        <v>3593</v>
      </c>
      <c r="F1765" t="s">
        <v>17</v>
      </c>
      <c r="G1765" t="s">
        <v>18</v>
      </c>
      <c r="H1765" t="s">
        <v>19</v>
      </c>
      <c r="I1765" t="s">
        <v>20</v>
      </c>
      <c r="J1765" t="s">
        <v>21</v>
      </c>
      <c r="K1765" s="7" t="s">
        <v>4018</v>
      </c>
      <c r="L1765" s="6" t="s">
        <v>4178</v>
      </c>
      <c r="M1765" s="6" t="s">
        <v>4179</v>
      </c>
      <c r="N1765" t="s">
        <v>16</v>
      </c>
    </row>
    <row r="1766" spans="1:14">
      <c r="A1766">
        <v>77840</v>
      </c>
      <c r="B1766" t="s">
        <v>3236</v>
      </c>
      <c r="C1766" t="s">
        <v>15</v>
      </c>
      <c r="D1766" t="s">
        <v>16</v>
      </c>
      <c r="E1766" t="s">
        <v>3237</v>
      </c>
      <c r="F1766" t="s">
        <v>17</v>
      </c>
      <c r="G1766" t="s">
        <v>18</v>
      </c>
      <c r="H1766" t="s">
        <v>19</v>
      </c>
      <c r="I1766" t="s">
        <v>20</v>
      </c>
      <c r="J1766" t="s">
        <v>21</v>
      </c>
      <c r="K1766" s="7" t="s">
        <v>4006</v>
      </c>
      <c r="L1766" s="6" t="s">
        <v>4034</v>
      </c>
      <c r="M1766" s="6" t="s">
        <v>4190</v>
      </c>
      <c r="N1766" t="s">
        <v>641</v>
      </c>
    </row>
    <row r="1767" spans="1:14">
      <c r="A1767">
        <v>77730</v>
      </c>
      <c r="B1767" t="s">
        <v>3218</v>
      </c>
      <c r="C1767" t="s">
        <v>15</v>
      </c>
      <c r="D1767" t="s">
        <v>16</v>
      </c>
      <c r="E1767" t="s">
        <v>3219</v>
      </c>
      <c r="F1767" t="s">
        <v>17</v>
      </c>
      <c r="G1767" t="s">
        <v>18</v>
      </c>
      <c r="H1767" t="s">
        <v>19</v>
      </c>
      <c r="I1767" t="s">
        <v>20</v>
      </c>
      <c r="J1767" t="s">
        <v>21</v>
      </c>
      <c r="K1767" s="7" t="s">
        <v>4006</v>
      </c>
      <c r="L1767" s="6" t="s">
        <v>4014</v>
      </c>
      <c r="M1767" s="6" t="s">
        <v>4173</v>
      </c>
      <c r="N1767" t="s">
        <v>641</v>
      </c>
    </row>
    <row r="1768" spans="1:14">
      <c r="A1768">
        <v>79293</v>
      </c>
      <c r="B1768" t="s">
        <v>3387</v>
      </c>
      <c r="C1768" t="s">
        <v>15</v>
      </c>
      <c r="D1768" t="s">
        <v>16</v>
      </c>
      <c r="E1768" t="s">
        <v>3388</v>
      </c>
      <c r="F1768" t="s">
        <v>17</v>
      </c>
      <c r="G1768" t="s">
        <v>18</v>
      </c>
      <c r="H1768" t="s">
        <v>19</v>
      </c>
      <c r="I1768" t="s">
        <v>20</v>
      </c>
      <c r="J1768" t="s">
        <v>21</v>
      </c>
      <c r="K1768" s="7" t="s">
        <v>4006</v>
      </c>
      <c r="L1768" s="6" t="s">
        <v>4014</v>
      </c>
      <c r="M1768" s="6" t="s">
        <v>4217</v>
      </c>
      <c r="N1768" t="s">
        <v>641</v>
      </c>
    </row>
    <row r="1769" spans="1:14">
      <c r="A1769">
        <v>81483</v>
      </c>
      <c r="B1769" t="s">
        <v>3653</v>
      </c>
      <c r="C1769" t="s">
        <v>15</v>
      </c>
      <c r="D1769" t="s">
        <v>16</v>
      </c>
      <c r="E1769" t="s">
        <v>3654</v>
      </c>
      <c r="F1769" t="s">
        <v>17</v>
      </c>
      <c r="G1769" t="s">
        <v>18</v>
      </c>
      <c r="H1769" t="s">
        <v>19</v>
      </c>
      <c r="I1769" t="s">
        <v>20</v>
      </c>
      <c r="J1769" t="s">
        <v>21</v>
      </c>
      <c r="K1769" s="7" t="s">
        <v>4007</v>
      </c>
      <c r="L1769" s="6" t="s">
        <v>4011</v>
      </c>
      <c r="M1769" s="6" t="s">
        <v>4157</v>
      </c>
      <c r="N1769" t="s">
        <v>641</v>
      </c>
    </row>
    <row r="1770" spans="1:14">
      <c r="A1770">
        <v>78137</v>
      </c>
      <c r="B1770" t="s">
        <v>3262</v>
      </c>
      <c r="C1770" t="s">
        <v>15</v>
      </c>
      <c r="D1770" t="s">
        <v>16</v>
      </c>
      <c r="E1770" t="s">
        <v>3263</v>
      </c>
      <c r="F1770" t="s">
        <v>17</v>
      </c>
      <c r="G1770" t="s">
        <v>18</v>
      </c>
      <c r="H1770" t="s">
        <v>19</v>
      </c>
      <c r="I1770" t="s">
        <v>20</v>
      </c>
      <c r="J1770" t="s">
        <v>21</v>
      </c>
      <c r="K1770" s="7" t="s">
        <v>4006</v>
      </c>
      <c r="L1770" s="6" t="s">
        <v>4041</v>
      </c>
      <c r="M1770" s="6" t="s">
        <v>4157</v>
      </c>
      <c r="N1770" t="s">
        <v>641</v>
      </c>
    </row>
    <row r="1771" spans="1:14">
      <c r="A1771">
        <v>77739</v>
      </c>
      <c r="B1771" t="s">
        <v>3220</v>
      </c>
      <c r="C1771" t="s">
        <v>15</v>
      </c>
      <c r="D1771" t="s">
        <v>16</v>
      </c>
      <c r="E1771" t="s">
        <v>3221</v>
      </c>
      <c r="F1771" t="s">
        <v>17</v>
      </c>
      <c r="G1771" t="s">
        <v>18</v>
      </c>
      <c r="H1771" t="s">
        <v>19</v>
      </c>
      <c r="I1771" t="s">
        <v>20</v>
      </c>
      <c r="J1771" t="s">
        <v>21</v>
      </c>
      <c r="K1771" s="7" t="s">
        <v>4006</v>
      </c>
      <c r="L1771" s="6" t="s">
        <v>4014</v>
      </c>
      <c r="M1771" s="6" t="s">
        <v>4157</v>
      </c>
      <c r="N1771" t="s">
        <v>641</v>
      </c>
    </row>
    <row r="1772" spans="1:14">
      <c r="A1772">
        <v>80934</v>
      </c>
      <c r="B1772" t="s">
        <v>3542</v>
      </c>
      <c r="C1772" t="s">
        <v>15</v>
      </c>
      <c r="D1772" t="s">
        <v>16</v>
      </c>
      <c r="E1772" t="s">
        <v>3543</v>
      </c>
      <c r="F1772" t="s">
        <v>17</v>
      </c>
      <c r="G1772" t="s">
        <v>18</v>
      </c>
      <c r="H1772" t="s">
        <v>19</v>
      </c>
      <c r="I1772" t="s">
        <v>20</v>
      </c>
      <c r="J1772" t="s">
        <v>21</v>
      </c>
      <c r="K1772" s="7" t="s">
        <v>4007</v>
      </c>
      <c r="L1772" s="6" t="s">
        <v>4011</v>
      </c>
      <c r="M1772" s="6" t="s">
        <v>4158</v>
      </c>
      <c r="N1772" t="s">
        <v>16</v>
      </c>
    </row>
    <row r="1773" spans="1:14">
      <c r="A1773">
        <v>78165</v>
      </c>
      <c r="B1773" t="s">
        <v>3270</v>
      </c>
      <c r="C1773" t="s">
        <v>15</v>
      </c>
      <c r="D1773" t="s">
        <v>16</v>
      </c>
      <c r="E1773" t="s">
        <v>3271</v>
      </c>
      <c r="F1773" t="s">
        <v>17</v>
      </c>
      <c r="G1773" t="s">
        <v>18</v>
      </c>
      <c r="H1773" t="s">
        <v>19</v>
      </c>
      <c r="I1773" t="s">
        <v>20</v>
      </c>
      <c r="J1773" t="s">
        <v>21</v>
      </c>
      <c r="K1773" s="7" t="s">
        <v>4006</v>
      </c>
      <c r="L1773" s="6" t="s">
        <v>4041</v>
      </c>
      <c r="M1773" s="6" t="s">
        <v>4158</v>
      </c>
      <c r="N1773" t="s">
        <v>16</v>
      </c>
    </row>
    <row r="1774" spans="1:14">
      <c r="A1774">
        <v>81151</v>
      </c>
      <c r="B1774" t="s">
        <v>3582</v>
      </c>
      <c r="C1774" t="s">
        <v>15</v>
      </c>
      <c r="D1774" t="s">
        <v>16</v>
      </c>
      <c r="E1774" t="s">
        <v>3583</v>
      </c>
      <c r="F1774" t="s">
        <v>17</v>
      </c>
      <c r="G1774" t="s">
        <v>18</v>
      </c>
      <c r="H1774" t="s">
        <v>19</v>
      </c>
      <c r="I1774" t="s">
        <v>20</v>
      </c>
      <c r="J1774" t="s">
        <v>21</v>
      </c>
      <c r="K1774" s="7" t="s">
        <v>4059</v>
      </c>
      <c r="L1774" s="6" t="s">
        <v>4164</v>
      </c>
      <c r="M1774" s="6" t="s">
        <v>4158</v>
      </c>
      <c r="N1774" t="s">
        <v>641</v>
      </c>
    </row>
    <row r="1775" spans="1:14">
      <c r="A1775">
        <v>81046</v>
      </c>
      <c r="B1775" t="s">
        <v>3554</v>
      </c>
      <c r="C1775" t="s">
        <v>15</v>
      </c>
      <c r="D1775" t="s">
        <v>16</v>
      </c>
      <c r="E1775" t="s">
        <v>3555</v>
      </c>
      <c r="F1775" t="s">
        <v>17</v>
      </c>
      <c r="G1775" t="s">
        <v>18</v>
      </c>
      <c r="H1775" t="s">
        <v>19</v>
      </c>
      <c r="I1775" t="s">
        <v>20</v>
      </c>
      <c r="J1775" t="s">
        <v>21</v>
      </c>
      <c r="K1775" s="7" t="s">
        <v>4046</v>
      </c>
      <c r="L1775" s="6" t="s">
        <v>4164</v>
      </c>
      <c r="M1775" s="6" t="s">
        <v>4158</v>
      </c>
      <c r="N1775" t="s">
        <v>16</v>
      </c>
    </row>
    <row r="1776" spans="1:14">
      <c r="A1776">
        <v>81047</v>
      </c>
      <c r="B1776" t="s">
        <v>3556</v>
      </c>
      <c r="C1776" t="s">
        <v>15</v>
      </c>
      <c r="D1776" t="s">
        <v>16</v>
      </c>
      <c r="E1776" t="s">
        <v>3557</v>
      </c>
      <c r="F1776" t="s">
        <v>17</v>
      </c>
      <c r="G1776" t="s">
        <v>18</v>
      </c>
      <c r="H1776" t="s">
        <v>19</v>
      </c>
      <c r="I1776" t="s">
        <v>20</v>
      </c>
      <c r="J1776" t="s">
        <v>21</v>
      </c>
      <c r="K1776" s="7" t="s">
        <v>4011</v>
      </c>
      <c r="L1776" s="6" t="s">
        <v>4164</v>
      </c>
      <c r="M1776" s="6" t="s">
        <v>4158</v>
      </c>
      <c r="N1776" t="s">
        <v>16</v>
      </c>
    </row>
    <row r="1777" spans="1:14">
      <c r="A1777">
        <v>81045</v>
      </c>
      <c r="B1777" t="s">
        <v>3552</v>
      </c>
      <c r="C1777" t="s">
        <v>15</v>
      </c>
      <c r="D1777" t="s">
        <v>16</v>
      </c>
      <c r="E1777" t="s">
        <v>3553</v>
      </c>
      <c r="F1777" t="s">
        <v>17</v>
      </c>
      <c r="G1777" t="s">
        <v>18</v>
      </c>
      <c r="H1777" t="s">
        <v>19</v>
      </c>
      <c r="I1777" t="s">
        <v>20</v>
      </c>
      <c r="J1777" t="s">
        <v>21</v>
      </c>
      <c r="K1777" s="7" t="s">
        <v>4041</v>
      </c>
      <c r="L1777" s="6" t="s">
        <v>4164</v>
      </c>
      <c r="M1777" s="6" t="s">
        <v>4158</v>
      </c>
      <c r="N1777" t="s">
        <v>641</v>
      </c>
    </row>
    <row r="1778" spans="1:14">
      <c r="A1778">
        <v>80838</v>
      </c>
      <c r="B1778" t="s">
        <v>3519</v>
      </c>
      <c r="C1778" t="s">
        <v>3520</v>
      </c>
      <c r="D1778" t="s">
        <v>16</v>
      </c>
      <c r="E1778" t="s">
        <v>3521</v>
      </c>
      <c r="F1778" t="s">
        <v>17</v>
      </c>
      <c r="G1778" t="s">
        <v>18</v>
      </c>
      <c r="H1778" t="s">
        <v>19</v>
      </c>
      <c r="I1778" t="s">
        <v>20</v>
      </c>
      <c r="J1778" t="s">
        <v>21</v>
      </c>
      <c r="K1778" s="7" t="s">
        <v>4014</v>
      </c>
      <c r="L1778" s="6" t="s">
        <v>4164</v>
      </c>
      <c r="M1778" s="6" t="s">
        <v>4158</v>
      </c>
      <c r="N1778" t="s">
        <v>16</v>
      </c>
    </row>
    <row r="1779" spans="1:14">
      <c r="A1779">
        <v>81048</v>
      </c>
      <c r="B1779" t="s">
        <v>3558</v>
      </c>
      <c r="C1779" t="s">
        <v>15</v>
      </c>
      <c r="D1779" t="s">
        <v>16</v>
      </c>
      <c r="E1779" t="s">
        <v>3559</v>
      </c>
      <c r="F1779" t="s">
        <v>17</v>
      </c>
      <c r="G1779" t="s">
        <v>18</v>
      </c>
      <c r="H1779" t="s">
        <v>19</v>
      </c>
      <c r="I1779" t="s">
        <v>20</v>
      </c>
      <c r="J1779" t="s">
        <v>21</v>
      </c>
      <c r="K1779" s="7" t="s">
        <v>4007</v>
      </c>
      <c r="L1779" s="6" t="s">
        <v>4164</v>
      </c>
      <c r="M1779" s="6" t="s">
        <v>4158</v>
      </c>
      <c r="N1779" t="s">
        <v>16</v>
      </c>
    </row>
    <row r="1780" spans="1:14">
      <c r="A1780">
        <v>78490</v>
      </c>
      <c r="B1780" t="s">
        <v>3316</v>
      </c>
      <c r="C1780" t="s">
        <v>15</v>
      </c>
      <c r="D1780" t="s">
        <v>16</v>
      </c>
      <c r="E1780" t="s">
        <v>3317</v>
      </c>
      <c r="F1780" t="s">
        <v>17</v>
      </c>
      <c r="G1780" t="s">
        <v>18</v>
      </c>
      <c r="H1780" t="s">
        <v>19</v>
      </c>
      <c r="I1780" t="s">
        <v>20</v>
      </c>
      <c r="J1780" t="s">
        <v>21</v>
      </c>
      <c r="K1780" s="7" t="s">
        <v>4006</v>
      </c>
      <c r="L1780" s="6" t="s">
        <v>4164</v>
      </c>
      <c r="M1780" s="6" t="s">
        <v>4158</v>
      </c>
      <c r="N1780" t="s">
        <v>641</v>
      </c>
    </row>
    <row r="1781" spans="1:14">
      <c r="A1781">
        <v>81438</v>
      </c>
      <c r="B1781" t="s">
        <v>3639</v>
      </c>
      <c r="C1781" t="s">
        <v>15</v>
      </c>
      <c r="D1781" t="s">
        <v>16</v>
      </c>
      <c r="E1781" t="s">
        <v>3640</v>
      </c>
      <c r="F1781" t="s">
        <v>17</v>
      </c>
      <c r="G1781" t="s">
        <v>18</v>
      </c>
      <c r="H1781" t="s">
        <v>19</v>
      </c>
      <c r="I1781" t="s">
        <v>20</v>
      </c>
      <c r="J1781" t="s">
        <v>21</v>
      </c>
      <c r="K1781" s="7" t="s">
        <v>4019</v>
      </c>
      <c r="L1781" s="6" t="s">
        <v>4164</v>
      </c>
      <c r="M1781" s="6" t="s">
        <v>4158</v>
      </c>
      <c r="N1781" t="s">
        <v>641</v>
      </c>
    </row>
    <row r="1782" spans="1:14">
      <c r="A1782">
        <v>77740</v>
      </c>
      <c r="B1782" t="s">
        <v>3222</v>
      </c>
      <c r="C1782" t="s">
        <v>15</v>
      </c>
      <c r="D1782" t="s">
        <v>16</v>
      </c>
      <c r="E1782" t="s">
        <v>3223</v>
      </c>
      <c r="F1782" t="s">
        <v>17</v>
      </c>
      <c r="G1782" t="s">
        <v>18</v>
      </c>
      <c r="H1782" t="s">
        <v>19</v>
      </c>
      <c r="I1782" t="s">
        <v>20</v>
      </c>
      <c r="J1782" t="s">
        <v>21</v>
      </c>
      <c r="K1782" s="7" t="s">
        <v>4006</v>
      </c>
      <c r="L1782" s="6" t="s">
        <v>4014</v>
      </c>
      <c r="M1782" s="6" t="s">
        <v>4158</v>
      </c>
      <c r="N1782" t="s">
        <v>641</v>
      </c>
    </row>
    <row r="1783" spans="1:14">
      <c r="A1783">
        <v>81485</v>
      </c>
      <c r="B1783" t="s">
        <v>3655</v>
      </c>
      <c r="C1783" t="s">
        <v>15</v>
      </c>
      <c r="D1783" t="s">
        <v>16</v>
      </c>
      <c r="E1783" t="s">
        <v>3656</v>
      </c>
      <c r="F1783" t="s">
        <v>17</v>
      </c>
      <c r="G1783" t="s">
        <v>18</v>
      </c>
      <c r="H1783" t="s">
        <v>19</v>
      </c>
      <c r="I1783" t="s">
        <v>20</v>
      </c>
      <c r="J1783" t="s">
        <v>21</v>
      </c>
      <c r="K1783" s="7" t="s">
        <v>4007</v>
      </c>
      <c r="L1783" s="6" t="s">
        <v>4178</v>
      </c>
      <c r="M1783" s="6" t="s">
        <v>4158</v>
      </c>
      <c r="N1783" t="s">
        <v>641</v>
      </c>
    </row>
    <row r="1784" spans="1:14">
      <c r="A1784">
        <v>77764</v>
      </c>
      <c r="B1784" t="s">
        <v>3230</v>
      </c>
      <c r="C1784" t="s">
        <v>15</v>
      </c>
      <c r="D1784" t="s">
        <v>16</v>
      </c>
      <c r="E1784" t="s">
        <v>3231</v>
      </c>
      <c r="F1784" t="s">
        <v>17</v>
      </c>
      <c r="G1784" t="s">
        <v>18</v>
      </c>
      <c r="H1784" t="s">
        <v>19</v>
      </c>
      <c r="I1784" t="s">
        <v>20</v>
      </c>
      <c r="J1784" t="s">
        <v>21</v>
      </c>
      <c r="K1784" s="7" t="s">
        <v>4006</v>
      </c>
      <c r="L1784" s="6" t="s">
        <v>4178</v>
      </c>
      <c r="M1784" s="6" t="s">
        <v>4158</v>
      </c>
      <c r="N1784" t="s">
        <v>16</v>
      </c>
    </row>
    <row r="1785" spans="1:14">
      <c r="A1785">
        <v>77765</v>
      </c>
      <c r="B1785" t="s">
        <v>3232</v>
      </c>
      <c r="C1785" t="s">
        <v>15</v>
      </c>
      <c r="D1785" t="s">
        <v>16</v>
      </c>
      <c r="E1785" t="s">
        <v>3233</v>
      </c>
      <c r="F1785" t="s">
        <v>17</v>
      </c>
      <c r="G1785" t="s">
        <v>18</v>
      </c>
      <c r="H1785" t="s">
        <v>19</v>
      </c>
      <c r="I1785" t="s">
        <v>20</v>
      </c>
      <c r="J1785" t="s">
        <v>21</v>
      </c>
      <c r="K1785" s="7" t="s">
        <v>4006</v>
      </c>
      <c r="L1785" s="6" t="s">
        <v>4199</v>
      </c>
      <c r="M1785" s="6" t="s">
        <v>4158</v>
      </c>
      <c r="N1785" t="s">
        <v>641</v>
      </c>
    </row>
    <row r="1786" spans="1:14">
      <c r="A1786">
        <v>81417</v>
      </c>
      <c r="B1786" t="s">
        <v>3633</v>
      </c>
      <c r="C1786" t="s">
        <v>15</v>
      </c>
      <c r="D1786" t="s">
        <v>16</v>
      </c>
      <c r="E1786" t="s">
        <v>3634</v>
      </c>
      <c r="F1786" t="s">
        <v>17</v>
      </c>
      <c r="G1786" t="s">
        <v>18</v>
      </c>
      <c r="H1786" t="s">
        <v>19</v>
      </c>
      <c r="I1786" t="s">
        <v>20</v>
      </c>
      <c r="J1786" t="s">
        <v>21</v>
      </c>
      <c r="K1786" s="7" t="s">
        <v>4006</v>
      </c>
      <c r="L1786" s="6" t="s">
        <v>4200</v>
      </c>
      <c r="M1786" s="6" t="s">
        <v>4158</v>
      </c>
      <c r="N1786" t="s">
        <v>16</v>
      </c>
    </row>
    <row r="1787" spans="1:14">
      <c r="A1787">
        <v>81439</v>
      </c>
      <c r="B1787" t="s">
        <v>3641</v>
      </c>
      <c r="C1787" t="s">
        <v>15</v>
      </c>
      <c r="D1787" t="s">
        <v>16</v>
      </c>
      <c r="E1787" t="s">
        <v>3642</v>
      </c>
      <c r="F1787" t="s">
        <v>17</v>
      </c>
      <c r="G1787" t="s">
        <v>18</v>
      </c>
      <c r="H1787" t="s">
        <v>19</v>
      </c>
      <c r="I1787" t="s">
        <v>20</v>
      </c>
      <c r="J1787" t="s">
        <v>21</v>
      </c>
      <c r="K1787" s="7" t="s">
        <v>4019</v>
      </c>
      <c r="L1787" s="6" t="s">
        <v>4187</v>
      </c>
      <c r="M1787" s="6" t="s">
        <v>4158</v>
      </c>
      <c r="N1787" t="s">
        <v>16</v>
      </c>
    </row>
    <row r="1788" spans="1:14">
      <c r="A1788">
        <v>81407</v>
      </c>
      <c r="B1788" t="s">
        <v>3627</v>
      </c>
      <c r="C1788" t="s">
        <v>15</v>
      </c>
      <c r="D1788" t="s">
        <v>16</v>
      </c>
      <c r="E1788" t="s">
        <v>3628</v>
      </c>
      <c r="F1788" t="s">
        <v>17</v>
      </c>
      <c r="G1788" t="s">
        <v>18</v>
      </c>
      <c r="H1788" t="s">
        <v>19</v>
      </c>
      <c r="I1788" t="s">
        <v>20</v>
      </c>
      <c r="J1788" t="s">
        <v>21</v>
      </c>
      <c r="K1788" s="7" t="s">
        <v>4007</v>
      </c>
      <c r="L1788" s="6" t="s">
        <v>4011</v>
      </c>
      <c r="M1788" s="6" t="s">
        <v>4159</v>
      </c>
      <c r="N1788" t="s">
        <v>641</v>
      </c>
    </row>
    <row r="1789" spans="1:14">
      <c r="A1789">
        <v>79409</v>
      </c>
      <c r="B1789" t="s">
        <v>3407</v>
      </c>
      <c r="C1789" t="s">
        <v>15</v>
      </c>
      <c r="D1789" t="s">
        <v>16</v>
      </c>
      <c r="E1789" t="s">
        <v>3408</v>
      </c>
      <c r="F1789" t="s">
        <v>17</v>
      </c>
      <c r="G1789" t="s">
        <v>18</v>
      </c>
      <c r="H1789" t="s">
        <v>19</v>
      </c>
      <c r="I1789" t="s">
        <v>20</v>
      </c>
      <c r="J1789" t="s">
        <v>21</v>
      </c>
      <c r="K1789" s="7" t="s">
        <v>4006</v>
      </c>
      <c r="L1789" s="6" t="s">
        <v>4041</v>
      </c>
      <c r="M1789" s="6" t="s">
        <v>4159</v>
      </c>
      <c r="N1789" t="s">
        <v>641</v>
      </c>
    </row>
    <row r="1790" spans="1:14">
      <c r="A1790">
        <v>77877</v>
      </c>
      <c r="B1790" t="s">
        <v>3238</v>
      </c>
      <c r="C1790" t="s">
        <v>15</v>
      </c>
      <c r="D1790" t="s">
        <v>16</v>
      </c>
      <c r="E1790" t="s">
        <v>3239</v>
      </c>
      <c r="F1790" t="s">
        <v>17</v>
      </c>
      <c r="G1790" t="s">
        <v>18</v>
      </c>
      <c r="H1790" t="s">
        <v>19</v>
      </c>
      <c r="I1790" t="s">
        <v>20</v>
      </c>
      <c r="J1790" t="s">
        <v>21</v>
      </c>
      <c r="K1790" s="7" t="s">
        <v>4006</v>
      </c>
      <c r="L1790" s="6" t="s">
        <v>4014</v>
      </c>
      <c r="M1790" s="6" t="s">
        <v>4159</v>
      </c>
      <c r="N1790" t="s">
        <v>641</v>
      </c>
    </row>
    <row r="1791" spans="1:14">
      <c r="A1791">
        <v>77762</v>
      </c>
      <c r="B1791" t="s">
        <v>3226</v>
      </c>
      <c r="C1791" t="s">
        <v>15</v>
      </c>
      <c r="D1791" t="s">
        <v>16</v>
      </c>
      <c r="E1791" t="s">
        <v>3227</v>
      </c>
      <c r="F1791" t="s">
        <v>17</v>
      </c>
      <c r="G1791" t="s">
        <v>18</v>
      </c>
      <c r="H1791" t="s">
        <v>19</v>
      </c>
      <c r="I1791" t="s">
        <v>20</v>
      </c>
      <c r="J1791" t="s">
        <v>21</v>
      </c>
      <c r="K1791" s="7" t="s">
        <v>4006</v>
      </c>
      <c r="L1791" s="6" t="s">
        <v>4014</v>
      </c>
      <c r="M1791" s="6" t="s">
        <v>4160</v>
      </c>
      <c r="N1791" t="s">
        <v>641</v>
      </c>
    </row>
    <row r="1792" spans="1:14">
      <c r="A1792">
        <v>80440</v>
      </c>
      <c r="B1792" t="s">
        <v>3463</v>
      </c>
      <c r="C1792" t="s">
        <v>3346</v>
      </c>
      <c r="D1792" t="s">
        <v>16</v>
      </c>
      <c r="E1792" t="s">
        <v>3464</v>
      </c>
      <c r="F1792" t="s">
        <v>17</v>
      </c>
      <c r="G1792" t="s">
        <v>18</v>
      </c>
      <c r="H1792" t="s">
        <v>19</v>
      </c>
      <c r="I1792" t="s">
        <v>20</v>
      </c>
      <c r="J1792" t="s">
        <v>21</v>
      </c>
      <c r="K1792" s="7" t="s">
        <v>4041</v>
      </c>
      <c r="L1792" s="6" t="s">
        <v>4164</v>
      </c>
      <c r="M1792" s="6" t="s">
        <v>4161</v>
      </c>
      <c r="N1792" t="s">
        <v>16</v>
      </c>
    </row>
    <row r="1793" spans="1:14">
      <c r="A1793">
        <v>78988</v>
      </c>
      <c r="B1793" t="s">
        <v>3348</v>
      </c>
      <c r="C1793" t="s">
        <v>3346</v>
      </c>
      <c r="D1793" t="s">
        <v>16</v>
      </c>
      <c r="E1793" t="s">
        <v>3349</v>
      </c>
      <c r="F1793" t="s">
        <v>17</v>
      </c>
      <c r="G1793" t="s">
        <v>18</v>
      </c>
      <c r="H1793" t="s">
        <v>19</v>
      </c>
      <c r="I1793" t="s">
        <v>20</v>
      </c>
      <c r="J1793" t="s">
        <v>21</v>
      </c>
      <c r="K1793" s="7" t="s">
        <v>4014</v>
      </c>
      <c r="L1793" s="6" t="s">
        <v>4164</v>
      </c>
      <c r="M1793" s="6" t="s">
        <v>4161</v>
      </c>
      <c r="N1793" t="s">
        <v>16</v>
      </c>
    </row>
    <row r="1794" spans="1:14">
      <c r="A1794">
        <v>78987</v>
      </c>
      <c r="B1794" t="s">
        <v>3345</v>
      </c>
      <c r="C1794" t="s">
        <v>3346</v>
      </c>
      <c r="D1794" t="s">
        <v>16</v>
      </c>
      <c r="E1794" t="s">
        <v>3347</v>
      </c>
      <c r="F1794" t="s">
        <v>17</v>
      </c>
      <c r="G1794" t="s">
        <v>18</v>
      </c>
      <c r="H1794" t="s">
        <v>19</v>
      </c>
      <c r="I1794" t="s">
        <v>20</v>
      </c>
      <c r="J1794" t="s">
        <v>21</v>
      </c>
      <c r="K1794" s="7" t="s">
        <v>4006</v>
      </c>
      <c r="L1794" s="6" t="s">
        <v>4164</v>
      </c>
      <c r="M1794" s="6" t="s">
        <v>4161</v>
      </c>
      <c r="N1794" t="s">
        <v>16</v>
      </c>
    </row>
    <row r="1795" spans="1:14">
      <c r="A1795">
        <v>81440</v>
      </c>
      <c r="B1795" t="s">
        <v>3643</v>
      </c>
      <c r="C1795" t="s">
        <v>15</v>
      </c>
      <c r="D1795" t="s">
        <v>16</v>
      </c>
      <c r="E1795" t="s">
        <v>3644</v>
      </c>
      <c r="F1795" t="s">
        <v>17</v>
      </c>
      <c r="G1795" t="s">
        <v>18</v>
      </c>
      <c r="H1795" t="s">
        <v>19</v>
      </c>
      <c r="I1795" t="s">
        <v>20</v>
      </c>
      <c r="J1795" t="s">
        <v>21</v>
      </c>
      <c r="K1795" s="7" t="s">
        <v>4019</v>
      </c>
      <c r="L1795" s="6" t="s">
        <v>4164</v>
      </c>
      <c r="M1795" s="6" t="s">
        <v>4161</v>
      </c>
      <c r="N1795" t="s">
        <v>16</v>
      </c>
    </row>
    <row r="1796" spans="1:14">
      <c r="A1796">
        <v>81177</v>
      </c>
      <c r="B1796" t="s">
        <v>3596</v>
      </c>
      <c r="C1796" t="s">
        <v>15</v>
      </c>
      <c r="D1796" t="s">
        <v>16</v>
      </c>
      <c r="E1796" t="s">
        <v>3597</v>
      </c>
      <c r="F1796" t="s">
        <v>17</v>
      </c>
      <c r="G1796" t="s">
        <v>18</v>
      </c>
      <c r="H1796" t="s">
        <v>19</v>
      </c>
      <c r="I1796" t="s">
        <v>20</v>
      </c>
      <c r="J1796" t="s">
        <v>21</v>
      </c>
      <c r="K1796" s="7" t="s">
        <v>4006</v>
      </c>
      <c r="L1796" s="6" t="s">
        <v>4014</v>
      </c>
      <c r="M1796" s="6" t="s">
        <v>4161</v>
      </c>
      <c r="N1796" t="s">
        <v>16</v>
      </c>
    </row>
    <row r="1797" spans="1:14">
      <c r="A1797">
        <v>78989</v>
      </c>
      <c r="B1797" t="s">
        <v>3350</v>
      </c>
      <c r="C1797" t="s">
        <v>15</v>
      </c>
      <c r="D1797" t="s">
        <v>16</v>
      </c>
      <c r="E1797" t="s">
        <v>3351</v>
      </c>
      <c r="F1797" t="s">
        <v>17</v>
      </c>
      <c r="G1797" t="s">
        <v>18</v>
      </c>
      <c r="H1797" t="s">
        <v>19</v>
      </c>
      <c r="I1797" t="s">
        <v>20</v>
      </c>
      <c r="J1797" t="s">
        <v>21</v>
      </c>
      <c r="K1797" s="7" t="s">
        <v>4006</v>
      </c>
      <c r="L1797" s="6" t="s">
        <v>4178</v>
      </c>
      <c r="M1797" s="6" t="s">
        <v>4161</v>
      </c>
      <c r="N1797" t="s">
        <v>641</v>
      </c>
    </row>
    <row r="1798" spans="1:14">
      <c r="A1798">
        <v>81441</v>
      </c>
      <c r="B1798" t="s">
        <v>3645</v>
      </c>
      <c r="C1798" t="s">
        <v>15</v>
      </c>
      <c r="D1798" t="s">
        <v>16</v>
      </c>
      <c r="E1798" t="s">
        <v>3646</v>
      </c>
      <c r="F1798" t="s">
        <v>17</v>
      </c>
      <c r="G1798" t="s">
        <v>18</v>
      </c>
      <c r="H1798" t="s">
        <v>19</v>
      </c>
      <c r="I1798" t="s">
        <v>20</v>
      </c>
      <c r="J1798" t="s">
        <v>21</v>
      </c>
      <c r="K1798" s="7" t="s">
        <v>4006</v>
      </c>
      <c r="L1798" s="6" t="s">
        <v>4200</v>
      </c>
      <c r="M1798" s="6" t="s">
        <v>4161</v>
      </c>
      <c r="N1798" t="s">
        <v>16</v>
      </c>
    </row>
    <row r="1799" spans="1:14">
      <c r="A1799">
        <v>77763</v>
      </c>
      <c r="B1799" t="s">
        <v>3228</v>
      </c>
      <c r="C1799" t="s">
        <v>15</v>
      </c>
      <c r="D1799" t="s">
        <v>16</v>
      </c>
      <c r="E1799" t="s">
        <v>3229</v>
      </c>
      <c r="F1799" t="s">
        <v>17</v>
      </c>
      <c r="G1799" t="s">
        <v>18</v>
      </c>
      <c r="H1799" t="s">
        <v>19</v>
      </c>
      <c r="I1799" t="s">
        <v>20</v>
      </c>
      <c r="J1799" t="s">
        <v>21</v>
      </c>
      <c r="K1799" s="7" t="s">
        <v>4006</v>
      </c>
      <c r="L1799" s="6" t="s">
        <v>4014</v>
      </c>
      <c r="M1799" s="6" t="s">
        <v>4205</v>
      </c>
      <c r="N1799" t="s">
        <v>641</v>
      </c>
    </row>
    <row r="1800" spans="1:14">
      <c r="A1800">
        <v>78362</v>
      </c>
      <c r="B1800" t="s">
        <v>3302</v>
      </c>
      <c r="C1800" t="s">
        <v>15</v>
      </c>
      <c r="D1800" t="s">
        <v>16</v>
      </c>
      <c r="E1800" t="s">
        <v>3303</v>
      </c>
      <c r="F1800" t="s">
        <v>17</v>
      </c>
      <c r="G1800" t="s">
        <v>18</v>
      </c>
      <c r="H1800" t="s">
        <v>19</v>
      </c>
      <c r="I1800" t="s">
        <v>20</v>
      </c>
      <c r="J1800" t="s">
        <v>21</v>
      </c>
      <c r="K1800" s="7" t="s">
        <v>4034</v>
      </c>
      <c r="L1800" s="6" t="s">
        <v>4190</v>
      </c>
      <c r="M1800" s="6" t="s">
        <v>4162</v>
      </c>
      <c r="N1800" t="s">
        <v>641</v>
      </c>
    </row>
    <row r="1801" spans="1:14">
      <c r="A1801">
        <v>80594</v>
      </c>
      <c r="B1801" t="s">
        <v>3479</v>
      </c>
      <c r="C1801" t="s">
        <v>3480</v>
      </c>
      <c r="D1801" t="s">
        <v>16</v>
      </c>
      <c r="E1801" t="s">
        <v>3481</v>
      </c>
      <c r="F1801" t="s">
        <v>17</v>
      </c>
      <c r="G1801" t="s">
        <v>18</v>
      </c>
      <c r="H1801" t="s">
        <v>19</v>
      </c>
      <c r="I1801" t="s">
        <v>20</v>
      </c>
      <c r="J1801" t="s">
        <v>21</v>
      </c>
      <c r="K1801" s="7" t="s">
        <v>4006</v>
      </c>
      <c r="L1801" s="6" t="s">
        <v>4014</v>
      </c>
      <c r="M1801" s="6" t="s">
        <v>4162</v>
      </c>
      <c r="N1801" t="s">
        <v>16</v>
      </c>
    </row>
    <row r="1802" spans="1:14">
      <c r="A1802">
        <v>81015</v>
      </c>
      <c r="B1802" t="s">
        <v>3548</v>
      </c>
      <c r="C1802" t="s">
        <v>15</v>
      </c>
      <c r="D1802" t="s">
        <v>16</v>
      </c>
      <c r="E1802" t="s">
        <v>3549</v>
      </c>
      <c r="F1802" t="s">
        <v>17</v>
      </c>
      <c r="G1802" t="s">
        <v>18</v>
      </c>
      <c r="H1802" t="s">
        <v>19</v>
      </c>
      <c r="I1802" t="s">
        <v>20</v>
      </c>
      <c r="J1802" t="s">
        <v>21</v>
      </c>
      <c r="K1802" s="7" t="s">
        <v>4041</v>
      </c>
      <c r="L1802" s="6" t="s">
        <v>4163</v>
      </c>
      <c r="M1802" s="6" t="s">
        <v>4162</v>
      </c>
      <c r="N1802" t="s">
        <v>641</v>
      </c>
    </row>
    <row r="1803" spans="1:14">
      <c r="A1803">
        <v>81010</v>
      </c>
      <c r="B1803" t="s">
        <v>3546</v>
      </c>
      <c r="C1803" t="s">
        <v>15</v>
      </c>
      <c r="D1803" t="s">
        <v>16</v>
      </c>
      <c r="E1803" t="s">
        <v>3547</v>
      </c>
      <c r="F1803" t="s">
        <v>17</v>
      </c>
      <c r="G1803" t="s">
        <v>18</v>
      </c>
      <c r="H1803" t="s">
        <v>19</v>
      </c>
      <c r="I1803" t="s">
        <v>20</v>
      </c>
      <c r="J1803" t="s">
        <v>21</v>
      </c>
      <c r="K1803" s="7" t="s">
        <v>4014</v>
      </c>
      <c r="L1803" s="6" t="s">
        <v>4163</v>
      </c>
      <c r="M1803" s="6" t="s">
        <v>4162</v>
      </c>
      <c r="N1803" t="s">
        <v>641</v>
      </c>
    </row>
    <row r="1804" spans="1:14">
      <c r="A1804">
        <v>81009</v>
      </c>
      <c r="B1804" t="s">
        <v>3544</v>
      </c>
      <c r="C1804" t="s">
        <v>15</v>
      </c>
      <c r="D1804" t="s">
        <v>16</v>
      </c>
      <c r="E1804" t="s">
        <v>3545</v>
      </c>
      <c r="F1804" t="s">
        <v>17</v>
      </c>
      <c r="G1804" t="s">
        <v>18</v>
      </c>
      <c r="H1804" t="s">
        <v>19</v>
      </c>
      <c r="I1804" t="s">
        <v>20</v>
      </c>
      <c r="J1804" t="s">
        <v>21</v>
      </c>
      <c r="K1804" s="7" t="s">
        <v>4006</v>
      </c>
      <c r="L1804" s="6" t="s">
        <v>4163</v>
      </c>
      <c r="M1804" s="6" t="s">
        <v>4162</v>
      </c>
      <c r="N1804" t="s">
        <v>641</v>
      </c>
    </row>
    <row r="1805" spans="1:14" s="6" customFormat="1">
      <c r="K1805" s="7"/>
    </row>
    <row r="1806" spans="1:14">
      <c r="A1806">
        <v>81681</v>
      </c>
      <c r="B1806" t="s">
        <v>3685</v>
      </c>
      <c r="C1806" t="s">
        <v>15</v>
      </c>
      <c r="D1806" t="s">
        <v>16</v>
      </c>
      <c r="E1806" t="s">
        <v>3686</v>
      </c>
      <c r="F1806" t="s">
        <v>17</v>
      </c>
      <c r="G1806" t="s">
        <v>18</v>
      </c>
      <c r="H1806" t="s">
        <v>19</v>
      </c>
      <c r="I1806" t="s">
        <v>20</v>
      </c>
      <c r="J1806" t="s">
        <v>21</v>
      </c>
      <c r="K1806" s="7" t="s">
        <v>4006</v>
      </c>
      <c r="L1806" s="10" t="str">
        <f>MID(B1806,17,2)</f>
        <v>85</v>
      </c>
      <c r="M1806" s="10" t="str">
        <f>MID(B1806,14,2)</f>
        <v>10</v>
      </c>
      <c r="N1806" t="s">
        <v>641</v>
      </c>
    </row>
    <row r="1807" spans="1:14">
      <c r="A1807">
        <v>82142</v>
      </c>
      <c r="B1807" t="s">
        <v>3729</v>
      </c>
      <c r="C1807" t="s">
        <v>15</v>
      </c>
      <c r="D1807" t="s">
        <v>16</v>
      </c>
      <c r="E1807" t="s">
        <v>3730</v>
      </c>
      <c r="F1807" t="s">
        <v>17</v>
      </c>
      <c r="G1807" t="s">
        <v>18</v>
      </c>
      <c r="H1807" t="s">
        <v>19</v>
      </c>
      <c r="I1807" t="s">
        <v>20</v>
      </c>
      <c r="J1807" t="s">
        <v>21</v>
      </c>
      <c r="K1807" s="7" t="s">
        <v>4006</v>
      </c>
      <c r="L1807" s="10" t="str">
        <f>MID(B1807,17,2)</f>
        <v>90</v>
      </c>
      <c r="M1807" s="10" t="str">
        <f t="shared" ref="M1807:M1817" si="9">MID(B1807,14,2)</f>
        <v>10</v>
      </c>
      <c r="N1807" t="s">
        <v>641</v>
      </c>
    </row>
    <row r="1808" spans="1:14">
      <c r="A1808">
        <v>81716</v>
      </c>
      <c r="B1808" t="s">
        <v>3687</v>
      </c>
      <c r="C1808" t="s">
        <v>15</v>
      </c>
      <c r="D1808" t="s">
        <v>16</v>
      </c>
      <c r="E1808" t="s">
        <v>3688</v>
      </c>
      <c r="F1808" t="s">
        <v>17</v>
      </c>
      <c r="G1808" t="s">
        <v>18</v>
      </c>
      <c r="H1808" t="s">
        <v>19</v>
      </c>
      <c r="I1808" t="s">
        <v>20</v>
      </c>
      <c r="J1808" t="s">
        <v>21</v>
      </c>
      <c r="K1808" s="7" t="s">
        <v>4006</v>
      </c>
      <c r="L1808" s="10" t="str">
        <f>MID(B1808,16,2)</f>
        <v>70</v>
      </c>
      <c r="M1808" s="10" t="str">
        <f>MID(B1808,14,1)</f>
        <v>4</v>
      </c>
      <c r="N1808" t="s">
        <v>641</v>
      </c>
    </row>
    <row r="1809" spans="1:14">
      <c r="A1809">
        <v>82181</v>
      </c>
      <c r="B1809" t="s">
        <v>3737</v>
      </c>
      <c r="C1809" t="s">
        <v>15</v>
      </c>
      <c r="D1809" t="s">
        <v>16</v>
      </c>
      <c r="E1809" t="s">
        <v>3738</v>
      </c>
      <c r="F1809" t="s">
        <v>17</v>
      </c>
      <c r="G1809" t="s">
        <v>18</v>
      </c>
      <c r="H1809" t="s">
        <v>19</v>
      </c>
      <c r="I1809" t="s">
        <v>20</v>
      </c>
      <c r="J1809" t="s">
        <v>21</v>
      </c>
      <c r="K1809" s="7" t="s">
        <v>4006</v>
      </c>
      <c r="L1809" s="10" t="str">
        <f>MID(B1809,16,2)</f>
        <v>85</v>
      </c>
      <c r="M1809" s="10" t="str">
        <f>MID(B1809,14,1)</f>
        <v>4</v>
      </c>
      <c r="N1809" t="s">
        <v>641</v>
      </c>
    </row>
    <row r="1810" spans="1:14">
      <c r="A1810">
        <v>81677</v>
      </c>
      <c r="B1810" t="s">
        <v>3679</v>
      </c>
      <c r="C1810" t="s">
        <v>15</v>
      </c>
      <c r="D1810" t="s">
        <v>16</v>
      </c>
      <c r="E1810" t="s">
        <v>3680</v>
      </c>
      <c r="F1810" t="s">
        <v>17</v>
      </c>
      <c r="G1810" t="s">
        <v>18</v>
      </c>
      <c r="H1810" t="s">
        <v>19</v>
      </c>
      <c r="I1810" t="s">
        <v>20</v>
      </c>
      <c r="J1810" t="s">
        <v>21</v>
      </c>
      <c r="K1810" s="7" t="s">
        <v>4006</v>
      </c>
      <c r="L1810" s="10" t="str">
        <f>MID(B1810,16,2)</f>
        <v>90</v>
      </c>
      <c r="M1810" s="10" t="str">
        <f>MID(B1810,14,1)</f>
        <v>4</v>
      </c>
      <c r="N1810" t="s">
        <v>641</v>
      </c>
    </row>
    <row r="1811" spans="1:14">
      <c r="A1811">
        <v>81680</v>
      </c>
      <c r="B1811" t="s">
        <v>3683</v>
      </c>
      <c r="C1811" t="s">
        <v>15</v>
      </c>
      <c r="D1811" t="s">
        <v>16</v>
      </c>
      <c r="E1811" t="s">
        <v>3684</v>
      </c>
      <c r="F1811" t="s">
        <v>17</v>
      </c>
      <c r="G1811" t="s">
        <v>18</v>
      </c>
      <c r="H1811" t="s">
        <v>19</v>
      </c>
      <c r="I1811" t="s">
        <v>20</v>
      </c>
      <c r="J1811" t="s">
        <v>21</v>
      </c>
      <c r="K1811" s="7" t="s">
        <v>4006</v>
      </c>
      <c r="L1811" s="10" t="str">
        <f>MID(B1811,17,2)</f>
        <v>85</v>
      </c>
      <c r="M1811" s="10" t="str">
        <f t="shared" si="9"/>
        <v>10</v>
      </c>
      <c r="N1811" t="s">
        <v>641</v>
      </c>
    </row>
    <row r="1812" spans="1:14">
      <c r="A1812">
        <v>82145</v>
      </c>
      <c r="B1812" t="s">
        <v>3731</v>
      </c>
      <c r="C1812" t="s">
        <v>15</v>
      </c>
      <c r="D1812" t="s">
        <v>16</v>
      </c>
      <c r="E1812" t="s">
        <v>3732</v>
      </c>
      <c r="F1812" t="s">
        <v>17</v>
      </c>
      <c r="G1812" t="s">
        <v>18</v>
      </c>
      <c r="H1812" t="s">
        <v>19</v>
      </c>
      <c r="I1812" t="s">
        <v>20</v>
      </c>
      <c r="J1812" t="s">
        <v>21</v>
      </c>
      <c r="K1812" s="7" t="s">
        <v>4006</v>
      </c>
      <c r="L1812" s="10" t="str">
        <f>MID(B1812,16,2)</f>
        <v>85</v>
      </c>
      <c r="M1812" s="10" t="str">
        <f>MID(B1812,14,1)</f>
        <v>4</v>
      </c>
      <c r="N1812" t="s">
        <v>641</v>
      </c>
    </row>
    <row r="1813" spans="1:14">
      <c r="A1813">
        <v>81676</v>
      </c>
      <c r="B1813" t="s">
        <v>3677</v>
      </c>
      <c r="C1813" t="s">
        <v>15</v>
      </c>
      <c r="D1813" t="s">
        <v>16</v>
      </c>
      <c r="E1813" t="s">
        <v>3678</v>
      </c>
      <c r="F1813" t="s">
        <v>17</v>
      </c>
      <c r="G1813" t="s">
        <v>18</v>
      </c>
      <c r="H1813" t="s">
        <v>19</v>
      </c>
      <c r="I1813" t="s">
        <v>20</v>
      </c>
      <c r="J1813" t="s">
        <v>21</v>
      </c>
      <c r="K1813" s="7" t="s">
        <v>4006</v>
      </c>
      <c r="L1813" s="10" t="str">
        <f>MID(B1813,16,2)</f>
        <v>90</v>
      </c>
      <c r="M1813" s="10" t="str">
        <f>MID(B1813,14,1)</f>
        <v>4</v>
      </c>
      <c r="N1813" t="s">
        <v>641</v>
      </c>
    </row>
    <row r="1814" spans="1:14">
      <c r="A1814">
        <v>81895</v>
      </c>
      <c r="B1814" t="s">
        <v>3699</v>
      </c>
      <c r="C1814" t="s">
        <v>15</v>
      </c>
      <c r="D1814" t="s">
        <v>16</v>
      </c>
      <c r="E1814" t="s">
        <v>3700</v>
      </c>
      <c r="F1814" t="s">
        <v>17</v>
      </c>
      <c r="G1814" t="s">
        <v>18</v>
      </c>
      <c r="H1814" t="s">
        <v>19</v>
      </c>
      <c r="I1814" t="s">
        <v>20</v>
      </c>
      <c r="J1814" t="s">
        <v>21</v>
      </c>
      <c r="K1814" s="7" t="s">
        <v>4006</v>
      </c>
      <c r="L1814" s="10" t="str">
        <f>MID(B1814,17,2)</f>
        <v>20</v>
      </c>
      <c r="M1814" s="10" t="str">
        <f>MID(B1814,14,1)</f>
        <v>5</v>
      </c>
      <c r="N1814" t="s">
        <v>641</v>
      </c>
    </row>
    <row r="1815" spans="1:14">
      <c r="A1815">
        <v>81893</v>
      </c>
      <c r="B1815" t="s">
        <v>3697</v>
      </c>
      <c r="C1815" t="s">
        <v>15</v>
      </c>
      <c r="D1815" t="s">
        <v>16</v>
      </c>
      <c r="E1815" t="s">
        <v>3698</v>
      </c>
      <c r="F1815" t="s">
        <v>17</v>
      </c>
      <c r="G1815" t="s">
        <v>18</v>
      </c>
      <c r="H1815" t="s">
        <v>19</v>
      </c>
      <c r="I1815" t="s">
        <v>20</v>
      </c>
      <c r="J1815" t="s">
        <v>21</v>
      </c>
      <c r="K1815" s="7" t="s">
        <v>4006</v>
      </c>
      <c r="L1815" s="10" t="str">
        <f>MID(B1815,16,2)</f>
        <v>85</v>
      </c>
      <c r="M1815" s="10" t="str">
        <f>MID(B1815,14,1)</f>
        <v>5</v>
      </c>
      <c r="N1815" t="s">
        <v>641</v>
      </c>
    </row>
    <row r="1816" spans="1:14">
      <c r="A1816">
        <v>81678</v>
      </c>
      <c r="B1816" t="s">
        <v>3681</v>
      </c>
      <c r="C1816" t="s">
        <v>15</v>
      </c>
      <c r="D1816" t="s">
        <v>16</v>
      </c>
      <c r="E1816" t="s">
        <v>3682</v>
      </c>
      <c r="F1816" t="s">
        <v>17</v>
      </c>
      <c r="G1816" t="s">
        <v>18</v>
      </c>
      <c r="H1816" t="s">
        <v>19</v>
      </c>
      <c r="I1816" t="s">
        <v>20</v>
      </c>
      <c r="J1816" t="s">
        <v>21</v>
      </c>
      <c r="K1816" s="7" t="s">
        <v>4006</v>
      </c>
      <c r="L1816" s="10" t="str">
        <f>MID(B1816,17,2)</f>
        <v>85</v>
      </c>
      <c r="M1816" s="10" t="str">
        <f t="shared" si="9"/>
        <v>10</v>
      </c>
      <c r="N1816" t="s">
        <v>641</v>
      </c>
    </row>
    <row r="1817" spans="1:14">
      <c r="A1817">
        <v>81675</v>
      </c>
      <c r="B1817" t="s">
        <v>3675</v>
      </c>
      <c r="C1817" t="s">
        <v>15</v>
      </c>
      <c r="D1817" t="s">
        <v>16</v>
      </c>
      <c r="E1817" t="s">
        <v>3676</v>
      </c>
      <c r="F1817" t="s">
        <v>17</v>
      </c>
      <c r="G1817" t="s">
        <v>18</v>
      </c>
      <c r="H1817" t="s">
        <v>19</v>
      </c>
      <c r="I1817" t="s">
        <v>20</v>
      </c>
      <c r="J1817" t="s">
        <v>21</v>
      </c>
      <c r="K1817" s="7" t="s">
        <v>4006</v>
      </c>
      <c r="L1817" s="10" t="str">
        <f>MID(B1817,16,2)</f>
        <v>90</v>
      </c>
      <c r="M1817" s="10" t="str">
        <f>MID(B1817,14,1)</f>
        <v>4</v>
      </c>
      <c r="N1817" t="s">
        <v>641</v>
      </c>
    </row>
    <row r="1818" spans="1:14" s="6" customFormat="1">
      <c r="K1818" s="7"/>
    </row>
    <row r="1819" spans="1:14">
      <c r="A1819">
        <v>76809</v>
      </c>
      <c r="B1819" t="s">
        <v>3140</v>
      </c>
      <c r="C1819" t="s">
        <v>15</v>
      </c>
      <c r="D1819" t="s">
        <v>16</v>
      </c>
      <c r="E1819" t="s">
        <v>3141</v>
      </c>
      <c r="F1819" t="s">
        <v>17</v>
      </c>
      <c r="G1819" t="s">
        <v>18</v>
      </c>
      <c r="H1819" t="s">
        <v>19</v>
      </c>
      <c r="I1819" t="s">
        <v>20</v>
      </c>
      <c r="J1819" t="s">
        <v>21</v>
      </c>
      <c r="K1819" s="7" t="str">
        <f>RIGHT(B1819,3)</f>
        <v>200</v>
      </c>
      <c r="L1819" s="6" t="str">
        <f>MID(B1819,SEARCH("X",B1819,11)+1,3)</f>
        <v>160</v>
      </c>
      <c r="M1819" s="6" t="str">
        <f>MID(B1819,24,1)</f>
        <v>6</v>
      </c>
      <c r="N1819" t="s">
        <v>16</v>
      </c>
    </row>
    <row r="1820" spans="1:14">
      <c r="A1820">
        <v>70847</v>
      </c>
      <c r="B1820" t="s">
        <v>2236</v>
      </c>
      <c r="C1820" t="s">
        <v>15</v>
      </c>
      <c r="D1820" t="s">
        <v>16</v>
      </c>
      <c r="E1820" t="s">
        <v>2237</v>
      </c>
      <c r="F1820" t="s">
        <v>17</v>
      </c>
      <c r="G1820" t="s">
        <v>18</v>
      </c>
      <c r="H1820" t="s">
        <v>19</v>
      </c>
      <c r="I1820" t="s">
        <v>20</v>
      </c>
      <c r="J1820" t="s">
        <v>21</v>
      </c>
      <c r="K1820" s="7" t="str">
        <f t="shared" ref="K1820:K1883" si="10">RIGHT(B1820,3)</f>
        <v>200</v>
      </c>
      <c r="L1820" s="6" t="str">
        <f>MID(B1820,SEARCH("X",B1820,11)+1,3)</f>
        <v>120</v>
      </c>
      <c r="M1820" s="6" t="str">
        <f>MID(B1820,18,3)</f>
        <v>1.5</v>
      </c>
      <c r="N1820" t="s">
        <v>16</v>
      </c>
    </row>
    <row r="1821" spans="1:14">
      <c r="A1821">
        <v>70848</v>
      </c>
      <c r="B1821" t="s">
        <v>2238</v>
      </c>
      <c r="C1821" t="s">
        <v>15</v>
      </c>
      <c r="D1821" t="s">
        <v>16</v>
      </c>
      <c r="E1821" t="s">
        <v>2239</v>
      </c>
      <c r="F1821" t="s">
        <v>17</v>
      </c>
      <c r="G1821" t="s">
        <v>18</v>
      </c>
      <c r="H1821" t="s">
        <v>19</v>
      </c>
      <c r="I1821" t="s">
        <v>20</v>
      </c>
      <c r="J1821" t="s">
        <v>21</v>
      </c>
      <c r="K1821" s="7" t="str">
        <f t="shared" si="10"/>
        <v>200</v>
      </c>
      <c r="L1821" s="6" t="str">
        <f>MID(B1821,SEARCH("X",B1821,11)+1,3)</f>
        <v>160</v>
      </c>
      <c r="M1821" s="6" t="str">
        <f t="shared" ref="M1821:M1884" si="11">MID(B1821,18,3)</f>
        <v>1.5</v>
      </c>
      <c r="N1821" t="s">
        <v>16</v>
      </c>
    </row>
    <row r="1822" spans="1:14">
      <c r="A1822">
        <v>5596</v>
      </c>
      <c r="B1822" t="s">
        <v>172</v>
      </c>
      <c r="C1822" t="s">
        <v>15</v>
      </c>
      <c r="D1822" t="s">
        <v>16</v>
      </c>
      <c r="E1822" t="s">
        <v>173</v>
      </c>
      <c r="F1822" t="s">
        <v>17</v>
      </c>
      <c r="G1822" t="s">
        <v>18</v>
      </c>
      <c r="H1822" t="s">
        <v>19</v>
      </c>
      <c r="I1822" t="s">
        <v>20</v>
      </c>
      <c r="J1822" t="s">
        <v>21</v>
      </c>
      <c r="K1822" s="7" t="str">
        <f t="shared" si="10"/>
        <v>200</v>
      </c>
      <c r="L1822" s="6" t="str">
        <f>MID(B1822,SEARCH("X",B1822,11)+1,3)</f>
        <v>180</v>
      </c>
      <c r="M1822" s="6" t="str">
        <f t="shared" si="11"/>
        <v>1.5</v>
      </c>
      <c r="N1822" t="s">
        <v>16</v>
      </c>
    </row>
    <row r="1823" spans="1:14">
      <c r="A1823">
        <v>76795</v>
      </c>
      <c r="B1823" t="s">
        <v>3120</v>
      </c>
      <c r="C1823" t="s">
        <v>15</v>
      </c>
      <c r="D1823" t="s">
        <v>16</v>
      </c>
      <c r="E1823" t="s">
        <v>3121</v>
      </c>
      <c r="F1823" t="s">
        <v>17</v>
      </c>
      <c r="G1823" t="s">
        <v>18</v>
      </c>
      <c r="H1823" t="s">
        <v>19</v>
      </c>
      <c r="I1823" t="s">
        <v>20</v>
      </c>
      <c r="J1823" t="s">
        <v>21</v>
      </c>
      <c r="K1823" s="7" t="str">
        <f t="shared" si="10"/>
        <v>210</v>
      </c>
      <c r="L1823" s="6" t="str">
        <f>MID(B1823,SEARCH("X",B1823,11)+1,3)</f>
        <v>110</v>
      </c>
      <c r="M1823" s="6" t="str">
        <f t="shared" si="11"/>
        <v>1.8</v>
      </c>
      <c r="N1823" t="s">
        <v>16</v>
      </c>
    </row>
    <row r="1824" spans="1:14">
      <c r="A1824">
        <v>76907</v>
      </c>
      <c r="B1824" t="s">
        <v>3158</v>
      </c>
      <c r="C1824" t="s">
        <v>15</v>
      </c>
      <c r="D1824" t="s">
        <v>16</v>
      </c>
      <c r="E1824" t="s">
        <v>3159</v>
      </c>
      <c r="F1824" t="s">
        <v>17</v>
      </c>
      <c r="G1824" t="s">
        <v>18</v>
      </c>
      <c r="H1824" t="s">
        <v>19</v>
      </c>
      <c r="I1824" t="s">
        <v>20</v>
      </c>
      <c r="J1824" t="s">
        <v>21</v>
      </c>
      <c r="K1824" s="7" t="str">
        <f t="shared" si="10"/>
        <v>200</v>
      </c>
      <c r="L1824" s="6" t="str">
        <f>MID(B1824,SEARCH("X",B1824,11)+1,3)</f>
        <v>120</v>
      </c>
      <c r="M1824" s="6" t="str">
        <f t="shared" si="11"/>
        <v>1.8</v>
      </c>
      <c r="N1824" t="s">
        <v>16</v>
      </c>
    </row>
    <row r="1825" spans="1:14">
      <c r="A1825">
        <v>76891</v>
      </c>
      <c r="B1825" t="s">
        <v>3154</v>
      </c>
      <c r="C1825" t="s">
        <v>15</v>
      </c>
      <c r="D1825" t="s">
        <v>16</v>
      </c>
      <c r="E1825" t="s">
        <v>3155</v>
      </c>
      <c r="F1825" t="s">
        <v>17</v>
      </c>
      <c r="G1825" t="s">
        <v>18</v>
      </c>
      <c r="H1825" t="s">
        <v>19</v>
      </c>
      <c r="I1825" t="s">
        <v>20</v>
      </c>
      <c r="J1825" t="s">
        <v>21</v>
      </c>
      <c r="K1825" s="7" t="str">
        <f t="shared" si="10"/>
        <v>200</v>
      </c>
      <c r="L1825" s="6" t="str">
        <f>MID(B1825,SEARCH("X",B1825,11)+1,3)</f>
        <v>140</v>
      </c>
      <c r="M1825" s="6" t="str">
        <f t="shared" si="11"/>
        <v>1.8</v>
      </c>
      <c r="N1825" t="s">
        <v>16</v>
      </c>
    </row>
    <row r="1826" spans="1:14">
      <c r="A1826">
        <v>76796</v>
      </c>
      <c r="B1826" t="s">
        <v>3122</v>
      </c>
      <c r="C1826" t="s">
        <v>15</v>
      </c>
      <c r="D1826" t="s">
        <v>16</v>
      </c>
      <c r="E1826" t="s">
        <v>3123</v>
      </c>
      <c r="F1826" t="s">
        <v>17</v>
      </c>
      <c r="G1826" t="s">
        <v>18</v>
      </c>
      <c r="H1826" t="s">
        <v>19</v>
      </c>
      <c r="I1826" t="s">
        <v>20</v>
      </c>
      <c r="J1826" t="s">
        <v>21</v>
      </c>
      <c r="K1826" s="7" t="str">
        <f t="shared" si="10"/>
        <v>198</v>
      </c>
      <c r="L1826" s="6" t="str">
        <f>MID(B1826,SEARCH("X",B1826,11)+1,3)</f>
        <v>158</v>
      </c>
      <c r="M1826" s="6" t="str">
        <f t="shared" si="11"/>
        <v>1.8</v>
      </c>
      <c r="N1826" t="s">
        <v>16</v>
      </c>
    </row>
    <row r="1827" spans="1:14">
      <c r="A1827">
        <v>5659</v>
      </c>
      <c r="B1827" t="s">
        <v>233</v>
      </c>
      <c r="C1827" t="s">
        <v>15</v>
      </c>
      <c r="D1827" t="s">
        <v>16</v>
      </c>
      <c r="E1827" t="s">
        <v>234</v>
      </c>
      <c r="F1827" t="s">
        <v>17</v>
      </c>
      <c r="G1827" t="s">
        <v>18</v>
      </c>
      <c r="H1827" t="s">
        <v>19</v>
      </c>
      <c r="I1827" t="s">
        <v>20</v>
      </c>
      <c r="J1827" t="s">
        <v>21</v>
      </c>
      <c r="K1827" s="7" t="str">
        <f t="shared" si="10"/>
        <v>200</v>
      </c>
      <c r="L1827" s="6" t="str">
        <f>MID(B1827,SEARCH("X",B1827,11)+1,3)</f>
        <v>160</v>
      </c>
      <c r="M1827" s="6" t="str">
        <f t="shared" si="11"/>
        <v>1.8</v>
      </c>
      <c r="N1827" t="s">
        <v>16</v>
      </c>
    </row>
    <row r="1828" spans="1:14">
      <c r="A1828">
        <v>76797</v>
      </c>
      <c r="B1828" t="s">
        <v>3124</v>
      </c>
      <c r="C1828" t="s">
        <v>15</v>
      </c>
      <c r="D1828" t="s">
        <v>16</v>
      </c>
      <c r="E1828" t="s">
        <v>3125</v>
      </c>
      <c r="F1828" t="s">
        <v>17</v>
      </c>
      <c r="G1828" t="s">
        <v>18</v>
      </c>
      <c r="H1828" t="s">
        <v>19</v>
      </c>
      <c r="I1828" t="s">
        <v>20</v>
      </c>
      <c r="J1828" t="s">
        <v>21</v>
      </c>
      <c r="K1828" s="7" t="str">
        <f t="shared" si="10"/>
        <v>210</v>
      </c>
      <c r="L1828" s="6" t="str">
        <f>MID(B1828,SEARCH("X",B1828,11)+1,3)</f>
        <v>170</v>
      </c>
      <c r="M1828" s="6" t="str">
        <f t="shared" si="11"/>
        <v>1.8</v>
      </c>
      <c r="N1828" t="s">
        <v>16</v>
      </c>
    </row>
    <row r="1829" spans="1:14">
      <c r="A1829">
        <v>76798</v>
      </c>
      <c r="B1829" t="s">
        <v>3126</v>
      </c>
      <c r="C1829" t="s">
        <v>15</v>
      </c>
      <c r="D1829" t="s">
        <v>16</v>
      </c>
      <c r="E1829" t="s">
        <v>3127</v>
      </c>
      <c r="F1829" t="s">
        <v>17</v>
      </c>
      <c r="G1829" t="s">
        <v>18</v>
      </c>
      <c r="H1829" t="s">
        <v>19</v>
      </c>
      <c r="I1829" t="s">
        <v>20</v>
      </c>
      <c r="J1829" t="s">
        <v>21</v>
      </c>
      <c r="K1829" s="7" t="str">
        <f t="shared" si="10"/>
        <v>198</v>
      </c>
      <c r="L1829" s="6" t="str">
        <f>MID(B1829,SEARCH("X",B1829,11)+1,3)</f>
        <v>178</v>
      </c>
      <c r="M1829" s="6" t="str">
        <f t="shared" si="11"/>
        <v>1.8</v>
      </c>
      <c r="N1829" t="s">
        <v>16</v>
      </c>
    </row>
    <row r="1830" spans="1:14">
      <c r="A1830">
        <v>5646</v>
      </c>
      <c r="B1830" t="s">
        <v>215</v>
      </c>
      <c r="C1830" t="s">
        <v>15</v>
      </c>
      <c r="D1830" t="s">
        <v>16</v>
      </c>
      <c r="E1830" t="s">
        <v>216</v>
      </c>
      <c r="F1830" t="s">
        <v>17</v>
      </c>
      <c r="G1830" t="s">
        <v>18</v>
      </c>
      <c r="H1830" t="s">
        <v>19</v>
      </c>
      <c r="I1830" t="s">
        <v>20</v>
      </c>
      <c r="J1830" t="s">
        <v>21</v>
      </c>
      <c r="K1830" s="7" t="str">
        <f t="shared" si="10"/>
        <v>200</v>
      </c>
      <c r="L1830" s="6" t="str">
        <f>MID(B1830,SEARCH("X",B1830,11)+1,3)</f>
        <v>180</v>
      </c>
      <c r="M1830" s="6" t="str">
        <f t="shared" si="11"/>
        <v>1.8</v>
      </c>
      <c r="N1830" t="s">
        <v>16</v>
      </c>
    </row>
    <row r="1831" spans="1:14">
      <c r="A1831">
        <v>76799</v>
      </c>
      <c r="B1831" t="s">
        <v>3128</v>
      </c>
      <c r="C1831" t="s">
        <v>15</v>
      </c>
      <c r="D1831" t="s">
        <v>16</v>
      </c>
      <c r="E1831" t="s">
        <v>3129</v>
      </c>
      <c r="F1831" t="s">
        <v>17</v>
      </c>
      <c r="G1831" t="s">
        <v>18</v>
      </c>
      <c r="H1831" t="s">
        <v>19</v>
      </c>
      <c r="I1831" t="s">
        <v>20</v>
      </c>
      <c r="J1831" t="s">
        <v>21</v>
      </c>
      <c r="K1831" s="7" t="str">
        <f t="shared" si="10"/>
        <v>210</v>
      </c>
      <c r="L1831" s="6" t="str">
        <f>MID(B1831,SEARCH("X",B1831,11)+1,3)</f>
        <v>190</v>
      </c>
      <c r="M1831" s="6" t="str">
        <f t="shared" si="11"/>
        <v>1.8</v>
      </c>
      <c r="N1831" t="s">
        <v>16</v>
      </c>
    </row>
    <row r="1832" spans="1:14">
      <c r="A1832">
        <v>5600</v>
      </c>
      <c r="B1832" t="s">
        <v>174</v>
      </c>
      <c r="C1832" t="s">
        <v>15</v>
      </c>
      <c r="D1832" t="s">
        <v>16</v>
      </c>
      <c r="E1832" t="s">
        <v>175</v>
      </c>
      <c r="F1832" t="s">
        <v>17</v>
      </c>
      <c r="G1832" t="s">
        <v>18</v>
      </c>
      <c r="H1832" t="s">
        <v>19</v>
      </c>
      <c r="I1832" t="s">
        <v>20</v>
      </c>
      <c r="J1832" t="s">
        <v>21</v>
      </c>
      <c r="K1832" s="7" t="str">
        <f t="shared" si="10"/>
        <v>200</v>
      </c>
      <c r="L1832" s="6" t="str">
        <f>MID(B1832,SEARCH("X",B1832,11)+1,3)</f>
        <v>100</v>
      </c>
      <c r="M1832" s="6" t="str">
        <f>MID(B1832,18,2)</f>
        <v>10</v>
      </c>
      <c r="N1832" t="s">
        <v>16</v>
      </c>
    </row>
    <row r="1833" spans="1:14">
      <c r="A1833">
        <v>6580</v>
      </c>
      <c r="B1833" t="s">
        <v>1677</v>
      </c>
      <c r="C1833" t="s">
        <v>15</v>
      </c>
      <c r="D1833" t="s">
        <v>16</v>
      </c>
      <c r="E1833" t="s">
        <v>1678</v>
      </c>
      <c r="F1833" t="s">
        <v>17</v>
      </c>
      <c r="G1833" t="s">
        <v>18</v>
      </c>
      <c r="H1833" t="s">
        <v>19</v>
      </c>
      <c r="I1833" t="s">
        <v>20</v>
      </c>
      <c r="J1833" t="s">
        <v>21</v>
      </c>
      <c r="K1833" s="7" t="str">
        <f t="shared" si="10"/>
        <v>100</v>
      </c>
      <c r="L1833" s="6" t="str">
        <f>MID(B1833,SEARCH("X",B1833,11)+1,2)</f>
        <v>10</v>
      </c>
      <c r="M1833" s="6" t="str">
        <f t="shared" ref="M1833:M1896" si="12">MID(B1833,18,2)</f>
        <v>10</v>
      </c>
      <c r="N1833" t="s">
        <v>16</v>
      </c>
    </row>
    <row r="1834" spans="1:14">
      <c r="A1834">
        <v>5645</v>
      </c>
      <c r="B1834" t="s">
        <v>213</v>
      </c>
      <c r="C1834" t="s">
        <v>15</v>
      </c>
      <c r="D1834" t="s">
        <v>16</v>
      </c>
      <c r="E1834" t="s">
        <v>214</v>
      </c>
      <c r="F1834" t="s">
        <v>17</v>
      </c>
      <c r="G1834" t="s">
        <v>18</v>
      </c>
      <c r="H1834" t="s">
        <v>19</v>
      </c>
      <c r="I1834" t="s">
        <v>20</v>
      </c>
      <c r="J1834" t="s">
        <v>21</v>
      </c>
      <c r="K1834" s="7" t="str">
        <f t="shared" si="10"/>
        <v>200</v>
      </c>
      <c r="L1834" s="6" t="str">
        <f>MID(B1834,SEARCH("X",B1834,11)+1,2)</f>
        <v>15</v>
      </c>
      <c r="M1834" s="6" t="str">
        <f t="shared" si="12"/>
        <v>10</v>
      </c>
      <c r="N1834" t="s">
        <v>16</v>
      </c>
    </row>
    <row r="1835" spans="1:14">
      <c r="A1835">
        <v>6582</v>
      </c>
      <c r="B1835" t="s">
        <v>1681</v>
      </c>
      <c r="C1835" t="s">
        <v>15</v>
      </c>
      <c r="D1835" t="s">
        <v>16</v>
      </c>
      <c r="E1835" t="s">
        <v>1682</v>
      </c>
      <c r="F1835" t="s">
        <v>17</v>
      </c>
      <c r="G1835" t="s">
        <v>18</v>
      </c>
      <c r="H1835" t="s">
        <v>19</v>
      </c>
      <c r="I1835" t="s">
        <v>20</v>
      </c>
      <c r="J1835" t="s">
        <v>21</v>
      </c>
      <c r="K1835" s="7" t="str">
        <f t="shared" si="10"/>
        <v>X62</v>
      </c>
      <c r="L1835" s="6" t="str">
        <f>MID(B1835,SEARCH("X",B1835,11)+1,2)</f>
        <v>15</v>
      </c>
      <c r="M1835" s="6" t="str">
        <f t="shared" si="12"/>
        <v>10</v>
      </c>
      <c r="N1835" t="s">
        <v>16</v>
      </c>
    </row>
    <row r="1836" spans="1:14">
      <c r="A1836">
        <v>6581</v>
      </c>
      <c r="B1836" t="s">
        <v>1679</v>
      </c>
      <c r="C1836" t="s">
        <v>15</v>
      </c>
      <c r="D1836" t="s">
        <v>16</v>
      </c>
      <c r="E1836" t="s">
        <v>1680</v>
      </c>
      <c r="F1836" t="s">
        <v>17</v>
      </c>
      <c r="G1836" t="s">
        <v>18</v>
      </c>
      <c r="H1836" t="s">
        <v>19</v>
      </c>
      <c r="I1836" t="s">
        <v>20</v>
      </c>
      <c r="J1836" t="s">
        <v>21</v>
      </c>
      <c r="K1836" s="7" t="str">
        <f t="shared" si="10"/>
        <v>200</v>
      </c>
      <c r="L1836" s="6" t="str">
        <f>MID(B1836,SEARCH("X",B1836,11)+1,3)</f>
        <v>180</v>
      </c>
      <c r="M1836" s="6" t="str">
        <f t="shared" si="12"/>
        <v>10</v>
      </c>
      <c r="N1836" t="s">
        <v>16</v>
      </c>
    </row>
    <row r="1837" spans="1:14">
      <c r="A1837">
        <v>6583</v>
      </c>
      <c r="B1837" t="s">
        <v>1683</v>
      </c>
      <c r="C1837" t="s">
        <v>15</v>
      </c>
      <c r="D1837" t="s">
        <v>16</v>
      </c>
      <c r="E1837" t="s">
        <v>1684</v>
      </c>
      <c r="F1837" t="s">
        <v>17</v>
      </c>
      <c r="G1837" t="s">
        <v>18</v>
      </c>
      <c r="H1837" t="s">
        <v>19</v>
      </c>
      <c r="I1837" t="s">
        <v>20</v>
      </c>
      <c r="J1837" t="s">
        <v>21</v>
      </c>
      <c r="K1837" s="7" t="str">
        <f t="shared" si="10"/>
        <v>190</v>
      </c>
      <c r="L1837" s="6" t="str">
        <f>MID(B1837,SEARCH("X",B1837,11)+1,2)</f>
        <v>85</v>
      </c>
      <c r="M1837" s="6" t="str">
        <f t="shared" si="12"/>
        <v>10</v>
      </c>
      <c r="N1837" t="s">
        <v>16</v>
      </c>
    </row>
    <row r="1838" spans="1:14">
      <c r="A1838">
        <v>5601</v>
      </c>
      <c r="B1838" t="s">
        <v>176</v>
      </c>
      <c r="C1838" t="s">
        <v>15</v>
      </c>
      <c r="D1838" t="s">
        <v>16</v>
      </c>
      <c r="E1838" t="s">
        <v>177</v>
      </c>
      <c r="F1838" t="s">
        <v>17</v>
      </c>
      <c r="G1838" t="s">
        <v>18</v>
      </c>
      <c r="H1838" t="s">
        <v>19</v>
      </c>
      <c r="I1838" t="s">
        <v>20</v>
      </c>
      <c r="J1838" t="s">
        <v>21</v>
      </c>
      <c r="K1838" s="7" t="str">
        <f t="shared" si="10"/>
        <v>190</v>
      </c>
      <c r="L1838" s="6" t="str">
        <f>MID(B1838,SEARCH("X",B1838,11)+1,2)</f>
        <v>90</v>
      </c>
      <c r="M1838" s="6" t="str">
        <f t="shared" si="12"/>
        <v>10</v>
      </c>
      <c r="N1838" t="s">
        <v>16</v>
      </c>
    </row>
    <row r="1839" spans="1:14">
      <c r="A1839">
        <v>5602</v>
      </c>
      <c r="B1839" t="s">
        <v>178</v>
      </c>
      <c r="C1839" t="s">
        <v>15</v>
      </c>
      <c r="D1839" t="s">
        <v>16</v>
      </c>
      <c r="E1839" t="s">
        <v>179</v>
      </c>
      <c r="F1839" t="s">
        <v>17</v>
      </c>
      <c r="G1839" t="s">
        <v>18</v>
      </c>
      <c r="H1839" t="s">
        <v>19</v>
      </c>
      <c r="I1839" t="s">
        <v>20</v>
      </c>
      <c r="J1839" t="s">
        <v>21</v>
      </c>
      <c r="K1839" s="7" t="str">
        <f t="shared" si="10"/>
        <v>200</v>
      </c>
      <c r="L1839" s="6" t="str">
        <f>MID(B1839,SEARCH("X",B1839,11)+1,2)</f>
        <v>90</v>
      </c>
      <c r="M1839" s="6" t="str">
        <f t="shared" si="12"/>
        <v>10</v>
      </c>
      <c r="N1839" t="s">
        <v>16</v>
      </c>
    </row>
    <row r="1840" spans="1:14">
      <c r="A1840">
        <v>5603</v>
      </c>
      <c r="B1840" t="s">
        <v>180</v>
      </c>
      <c r="C1840" t="s">
        <v>15</v>
      </c>
      <c r="D1840" t="s">
        <v>16</v>
      </c>
      <c r="E1840" t="s">
        <v>181</v>
      </c>
      <c r="F1840" t="s">
        <v>17</v>
      </c>
      <c r="G1840" t="s">
        <v>18</v>
      </c>
      <c r="H1840" t="s">
        <v>19</v>
      </c>
      <c r="I1840" t="s">
        <v>20</v>
      </c>
      <c r="J1840" t="s">
        <v>21</v>
      </c>
      <c r="K1840" s="7" t="str">
        <f t="shared" si="10"/>
        <v>200</v>
      </c>
      <c r="L1840" s="6" t="str">
        <f>MID(B1840,SEARCH("X",B1840,11)+1,3)</f>
        <v>180</v>
      </c>
      <c r="M1840" s="6" t="str">
        <f t="shared" si="12"/>
        <v>11</v>
      </c>
      <c r="N1840" t="s">
        <v>16</v>
      </c>
    </row>
    <row r="1841" spans="1:14">
      <c r="A1841">
        <v>72442</v>
      </c>
      <c r="B1841" t="s">
        <v>2472</v>
      </c>
      <c r="C1841" t="s">
        <v>15</v>
      </c>
      <c r="D1841" t="s">
        <v>16</v>
      </c>
      <c r="E1841" t="s">
        <v>2473</v>
      </c>
      <c r="F1841" t="s">
        <v>17</v>
      </c>
      <c r="G1841" t="s">
        <v>18</v>
      </c>
      <c r="H1841" t="s">
        <v>19</v>
      </c>
      <c r="I1841" t="s">
        <v>20</v>
      </c>
      <c r="J1841" t="s">
        <v>21</v>
      </c>
      <c r="K1841" s="7" t="str">
        <f t="shared" si="10"/>
        <v>X50</v>
      </c>
      <c r="L1841" s="6" t="str">
        <f>MID(B1841,SEARCH("X",B1841,11)+1,2)</f>
        <v>50</v>
      </c>
      <c r="M1841" s="6" t="str">
        <f t="shared" si="12"/>
        <v>11</v>
      </c>
      <c r="N1841" t="s">
        <v>16</v>
      </c>
    </row>
    <row r="1842" spans="1:14">
      <c r="A1842">
        <v>81624</v>
      </c>
      <c r="B1842" t="s">
        <v>3671</v>
      </c>
      <c r="C1842" t="s">
        <v>15</v>
      </c>
      <c r="D1842" t="s">
        <v>16</v>
      </c>
      <c r="E1842" t="s">
        <v>3672</v>
      </c>
      <c r="F1842" t="s">
        <v>17</v>
      </c>
      <c r="G1842" t="s">
        <v>18</v>
      </c>
      <c r="H1842" t="s">
        <v>19</v>
      </c>
      <c r="I1842" t="s">
        <v>20</v>
      </c>
      <c r="J1842" t="s">
        <v>21</v>
      </c>
      <c r="K1842" s="7" t="str">
        <f t="shared" si="10"/>
        <v>190</v>
      </c>
      <c r="L1842" s="6" t="str">
        <f>MID(B1842,SEARCH("X",B1842,11)+1,2)</f>
        <v>90</v>
      </c>
      <c r="M1842" s="6" t="str">
        <f t="shared" si="12"/>
        <v>11</v>
      </c>
      <c r="N1842" t="s">
        <v>16</v>
      </c>
    </row>
    <row r="1843" spans="1:14">
      <c r="A1843">
        <v>5605</v>
      </c>
      <c r="B1843" t="s">
        <v>182</v>
      </c>
      <c r="C1843" t="s">
        <v>15</v>
      </c>
      <c r="D1843" t="s">
        <v>16</v>
      </c>
      <c r="E1843" t="s">
        <v>183</v>
      </c>
      <c r="F1843" t="s">
        <v>17</v>
      </c>
      <c r="G1843" t="s">
        <v>18</v>
      </c>
      <c r="H1843" t="s">
        <v>19</v>
      </c>
      <c r="I1843" t="s">
        <v>20</v>
      </c>
      <c r="J1843" t="s">
        <v>21</v>
      </c>
      <c r="K1843" s="7" t="str">
        <f t="shared" si="10"/>
        <v>200</v>
      </c>
      <c r="L1843" s="6" t="str">
        <f>MID(B1843,SEARCH("X",B1843,11)+1,3)</f>
        <v>100</v>
      </c>
      <c r="M1843" s="6" t="str">
        <f t="shared" si="12"/>
        <v>12</v>
      </c>
      <c r="N1843" t="s">
        <v>16</v>
      </c>
    </row>
    <row r="1844" spans="1:14">
      <c r="A1844">
        <v>5606</v>
      </c>
      <c r="B1844" t="s">
        <v>184</v>
      </c>
      <c r="C1844" t="s">
        <v>15</v>
      </c>
      <c r="D1844" t="s">
        <v>16</v>
      </c>
      <c r="E1844" t="s">
        <v>185</v>
      </c>
      <c r="F1844" t="s">
        <v>17</v>
      </c>
      <c r="G1844" t="s">
        <v>18</v>
      </c>
      <c r="H1844" t="s">
        <v>19</v>
      </c>
      <c r="I1844" t="s">
        <v>20</v>
      </c>
      <c r="J1844" t="s">
        <v>21</v>
      </c>
      <c r="K1844" s="7" t="str">
        <f t="shared" si="10"/>
        <v>200</v>
      </c>
      <c r="L1844" s="6" t="str">
        <f>MID(B1844,SEARCH("X",B1844,11)+1,3)</f>
        <v>120</v>
      </c>
      <c r="M1844" s="6" t="str">
        <f t="shared" si="12"/>
        <v>12</v>
      </c>
      <c r="N1844" t="s">
        <v>16</v>
      </c>
    </row>
    <row r="1845" spans="1:14">
      <c r="A1845">
        <v>80591</v>
      </c>
      <c r="B1845" t="s">
        <v>3477</v>
      </c>
      <c r="C1845" t="s">
        <v>211</v>
      </c>
      <c r="D1845" t="s">
        <v>16</v>
      </c>
      <c r="E1845" t="s">
        <v>3478</v>
      </c>
      <c r="F1845" t="s">
        <v>17</v>
      </c>
      <c r="G1845" t="s">
        <v>18</v>
      </c>
      <c r="H1845" t="s">
        <v>19</v>
      </c>
      <c r="I1845" t="s">
        <v>20</v>
      </c>
      <c r="J1845" t="s">
        <v>21</v>
      </c>
      <c r="K1845" s="7" t="str">
        <f t="shared" si="10"/>
        <v>190</v>
      </c>
      <c r="L1845" s="6" t="str">
        <f>MID(B1845,SEARCH("X",B1845,11)+1,2)</f>
        <v>85</v>
      </c>
      <c r="M1845" s="6" t="str">
        <f t="shared" si="12"/>
        <v>13</v>
      </c>
      <c r="N1845" t="s">
        <v>16</v>
      </c>
    </row>
    <row r="1846" spans="1:14">
      <c r="A1846">
        <v>6584</v>
      </c>
      <c r="B1846" t="s">
        <v>1685</v>
      </c>
      <c r="C1846" t="s">
        <v>15</v>
      </c>
      <c r="D1846" t="s">
        <v>16</v>
      </c>
      <c r="E1846" t="s">
        <v>1686</v>
      </c>
      <c r="F1846" t="s">
        <v>17</v>
      </c>
      <c r="G1846" t="s">
        <v>18</v>
      </c>
      <c r="H1846" t="s">
        <v>19</v>
      </c>
      <c r="I1846" t="s">
        <v>20</v>
      </c>
      <c r="J1846" t="s">
        <v>21</v>
      </c>
      <c r="K1846" s="7" t="str">
        <f t="shared" si="10"/>
        <v>190</v>
      </c>
      <c r="L1846" s="6" t="str">
        <f>MID(B1846,SEARCH("X",B1846,11)+1,3)</f>
        <v>120</v>
      </c>
      <c r="M1846" s="6" t="str">
        <f t="shared" si="12"/>
        <v>14</v>
      </c>
      <c r="N1846" t="s">
        <v>16</v>
      </c>
    </row>
    <row r="1847" spans="1:14">
      <c r="A1847">
        <v>6585</v>
      </c>
      <c r="B1847" t="s">
        <v>1687</v>
      </c>
      <c r="C1847" t="s">
        <v>15</v>
      </c>
      <c r="D1847" t="s">
        <v>16</v>
      </c>
      <c r="E1847" t="s">
        <v>1688</v>
      </c>
      <c r="F1847" t="s">
        <v>17</v>
      </c>
      <c r="G1847" t="s">
        <v>18</v>
      </c>
      <c r="H1847" t="s">
        <v>19</v>
      </c>
      <c r="I1847" t="s">
        <v>20</v>
      </c>
      <c r="J1847" t="s">
        <v>21</v>
      </c>
      <c r="K1847" s="7" t="str">
        <f t="shared" si="10"/>
        <v>190</v>
      </c>
      <c r="L1847" s="6" t="str">
        <f>MID(B1847,SEARCH("X",B1847,11)+1,2)</f>
        <v>85</v>
      </c>
      <c r="M1847" s="6" t="str">
        <f t="shared" si="12"/>
        <v>14</v>
      </c>
      <c r="N1847" t="s">
        <v>16</v>
      </c>
    </row>
    <row r="1848" spans="1:14">
      <c r="A1848">
        <v>82016</v>
      </c>
      <c r="B1848" t="s">
        <v>3709</v>
      </c>
      <c r="C1848" t="s">
        <v>15</v>
      </c>
      <c r="D1848" t="s">
        <v>16</v>
      </c>
      <c r="E1848" t="s">
        <v>3710</v>
      </c>
      <c r="F1848" t="s">
        <v>17</v>
      </c>
      <c r="G1848" t="s">
        <v>18</v>
      </c>
      <c r="H1848" t="s">
        <v>19</v>
      </c>
      <c r="I1848" t="s">
        <v>20</v>
      </c>
      <c r="J1848" t="s">
        <v>21</v>
      </c>
      <c r="K1848" s="7" t="str">
        <f t="shared" si="10"/>
        <v>200</v>
      </c>
      <c r="L1848" s="6" t="str">
        <f>MID(B1848,SEARCH("X",B1848,11)+1,3)</f>
        <v>120</v>
      </c>
      <c r="M1848" s="6" t="str">
        <f t="shared" si="12"/>
        <v>15</v>
      </c>
      <c r="N1848" t="s">
        <v>16</v>
      </c>
    </row>
    <row r="1849" spans="1:14">
      <c r="A1849">
        <v>6586</v>
      </c>
      <c r="B1849" t="s">
        <v>1689</v>
      </c>
      <c r="C1849" t="s">
        <v>15</v>
      </c>
      <c r="D1849" t="s">
        <v>16</v>
      </c>
      <c r="E1849" t="s">
        <v>1690</v>
      </c>
      <c r="F1849" t="s">
        <v>17</v>
      </c>
      <c r="G1849" t="s">
        <v>18</v>
      </c>
      <c r="H1849" t="s">
        <v>19</v>
      </c>
      <c r="I1849" t="s">
        <v>20</v>
      </c>
      <c r="J1849" t="s">
        <v>21</v>
      </c>
      <c r="K1849" s="7" t="str">
        <f t="shared" si="10"/>
        <v>200</v>
      </c>
      <c r="L1849" s="6" t="str">
        <f>MID(B1849,SEARCH("X",B1849,11)+1,3)</f>
        <v>160</v>
      </c>
      <c r="M1849" s="6" t="str">
        <f t="shared" si="12"/>
        <v>15</v>
      </c>
      <c r="N1849" t="s">
        <v>16</v>
      </c>
    </row>
    <row r="1850" spans="1:14">
      <c r="A1850">
        <v>6587</v>
      </c>
      <c r="B1850" t="s">
        <v>1691</v>
      </c>
      <c r="C1850" t="s">
        <v>15</v>
      </c>
      <c r="D1850" t="s">
        <v>16</v>
      </c>
      <c r="E1850" t="s">
        <v>1692</v>
      </c>
      <c r="F1850" t="s">
        <v>17</v>
      </c>
      <c r="G1850" t="s">
        <v>18</v>
      </c>
      <c r="H1850" t="s">
        <v>19</v>
      </c>
      <c r="I1850" t="s">
        <v>20</v>
      </c>
      <c r="J1850" t="s">
        <v>21</v>
      </c>
      <c r="K1850" s="7" t="str">
        <f t="shared" si="10"/>
        <v>200</v>
      </c>
      <c r="L1850" s="6" t="str">
        <f>MID(B1850,SEARCH("X",B1850,11)+1,3)</f>
        <v>180</v>
      </c>
      <c r="M1850" s="6" t="str">
        <f t="shared" si="12"/>
        <v>15</v>
      </c>
      <c r="N1850" t="s">
        <v>16</v>
      </c>
    </row>
    <row r="1851" spans="1:14">
      <c r="A1851">
        <v>6588</v>
      </c>
      <c r="B1851" t="s">
        <v>1693</v>
      </c>
      <c r="C1851" t="s">
        <v>15</v>
      </c>
      <c r="D1851" t="s">
        <v>16</v>
      </c>
      <c r="E1851" t="s">
        <v>1694</v>
      </c>
      <c r="F1851" t="s">
        <v>17</v>
      </c>
      <c r="G1851" t="s">
        <v>18</v>
      </c>
      <c r="H1851" t="s">
        <v>19</v>
      </c>
      <c r="I1851" t="s">
        <v>20</v>
      </c>
      <c r="J1851" t="s">
        <v>21</v>
      </c>
      <c r="K1851" s="7" t="str">
        <f t="shared" si="10"/>
        <v>200</v>
      </c>
      <c r="L1851" s="6" t="str">
        <f>MID(B1851,SEARCH("X",B1851,11)+1,2)</f>
        <v>90</v>
      </c>
      <c r="M1851" s="6" t="str">
        <f t="shared" si="12"/>
        <v>15</v>
      </c>
      <c r="N1851" t="s">
        <v>16</v>
      </c>
    </row>
    <row r="1852" spans="1:14">
      <c r="A1852">
        <v>5610</v>
      </c>
      <c r="B1852" t="s">
        <v>186</v>
      </c>
      <c r="C1852" t="s">
        <v>15</v>
      </c>
      <c r="D1852" t="s">
        <v>16</v>
      </c>
      <c r="E1852" t="s">
        <v>187</v>
      </c>
      <c r="F1852" t="s">
        <v>17</v>
      </c>
      <c r="G1852" t="s">
        <v>18</v>
      </c>
      <c r="H1852" t="s">
        <v>19</v>
      </c>
      <c r="I1852" t="s">
        <v>20</v>
      </c>
      <c r="J1852" t="s">
        <v>21</v>
      </c>
      <c r="K1852" s="7" t="str">
        <f t="shared" si="10"/>
        <v>200</v>
      </c>
      <c r="L1852" s="6" t="str">
        <f>MID(B1852,SEARCH("X",B1852,11)+1,3)</f>
        <v>180</v>
      </c>
      <c r="M1852" s="6" t="str">
        <f t="shared" si="12"/>
        <v>17</v>
      </c>
      <c r="N1852" t="s">
        <v>16</v>
      </c>
    </row>
    <row r="1853" spans="1:14">
      <c r="A1853">
        <v>81338</v>
      </c>
      <c r="B1853" t="s">
        <v>3618</v>
      </c>
      <c r="C1853" t="s">
        <v>3487</v>
      </c>
      <c r="D1853" t="s">
        <v>16</v>
      </c>
      <c r="E1853" t="s">
        <v>3619</v>
      </c>
      <c r="F1853" t="s">
        <v>17</v>
      </c>
      <c r="G1853" t="s">
        <v>18</v>
      </c>
      <c r="H1853" t="s">
        <v>19</v>
      </c>
      <c r="I1853" t="s">
        <v>20</v>
      </c>
      <c r="J1853" t="s">
        <v>21</v>
      </c>
      <c r="K1853" s="7" t="str">
        <f t="shared" si="10"/>
        <v>190</v>
      </c>
      <c r="L1853" s="6" t="str">
        <f>MID(B1853,SEARCH("X",B1853,11)+1,3)</f>
        <v>160</v>
      </c>
      <c r="M1853" s="6" t="str">
        <f t="shared" si="12"/>
        <v>19</v>
      </c>
      <c r="N1853" t="s">
        <v>16</v>
      </c>
    </row>
    <row r="1854" spans="1:14">
      <c r="A1854">
        <v>6589</v>
      </c>
      <c r="B1854" t="s">
        <v>1695</v>
      </c>
      <c r="C1854" t="s">
        <v>15</v>
      </c>
      <c r="D1854" t="s">
        <v>16</v>
      </c>
      <c r="E1854" t="s">
        <v>1696</v>
      </c>
      <c r="F1854" t="s">
        <v>17</v>
      </c>
      <c r="G1854" t="s">
        <v>18</v>
      </c>
      <c r="H1854" t="s">
        <v>19</v>
      </c>
      <c r="I1854" t="s">
        <v>20</v>
      </c>
      <c r="J1854" t="s">
        <v>21</v>
      </c>
      <c r="K1854" s="7" t="str">
        <f t="shared" si="10"/>
        <v>X30</v>
      </c>
      <c r="L1854" s="6" t="str">
        <f>MID(B1854,SEARCH("X",B1854,11)+1,2)</f>
        <v>15</v>
      </c>
      <c r="M1854" s="6" t="str">
        <f>MID(B1854,18,3)</f>
        <v>2.5</v>
      </c>
      <c r="N1854" t="s">
        <v>16</v>
      </c>
    </row>
    <row r="1855" spans="1:14">
      <c r="A1855">
        <v>70842</v>
      </c>
      <c r="B1855" t="s">
        <v>2234</v>
      </c>
      <c r="C1855" t="s">
        <v>15</v>
      </c>
      <c r="D1855" t="s">
        <v>16</v>
      </c>
      <c r="E1855" t="s">
        <v>2235</v>
      </c>
      <c r="F1855" t="s">
        <v>17</v>
      </c>
      <c r="G1855" t="s">
        <v>18</v>
      </c>
      <c r="H1855" t="s">
        <v>19</v>
      </c>
      <c r="I1855" t="s">
        <v>20</v>
      </c>
      <c r="J1855" t="s">
        <v>21</v>
      </c>
      <c r="K1855" s="7" t="str">
        <f t="shared" si="10"/>
        <v>200</v>
      </c>
      <c r="L1855" s="6" t="str">
        <f>MID(B1855,SEARCH("X",B1855,11)+1,3)</f>
        <v>190</v>
      </c>
      <c r="M1855" s="6" t="str">
        <f t="shared" ref="M1855:M1856" si="13">MID(B1855,18,3)</f>
        <v>2.5</v>
      </c>
      <c r="N1855" t="s">
        <v>16</v>
      </c>
    </row>
    <row r="1856" spans="1:14">
      <c r="A1856">
        <v>6590</v>
      </c>
      <c r="B1856" t="s">
        <v>1697</v>
      </c>
      <c r="C1856" t="s">
        <v>15</v>
      </c>
      <c r="D1856" t="s">
        <v>16</v>
      </c>
      <c r="E1856" t="s">
        <v>1698</v>
      </c>
      <c r="F1856" t="s">
        <v>17</v>
      </c>
      <c r="G1856" t="s">
        <v>18</v>
      </c>
      <c r="H1856" t="s">
        <v>19</v>
      </c>
      <c r="I1856" t="s">
        <v>20</v>
      </c>
      <c r="J1856" t="s">
        <v>21</v>
      </c>
      <c r="K1856" s="7" t="str">
        <f t="shared" si="10"/>
        <v>200</v>
      </c>
      <c r="L1856" s="6" t="str">
        <f>MID(B1856,SEARCH("X",B1856,11)+1,2)</f>
        <v>90</v>
      </c>
      <c r="M1856" s="6" t="str">
        <f t="shared" si="13"/>
        <v>2.5</v>
      </c>
      <c r="N1856" t="s">
        <v>16</v>
      </c>
    </row>
    <row r="1857" spans="1:14">
      <c r="A1857">
        <v>76800</v>
      </c>
      <c r="B1857" t="s">
        <v>3130</v>
      </c>
      <c r="C1857" t="s">
        <v>15</v>
      </c>
      <c r="D1857" t="s">
        <v>16</v>
      </c>
      <c r="E1857" t="s">
        <v>3131</v>
      </c>
      <c r="F1857" t="s">
        <v>17</v>
      </c>
      <c r="G1857" t="s">
        <v>18</v>
      </c>
      <c r="H1857" t="s">
        <v>19</v>
      </c>
      <c r="I1857" t="s">
        <v>20</v>
      </c>
      <c r="J1857" t="s">
        <v>21</v>
      </c>
      <c r="K1857" s="7" t="str">
        <f t="shared" si="10"/>
        <v>197</v>
      </c>
      <c r="L1857" s="6" t="str">
        <f>MID(B1857,SEARCH("X",B1857,11)+1,3)</f>
        <v>117</v>
      </c>
      <c r="M1857" s="6" t="str">
        <f t="shared" si="12"/>
        <v>20</v>
      </c>
      <c r="N1857" t="s">
        <v>16</v>
      </c>
    </row>
    <row r="1858" spans="1:14">
      <c r="A1858">
        <v>82148</v>
      </c>
      <c r="B1858" t="s">
        <v>3733</v>
      </c>
      <c r="C1858" t="s">
        <v>15</v>
      </c>
      <c r="D1858" t="s">
        <v>16</v>
      </c>
      <c r="E1858" t="s">
        <v>3734</v>
      </c>
      <c r="F1858" t="s">
        <v>17</v>
      </c>
      <c r="G1858" t="s">
        <v>18</v>
      </c>
      <c r="H1858" t="s">
        <v>19</v>
      </c>
      <c r="I1858" t="s">
        <v>20</v>
      </c>
      <c r="J1858" t="s">
        <v>21</v>
      </c>
      <c r="K1858" s="7" t="str">
        <f t="shared" si="10"/>
        <v>200</v>
      </c>
      <c r="L1858" s="6" t="str">
        <f>MID(B1858,SEARCH("X",B1858,11)+1,3)</f>
        <v>120</v>
      </c>
      <c r="M1858" s="6" t="str">
        <f t="shared" si="12"/>
        <v>20</v>
      </c>
      <c r="N1858" t="s">
        <v>16</v>
      </c>
    </row>
    <row r="1859" spans="1:14">
      <c r="A1859">
        <v>76802</v>
      </c>
      <c r="B1859" t="s">
        <v>3132</v>
      </c>
      <c r="C1859" t="s">
        <v>15</v>
      </c>
      <c r="D1859" t="s">
        <v>16</v>
      </c>
      <c r="E1859" t="s">
        <v>3133</v>
      </c>
      <c r="F1859" t="s">
        <v>17</v>
      </c>
      <c r="G1859" t="s">
        <v>18</v>
      </c>
      <c r="H1859" t="s">
        <v>19</v>
      </c>
      <c r="I1859" t="s">
        <v>20</v>
      </c>
      <c r="J1859" t="s">
        <v>21</v>
      </c>
      <c r="K1859" s="7" t="str">
        <f t="shared" si="10"/>
        <v>198</v>
      </c>
      <c r="L1859" s="6" t="str">
        <f>MID(B1859,SEARCH("X",B1859,11)+1,3)</f>
        <v>158</v>
      </c>
      <c r="M1859" s="6" t="str">
        <f t="shared" si="12"/>
        <v>20</v>
      </c>
      <c r="N1859" t="s">
        <v>16</v>
      </c>
    </row>
    <row r="1860" spans="1:14">
      <c r="A1860">
        <v>77013</v>
      </c>
      <c r="B1860" t="s">
        <v>3166</v>
      </c>
      <c r="C1860" t="s">
        <v>15</v>
      </c>
      <c r="D1860" t="s">
        <v>16</v>
      </c>
      <c r="E1860" t="s">
        <v>3167</v>
      </c>
      <c r="F1860" t="s">
        <v>17</v>
      </c>
      <c r="G1860" t="s">
        <v>18</v>
      </c>
      <c r="H1860" t="s">
        <v>19</v>
      </c>
      <c r="I1860" t="s">
        <v>20</v>
      </c>
      <c r="J1860" t="s">
        <v>21</v>
      </c>
      <c r="K1860" s="7" t="str">
        <f t="shared" si="10"/>
        <v>197</v>
      </c>
      <c r="L1860" s="6" t="str">
        <f>MID(B1860,SEARCH("X",B1860,11)+1,3)</f>
        <v>177</v>
      </c>
      <c r="M1860" s="6" t="str">
        <f t="shared" si="12"/>
        <v>20</v>
      </c>
      <c r="N1860" t="s">
        <v>16</v>
      </c>
    </row>
    <row r="1861" spans="1:14">
      <c r="A1861">
        <v>76803</v>
      </c>
      <c r="B1861" t="s">
        <v>3134</v>
      </c>
      <c r="C1861" t="s">
        <v>15</v>
      </c>
      <c r="D1861" t="s">
        <v>16</v>
      </c>
      <c r="E1861" t="s">
        <v>3135</v>
      </c>
      <c r="F1861" t="s">
        <v>17</v>
      </c>
      <c r="G1861" t="s">
        <v>18</v>
      </c>
      <c r="H1861" t="s">
        <v>19</v>
      </c>
      <c r="I1861" t="s">
        <v>20</v>
      </c>
      <c r="J1861" t="s">
        <v>21</v>
      </c>
      <c r="K1861" s="7" t="str">
        <f t="shared" si="10"/>
        <v>198</v>
      </c>
      <c r="L1861" s="6" t="str">
        <f>MID(B1861,SEARCH("X",B1861,11)+1,3)</f>
        <v>178</v>
      </c>
      <c r="M1861" s="6" t="str">
        <f t="shared" si="12"/>
        <v>20</v>
      </c>
      <c r="N1861" t="s">
        <v>16</v>
      </c>
    </row>
    <row r="1862" spans="1:14">
      <c r="A1862">
        <v>82008</v>
      </c>
      <c r="B1862" t="s">
        <v>3707</v>
      </c>
      <c r="C1862" t="s">
        <v>15</v>
      </c>
      <c r="D1862" t="s">
        <v>16</v>
      </c>
      <c r="E1862" t="s">
        <v>3708</v>
      </c>
      <c r="F1862" t="s">
        <v>17</v>
      </c>
      <c r="G1862" t="s">
        <v>18</v>
      </c>
      <c r="H1862" t="s">
        <v>19</v>
      </c>
      <c r="I1862" t="s">
        <v>20</v>
      </c>
      <c r="J1862" t="s">
        <v>21</v>
      </c>
      <c r="K1862" s="7" t="str">
        <f t="shared" si="10"/>
        <v>200</v>
      </c>
      <c r="L1862" s="6" t="str">
        <f>MID(B1862,SEARCH("X",B1862,11)+1,3)</f>
        <v>200</v>
      </c>
      <c r="M1862" s="6" t="str">
        <f t="shared" si="12"/>
        <v>20</v>
      </c>
      <c r="N1862" t="s">
        <v>16</v>
      </c>
    </row>
    <row r="1863" spans="1:14">
      <c r="A1863">
        <v>5615</v>
      </c>
      <c r="B1863" t="s">
        <v>188</v>
      </c>
      <c r="C1863" t="s">
        <v>15</v>
      </c>
      <c r="D1863" t="s">
        <v>16</v>
      </c>
      <c r="E1863" t="s">
        <v>189</v>
      </c>
      <c r="F1863" t="s">
        <v>17</v>
      </c>
      <c r="G1863" t="s">
        <v>18</v>
      </c>
      <c r="H1863" t="s">
        <v>19</v>
      </c>
      <c r="I1863" t="s">
        <v>20</v>
      </c>
      <c r="J1863" t="s">
        <v>21</v>
      </c>
      <c r="K1863" s="7" t="str">
        <f t="shared" si="10"/>
        <v>200</v>
      </c>
      <c r="L1863" s="6" t="str">
        <f>MID(B1863,SEARCH("X",B1863,11)+1,3)</f>
        <v>100</v>
      </c>
      <c r="M1863" s="6" t="str">
        <f>MID(B1863,18,1)</f>
        <v>2</v>
      </c>
      <c r="N1863" t="s">
        <v>16</v>
      </c>
    </row>
    <row r="1864" spans="1:14">
      <c r="A1864">
        <v>5663</v>
      </c>
      <c r="B1864" t="s">
        <v>241</v>
      </c>
      <c r="C1864" t="s">
        <v>15</v>
      </c>
      <c r="D1864" t="s">
        <v>16</v>
      </c>
      <c r="E1864" t="s">
        <v>242</v>
      </c>
      <c r="F1864" t="s">
        <v>17</v>
      </c>
      <c r="G1864" t="s">
        <v>18</v>
      </c>
      <c r="H1864" t="s">
        <v>19</v>
      </c>
      <c r="I1864" t="s">
        <v>20</v>
      </c>
      <c r="J1864" t="s">
        <v>21</v>
      </c>
      <c r="K1864" s="7" t="str">
        <f t="shared" si="10"/>
        <v>200</v>
      </c>
      <c r="L1864" s="6" t="str">
        <f>MID(B1864,SEARCH("X",B1864,11)+1,3)</f>
        <v>120</v>
      </c>
      <c r="M1864" s="6" t="str">
        <f t="shared" ref="M1864:M1871" si="14">MID(B1864,18,1)</f>
        <v>2</v>
      </c>
      <c r="N1864" t="s">
        <v>16</v>
      </c>
    </row>
    <row r="1865" spans="1:14">
      <c r="A1865">
        <v>5660</v>
      </c>
      <c r="B1865" t="s">
        <v>235</v>
      </c>
      <c r="C1865" t="s">
        <v>15</v>
      </c>
      <c r="D1865" t="s">
        <v>16</v>
      </c>
      <c r="E1865" t="s">
        <v>236</v>
      </c>
      <c r="F1865" t="s">
        <v>17</v>
      </c>
      <c r="G1865" t="s">
        <v>18</v>
      </c>
      <c r="H1865" t="s">
        <v>19</v>
      </c>
      <c r="I1865" t="s">
        <v>20</v>
      </c>
      <c r="J1865" t="s">
        <v>21</v>
      </c>
      <c r="K1865" s="7" t="str">
        <f t="shared" si="10"/>
        <v>190</v>
      </c>
      <c r="L1865" s="6" t="str">
        <f>MID(B1865,SEARCH("X",B1865,11)+1,3)</f>
        <v>150</v>
      </c>
      <c r="M1865" s="6" t="str">
        <f t="shared" si="14"/>
        <v>2</v>
      </c>
      <c r="N1865" t="s">
        <v>16</v>
      </c>
    </row>
    <row r="1866" spans="1:14">
      <c r="A1866">
        <v>72739</v>
      </c>
      <c r="B1866" t="s">
        <v>2536</v>
      </c>
      <c r="C1866" t="s">
        <v>15</v>
      </c>
      <c r="D1866" t="s">
        <v>16</v>
      </c>
      <c r="E1866" t="s">
        <v>2537</v>
      </c>
      <c r="F1866" t="s">
        <v>17</v>
      </c>
      <c r="G1866" t="s">
        <v>18</v>
      </c>
      <c r="H1866" t="s">
        <v>19</v>
      </c>
      <c r="I1866" t="s">
        <v>20</v>
      </c>
      <c r="J1866" t="s">
        <v>21</v>
      </c>
      <c r="K1866" s="7" t="str">
        <f t="shared" si="10"/>
        <v>194</v>
      </c>
      <c r="L1866" s="6" t="str">
        <f>MID(B1866,SEARCH("X",B1866,11)+1,3)</f>
        <v>154</v>
      </c>
      <c r="M1866" s="6" t="str">
        <f t="shared" si="14"/>
        <v>2</v>
      </c>
      <c r="N1866" t="s">
        <v>16</v>
      </c>
    </row>
    <row r="1867" spans="1:14">
      <c r="A1867">
        <v>5654</v>
      </c>
      <c r="B1867" t="s">
        <v>227</v>
      </c>
      <c r="C1867" t="s">
        <v>15</v>
      </c>
      <c r="D1867" t="s">
        <v>16</v>
      </c>
      <c r="E1867" t="s">
        <v>228</v>
      </c>
      <c r="F1867" t="s">
        <v>17</v>
      </c>
      <c r="G1867" t="s">
        <v>18</v>
      </c>
      <c r="H1867" t="s">
        <v>19</v>
      </c>
      <c r="I1867" t="s">
        <v>20</v>
      </c>
      <c r="J1867" t="s">
        <v>21</v>
      </c>
      <c r="K1867" s="7" t="str">
        <f t="shared" si="10"/>
        <v>200</v>
      </c>
      <c r="L1867" s="6" t="str">
        <f>MID(B1867,SEARCH("X",B1867,11)+1,3)</f>
        <v>160</v>
      </c>
      <c r="M1867" s="6" t="str">
        <f t="shared" si="14"/>
        <v>2</v>
      </c>
      <c r="N1867" t="s">
        <v>16</v>
      </c>
    </row>
    <row r="1868" spans="1:14">
      <c r="A1868">
        <v>5617</v>
      </c>
      <c r="B1868" t="s">
        <v>190</v>
      </c>
      <c r="C1868" t="s">
        <v>15</v>
      </c>
      <c r="D1868" t="s">
        <v>16</v>
      </c>
      <c r="E1868" t="s">
        <v>191</v>
      </c>
      <c r="F1868" t="s">
        <v>17</v>
      </c>
      <c r="G1868" t="s">
        <v>18</v>
      </c>
      <c r="H1868" t="s">
        <v>19</v>
      </c>
      <c r="I1868" t="s">
        <v>20</v>
      </c>
      <c r="J1868" t="s">
        <v>21</v>
      </c>
      <c r="K1868" s="7" t="str">
        <f t="shared" si="10"/>
        <v>200</v>
      </c>
      <c r="L1868" s="6" t="str">
        <f>MID(B1868,SEARCH("X",B1868,11)+1,3)</f>
        <v>180</v>
      </c>
      <c r="M1868" s="6" t="str">
        <f t="shared" si="14"/>
        <v>2</v>
      </c>
      <c r="N1868" t="s">
        <v>16</v>
      </c>
    </row>
    <row r="1869" spans="1:14">
      <c r="A1869">
        <v>74718</v>
      </c>
      <c r="B1869" t="s">
        <v>2896</v>
      </c>
      <c r="C1869" t="s">
        <v>15</v>
      </c>
      <c r="D1869" t="s">
        <v>16</v>
      </c>
      <c r="E1869" t="s">
        <v>2897</v>
      </c>
      <c r="F1869" t="s">
        <v>17</v>
      </c>
      <c r="G1869" t="s">
        <v>18</v>
      </c>
      <c r="H1869" t="s">
        <v>19</v>
      </c>
      <c r="I1869" t="s">
        <v>20</v>
      </c>
      <c r="J1869" t="s">
        <v>21</v>
      </c>
      <c r="K1869" s="7" t="str">
        <f t="shared" si="10"/>
        <v>X50</v>
      </c>
      <c r="L1869" s="6" t="str">
        <f>MID(B1869,SEARCH("X",B1869,11)+1,2)</f>
        <v>50</v>
      </c>
      <c r="M1869" s="6" t="str">
        <f t="shared" si="14"/>
        <v>2</v>
      </c>
      <c r="N1869" t="s">
        <v>16</v>
      </c>
    </row>
    <row r="1870" spans="1:14">
      <c r="A1870">
        <v>5652</v>
      </c>
      <c r="B1870" t="s">
        <v>225</v>
      </c>
      <c r="C1870" t="s">
        <v>15</v>
      </c>
      <c r="D1870" t="s">
        <v>16</v>
      </c>
      <c r="E1870" t="s">
        <v>226</v>
      </c>
      <c r="F1870" t="s">
        <v>17</v>
      </c>
      <c r="G1870" t="s">
        <v>18</v>
      </c>
      <c r="H1870" t="s">
        <v>19</v>
      </c>
      <c r="I1870" t="s">
        <v>20</v>
      </c>
      <c r="J1870" t="s">
        <v>21</v>
      </c>
      <c r="K1870" s="7" t="str">
        <f t="shared" si="10"/>
        <v>190</v>
      </c>
      <c r="L1870" s="6" t="str">
        <f>MID(B1870,SEARCH("X",B1870,11)+1,2)</f>
        <v>90</v>
      </c>
      <c r="M1870" s="6" t="str">
        <f t="shared" si="14"/>
        <v>2</v>
      </c>
      <c r="N1870" t="s">
        <v>16</v>
      </c>
    </row>
    <row r="1871" spans="1:14">
      <c r="A1871">
        <v>5618</v>
      </c>
      <c r="B1871" t="s">
        <v>192</v>
      </c>
      <c r="C1871" t="s">
        <v>15</v>
      </c>
      <c r="D1871" t="s">
        <v>16</v>
      </c>
      <c r="E1871" t="s">
        <v>193</v>
      </c>
      <c r="F1871" t="s">
        <v>17</v>
      </c>
      <c r="G1871" t="s">
        <v>18</v>
      </c>
      <c r="H1871" t="s">
        <v>19</v>
      </c>
      <c r="I1871" t="s">
        <v>20</v>
      </c>
      <c r="J1871" t="s">
        <v>21</v>
      </c>
      <c r="K1871" s="7" t="str">
        <f t="shared" si="10"/>
        <v>200</v>
      </c>
      <c r="L1871" s="6" t="str">
        <f>MID(B1871,SEARCH("X",B1871,11)+1,2)</f>
        <v>90</v>
      </c>
      <c r="M1871" s="6" t="str">
        <f t="shared" si="14"/>
        <v>2</v>
      </c>
      <c r="N1871" t="s">
        <v>16</v>
      </c>
    </row>
    <row r="1872" spans="1:14">
      <c r="A1872">
        <v>80211</v>
      </c>
      <c r="B1872" t="s">
        <v>3437</v>
      </c>
      <c r="C1872" t="s">
        <v>211</v>
      </c>
      <c r="D1872" t="s">
        <v>16</v>
      </c>
      <c r="E1872" t="s">
        <v>3438</v>
      </c>
      <c r="F1872" t="s">
        <v>17</v>
      </c>
      <c r="G1872" t="s">
        <v>18</v>
      </c>
      <c r="H1872" t="s">
        <v>19</v>
      </c>
      <c r="I1872" t="s">
        <v>20</v>
      </c>
      <c r="J1872" t="s">
        <v>21</v>
      </c>
      <c r="K1872" s="7" t="str">
        <f t="shared" si="10"/>
        <v>120</v>
      </c>
      <c r="L1872" s="6" t="str">
        <f>MID(B1872,SEARCH("X",B1872,11)+1,2)</f>
        <v>17</v>
      </c>
      <c r="M1872" s="6" t="str">
        <f>MID(B1872,18,3)</f>
        <v>3.5</v>
      </c>
      <c r="N1872" t="s">
        <v>16</v>
      </c>
    </row>
    <row r="1873" spans="1:14">
      <c r="A1873">
        <v>80210</v>
      </c>
      <c r="B1873" t="s">
        <v>3435</v>
      </c>
      <c r="C1873" t="s">
        <v>211</v>
      </c>
      <c r="D1873" t="s">
        <v>16</v>
      </c>
      <c r="E1873" t="s">
        <v>3436</v>
      </c>
      <c r="F1873" t="s">
        <v>17</v>
      </c>
      <c r="G1873" t="s">
        <v>18</v>
      </c>
      <c r="H1873" t="s">
        <v>19</v>
      </c>
      <c r="I1873" t="s">
        <v>20</v>
      </c>
      <c r="J1873" t="s">
        <v>21</v>
      </c>
      <c r="K1873" s="7" t="str">
        <f t="shared" si="10"/>
        <v>190</v>
      </c>
      <c r="L1873" s="6" t="str">
        <f>MID(B1873,SEARCH("X",B1873,11)+1,2)</f>
        <v>17</v>
      </c>
      <c r="M1873" s="6" t="str">
        <f t="shared" ref="M1873:M1874" si="15">MID(B1873,18,3)</f>
        <v>3.5</v>
      </c>
      <c r="N1873" t="s">
        <v>16</v>
      </c>
    </row>
    <row r="1874" spans="1:14">
      <c r="A1874">
        <v>71054</v>
      </c>
      <c r="B1874" t="s">
        <v>2252</v>
      </c>
      <c r="C1874" t="s">
        <v>15</v>
      </c>
      <c r="D1874" t="s">
        <v>16</v>
      </c>
      <c r="E1874" t="s">
        <v>2253</v>
      </c>
      <c r="F1874" t="s">
        <v>17</v>
      </c>
      <c r="G1874" t="s">
        <v>18</v>
      </c>
      <c r="H1874" t="s">
        <v>19</v>
      </c>
      <c r="I1874" t="s">
        <v>20</v>
      </c>
      <c r="J1874" t="s">
        <v>21</v>
      </c>
      <c r="K1874" s="7" t="str">
        <f t="shared" si="10"/>
        <v>200</v>
      </c>
      <c r="L1874" s="6" t="str">
        <f>MID(B1874,SEARCH("X",B1874,11)+1,2)</f>
        <v>90</v>
      </c>
      <c r="M1874" s="6" t="str">
        <f t="shared" si="15"/>
        <v>3.8</v>
      </c>
      <c r="N1874" t="s">
        <v>16</v>
      </c>
    </row>
    <row r="1875" spans="1:14">
      <c r="A1875">
        <v>73667</v>
      </c>
      <c r="B1875" t="s">
        <v>2708</v>
      </c>
      <c r="C1875" t="s">
        <v>15</v>
      </c>
      <c r="D1875" t="s">
        <v>16</v>
      </c>
      <c r="E1875" t="s">
        <v>2709</v>
      </c>
      <c r="F1875" t="s">
        <v>17</v>
      </c>
      <c r="G1875" t="s">
        <v>18</v>
      </c>
      <c r="H1875" t="s">
        <v>19</v>
      </c>
      <c r="I1875" t="s">
        <v>20</v>
      </c>
      <c r="J1875" t="s">
        <v>21</v>
      </c>
      <c r="K1875" s="7" t="str">
        <f t="shared" si="10"/>
        <v>190</v>
      </c>
      <c r="L1875" s="6" t="str">
        <f>MID(B1875,SEARCH("X",B1875,11)+1,3)</f>
        <v>105</v>
      </c>
      <c r="M1875" s="6" t="str">
        <f>MID(B1875,18,1)</f>
        <v>3</v>
      </c>
      <c r="N1875" t="s">
        <v>16</v>
      </c>
    </row>
    <row r="1876" spans="1:14">
      <c r="A1876">
        <v>5651</v>
      </c>
      <c r="B1876" t="s">
        <v>223</v>
      </c>
      <c r="C1876" t="s">
        <v>15</v>
      </c>
      <c r="D1876" t="s">
        <v>16</v>
      </c>
      <c r="E1876" t="s">
        <v>224</v>
      </c>
      <c r="F1876" t="s">
        <v>17</v>
      </c>
      <c r="G1876" t="s">
        <v>18</v>
      </c>
      <c r="H1876" t="s">
        <v>19</v>
      </c>
      <c r="I1876" t="s">
        <v>20</v>
      </c>
      <c r="J1876" t="s">
        <v>21</v>
      </c>
      <c r="K1876" s="7" t="str">
        <f t="shared" si="10"/>
        <v>200</v>
      </c>
      <c r="L1876" s="6" t="str">
        <f>MID(B1876,SEARCH("X",B1876,11)+1,3)</f>
        <v>120</v>
      </c>
      <c r="M1876" s="6" t="str">
        <f t="shared" ref="M1876:M1922" si="16">MID(B1876,18,1)</f>
        <v>3</v>
      </c>
      <c r="N1876" t="s">
        <v>16</v>
      </c>
    </row>
    <row r="1877" spans="1:14">
      <c r="A1877">
        <v>6593</v>
      </c>
      <c r="B1877" t="s">
        <v>1703</v>
      </c>
      <c r="C1877" t="s">
        <v>15</v>
      </c>
      <c r="D1877" t="s">
        <v>16</v>
      </c>
      <c r="E1877" t="s">
        <v>1704</v>
      </c>
      <c r="F1877" t="s">
        <v>17</v>
      </c>
      <c r="G1877" t="s">
        <v>18</v>
      </c>
      <c r="H1877" t="s">
        <v>19</v>
      </c>
      <c r="I1877" t="s">
        <v>20</v>
      </c>
      <c r="J1877" t="s">
        <v>21</v>
      </c>
      <c r="K1877" s="7" t="str">
        <f t="shared" si="10"/>
        <v>240</v>
      </c>
      <c r="L1877" s="6" t="str">
        <f>MID(B1877,SEARCH("X",B1877,11)+1,3)</f>
        <v>120</v>
      </c>
      <c r="M1877" s="6" t="str">
        <f t="shared" si="16"/>
        <v>3</v>
      </c>
      <c r="N1877" t="s">
        <v>16</v>
      </c>
    </row>
    <row r="1878" spans="1:14">
      <c r="A1878">
        <v>5649</v>
      </c>
      <c r="B1878" t="s">
        <v>221</v>
      </c>
      <c r="C1878" t="s">
        <v>15</v>
      </c>
      <c r="D1878" t="s">
        <v>16</v>
      </c>
      <c r="E1878" t="s">
        <v>222</v>
      </c>
      <c r="F1878" t="s">
        <v>17</v>
      </c>
      <c r="G1878" t="s">
        <v>18</v>
      </c>
      <c r="H1878" t="s">
        <v>19</v>
      </c>
      <c r="I1878" t="s">
        <v>20</v>
      </c>
      <c r="J1878" t="s">
        <v>21</v>
      </c>
      <c r="K1878" s="7" t="str">
        <f t="shared" si="10"/>
        <v>190</v>
      </c>
      <c r="L1878" s="6" t="str">
        <f>MID(B1878,SEARCH("X",B1878,11)+1,3)</f>
        <v>150</v>
      </c>
      <c r="M1878" s="6" t="str">
        <f t="shared" si="16"/>
        <v>3</v>
      </c>
      <c r="N1878" t="s">
        <v>16</v>
      </c>
    </row>
    <row r="1879" spans="1:14">
      <c r="A1879">
        <v>5661</v>
      </c>
      <c r="B1879" t="s">
        <v>237</v>
      </c>
      <c r="C1879" t="s">
        <v>15</v>
      </c>
      <c r="D1879" t="s">
        <v>16</v>
      </c>
      <c r="E1879" t="s">
        <v>238</v>
      </c>
      <c r="F1879" t="s">
        <v>17</v>
      </c>
      <c r="G1879" t="s">
        <v>18</v>
      </c>
      <c r="H1879" t="s">
        <v>19</v>
      </c>
      <c r="I1879" t="s">
        <v>20</v>
      </c>
      <c r="J1879" t="s">
        <v>21</v>
      </c>
      <c r="K1879" s="7" t="str">
        <f t="shared" si="10"/>
        <v>198</v>
      </c>
      <c r="L1879" s="6" t="str">
        <f>MID(B1879,SEARCH("X",B1879,11)+1,3)</f>
        <v>158</v>
      </c>
      <c r="M1879" s="6" t="str">
        <f t="shared" si="16"/>
        <v>3</v>
      </c>
      <c r="N1879" t="s">
        <v>16</v>
      </c>
    </row>
    <row r="1880" spans="1:14">
      <c r="A1880">
        <v>70750</v>
      </c>
      <c r="B1880" t="s">
        <v>2212</v>
      </c>
      <c r="C1880" t="s">
        <v>15</v>
      </c>
      <c r="D1880" t="s">
        <v>16</v>
      </c>
      <c r="E1880" t="s">
        <v>2213</v>
      </c>
      <c r="F1880" t="s">
        <v>17</v>
      </c>
      <c r="G1880" t="s">
        <v>18</v>
      </c>
      <c r="H1880" t="s">
        <v>19</v>
      </c>
      <c r="I1880" t="s">
        <v>20</v>
      </c>
      <c r="J1880" t="s">
        <v>21</v>
      </c>
      <c r="K1880" s="7" t="str">
        <f t="shared" si="10"/>
        <v>200</v>
      </c>
      <c r="L1880" s="6" t="str">
        <f>MID(B1880,SEARCH("X",B1880,11)+1,3)</f>
        <v>160</v>
      </c>
      <c r="M1880" s="6" t="str">
        <f t="shared" si="16"/>
        <v>3</v>
      </c>
      <c r="N1880" t="s">
        <v>16</v>
      </c>
    </row>
    <row r="1881" spans="1:14">
      <c r="A1881">
        <v>5647</v>
      </c>
      <c r="B1881" t="s">
        <v>217</v>
      </c>
      <c r="C1881" t="s">
        <v>15</v>
      </c>
      <c r="D1881" t="s">
        <v>16</v>
      </c>
      <c r="E1881" t="s">
        <v>218</v>
      </c>
      <c r="F1881" t="s">
        <v>17</v>
      </c>
      <c r="G1881" t="s">
        <v>18</v>
      </c>
      <c r="H1881" t="s">
        <v>19</v>
      </c>
      <c r="I1881" t="s">
        <v>20</v>
      </c>
      <c r="J1881" t="s">
        <v>21</v>
      </c>
      <c r="K1881" s="7" t="str">
        <f t="shared" si="10"/>
        <v>198</v>
      </c>
      <c r="L1881" s="6" t="str">
        <f>MID(B1881,SEARCH("X",B1881,11)+1,3)</f>
        <v>178</v>
      </c>
      <c r="M1881" s="6" t="str">
        <f t="shared" si="16"/>
        <v>3</v>
      </c>
      <c r="N1881" t="s">
        <v>16</v>
      </c>
    </row>
    <row r="1882" spans="1:14">
      <c r="A1882">
        <v>80655</v>
      </c>
      <c r="B1882" t="s">
        <v>3495</v>
      </c>
      <c r="C1882" t="s">
        <v>3487</v>
      </c>
      <c r="D1882" t="s">
        <v>16</v>
      </c>
      <c r="E1882" t="s">
        <v>3496</v>
      </c>
      <c r="F1882" t="s">
        <v>17</v>
      </c>
      <c r="G1882" t="s">
        <v>18</v>
      </c>
      <c r="H1882" t="s">
        <v>19</v>
      </c>
      <c r="I1882" t="s">
        <v>20</v>
      </c>
      <c r="J1882" t="s">
        <v>21</v>
      </c>
      <c r="K1882" s="7" t="str">
        <f t="shared" si="10"/>
        <v>200</v>
      </c>
      <c r="L1882" s="6" t="str">
        <f>MID(B1882,SEARCH("X",B1882,11)+1,2)</f>
        <v>17</v>
      </c>
      <c r="M1882" s="6" t="str">
        <f t="shared" si="16"/>
        <v>3</v>
      </c>
      <c r="N1882" t="s">
        <v>16</v>
      </c>
    </row>
    <row r="1883" spans="1:14">
      <c r="A1883">
        <v>70749</v>
      </c>
      <c r="B1883" t="s">
        <v>2210</v>
      </c>
      <c r="C1883" t="s">
        <v>15</v>
      </c>
      <c r="D1883" t="s">
        <v>16</v>
      </c>
      <c r="E1883" t="s">
        <v>2211</v>
      </c>
      <c r="F1883" t="s">
        <v>17</v>
      </c>
      <c r="G1883" t="s">
        <v>18</v>
      </c>
      <c r="H1883" t="s">
        <v>19</v>
      </c>
      <c r="I1883" t="s">
        <v>20</v>
      </c>
      <c r="J1883" t="s">
        <v>21</v>
      </c>
      <c r="K1883" s="7" t="str">
        <f t="shared" si="10"/>
        <v>200</v>
      </c>
      <c r="L1883" s="6" t="str">
        <f>MID(B1883,SEARCH("X",B1883,11)+1,3)</f>
        <v>180</v>
      </c>
      <c r="M1883" s="6" t="str">
        <f t="shared" si="16"/>
        <v>3</v>
      </c>
      <c r="N1883" t="s">
        <v>16</v>
      </c>
    </row>
    <row r="1884" spans="1:14">
      <c r="A1884">
        <v>76806</v>
      </c>
      <c r="B1884" t="s">
        <v>3136</v>
      </c>
      <c r="C1884" t="s">
        <v>15</v>
      </c>
      <c r="D1884" t="s">
        <v>16</v>
      </c>
      <c r="E1884" t="s">
        <v>3137</v>
      </c>
      <c r="F1884" t="s">
        <v>17</v>
      </c>
      <c r="G1884" t="s">
        <v>18</v>
      </c>
      <c r="H1884" t="s">
        <v>19</v>
      </c>
      <c r="I1884" t="s">
        <v>20</v>
      </c>
      <c r="J1884" t="s">
        <v>21</v>
      </c>
      <c r="K1884" s="7" t="str">
        <f t="shared" ref="K1884:K1947" si="17">RIGHT(B1884,3)</f>
        <v>196</v>
      </c>
      <c r="L1884" s="6" t="str">
        <f>MID(B1884,SEARCH("X",B1884,11)+1,3)</f>
        <v>196</v>
      </c>
      <c r="M1884" s="6" t="str">
        <f t="shared" si="16"/>
        <v>3</v>
      </c>
      <c r="N1884" t="s">
        <v>16</v>
      </c>
    </row>
    <row r="1885" spans="1:14">
      <c r="A1885">
        <v>75160</v>
      </c>
      <c r="B1885" t="s">
        <v>2946</v>
      </c>
      <c r="C1885" t="s">
        <v>15</v>
      </c>
      <c r="D1885" t="s">
        <v>16</v>
      </c>
      <c r="E1885" t="s">
        <v>2947</v>
      </c>
      <c r="F1885" t="s">
        <v>17</v>
      </c>
      <c r="G1885" t="s">
        <v>18</v>
      </c>
      <c r="H1885" t="s">
        <v>19</v>
      </c>
      <c r="I1885" t="s">
        <v>20</v>
      </c>
      <c r="J1885" t="s">
        <v>21</v>
      </c>
      <c r="K1885" s="7" t="str">
        <f t="shared" si="17"/>
        <v>200</v>
      </c>
      <c r="L1885" s="6" t="str">
        <f>MID(B1885,SEARCH("X",B1885,11)+1,3)</f>
        <v>200</v>
      </c>
      <c r="M1885" s="6" t="str">
        <f t="shared" si="16"/>
        <v>3</v>
      </c>
      <c r="N1885" t="s">
        <v>16</v>
      </c>
    </row>
    <row r="1886" spans="1:14">
      <c r="A1886">
        <v>5662</v>
      </c>
      <c r="B1886" t="s">
        <v>239</v>
      </c>
      <c r="C1886" t="s">
        <v>15</v>
      </c>
      <c r="D1886" t="s">
        <v>16</v>
      </c>
      <c r="E1886" t="s">
        <v>240</v>
      </c>
      <c r="F1886" t="s">
        <v>17</v>
      </c>
      <c r="G1886" t="s">
        <v>18</v>
      </c>
      <c r="H1886" t="s">
        <v>19</v>
      </c>
      <c r="I1886" t="s">
        <v>20</v>
      </c>
      <c r="J1886" t="s">
        <v>21</v>
      </c>
      <c r="K1886" s="7" t="str">
        <f t="shared" si="17"/>
        <v>X50</v>
      </c>
      <c r="L1886" s="6" t="str">
        <f>MID(B1886,SEARCH("X",B1886,11)+1,2)</f>
        <v>50</v>
      </c>
      <c r="M1886" s="6" t="str">
        <f t="shared" si="16"/>
        <v>3</v>
      </c>
      <c r="N1886" t="s">
        <v>16</v>
      </c>
    </row>
    <row r="1887" spans="1:14">
      <c r="A1887">
        <v>69875</v>
      </c>
      <c r="B1887" t="s">
        <v>2100</v>
      </c>
      <c r="C1887" t="s">
        <v>15</v>
      </c>
      <c r="D1887" t="s">
        <v>16</v>
      </c>
      <c r="E1887" t="s">
        <v>2101</v>
      </c>
      <c r="F1887" t="s">
        <v>17</v>
      </c>
      <c r="G1887" t="s">
        <v>18</v>
      </c>
      <c r="H1887" t="s">
        <v>19</v>
      </c>
      <c r="I1887" t="s">
        <v>20</v>
      </c>
      <c r="J1887" t="s">
        <v>21</v>
      </c>
      <c r="K1887" s="7" t="str">
        <f t="shared" si="17"/>
        <v>180</v>
      </c>
      <c r="L1887" s="6" t="str">
        <f>MID(B1887,SEARCH("X",B1887,11)+1,2)</f>
        <v>80</v>
      </c>
      <c r="M1887" s="6" t="str">
        <f t="shared" si="16"/>
        <v>3</v>
      </c>
      <c r="N1887" t="s">
        <v>16</v>
      </c>
    </row>
    <row r="1888" spans="1:14">
      <c r="A1888">
        <v>81927</v>
      </c>
      <c r="B1888" t="s">
        <v>3703</v>
      </c>
      <c r="C1888" t="s">
        <v>15</v>
      </c>
      <c r="D1888" t="s">
        <v>16</v>
      </c>
      <c r="E1888" t="s">
        <v>3704</v>
      </c>
      <c r="F1888" t="s">
        <v>17</v>
      </c>
      <c r="G1888" t="s">
        <v>18</v>
      </c>
      <c r="H1888" t="s">
        <v>19</v>
      </c>
      <c r="I1888" t="s">
        <v>20</v>
      </c>
      <c r="J1888" t="s">
        <v>21</v>
      </c>
      <c r="K1888" s="7" t="str">
        <f t="shared" si="17"/>
        <v>190</v>
      </c>
      <c r="L1888" s="6" t="str">
        <f>MID(B1888,SEARCH("X",B1888,11)+1,2)</f>
        <v>85</v>
      </c>
      <c r="M1888" s="6" t="str">
        <f t="shared" si="16"/>
        <v>3</v>
      </c>
      <c r="N1888" t="s">
        <v>16</v>
      </c>
    </row>
    <row r="1889" spans="1:14">
      <c r="A1889">
        <v>6594</v>
      </c>
      <c r="B1889" t="s">
        <v>1705</v>
      </c>
      <c r="C1889" t="s">
        <v>15</v>
      </c>
      <c r="D1889" t="s">
        <v>16</v>
      </c>
      <c r="E1889" t="s">
        <v>1706</v>
      </c>
      <c r="F1889" t="s">
        <v>17</v>
      </c>
      <c r="G1889" t="s">
        <v>18</v>
      </c>
      <c r="H1889" t="s">
        <v>19</v>
      </c>
      <c r="I1889" t="s">
        <v>20</v>
      </c>
      <c r="J1889" t="s">
        <v>21</v>
      </c>
      <c r="K1889" s="7" t="str">
        <f t="shared" si="17"/>
        <v>180</v>
      </c>
      <c r="L1889" s="6" t="str">
        <f>MID(B1889,SEARCH("X",B1889,11)+1,2)</f>
        <v>90</v>
      </c>
      <c r="M1889" s="6" t="str">
        <f t="shared" si="16"/>
        <v>3</v>
      </c>
      <c r="N1889" t="s">
        <v>16</v>
      </c>
    </row>
    <row r="1890" spans="1:14">
      <c r="A1890">
        <v>5656</v>
      </c>
      <c r="B1890" t="s">
        <v>229</v>
      </c>
      <c r="C1890" t="s">
        <v>15</v>
      </c>
      <c r="D1890" t="s">
        <v>16</v>
      </c>
      <c r="E1890" t="s">
        <v>230</v>
      </c>
      <c r="F1890" t="s">
        <v>17</v>
      </c>
      <c r="G1890" t="s">
        <v>18</v>
      </c>
      <c r="H1890" t="s">
        <v>19</v>
      </c>
      <c r="I1890" t="s">
        <v>20</v>
      </c>
      <c r="J1890" t="s">
        <v>21</v>
      </c>
      <c r="K1890" s="7" t="str">
        <f t="shared" si="17"/>
        <v>190</v>
      </c>
      <c r="L1890" s="6" t="str">
        <f>MID(B1890,SEARCH("X",B1890,11)+1,2)</f>
        <v>90</v>
      </c>
      <c r="M1890" s="6" t="str">
        <f t="shared" si="16"/>
        <v>3</v>
      </c>
      <c r="N1890" t="s">
        <v>16</v>
      </c>
    </row>
    <row r="1891" spans="1:14">
      <c r="A1891">
        <v>5621</v>
      </c>
      <c r="B1891" t="s">
        <v>194</v>
      </c>
      <c r="C1891" t="s">
        <v>15</v>
      </c>
      <c r="D1891" t="s">
        <v>16</v>
      </c>
      <c r="E1891" t="s">
        <v>195</v>
      </c>
      <c r="F1891" t="s">
        <v>17</v>
      </c>
      <c r="G1891" t="s">
        <v>18</v>
      </c>
      <c r="H1891" t="s">
        <v>19</v>
      </c>
      <c r="I1891" t="s">
        <v>20</v>
      </c>
      <c r="J1891" t="s">
        <v>21</v>
      </c>
      <c r="K1891" s="7" t="str">
        <f t="shared" si="17"/>
        <v>200</v>
      </c>
      <c r="L1891" s="6" t="str">
        <f>MID(B1891,SEARCH("X",B1891,11)+1,2)</f>
        <v>90</v>
      </c>
      <c r="M1891" s="6" t="str">
        <f t="shared" si="16"/>
        <v>3</v>
      </c>
      <c r="N1891" t="s">
        <v>16</v>
      </c>
    </row>
    <row r="1892" spans="1:14">
      <c r="A1892">
        <v>76807</v>
      </c>
      <c r="B1892" t="s">
        <v>3138</v>
      </c>
      <c r="C1892" t="s">
        <v>15</v>
      </c>
      <c r="D1892" t="s">
        <v>16</v>
      </c>
      <c r="E1892" t="s">
        <v>3139</v>
      </c>
      <c r="F1892" t="s">
        <v>17</v>
      </c>
      <c r="G1892" t="s">
        <v>18</v>
      </c>
      <c r="H1892" t="s">
        <v>19</v>
      </c>
      <c r="I1892" t="s">
        <v>20</v>
      </c>
      <c r="J1892" t="s">
        <v>21</v>
      </c>
      <c r="K1892" s="7" t="str">
        <f t="shared" si="17"/>
        <v>196</v>
      </c>
      <c r="L1892" s="6" t="str">
        <f>MID(B1892,SEARCH("X",B1892,11)+1,2)</f>
        <v>96</v>
      </c>
      <c r="M1892" s="6" t="str">
        <f t="shared" si="16"/>
        <v>3</v>
      </c>
      <c r="N1892" t="s">
        <v>16</v>
      </c>
    </row>
    <row r="1893" spans="1:14">
      <c r="A1893">
        <v>6595</v>
      </c>
      <c r="B1893" t="s">
        <v>1707</v>
      </c>
      <c r="C1893" t="s">
        <v>15</v>
      </c>
      <c r="D1893" t="s">
        <v>16</v>
      </c>
      <c r="E1893" t="s">
        <v>1708</v>
      </c>
      <c r="F1893" t="s">
        <v>17</v>
      </c>
      <c r="G1893" t="s">
        <v>18</v>
      </c>
      <c r="H1893" t="s">
        <v>19</v>
      </c>
      <c r="I1893" t="s">
        <v>20</v>
      </c>
      <c r="J1893" t="s">
        <v>21</v>
      </c>
      <c r="K1893" s="7" t="str">
        <f t="shared" si="17"/>
        <v>200</v>
      </c>
      <c r="L1893" s="6" t="str">
        <f>MID(B1893,SEARCH("X",B1893,11)+1,3)</f>
        <v>100</v>
      </c>
      <c r="M1893" s="6" t="str">
        <f t="shared" si="16"/>
        <v>4</v>
      </c>
      <c r="N1893" t="s">
        <v>16</v>
      </c>
    </row>
    <row r="1894" spans="1:14">
      <c r="A1894">
        <v>6597</v>
      </c>
      <c r="B1894" t="s">
        <v>1711</v>
      </c>
      <c r="C1894" t="s">
        <v>15</v>
      </c>
      <c r="D1894" t="s">
        <v>16</v>
      </c>
      <c r="E1894" t="s">
        <v>1712</v>
      </c>
      <c r="F1894" t="s">
        <v>17</v>
      </c>
      <c r="G1894" t="s">
        <v>18</v>
      </c>
      <c r="H1894" t="s">
        <v>19</v>
      </c>
      <c r="I1894" t="s">
        <v>20</v>
      </c>
      <c r="J1894" t="s">
        <v>21</v>
      </c>
      <c r="K1894" s="7" t="str">
        <f t="shared" si="17"/>
        <v>180</v>
      </c>
      <c r="L1894" s="6" t="str">
        <f>MID(B1894,SEARCH("X",B1894,11)+1,3)</f>
        <v>120</v>
      </c>
      <c r="M1894" s="6" t="str">
        <f t="shared" si="16"/>
        <v>4</v>
      </c>
      <c r="N1894" t="s">
        <v>16</v>
      </c>
    </row>
    <row r="1895" spans="1:14">
      <c r="A1895">
        <v>5595</v>
      </c>
      <c r="B1895" t="s">
        <v>170</v>
      </c>
      <c r="C1895" t="s">
        <v>15</v>
      </c>
      <c r="D1895" t="s">
        <v>16</v>
      </c>
      <c r="E1895" t="s">
        <v>171</v>
      </c>
      <c r="F1895" t="s">
        <v>17</v>
      </c>
      <c r="G1895" t="s">
        <v>18</v>
      </c>
      <c r="H1895" t="s">
        <v>19</v>
      </c>
      <c r="I1895" t="s">
        <v>20</v>
      </c>
      <c r="J1895" t="s">
        <v>21</v>
      </c>
      <c r="K1895" s="7" t="str">
        <f t="shared" si="17"/>
        <v>200</v>
      </c>
      <c r="L1895" s="6" t="str">
        <f>MID(B1895,SEARCH("X",B1895,11)+1,3)</f>
        <v>120</v>
      </c>
      <c r="M1895" s="6" t="str">
        <f t="shared" si="16"/>
        <v>4</v>
      </c>
      <c r="N1895" t="s">
        <v>16</v>
      </c>
    </row>
    <row r="1896" spans="1:14">
      <c r="A1896">
        <v>80213</v>
      </c>
      <c r="B1896" t="s">
        <v>3441</v>
      </c>
      <c r="C1896" t="s">
        <v>211</v>
      </c>
      <c r="D1896" t="s">
        <v>16</v>
      </c>
      <c r="E1896" t="s">
        <v>3442</v>
      </c>
      <c r="F1896" t="s">
        <v>17</v>
      </c>
      <c r="G1896" t="s">
        <v>18</v>
      </c>
      <c r="H1896" t="s">
        <v>19</v>
      </c>
      <c r="I1896" t="s">
        <v>20</v>
      </c>
      <c r="J1896" t="s">
        <v>21</v>
      </c>
      <c r="K1896" s="7" t="str">
        <f t="shared" si="17"/>
        <v>190</v>
      </c>
      <c r="L1896" s="6" t="str">
        <f>MID(B1896,SEARCH("X",B1896,11)+1,3)</f>
        <v>130</v>
      </c>
      <c r="M1896" s="6" t="str">
        <f t="shared" si="16"/>
        <v>4</v>
      </c>
      <c r="N1896" t="s">
        <v>16</v>
      </c>
    </row>
    <row r="1897" spans="1:14">
      <c r="A1897">
        <v>70903</v>
      </c>
      <c r="B1897" t="s">
        <v>2242</v>
      </c>
      <c r="C1897" t="s">
        <v>15</v>
      </c>
      <c r="D1897" t="s">
        <v>16</v>
      </c>
      <c r="E1897" t="s">
        <v>2243</v>
      </c>
      <c r="F1897" t="s">
        <v>17</v>
      </c>
      <c r="G1897" t="s">
        <v>18</v>
      </c>
      <c r="H1897" t="s">
        <v>19</v>
      </c>
      <c r="I1897" t="s">
        <v>20</v>
      </c>
      <c r="J1897" t="s">
        <v>21</v>
      </c>
      <c r="K1897" s="7" t="str">
        <f t="shared" si="17"/>
        <v>190</v>
      </c>
      <c r="L1897" s="6" t="str">
        <f>MID(B1897,SEARCH("X",B1897,11)+1,3)</f>
        <v>150</v>
      </c>
      <c r="M1897" s="6" t="str">
        <f t="shared" si="16"/>
        <v>4</v>
      </c>
      <c r="N1897" t="s">
        <v>16</v>
      </c>
    </row>
    <row r="1898" spans="1:14">
      <c r="A1898">
        <v>70840</v>
      </c>
      <c r="B1898" t="s">
        <v>2230</v>
      </c>
      <c r="C1898" t="s">
        <v>15</v>
      </c>
      <c r="D1898" t="s">
        <v>16</v>
      </c>
      <c r="E1898" t="s">
        <v>2231</v>
      </c>
      <c r="F1898" t="s">
        <v>17</v>
      </c>
      <c r="G1898" t="s">
        <v>18</v>
      </c>
      <c r="H1898" t="s">
        <v>19</v>
      </c>
      <c r="I1898" t="s">
        <v>20</v>
      </c>
      <c r="J1898" t="s">
        <v>21</v>
      </c>
      <c r="K1898" s="7" t="str">
        <f t="shared" si="17"/>
        <v>200</v>
      </c>
      <c r="L1898" s="6" t="str">
        <f>MID(B1898,SEARCH("X",B1898,11)+1,3)</f>
        <v>160</v>
      </c>
      <c r="M1898" s="6" t="str">
        <f t="shared" si="16"/>
        <v>4</v>
      </c>
      <c r="N1898" t="s">
        <v>16</v>
      </c>
    </row>
    <row r="1899" spans="1:14">
      <c r="A1899">
        <v>81892</v>
      </c>
      <c r="B1899" t="s">
        <v>3695</v>
      </c>
      <c r="C1899" t="s">
        <v>15</v>
      </c>
      <c r="D1899" t="s">
        <v>16</v>
      </c>
      <c r="E1899" t="s">
        <v>3696</v>
      </c>
      <c r="F1899" t="s">
        <v>17</v>
      </c>
      <c r="G1899" t="s">
        <v>18</v>
      </c>
      <c r="H1899" t="s">
        <v>19</v>
      </c>
      <c r="I1899" t="s">
        <v>20</v>
      </c>
      <c r="J1899" t="s">
        <v>21</v>
      </c>
      <c r="K1899" s="7" t="str">
        <f t="shared" si="17"/>
        <v>190</v>
      </c>
      <c r="L1899" s="6" t="str">
        <f>MID(B1899,SEARCH("X",B1899,11)+1,3)</f>
        <v>170</v>
      </c>
      <c r="M1899" s="6" t="str">
        <f t="shared" si="16"/>
        <v>4</v>
      </c>
      <c r="N1899" t="s">
        <v>16</v>
      </c>
    </row>
    <row r="1900" spans="1:14">
      <c r="A1900">
        <v>5625</v>
      </c>
      <c r="B1900" t="s">
        <v>196</v>
      </c>
      <c r="C1900" t="s">
        <v>15</v>
      </c>
      <c r="D1900" t="s">
        <v>16</v>
      </c>
      <c r="E1900" t="s">
        <v>197</v>
      </c>
      <c r="F1900" t="s">
        <v>17</v>
      </c>
      <c r="G1900" t="s">
        <v>18</v>
      </c>
      <c r="H1900" t="s">
        <v>19</v>
      </c>
      <c r="I1900" t="s">
        <v>20</v>
      </c>
      <c r="J1900" t="s">
        <v>21</v>
      </c>
      <c r="K1900" s="7" t="str">
        <f t="shared" si="17"/>
        <v>200</v>
      </c>
      <c r="L1900" s="6" t="str">
        <f>MID(B1900,SEARCH("X",B1900,11)+1,3)</f>
        <v>180</v>
      </c>
      <c r="M1900" s="6" t="str">
        <f t="shared" si="16"/>
        <v>4</v>
      </c>
      <c r="N1900" t="s">
        <v>16</v>
      </c>
    </row>
    <row r="1901" spans="1:14">
      <c r="A1901">
        <v>70520</v>
      </c>
      <c r="B1901" t="s">
        <v>2192</v>
      </c>
      <c r="C1901" t="s">
        <v>15</v>
      </c>
      <c r="D1901" t="s">
        <v>16</v>
      </c>
      <c r="E1901" t="s">
        <v>2193</v>
      </c>
      <c r="F1901" t="s">
        <v>17</v>
      </c>
      <c r="G1901" t="s">
        <v>18</v>
      </c>
      <c r="H1901" t="s">
        <v>19</v>
      </c>
      <c r="I1901" t="s">
        <v>20</v>
      </c>
      <c r="J1901" t="s">
        <v>21</v>
      </c>
      <c r="K1901" s="7" t="str">
        <f t="shared" si="17"/>
        <v>200</v>
      </c>
      <c r="L1901" s="6" t="str">
        <f>MID(B1901,SEARCH("X",B1901,11)+1,2)</f>
        <v>18</v>
      </c>
      <c r="M1901" s="6" t="str">
        <f t="shared" si="16"/>
        <v>4</v>
      </c>
      <c r="N1901" t="s">
        <v>16</v>
      </c>
    </row>
    <row r="1902" spans="1:14">
      <c r="A1902">
        <v>73180</v>
      </c>
      <c r="B1902" t="s">
        <v>2626</v>
      </c>
      <c r="C1902" t="s">
        <v>15</v>
      </c>
      <c r="D1902" t="s">
        <v>16</v>
      </c>
      <c r="E1902" t="s">
        <v>2627</v>
      </c>
      <c r="F1902" t="s">
        <v>17</v>
      </c>
      <c r="G1902" t="s">
        <v>18</v>
      </c>
      <c r="H1902" t="s">
        <v>19</v>
      </c>
      <c r="I1902" t="s">
        <v>20</v>
      </c>
      <c r="J1902" t="s">
        <v>21</v>
      </c>
      <c r="K1902" s="7" t="str">
        <f t="shared" si="17"/>
        <v>180</v>
      </c>
      <c r="L1902" s="6" t="str">
        <f>MID(B1902,SEARCH("X",B1902,11)+1,2)</f>
        <v>80</v>
      </c>
      <c r="M1902" s="6" t="str">
        <f t="shared" si="16"/>
        <v>4</v>
      </c>
      <c r="N1902" t="s">
        <v>16</v>
      </c>
    </row>
    <row r="1903" spans="1:14">
      <c r="A1903">
        <v>6596</v>
      </c>
      <c r="B1903" t="s">
        <v>1709</v>
      </c>
      <c r="C1903" t="s">
        <v>15</v>
      </c>
      <c r="D1903" t="s">
        <v>16</v>
      </c>
      <c r="E1903" t="s">
        <v>1710</v>
      </c>
      <c r="F1903" t="s">
        <v>17</v>
      </c>
      <c r="G1903" t="s">
        <v>18</v>
      </c>
      <c r="H1903" t="s">
        <v>19</v>
      </c>
      <c r="I1903" t="s">
        <v>20</v>
      </c>
      <c r="J1903" t="s">
        <v>21</v>
      </c>
      <c r="K1903" s="7" t="str">
        <f t="shared" si="17"/>
        <v>190</v>
      </c>
      <c r="L1903" s="6" t="str">
        <f>MID(B1903,SEARCH("X",B1903,11)+1,2)</f>
        <v>85</v>
      </c>
      <c r="M1903" s="6" t="str">
        <f t="shared" si="16"/>
        <v>4</v>
      </c>
      <c r="N1903" t="s">
        <v>16</v>
      </c>
    </row>
    <row r="1904" spans="1:14">
      <c r="A1904">
        <v>79267</v>
      </c>
      <c r="B1904" t="s">
        <v>3378</v>
      </c>
      <c r="C1904" t="s">
        <v>211</v>
      </c>
      <c r="D1904" t="s">
        <v>16</v>
      </c>
      <c r="E1904" t="s">
        <v>3379</v>
      </c>
      <c r="F1904" t="s">
        <v>17</v>
      </c>
      <c r="G1904" t="s">
        <v>18</v>
      </c>
      <c r="H1904" t="s">
        <v>19</v>
      </c>
      <c r="I1904" t="s">
        <v>20</v>
      </c>
      <c r="J1904" t="s">
        <v>21</v>
      </c>
      <c r="K1904" s="7" t="str">
        <f t="shared" si="17"/>
        <v>120</v>
      </c>
      <c r="L1904" s="6" t="str">
        <f>MID(B1904,SEARCH("X",B1904,11)+1,2)</f>
        <v>90</v>
      </c>
      <c r="M1904" s="6" t="str">
        <f t="shared" si="16"/>
        <v>4</v>
      </c>
      <c r="N1904" t="s">
        <v>16</v>
      </c>
    </row>
    <row r="1905" spans="1:14">
      <c r="A1905">
        <v>5658</v>
      </c>
      <c r="B1905" t="s">
        <v>231</v>
      </c>
      <c r="C1905" t="s">
        <v>15</v>
      </c>
      <c r="D1905" t="s">
        <v>16</v>
      </c>
      <c r="E1905" t="s">
        <v>232</v>
      </c>
      <c r="F1905" t="s">
        <v>17</v>
      </c>
      <c r="G1905" t="s">
        <v>18</v>
      </c>
      <c r="H1905" t="s">
        <v>19</v>
      </c>
      <c r="I1905" t="s">
        <v>20</v>
      </c>
      <c r="J1905" t="s">
        <v>21</v>
      </c>
      <c r="K1905" s="7" t="str">
        <f t="shared" si="17"/>
        <v>190</v>
      </c>
      <c r="L1905" s="6" t="str">
        <f>MID(B1905,SEARCH("X",B1905,11)+1,2)</f>
        <v>90</v>
      </c>
      <c r="M1905" s="6" t="str">
        <f t="shared" si="16"/>
        <v>4</v>
      </c>
      <c r="N1905" t="s">
        <v>16</v>
      </c>
    </row>
    <row r="1906" spans="1:14">
      <c r="A1906">
        <v>70449</v>
      </c>
      <c r="B1906" t="s">
        <v>2172</v>
      </c>
      <c r="C1906" t="s">
        <v>15</v>
      </c>
      <c r="D1906" t="s">
        <v>16</v>
      </c>
      <c r="E1906" t="s">
        <v>2173</v>
      </c>
      <c r="F1906" t="s">
        <v>17</v>
      </c>
      <c r="G1906" t="s">
        <v>18</v>
      </c>
      <c r="H1906" t="s">
        <v>19</v>
      </c>
      <c r="I1906" t="s">
        <v>20</v>
      </c>
      <c r="J1906" t="s">
        <v>21</v>
      </c>
      <c r="K1906" s="7" t="str">
        <f t="shared" si="17"/>
        <v>200</v>
      </c>
      <c r="L1906" s="6" t="str">
        <f>MID(B1906,SEARCH("X",B1906,11)+1,2)</f>
        <v>90</v>
      </c>
      <c r="M1906" s="6" t="str">
        <f t="shared" si="16"/>
        <v>4</v>
      </c>
      <c r="N1906" t="s">
        <v>16</v>
      </c>
    </row>
    <row r="1907" spans="1:14">
      <c r="A1907">
        <v>80629</v>
      </c>
      <c r="B1907" t="s">
        <v>3486</v>
      </c>
      <c r="C1907" t="s">
        <v>3487</v>
      </c>
      <c r="D1907" t="s">
        <v>16</v>
      </c>
      <c r="E1907" t="s">
        <v>3488</v>
      </c>
      <c r="F1907" t="s">
        <v>17</v>
      </c>
      <c r="G1907" t="s">
        <v>18</v>
      </c>
      <c r="H1907" t="s">
        <v>19</v>
      </c>
      <c r="I1907" t="s">
        <v>20</v>
      </c>
      <c r="J1907" t="s">
        <v>21</v>
      </c>
      <c r="K1907" s="7" t="str">
        <f t="shared" si="17"/>
        <v>190</v>
      </c>
      <c r="L1907" s="6" t="str">
        <f>MID(B1907,SEARCH("X",B1907,11)+1,3)</f>
        <v>120</v>
      </c>
      <c r="M1907" s="6" t="str">
        <f t="shared" si="16"/>
        <v>5</v>
      </c>
      <c r="N1907" t="s">
        <v>16</v>
      </c>
    </row>
    <row r="1908" spans="1:14">
      <c r="A1908">
        <v>6598</v>
      </c>
      <c r="B1908" t="s">
        <v>1713</v>
      </c>
      <c r="C1908" t="s">
        <v>15</v>
      </c>
      <c r="D1908" t="s">
        <v>16</v>
      </c>
      <c r="E1908" t="s">
        <v>1714</v>
      </c>
      <c r="F1908" t="s">
        <v>17</v>
      </c>
      <c r="G1908" t="s">
        <v>18</v>
      </c>
      <c r="H1908" t="s">
        <v>19</v>
      </c>
      <c r="I1908" t="s">
        <v>20</v>
      </c>
      <c r="J1908" t="s">
        <v>21</v>
      </c>
      <c r="K1908" s="7" t="str">
        <f t="shared" si="17"/>
        <v>240</v>
      </c>
      <c r="L1908" s="6" t="str">
        <f>MID(B1908,SEARCH("X",B1908,11)+1,3)</f>
        <v>120</v>
      </c>
      <c r="M1908" s="6" t="str">
        <f t="shared" si="16"/>
        <v>5</v>
      </c>
      <c r="N1908" t="s">
        <v>16</v>
      </c>
    </row>
    <row r="1909" spans="1:14">
      <c r="A1909">
        <v>81171</v>
      </c>
      <c r="B1909" t="s">
        <v>3594</v>
      </c>
      <c r="C1909" t="s">
        <v>15</v>
      </c>
      <c r="D1909" t="s">
        <v>16</v>
      </c>
      <c r="E1909" t="s">
        <v>3595</v>
      </c>
      <c r="F1909" t="s">
        <v>17</v>
      </c>
      <c r="G1909" t="s">
        <v>18</v>
      </c>
      <c r="H1909" t="s">
        <v>19</v>
      </c>
      <c r="I1909" t="s">
        <v>20</v>
      </c>
      <c r="J1909" t="s">
        <v>21</v>
      </c>
      <c r="K1909" s="7" t="str">
        <f t="shared" si="17"/>
        <v>190</v>
      </c>
      <c r="L1909" s="6" t="str">
        <f>MID(B1909,SEARCH("X",B1909,11)+1,3)</f>
        <v>150</v>
      </c>
      <c r="M1909" s="6" t="str">
        <f t="shared" si="16"/>
        <v>5</v>
      </c>
      <c r="N1909" t="s">
        <v>16</v>
      </c>
    </row>
    <row r="1910" spans="1:14">
      <c r="A1910">
        <v>80705</v>
      </c>
      <c r="B1910" t="s">
        <v>3511</v>
      </c>
      <c r="C1910" t="s">
        <v>3487</v>
      </c>
      <c r="D1910" t="s">
        <v>16</v>
      </c>
      <c r="E1910" t="s">
        <v>3512</v>
      </c>
      <c r="F1910" t="s">
        <v>17</v>
      </c>
      <c r="G1910" t="s">
        <v>18</v>
      </c>
      <c r="H1910" t="s">
        <v>19</v>
      </c>
      <c r="I1910" t="s">
        <v>20</v>
      </c>
      <c r="J1910" t="s">
        <v>21</v>
      </c>
      <c r="K1910" s="7" t="str">
        <f t="shared" si="17"/>
        <v>190</v>
      </c>
      <c r="L1910" s="6" t="str">
        <f>MID(B1910,SEARCH("X",B1910,11)+1,3)</f>
        <v>160</v>
      </c>
      <c r="M1910" s="6" t="str">
        <f t="shared" si="16"/>
        <v>5</v>
      </c>
      <c r="N1910" t="s">
        <v>16</v>
      </c>
    </row>
    <row r="1911" spans="1:14">
      <c r="A1911">
        <v>6599</v>
      </c>
      <c r="B1911" t="s">
        <v>1715</v>
      </c>
      <c r="C1911" t="s">
        <v>15</v>
      </c>
      <c r="D1911" t="s">
        <v>16</v>
      </c>
      <c r="E1911" t="s">
        <v>1716</v>
      </c>
      <c r="F1911" t="s">
        <v>17</v>
      </c>
      <c r="G1911" t="s">
        <v>18</v>
      </c>
      <c r="H1911" t="s">
        <v>19</v>
      </c>
      <c r="I1911" t="s">
        <v>20</v>
      </c>
      <c r="J1911" t="s">
        <v>21</v>
      </c>
      <c r="K1911" s="7" t="str">
        <f t="shared" si="17"/>
        <v>200</v>
      </c>
      <c r="L1911" s="6" t="str">
        <f>MID(B1911,SEARCH("X",B1911,11)+1,3)</f>
        <v>160</v>
      </c>
      <c r="M1911" s="6" t="str">
        <f t="shared" si="16"/>
        <v>5</v>
      </c>
      <c r="N1911" t="s">
        <v>16</v>
      </c>
    </row>
    <row r="1912" spans="1:14">
      <c r="A1912">
        <v>80212</v>
      </c>
      <c r="B1912" t="s">
        <v>3439</v>
      </c>
      <c r="C1912" t="s">
        <v>211</v>
      </c>
      <c r="D1912" t="s">
        <v>16</v>
      </c>
      <c r="E1912" t="s">
        <v>3440</v>
      </c>
      <c r="F1912" t="s">
        <v>17</v>
      </c>
      <c r="G1912" t="s">
        <v>18</v>
      </c>
      <c r="H1912" t="s">
        <v>19</v>
      </c>
      <c r="I1912" t="s">
        <v>20</v>
      </c>
      <c r="J1912" t="s">
        <v>21</v>
      </c>
      <c r="K1912" s="7" t="str">
        <f t="shared" si="17"/>
        <v>120</v>
      </c>
      <c r="L1912" s="6" t="str">
        <f>MID(B1912,SEARCH("X",B1912,11)+1,2)</f>
        <v>17</v>
      </c>
      <c r="M1912" s="6" t="str">
        <f t="shared" si="16"/>
        <v>5</v>
      </c>
      <c r="N1912" t="s">
        <v>16</v>
      </c>
    </row>
    <row r="1913" spans="1:14">
      <c r="A1913">
        <v>80706</v>
      </c>
      <c r="B1913" t="s">
        <v>3513</v>
      </c>
      <c r="C1913" t="s">
        <v>3487</v>
      </c>
      <c r="D1913" t="s">
        <v>16</v>
      </c>
      <c r="E1913" t="s">
        <v>3514</v>
      </c>
      <c r="F1913" t="s">
        <v>17</v>
      </c>
      <c r="G1913" t="s">
        <v>18</v>
      </c>
      <c r="H1913" t="s">
        <v>19</v>
      </c>
      <c r="I1913" t="s">
        <v>20</v>
      </c>
      <c r="J1913" t="s">
        <v>21</v>
      </c>
      <c r="K1913" s="7" t="str">
        <f t="shared" si="17"/>
        <v>190</v>
      </c>
      <c r="L1913" s="6" t="str">
        <f>MID(B1913,SEARCH("X",B1913,11)+1,3)</f>
        <v>180</v>
      </c>
      <c r="M1913" s="6" t="str">
        <f t="shared" si="16"/>
        <v>5</v>
      </c>
      <c r="N1913" t="s">
        <v>16</v>
      </c>
    </row>
    <row r="1914" spans="1:14">
      <c r="A1914">
        <v>6600</v>
      </c>
      <c r="B1914" t="s">
        <v>1717</v>
      </c>
      <c r="C1914" t="s">
        <v>15</v>
      </c>
      <c r="D1914" t="s">
        <v>16</v>
      </c>
      <c r="E1914" t="s">
        <v>1718</v>
      </c>
      <c r="F1914" t="s">
        <v>17</v>
      </c>
      <c r="G1914" t="s">
        <v>18</v>
      </c>
      <c r="H1914" t="s">
        <v>19</v>
      </c>
      <c r="I1914" t="s">
        <v>20</v>
      </c>
      <c r="J1914" t="s">
        <v>21</v>
      </c>
      <c r="K1914" s="7" t="str">
        <f t="shared" si="17"/>
        <v>200</v>
      </c>
      <c r="L1914" s="6" t="str">
        <f>MID(B1914,SEARCH("X",B1914,11)+1,3)</f>
        <v>180</v>
      </c>
      <c r="M1914" s="6" t="str">
        <f t="shared" si="16"/>
        <v>5</v>
      </c>
      <c r="N1914" t="s">
        <v>16</v>
      </c>
    </row>
    <row r="1915" spans="1:14">
      <c r="A1915">
        <v>79289</v>
      </c>
      <c r="B1915" t="s">
        <v>3383</v>
      </c>
      <c r="C1915" t="s">
        <v>15</v>
      </c>
      <c r="D1915" t="s">
        <v>16</v>
      </c>
      <c r="E1915" t="s">
        <v>3384</v>
      </c>
      <c r="F1915" t="s">
        <v>17</v>
      </c>
      <c r="G1915" t="s">
        <v>18</v>
      </c>
      <c r="H1915" t="s">
        <v>19</v>
      </c>
      <c r="I1915" t="s">
        <v>20</v>
      </c>
      <c r="J1915" t="s">
        <v>21</v>
      </c>
      <c r="K1915" s="7" t="str">
        <f t="shared" si="17"/>
        <v>X45</v>
      </c>
      <c r="L1915" s="6" t="str">
        <f>MID(B1915,SEARCH("X",B1915,11)+1,2)</f>
        <v>45</v>
      </c>
      <c r="M1915" s="6" t="str">
        <f t="shared" si="16"/>
        <v>5</v>
      </c>
      <c r="N1915" t="s">
        <v>16</v>
      </c>
    </row>
    <row r="1916" spans="1:14">
      <c r="A1916">
        <v>70173</v>
      </c>
      <c r="B1916" t="s">
        <v>2138</v>
      </c>
      <c r="C1916" t="s">
        <v>15</v>
      </c>
      <c r="D1916" t="s">
        <v>16</v>
      </c>
      <c r="E1916" t="s">
        <v>2139</v>
      </c>
      <c r="F1916" t="s">
        <v>17</v>
      </c>
      <c r="G1916" t="s">
        <v>18</v>
      </c>
      <c r="H1916" t="s">
        <v>19</v>
      </c>
      <c r="I1916" t="s">
        <v>20</v>
      </c>
      <c r="J1916" t="s">
        <v>21</v>
      </c>
      <c r="K1916" s="7" t="str">
        <f t="shared" si="17"/>
        <v>144</v>
      </c>
      <c r="L1916" s="6" t="str">
        <f>MID(B1916,SEARCH("X",B1916,11)+1,2)</f>
        <v>76</v>
      </c>
      <c r="M1916" s="6" t="str">
        <f t="shared" si="16"/>
        <v>5</v>
      </c>
      <c r="N1916" t="s">
        <v>16</v>
      </c>
    </row>
    <row r="1917" spans="1:14">
      <c r="A1917">
        <v>79980</v>
      </c>
      <c r="B1917" t="s">
        <v>3423</v>
      </c>
      <c r="C1917" t="s">
        <v>211</v>
      </c>
      <c r="D1917" t="s">
        <v>16</v>
      </c>
      <c r="E1917" t="s">
        <v>3424</v>
      </c>
      <c r="F1917" t="s">
        <v>17</v>
      </c>
      <c r="G1917" t="s">
        <v>18</v>
      </c>
      <c r="H1917" t="s">
        <v>19</v>
      </c>
      <c r="I1917" t="s">
        <v>20</v>
      </c>
      <c r="J1917" t="s">
        <v>21</v>
      </c>
      <c r="K1917" s="7" t="str">
        <f t="shared" si="17"/>
        <v>180</v>
      </c>
      <c r="L1917" s="6" t="str">
        <f>MID(B1917,SEARCH("X",B1917,11)+1,2)</f>
        <v>77</v>
      </c>
      <c r="M1917" s="6" t="str">
        <f t="shared" si="16"/>
        <v>5</v>
      </c>
      <c r="N1917" t="s">
        <v>16</v>
      </c>
    </row>
    <row r="1918" spans="1:14">
      <c r="A1918">
        <v>76036</v>
      </c>
      <c r="B1918" t="s">
        <v>3024</v>
      </c>
      <c r="C1918" t="s">
        <v>15</v>
      </c>
      <c r="D1918" t="s">
        <v>16</v>
      </c>
      <c r="E1918" t="s">
        <v>3025</v>
      </c>
      <c r="F1918" t="s">
        <v>17</v>
      </c>
      <c r="G1918" t="s">
        <v>18</v>
      </c>
      <c r="H1918" t="s">
        <v>19</v>
      </c>
      <c r="I1918" t="s">
        <v>20</v>
      </c>
      <c r="J1918" t="s">
        <v>21</v>
      </c>
      <c r="K1918" s="7" t="str">
        <f t="shared" si="17"/>
        <v>180</v>
      </c>
      <c r="L1918" s="6" t="str">
        <f>MID(B1918,SEARCH("X",B1918,11)+1,2)</f>
        <v>80</v>
      </c>
      <c r="M1918" s="6" t="str">
        <f t="shared" si="16"/>
        <v>5</v>
      </c>
      <c r="N1918" t="s">
        <v>16</v>
      </c>
    </row>
    <row r="1919" spans="1:14">
      <c r="A1919">
        <v>80230</v>
      </c>
      <c r="B1919" t="s">
        <v>3451</v>
      </c>
      <c r="C1919" t="s">
        <v>211</v>
      </c>
      <c r="D1919" t="s">
        <v>16</v>
      </c>
      <c r="E1919" t="s">
        <v>3452</v>
      </c>
      <c r="F1919" t="s">
        <v>17</v>
      </c>
      <c r="G1919" t="s">
        <v>18</v>
      </c>
      <c r="H1919" t="s">
        <v>19</v>
      </c>
      <c r="I1919" t="s">
        <v>20</v>
      </c>
      <c r="J1919" t="s">
        <v>21</v>
      </c>
      <c r="K1919" s="7" t="str">
        <f t="shared" si="17"/>
        <v>190</v>
      </c>
      <c r="L1919" s="6" t="str">
        <f>MID(B1919,SEARCH("X",B1919,11)+1,2)</f>
        <v>85</v>
      </c>
      <c r="M1919" s="6" t="str">
        <f t="shared" si="16"/>
        <v>5</v>
      </c>
      <c r="N1919" t="s">
        <v>16</v>
      </c>
    </row>
    <row r="1920" spans="1:14">
      <c r="A1920">
        <v>82186</v>
      </c>
      <c r="B1920" t="s">
        <v>3743</v>
      </c>
      <c r="C1920" t="s">
        <v>15</v>
      </c>
      <c r="D1920" t="s">
        <v>16</v>
      </c>
      <c r="E1920" t="s">
        <v>3744</v>
      </c>
      <c r="F1920" t="s">
        <v>17</v>
      </c>
      <c r="G1920" t="s">
        <v>18</v>
      </c>
      <c r="H1920" t="s">
        <v>19</v>
      </c>
      <c r="I1920" t="s">
        <v>20</v>
      </c>
      <c r="J1920" t="s">
        <v>21</v>
      </c>
      <c r="K1920" s="7" t="str">
        <f t="shared" si="17"/>
        <v>190</v>
      </c>
      <c r="L1920" s="6" t="str">
        <f>MID(B1920,SEARCH("X",B1920,11)+1,2)</f>
        <v>90</v>
      </c>
      <c r="M1920" s="6" t="str">
        <f t="shared" si="16"/>
        <v>5</v>
      </c>
      <c r="N1920" t="s">
        <v>16</v>
      </c>
    </row>
    <row r="1921" spans="1:14">
      <c r="A1921">
        <v>6601</v>
      </c>
      <c r="B1921" t="s">
        <v>1719</v>
      </c>
      <c r="C1921" t="s">
        <v>15</v>
      </c>
      <c r="D1921" t="s">
        <v>16</v>
      </c>
      <c r="E1921" t="s">
        <v>1720</v>
      </c>
      <c r="F1921" t="s">
        <v>17</v>
      </c>
      <c r="G1921" t="s">
        <v>18</v>
      </c>
      <c r="H1921" t="s">
        <v>19</v>
      </c>
      <c r="I1921" t="s">
        <v>20</v>
      </c>
      <c r="J1921" t="s">
        <v>21</v>
      </c>
      <c r="K1921" s="7" t="str">
        <f t="shared" si="17"/>
        <v>197</v>
      </c>
      <c r="L1921" s="6" t="str">
        <f>MID(B1921,SEARCH("X",B1921,11)+1,2)</f>
        <v>90</v>
      </c>
      <c r="M1921" s="6" t="str">
        <f t="shared" si="16"/>
        <v>5</v>
      </c>
      <c r="N1921" t="s">
        <v>16</v>
      </c>
    </row>
    <row r="1922" spans="1:14">
      <c r="A1922">
        <v>6602</v>
      </c>
      <c r="B1922" t="s">
        <v>1721</v>
      </c>
      <c r="C1922" t="s">
        <v>15</v>
      </c>
      <c r="D1922" t="s">
        <v>16</v>
      </c>
      <c r="E1922" t="s">
        <v>1722</v>
      </c>
      <c r="F1922" t="s">
        <v>17</v>
      </c>
      <c r="G1922" t="s">
        <v>18</v>
      </c>
      <c r="H1922" t="s">
        <v>19</v>
      </c>
      <c r="I1922" t="s">
        <v>20</v>
      </c>
      <c r="J1922" t="s">
        <v>21</v>
      </c>
      <c r="K1922" s="7" t="str">
        <f t="shared" si="17"/>
        <v>200</v>
      </c>
      <c r="L1922" s="6" t="str">
        <f>MID(B1922,SEARCH("X",B1922,11)+1,2)</f>
        <v>90</v>
      </c>
      <c r="M1922" s="6" t="str">
        <f t="shared" si="16"/>
        <v>5</v>
      </c>
      <c r="N1922" t="s">
        <v>16</v>
      </c>
    </row>
    <row r="1923" spans="1:14">
      <c r="A1923">
        <v>80630</v>
      </c>
      <c r="B1923" t="s">
        <v>3489</v>
      </c>
      <c r="C1923" t="s">
        <v>3487</v>
      </c>
      <c r="D1923" t="s">
        <v>16</v>
      </c>
      <c r="E1923" t="s">
        <v>3490</v>
      </c>
      <c r="F1923" t="s">
        <v>17</v>
      </c>
      <c r="G1923" t="s">
        <v>18</v>
      </c>
      <c r="H1923" t="s">
        <v>19</v>
      </c>
      <c r="I1923" t="s">
        <v>20</v>
      </c>
      <c r="J1923" t="s">
        <v>21</v>
      </c>
      <c r="K1923" s="7" t="str">
        <f t="shared" si="17"/>
        <v>200</v>
      </c>
      <c r="L1923" s="6" t="str">
        <f>MID(B1923,SEARCH("X",B1923,11)+1,2)</f>
        <v>80</v>
      </c>
      <c r="M1923" s="6" t="str">
        <f>MID(B1923,18,3)</f>
        <v>6.5</v>
      </c>
      <c r="N1923" t="s">
        <v>16</v>
      </c>
    </row>
    <row r="1924" spans="1:14">
      <c r="A1924">
        <v>82450</v>
      </c>
      <c r="B1924" t="s">
        <v>3785</v>
      </c>
      <c r="C1924" t="s">
        <v>15</v>
      </c>
      <c r="D1924" t="s">
        <v>16</v>
      </c>
      <c r="E1924" t="s">
        <v>3786</v>
      </c>
      <c r="F1924" t="s">
        <v>17</v>
      </c>
      <c r="G1924" t="s">
        <v>18</v>
      </c>
      <c r="H1924" t="s">
        <v>19</v>
      </c>
      <c r="I1924" t="s">
        <v>20</v>
      </c>
      <c r="J1924" t="s">
        <v>21</v>
      </c>
      <c r="K1924" s="7" t="str">
        <f t="shared" si="17"/>
        <v>190</v>
      </c>
      <c r="L1924" s="6" t="str">
        <f>MID(B1924,SEARCH("X",B1924,11)+1,2)</f>
        <v>85</v>
      </c>
      <c r="M1924" s="6" t="str">
        <f>MID(B1924,18,1)</f>
        <v>6</v>
      </c>
      <c r="N1924" t="s">
        <v>16</v>
      </c>
    </row>
    <row r="1925" spans="1:14">
      <c r="A1925">
        <v>5638</v>
      </c>
      <c r="B1925" t="s">
        <v>198</v>
      </c>
      <c r="C1925" t="s">
        <v>15</v>
      </c>
      <c r="D1925" t="s">
        <v>16</v>
      </c>
      <c r="E1925" t="s">
        <v>199</v>
      </c>
      <c r="F1925" t="s">
        <v>17</v>
      </c>
      <c r="G1925" t="s">
        <v>18</v>
      </c>
      <c r="H1925" t="s">
        <v>19</v>
      </c>
      <c r="I1925" t="s">
        <v>20</v>
      </c>
      <c r="J1925" t="s">
        <v>21</v>
      </c>
      <c r="K1925" s="7" t="str">
        <f t="shared" si="17"/>
        <v>190</v>
      </c>
      <c r="L1925" s="6" t="str">
        <f>MID(B1925,SEARCH("X",B1925,11)+1,2)</f>
        <v>90</v>
      </c>
      <c r="M1925" s="6" t="str">
        <f t="shared" ref="M1925:M1943" si="18">MID(B1925,18,1)</f>
        <v>6</v>
      </c>
      <c r="N1925" t="s">
        <v>16</v>
      </c>
    </row>
    <row r="1926" spans="1:14">
      <c r="A1926">
        <v>5639</v>
      </c>
      <c r="B1926" t="s">
        <v>200</v>
      </c>
      <c r="C1926" t="s">
        <v>15</v>
      </c>
      <c r="D1926" t="s">
        <v>16</v>
      </c>
      <c r="E1926" t="s">
        <v>201</v>
      </c>
      <c r="F1926" t="s">
        <v>17</v>
      </c>
      <c r="G1926" t="s">
        <v>18</v>
      </c>
      <c r="H1926" t="s">
        <v>19</v>
      </c>
      <c r="I1926" t="s">
        <v>20</v>
      </c>
      <c r="J1926" t="s">
        <v>21</v>
      </c>
      <c r="K1926" s="7" t="str">
        <f t="shared" si="17"/>
        <v>200</v>
      </c>
      <c r="L1926" s="6" t="str">
        <f>MID(B1926,SEARCH("X",B1926,11)+1,2)</f>
        <v>90</v>
      </c>
      <c r="M1926" s="6" t="str">
        <f t="shared" si="18"/>
        <v>6</v>
      </c>
      <c r="N1926" t="s">
        <v>16</v>
      </c>
    </row>
    <row r="1927" spans="1:14">
      <c r="A1927">
        <v>6603</v>
      </c>
      <c r="B1927" t="s">
        <v>1723</v>
      </c>
      <c r="C1927" t="s">
        <v>15</v>
      </c>
      <c r="D1927" t="s">
        <v>16</v>
      </c>
      <c r="E1927" t="s">
        <v>1724</v>
      </c>
      <c r="F1927" t="s">
        <v>17</v>
      </c>
      <c r="G1927" t="s">
        <v>18</v>
      </c>
      <c r="H1927" t="s">
        <v>19</v>
      </c>
      <c r="I1927" t="s">
        <v>20</v>
      </c>
      <c r="J1927" t="s">
        <v>21</v>
      </c>
      <c r="K1927" s="7" t="str">
        <f t="shared" si="17"/>
        <v>190</v>
      </c>
      <c r="L1927" s="6" t="str">
        <f>MID(B1927,SEARCH("X",B1927,11)+1,2)</f>
        <v>90</v>
      </c>
      <c r="M1927" s="6" t="str">
        <f t="shared" si="18"/>
        <v>7</v>
      </c>
      <c r="N1927" t="s">
        <v>16</v>
      </c>
    </row>
    <row r="1928" spans="1:14">
      <c r="A1928">
        <v>72904</v>
      </c>
      <c r="B1928" t="s">
        <v>2582</v>
      </c>
      <c r="C1928" t="s">
        <v>15</v>
      </c>
      <c r="D1928" t="s">
        <v>16</v>
      </c>
      <c r="E1928" t="s">
        <v>2583</v>
      </c>
      <c r="F1928" t="s">
        <v>17</v>
      </c>
      <c r="G1928" t="s">
        <v>18</v>
      </c>
      <c r="H1928" t="s">
        <v>19</v>
      </c>
      <c r="I1928" t="s">
        <v>20</v>
      </c>
      <c r="J1928" t="s">
        <v>21</v>
      </c>
      <c r="K1928" s="7" t="str">
        <f t="shared" si="17"/>
        <v>200</v>
      </c>
      <c r="L1928" s="6" t="str">
        <f>MID(B1928,SEARCH("X",B1928,11)+1,2)</f>
        <v>90</v>
      </c>
      <c r="M1928" s="6" t="str">
        <f t="shared" si="18"/>
        <v>7</v>
      </c>
      <c r="N1928" t="s">
        <v>16</v>
      </c>
    </row>
    <row r="1929" spans="1:14">
      <c r="A1929">
        <v>82491</v>
      </c>
      <c r="B1929" t="s">
        <v>3791</v>
      </c>
      <c r="C1929" t="s">
        <v>15</v>
      </c>
      <c r="D1929" t="s">
        <v>16</v>
      </c>
      <c r="E1929" t="s">
        <v>3792</v>
      </c>
      <c r="F1929" t="s">
        <v>17</v>
      </c>
      <c r="G1929" t="s">
        <v>18</v>
      </c>
      <c r="H1929" t="s">
        <v>19</v>
      </c>
      <c r="I1929" t="s">
        <v>20</v>
      </c>
      <c r="J1929" t="s">
        <v>21</v>
      </c>
      <c r="K1929" s="7" t="str">
        <f t="shared" si="17"/>
        <v>110</v>
      </c>
      <c r="L1929" s="6" t="str">
        <f>MID(B1929,SEARCH("X",B1929,11)+1,2)</f>
        <v>10</v>
      </c>
      <c r="M1929" s="6" t="str">
        <f t="shared" si="18"/>
        <v>8</v>
      </c>
      <c r="N1929" t="s">
        <v>16</v>
      </c>
    </row>
    <row r="1930" spans="1:14">
      <c r="A1930">
        <v>81408</v>
      </c>
      <c r="B1930" t="s">
        <v>3629</v>
      </c>
      <c r="C1930" t="s">
        <v>15</v>
      </c>
      <c r="D1930" t="s">
        <v>16</v>
      </c>
      <c r="E1930" t="s">
        <v>3630</v>
      </c>
      <c r="F1930" t="s">
        <v>17</v>
      </c>
      <c r="G1930" t="s">
        <v>18</v>
      </c>
      <c r="H1930" t="s">
        <v>19</v>
      </c>
      <c r="I1930" t="s">
        <v>20</v>
      </c>
      <c r="J1930" t="s">
        <v>21</v>
      </c>
      <c r="K1930" s="7" t="str">
        <f t="shared" si="17"/>
        <v>190</v>
      </c>
      <c r="L1930" s="6" t="str">
        <f>MID(B1930,SEARCH("X",B1930,11)+1,3)</f>
        <v>150</v>
      </c>
      <c r="M1930" s="6" t="str">
        <f t="shared" si="18"/>
        <v>8</v>
      </c>
      <c r="N1930" t="s">
        <v>16</v>
      </c>
    </row>
    <row r="1931" spans="1:14">
      <c r="A1931">
        <v>6592</v>
      </c>
      <c r="B1931" t="s">
        <v>1701</v>
      </c>
      <c r="C1931" t="s">
        <v>15</v>
      </c>
      <c r="D1931" t="s">
        <v>16</v>
      </c>
      <c r="E1931" t="s">
        <v>1702</v>
      </c>
      <c r="F1931" t="s">
        <v>17</v>
      </c>
      <c r="G1931" t="s">
        <v>18</v>
      </c>
      <c r="H1931" t="s">
        <v>19</v>
      </c>
      <c r="I1931" t="s">
        <v>20</v>
      </c>
      <c r="J1931" t="s">
        <v>21</v>
      </c>
      <c r="K1931" s="7" t="str">
        <f t="shared" si="17"/>
        <v>100</v>
      </c>
      <c r="L1931" s="6" t="str">
        <f>MID(B1931,SEARCH("X",B1931,11)+1,2)</f>
        <v>15</v>
      </c>
      <c r="M1931" s="6" t="str">
        <f t="shared" si="18"/>
        <v>8</v>
      </c>
      <c r="N1931" t="s">
        <v>16</v>
      </c>
    </row>
    <row r="1932" spans="1:14">
      <c r="A1932">
        <v>82451</v>
      </c>
      <c r="B1932" t="s">
        <v>3787</v>
      </c>
      <c r="C1932" t="s">
        <v>15</v>
      </c>
      <c r="D1932" t="s">
        <v>16</v>
      </c>
      <c r="E1932" t="s">
        <v>3788</v>
      </c>
      <c r="F1932" t="s">
        <v>17</v>
      </c>
      <c r="G1932" t="s">
        <v>18</v>
      </c>
      <c r="H1932" t="s">
        <v>19</v>
      </c>
      <c r="I1932" t="s">
        <v>20</v>
      </c>
      <c r="J1932" t="s">
        <v>21</v>
      </c>
      <c r="K1932" s="7" t="str">
        <f t="shared" si="17"/>
        <v>105</v>
      </c>
      <c r="L1932" s="6" t="str">
        <f>MID(B1932,SEARCH("X",B1932,11)+1,2)</f>
        <v>15</v>
      </c>
      <c r="M1932" s="6" t="str">
        <f t="shared" si="18"/>
        <v>8</v>
      </c>
      <c r="N1932" t="s">
        <v>16</v>
      </c>
    </row>
    <row r="1933" spans="1:14">
      <c r="A1933">
        <v>5641</v>
      </c>
      <c r="B1933" t="s">
        <v>204</v>
      </c>
      <c r="C1933" t="s">
        <v>15</v>
      </c>
      <c r="D1933" t="s">
        <v>16</v>
      </c>
      <c r="E1933" t="s">
        <v>205</v>
      </c>
      <c r="F1933" t="s">
        <v>17</v>
      </c>
      <c r="G1933" t="s">
        <v>18</v>
      </c>
      <c r="H1933" t="s">
        <v>19</v>
      </c>
      <c r="I1933" t="s">
        <v>20</v>
      </c>
      <c r="J1933" t="s">
        <v>21</v>
      </c>
      <c r="K1933" s="7" t="str">
        <f t="shared" si="17"/>
        <v>X90</v>
      </c>
      <c r="L1933" s="6" t="str">
        <f>MID(B1933,SEARCH("X",B1933,11)+1,2)</f>
        <v>15</v>
      </c>
      <c r="M1933" s="6" t="str">
        <f t="shared" si="18"/>
        <v>8</v>
      </c>
      <c r="N1933" t="s">
        <v>16</v>
      </c>
    </row>
    <row r="1934" spans="1:14">
      <c r="A1934">
        <v>5640</v>
      </c>
      <c r="B1934" t="s">
        <v>202</v>
      </c>
      <c r="C1934" t="s">
        <v>15</v>
      </c>
      <c r="D1934" t="s">
        <v>16</v>
      </c>
      <c r="E1934" t="s">
        <v>203</v>
      </c>
      <c r="F1934" t="s">
        <v>17</v>
      </c>
      <c r="G1934" t="s">
        <v>18</v>
      </c>
      <c r="H1934" t="s">
        <v>19</v>
      </c>
      <c r="I1934" t="s">
        <v>20</v>
      </c>
      <c r="J1934" t="s">
        <v>21</v>
      </c>
      <c r="K1934" s="7" t="str">
        <f t="shared" si="17"/>
        <v>200</v>
      </c>
      <c r="L1934" s="6" t="str">
        <f>MID(B1934,SEARCH("X",B1934,11)+1,3)</f>
        <v>160</v>
      </c>
      <c r="M1934" s="6" t="str">
        <f t="shared" si="18"/>
        <v>8</v>
      </c>
      <c r="N1934" t="s">
        <v>16</v>
      </c>
    </row>
    <row r="1935" spans="1:14">
      <c r="A1935">
        <v>75665</v>
      </c>
      <c r="B1935" t="s">
        <v>3000</v>
      </c>
      <c r="C1935" t="s">
        <v>15</v>
      </c>
      <c r="D1935" t="s">
        <v>16</v>
      </c>
      <c r="E1935" t="s">
        <v>3001</v>
      </c>
      <c r="F1935" t="s">
        <v>17</v>
      </c>
      <c r="G1935" t="s">
        <v>18</v>
      </c>
      <c r="H1935" t="s">
        <v>19</v>
      </c>
      <c r="I1935" t="s">
        <v>20</v>
      </c>
      <c r="J1935" t="s">
        <v>21</v>
      </c>
      <c r="K1935" s="7" t="str">
        <f t="shared" si="17"/>
        <v>190</v>
      </c>
      <c r="L1935" s="6" t="str">
        <f>MID(B1935,SEARCH("X",B1935,11)+1,3)</f>
        <v>174</v>
      </c>
      <c r="M1935" s="6" t="str">
        <f t="shared" si="18"/>
        <v>8</v>
      </c>
      <c r="N1935" t="s">
        <v>16</v>
      </c>
    </row>
    <row r="1936" spans="1:14">
      <c r="A1936">
        <v>70165</v>
      </c>
      <c r="B1936" t="s">
        <v>2134</v>
      </c>
      <c r="C1936" t="s">
        <v>15</v>
      </c>
      <c r="D1936" t="s">
        <v>16</v>
      </c>
      <c r="E1936" t="s">
        <v>2135</v>
      </c>
      <c r="F1936" t="s">
        <v>17</v>
      </c>
      <c r="G1936" t="s">
        <v>18</v>
      </c>
      <c r="H1936" t="s">
        <v>19</v>
      </c>
      <c r="I1936" t="s">
        <v>20</v>
      </c>
      <c r="J1936" t="s">
        <v>21</v>
      </c>
      <c r="K1936" s="7" t="str">
        <f t="shared" si="17"/>
        <v>190</v>
      </c>
      <c r="L1936" s="6" t="str">
        <f>MID(B1936,SEARCH("X",B1936,11)+1,3)</f>
        <v>180</v>
      </c>
      <c r="M1936" s="6" t="str">
        <f t="shared" si="18"/>
        <v>8</v>
      </c>
      <c r="N1936" t="s">
        <v>16</v>
      </c>
    </row>
    <row r="1937" spans="1:14">
      <c r="A1937">
        <v>70841</v>
      </c>
      <c r="B1937" t="s">
        <v>2232</v>
      </c>
      <c r="C1937" t="s">
        <v>15</v>
      </c>
      <c r="D1937" t="s">
        <v>16</v>
      </c>
      <c r="E1937" t="s">
        <v>2233</v>
      </c>
      <c r="F1937" t="s">
        <v>17</v>
      </c>
      <c r="G1937" t="s">
        <v>18</v>
      </c>
      <c r="H1937" t="s">
        <v>19</v>
      </c>
      <c r="I1937" t="s">
        <v>20</v>
      </c>
      <c r="J1937" t="s">
        <v>21</v>
      </c>
      <c r="K1937" s="7" t="str">
        <f t="shared" si="17"/>
        <v>200</v>
      </c>
      <c r="L1937" s="6" t="str">
        <f>MID(B1937,SEARCH("X",B1937,11)+1,3)</f>
        <v>180</v>
      </c>
      <c r="M1937" s="6" t="str">
        <f t="shared" si="18"/>
        <v>8</v>
      </c>
      <c r="N1937" t="s">
        <v>16</v>
      </c>
    </row>
    <row r="1938" spans="1:14">
      <c r="A1938">
        <v>5642</v>
      </c>
      <c r="B1938" t="s">
        <v>206</v>
      </c>
      <c r="C1938" t="s">
        <v>15</v>
      </c>
      <c r="D1938" t="s">
        <v>16</v>
      </c>
      <c r="E1938" t="s">
        <v>207</v>
      </c>
      <c r="F1938" t="s">
        <v>17</v>
      </c>
      <c r="G1938" t="s">
        <v>18</v>
      </c>
      <c r="H1938" t="s">
        <v>19</v>
      </c>
      <c r="I1938" t="s">
        <v>20</v>
      </c>
      <c r="J1938" t="s">
        <v>21</v>
      </c>
      <c r="K1938" s="7" t="str">
        <f t="shared" si="17"/>
        <v>190</v>
      </c>
      <c r="L1938" s="6" t="str">
        <f>MID(B1938,SEARCH("X",B1938,11)+1,2)</f>
        <v>90</v>
      </c>
      <c r="M1938" s="6" t="str">
        <f t="shared" si="18"/>
        <v>8</v>
      </c>
      <c r="N1938" t="s">
        <v>16</v>
      </c>
    </row>
    <row r="1939" spans="1:14">
      <c r="A1939">
        <v>5643</v>
      </c>
      <c r="B1939" t="s">
        <v>208</v>
      </c>
      <c r="C1939" t="s">
        <v>15</v>
      </c>
      <c r="D1939" t="s">
        <v>16</v>
      </c>
      <c r="E1939" t="s">
        <v>209</v>
      </c>
      <c r="F1939" t="s">
        <v>17</v>
      </c>
      <c r="G1939" t="s">
        <v>18</v>
      </c>
      <c r="H1939" t="s">
        <v>19</v>
      </c>
      <c r="I1939" t="s">
        <v>20</v>
      </c>
      <c r="J1939" t="s">
        <v>21</v>
      </c>
      <c r="K1939" s="7" t="str">
        <f t="shared" si="17"/>
        <v>200</v>
      </c>
      <c r="L1939" s="6" t="str">
        <f>MID(B1939,SEARCH("X",B1939,11)+1,2)</f>
        <v>90</v>
      </c>
      <c r="M1939" s="6" t="str">
        <f t="shared" si="18"/>
        <v>8</v>
      </c>
      <c r="N1939" t="s">
        <v>16</v>
      </c>
    </row>
    <row r="1940" spans="1:14">
      <c r="A1940">
        <v>5644</v>
      </c>
      <c r="B1940" t="s">
        <v>210</v>
      </c>
      <c r="C1940" t="s">
        <v>211</v>
      </c>
      <c r="D1940" t="s">
        <v>16</v>
      </c>
      <c r="E1940" t="s">
        <v>212</v>
      </c>
      <c r="F1940" t="s">
        <v>17</v>
      </c>
      <c r="G1940" t="s">
        <v>18</v>
      </c>
      <c r="H1940" t="s">
        <v>19</v>
      </c>
      <c r="I1940" t="s">
        <v>20</v>
      </c>
      <c r="J1940" t="s">
        <v>21</v>
      </c>
      <c r="K1940" s="7" t="str">
        <f t="shared" si="17"/>
        <v>210</v>
      </c>
      <c r="L1940" s="6" t="str">
        <f>MID(B1940,SEARCH("X",B1940,11)+1,3)</f>
        <v>190</v>
      </c>
      <c r="M1940" s="6" t="str">
        <f>MID(B1940,23,1)</f>
        <v>2</v>
      </c>
      <c r="N1940" t="s">
        <v>16</v>
      </c>
    </row>
    <row r="1941" spans="1:14">
      <c r="A1941">
        <v>5648</v>
      </c>
      <c r="B1941" t="s">
        <v>219</v>
      </c>
      <c r="C1941" t="s">
        <v>211</v>
      </c>
      <c r="D1941" t="s">
        <v>16</v>
      </c>
      <c r="E1941" t="s">
        <v>220</v>
      </c>
      <c r="F1941" t="s">
        <v>17</v>
      </c>
      <c r="G1941" t="s">
        <v>18</v>
      </c>
      <c r="H1941" t="s">
        <v>19</v>
      </c>
      <c r="I1941" t="s">
        <v>20</v>
      </c>
      <c r="J1941" t="s">
        <v>21</v>
      </c>
      <c r="K1941" s="7" t="str">
        <f t="shared" si="17"/>
        <v>210</v>
      </c>
      <c r="L1941" s="6" t="str">
        <f>MID(B1941,SEARCH("X",B1941,11)+1,3)</f>
        <v>190</v>
      </c>
      <c r="M1941" s="6" t="str">
        <f t="shared" ref="M1941:M1945" si="19">MID(B1941,23,1)</f>
        <v>3</v>
      </c>
      <c r="N1941" t="s">
        <v>16</v>
      </c>
    </row>
    <row r="1942" spans="1:14">
      <c r="A1942">
        <v>79128</v>
      </c>
      <c r="B1942" t="s">
        <v>3360</v>
      </c>
      <c r="C1942" t="s">
        <v>211</v>
      </c>
      <c r="D1942" t="s">
        <v>16</v>
      </c>
      <c r="E1942" t="s">
        <v>3361</v>
      </c>
      <c r="F1942" t="s">
        <v>17</v>
      </c>
      <c r="G1942" t="s">
        <v>18</v>
      </c>
      <c r="H1942" t="s">
        <v>19</v>
      </c>
      <c r="I1942" t="s">
        <v>20</v>
      </c>
      <c r="J1942" t="s">
        <v>21</v>
      </c>
      <c r="K1942" s="7" t="str">
        <f t="shared" si="17"/>
        <v>210</v>
      </c>
      <c r="L1942" s="6" t="str">
        <f>MID(B1942,SEARCH("X",B1942,11)+1,3)</f>
        <v>190</v>
      </c>
      <c r="M1942" s="6" t="str">
        <f t="shared" si="19"/>
        <v>2</v>
      </c>
      <c r="N1942" t="s">
        <v>16</v>
      </c>
    </row>
    <row r="1943" spans="1:14">
      <c r="A1943">
        <v>79388</v>
      </c>
      <c r="B1943" t="s">
        <v>3399</v>
      </c>
      <c r="C1943" t="s">
        <v>211</v>
      </c>
      <c r="D1943" t="s">
        <v>16</v>
      </c>
      <c r="E1943" t="s">
        <v>3400</v>
      </c>
      <c r="F1943" t="s">
        <v>17</v>
      </c>
      <c r="G1943" t="s">
        <v>18</v>
      </c>
      <c r="H1943" t="s">
        <v>19</v>
      </c>
      <c r="I1943" t="s">
        <v>20</v>
      </c>
      <c r="J1943" t="s">
        <v>21</v>
      </c>
      <c r="K1943" s="7" t="str">
        <f t="shared" si="17"/>
        <v>200</v>
      </c>
      <c r="L1943" s="6" t="str">
        <f>MID(B1943,SEARCH("X",B1943,11)+1,3)</f>
        <v>180</v>
      </c>
      <c r="M1943" s="6" t="str">
        <f t="shared" si="19"/>
        <v>5</v>
      </c>
      <c r="N1943" t="s">
        <v>16</v>
      </c>
    </row>
    <row r="1944" spans="1:14" s="6" customFormat="1">
      <c r="K1944" s="7"/>
    </row>
    <row r="1945" spans="1:14">
      <c r="A1945">
        <v>6604</v>
      </c>
      <c r="B1945" t="s">
        <v>1725</v>
      </c>
      <c r="C1945" t="s">
        <v>15</v>
      </c>
      <c r="D1945" t="s">
        <v>16</v>
      </c>
      <c r="E1945" t="s">
        <v>1726</v>
      </c>
      <c r="F1945" t="s">
        <v>17</v>
      </c>
      <c r="G1945" t="s">
        <v>18</v>
      </c>
      <c r="H1945" t="s">
        <v>19</v>
      </c>
      <c r="I1945" t="s">
        <v>20</v>
      </c>
      <c r="J1945" t="s">
        <v>21</v>
      </c>
      <c r="K1945" s="7" t="str">
        <f t="shared" si="17"/>
        <v>180</v>
      </c>
      <c r="L1945" s="6" t="str">
        <f>MID(B1945,SEARCH("X",B1945,11)+1,2)</f>
        <v>90</v>
      </c>
      <c r="M1945" s="6" t="str">
        <f>MID(B1945,17,1)</f>
        <v>3</v>
      </c>
      <c r="N1945" t="s">
        <v>16</v>
      </c>
    </row>
    <row r="1946" spans="1:14">
      <c r="A1946">
        <v>6605</v>
      </c>
      <c r="B1946" t="s">
        <v>1727</v>
      </c>
      <c r="C1946" t="s">
        <v>15</v>
      </c>
      <c r="D1946" t="s">
        <v>16</v>
      </c>
      <c r="E1946" t="s">
        <v>1728</v>
      </c>
      <c r="F1946" t="s">
        <v>17</v>
      </c>
      <c r="G1946" t="s">
        <v>18</v>
      </c>
      <c r="H1946" t="s">
        <v>19</v>
      </c>
      <c r="I1946" t="s">
        <v>20</v>
      </c>
      <c r="J1946" t="s">
        <v>21</v>
      </c>
      <c r="K1946" s="7" t="str">
        <f t="shared" si="17"/>
        <v>200</v>
      </c>
      <c r="L1946" s="6" t="str">
        <f>MID(B1946,SEARCH("X",B1946,11)+1,3)</f>
        <v>100</v>
      </c>
      <c r="M1946" s="6" t="str">
        <f t="shared" ref="M1946:M1948" si="20">MID(B1946,17,1)</f>
        <v>4</v>
      </c>
      <c r="N1946" t="s">
        <v>16</v>
      </c>
    </row>
    <row r="1947" spans="1:14">
      <c r="A1947">
        <v>6606</v>
      </c>
      <c r="B1947" t="s">
        <v>1729</v>
      </c>
      <c r="C1947" t="s">
        <v>15</v>
      </c>
      <c r="D1947" t="s">
        <v>16</v>
      </c>
      <c r="E1947" t="s">
        <v>1730</v>
      </c>
      <c r="F1947" t="s">
        <v>17</v>
      </c>
      <c r="G1947" t="s">
        <v>18</v>
      </c>
      <c r="H1947" t="s">
        <v>19</v>
      </c>
      <c r="I1947" t="s">
        <v>20</v>
      </c>
      <c r="J1947" t="s">
        <v>21</v>
      </c>
      <c r="K1947" s="7" t="str">
        <f t="shared" si="17"/>
        <v>180</v>
      </c>
      <c r="L1947" s="6" t="str">
        <f>MID(B1947,SEARCH("X",B1947,11)+1,2)</f>
        <v>90</v>
      </c>
      <c r="M1947" s="6" t="str">
        <f t="shared" si="20"/>
        <v>4</v>
      </c>
      <c r="N1947" t="s">
        <v>16</v>
      </c>
    </row>
    <row r="1948" spans="1:14">
      <c r="A1948">
        <v>5718</v>
      </c>
      <c r="B1948" t="s">
        <v>267</v>
      </c>
      <c r="C1948" t="s">
        <v>15</v>
      </c>
      <c r="D1948" t="s">
        <v>16</v>
      </c>
      <c r="E1948" t="s">
        <v>268</v>
      </c>
      <c r="F1948" t="s">
        <v>17</v>
      </c>
      <c r="G1948" t="s">
        <v>18</v>
      </c>
      <c r="H1948" t="s">
        <v>19</v>
      </c>
      <c r="I1948" t="s">
        <v>20</v>
      </c>
      <c r="J1948" t="s">
        <v>21</v>
      </c>
      <c r="K1948" s="7" t="str">
        <f t="shared" ref="K1948:K1975" si="21">RIGHT(B1948,3)</f>
        <v>208</v>
      </c>
      <c r="L1948" s="6" t="str">
        <f>MID(B1948,SEARCH("X",B1948,11)+1,3)</f>
        <v>188</v>
      </c>
      <c r="M1948" s="6" t="str">
        <f>MID(B1948,12,3)</f>
        <v>1.5</v>
      </c>
      <c r="N1948" t="s">
        <v>16</v>
      </c>
    </row>
    <row r="1949" spans="1:14">
      <c r="A1949">
        <v>6633</v>
      </c>
      <c r="B1949" t="s">
        <v>1779</v>
      </c>
      <c r="C1949" t="s">
        <v>15</v>
      </c>
      <c r="D1949" t="s">
        <v>16</v>
      </c>
      <c r="E1949" t="s">
        <v>1780</v>
      </c>
      <c r="F1949" t="s">
        <v>17</v>
      </c>
      <c r="G1949" t="s">
        <v>18</v>
      </c>
      <c r="H1949" t="s">
        <v>19</v>
      </c>
      <c r="I1949" t="s">
        <v>20</v>
      </c>
      <c r="J1949" t="s">
        <v>21</v>
      </c>
      <c r="K1949" s="7" t="str">
        <f t="shared" si="21"/>
        <v>200</v>
      </c>
      <c r="L1949" s="6" t="str">
        <f>MID(B1949,SEARCH("X",B1949,11)+1,2)</f>
        <v>90</v>
      </c>
      <c r="M1949" s="6" t="str">
        <f>MID(B1949,12,3)</f>
        <v>1.5</v>
      </c>
      <c r="N1949" t="s">
        <v>16</v>
      </c>
    </row>
    <row r="1950" spans="1:14">
      <c r="A1950">
        <v>5720</v>
      </c>
      <c r="B1950" t="s">
        <v>269</v>
      </c>
      <c r="C1950" t="s">
        <v>15</v>
      </c>
      <c r="D1950" t="s">
        <v>16</v>
      </c>
      <c r="E1950" t="s">
        <v>270</v>
      </c>
      <c r="F1950" t="s">
        <v>17</v>
      </c>
      <c r="G1950" t="s">
        <v>18</v>
      </c>
      <c r="H1950" t="s">
        <v>19</v>
      </c>
      <c r="I1950" t="s">
        <v>20</v>
      </c>
      <c r="J1950" t="s">
        <v>21</v>
      </c>
      <c r="K1950" s="7" t="str">
        <f t="shared" si="21"/>
        <v>190</v>
      </c>
      <c r="L1950" s="6" t="str">
        <f>MID(B1950,SEARCH("X",B1950,11)+1,2)</f>
        <v>85</v>
      </c>
      <c r="M1950" s="6" t="str">
        <f>MID(B1950,12,4)</f>
        <v>10.5</v>
      </c>
      <c r="N1950" t="s">
        <v>16</v>
      </c>
    </row>
    <row r="1951" spans="1:14">
      <c r="A1951">
        <v>5721</v>
      </c>
      <c r="B1951" t="s">
        <v>271</v>
      </c>
      <c r="C1951" t="s">
        <v>15</v>
      </c>
      <c r="D1951" t="s">
        <v>16</v>
      </c>
      <c r="E1951" t="s">
        <v>272</v>
      </c>
      <c r="F1951" t="s">
        <v>17</v>
      </c>
      <c r="G1951" t="s">
        <v>18</v>
      </c>
      <c r="H1951" t="s">
        <v>19</v>
      </c>
      <c r="I1951" t="s">
        <v>20</v>
      </c>
      <c r="J1951" t="s">
        <v>21</v>
      </c>
      <c r="K1951" s="7" t="str">
        <f t="shared" si="21"/>
        <v>190</v>
      </c>
      <c r="L1951" s="6" t="str">
        <f>MID(B1951,SEARCH("X",B1951,11)+1,2)</f>
        <v>85</v>
      </c>
      <c r="M1951" s="6" t="str">
        <f>MID(B1951,12,4)</f>
        <v>11.5</v>
      </c>
      <c r="N1951" t="s">
        <v>16</v>
      </c>
    </row>
    <row r="1952" spans="1:14">
      <c r="A1952">
        <v>6634</v>
      </c>
      <c r="B1952" t="s">
        <v>1781</v>
      </c>
      <c r="C1952" t="s">
        <v>15</v>
      </c>
      <c r="D1952" t="s">
        <v>16</v>
      </c>
      <c r="E1952" t="s">
        <v>1782</v>
      </c>
      <c r="F1952" t="s">
        <v>17</v>
      </c>
      <c r="G1952" t="s">
        <v>18</v>
      </c>
      <c r="H1952" t="s">
        <v>19</v>
      </c>
      <c r="I1952" t="s">
        <v>20</v>
      </c>
      <c r="J1952" t="s">
        <v>21</v>
      </c>
      <c r="K1952" s="7" t="str">
        <f t="shared" si="21"/>
        <v>190</v>
      </c>
      <c r="L1952" s="6" t="str">
        <f>MID(B1952,SEARCH("X",B1952,11)+1,2)</f>
        <v>75</v>
      </c>
      <c r="M1952" s="6" t="str">
        <f>MID(B1952,12,2)</f>
        <v>11</v>
      </c>
      <c r="N1952" t="s">
        <v>16</v>
      </c>
    </row>
    <row r="1953" spans="1:14">
      <c r="A1953">
        <v>6635</v>
      </c>
      <c r="B1953" t="s">
        <v>1783</v>
      </c>
      <c r="C1953" t="s">
        <v>15</v>
      </c>
      <c r="D1953" t="s">
        <v>16</v>
      </c>
      <c r="E1953" t="s">
        <v>1784</v>
      </c>
      <c r="F1953" t="s">
        <v>17</v>
      </c>
      <c r="G1953" t="s">
        <v>18</v>
      </c>
      <c r="H1953" t="s">
        <v>19</v>
      </c>
      <c r="I1953" t="s">
        <v>20</v>
      </c>
      <c r="J1953" t="s">
        <v>21</v>
      </c>
      <c r="K1953" s="7" t="str">
        <f t="shared" si="21"/>
        <v>190</v>
      </c>
      <c r="L1953" s="6" t="str">
        <f>MID(B1953,SEARCH("X",B1953,11)+1,2)</f>
        <v>85</v>
      </c>
      <c r="M1953" s="6" t="str">
        <f t="shared" ref="M1953:M1975" si="22">MID(B1953,12,2)</f>
        <v>11</v>
      </c>
      <c r="N1953" t="s">
        <v>16</v>
      </c>
    </row>
    <row r="1954" spans="1:14">
      <c r="A1954">
        <v>5724</v>
      </c>
      <c r="B1954" t="s">
        <v>273</v>
      </c>
      <c r="C1954" t="s">
        <v>15</v>
      </c>
      <c r="D1954" t="s">
        <v>16</v>
      </c>
      <c r="E1954" t="s">
        <v>274</v>
      </c>
      <c r="F1954" t="s">
        <v>17</v>
      </c>
      <c r="G1954" t="s">
        <v>18</v>
      </c>
      <c r="H1954" t="s">
        <v>19</v>
      </c>
      <c r="I1954" t="s">
        <v>20</v>
      </c>
      <c r="J1954" t="s">
        <v>21</v>
      </c>
      <c r="K1954" s="7" t="str">
        <f t="shared" si="21"/>
        <v>190</v>
      </c>
      <c r="L1954" s="6" t="str">
        <f>MID(B1954,SEARCH("X",B1954,11)+1,2)</f>
        <v>90</v>
      </c>
      <c r="M1954" s="6" t="str">
        <f t="shared" si="22"/>
        <v>11</v>
      </c>
      <c r="N1954" t="s">
        <v>16</v>
      </c>
    </row>
    <row r="1955" spans="1:14">
      <c r="A1955">
        <v>5725</v>
      </c>
      <c r="B1955" t="s">
        <v>275</v>
      </c>
      <c r="C1955" t="s">
        <v>15</v>
      </c>
      <c r="D1955" t="s">
        <v>16</v>
      </c>
      <c r="E1955" t="s">
        <v>276</v>
      </c>
      <c r="F1955" t="s">
        <v>17</v>
      </c>
      <c r="G1955" t="s">
        <v>18</v>
      </c>
      <c r="H1955" t="s">
        <v>19</v>
      </c>
      <c r="I1955" t="s">
        <v>20</v>
      </c>
      <c r="J1955" t="s">
        <v>21</v>
      </c>
      <c r="K1955" s="7" t="str">
        <f t="shared" si="21"/>
        <v>190</v>
      </c>
      <c r="L1955" s="6" t="str">
        <f>MID(B1955,SEARCH("X",B1955,11)+1,2)</f>
        <v>85</v>
      </c>
      <c r="M1955" s="6" t="str">
        <f t="shared" si="22"/>
        <v>12</v>
      </c>
      <c r="N1955" t="s">
        <v>16</v>
      </c>
    </row>
    <row r="1956" spans="1:14">
      <c r="A1956">
        <v>5726</v>
      </c>
      <c r="B1956" t="s">
        <v>277</v>
      </c>
      <c r="C1956" t="s">
        <v>15</v>
      </c>
      <c r="D1956" t="s">
        <v>16</v>
      </c>
      <c r="E1956" t="s">
        <v>278</v>
      </c>
      <c r="F1956" t="s">
        <v>17</v>
      </c>
      <c r="G1956" t="s">
        <v>18</v>
      </c>
      <c r="H1956" t="s">
        <v>19</v>
      </c>
      <c r="I1956" t="s">
        <v>20</v>
      </c>
      <c r="J1956" t="s">
        <v>21</v>
      </c>
      <c r="K1956" s="7" t="str">
        <f t="shared" si="21"/>
        <v>200</v>
      </c>
      <c r="L1956" s="6" t="str">
        <f>MID(B1956,SEARCH("X",B1956,11)+1,2)</f>
        <v>80</v>
      </c>
      <c r="M1956" s="6" t="str">
        <f t="shared" si="22"/>
        <v>12</v>
      </c>
      <c r="N1956" t="s">
        <v>16</v>
      </c>
    </row>
    <row r="1957" spans="1:14">
      <c r="A1957">
        <v>5727</v>
      </c>
      <c r="B1957" t="s">
        <v>279</v>
      </c>
      <c r="C1957" t="s">
        <v>15</v>
      </c>
      <c r="D1957" t="s">
        <v>16</v>
      </c>
      <c r="E1957" t="s">
        <v>280</v>
      </c>
      <c r="F1957" t="s">
        <v>17</v>
      </c>
      <c r="G1957" t="s">
        <v>18</v>
      </c>
      <c r="H1957" t="s">
        <v>19</v>
      </c>
      <c r="I1957" t="s">
        <v>20</v>
      </c>
      <c r="J1957" t="s">
        <v>21</v>
      </c>
      <c r="K1957" s="7" t="str">
        <f t="shared" si="21"/>
        <v>190</v>
      </c>
      <c r="L1957" s="6" t="str">
        <f>MID(B1957,SEARCH("X",B1957,11)+1,2)</f>
        <v>85</v>
      </c>
      <c r="M1957" s="6" t="str">
        <f t="shared" si="22"/>
        <v>12</v>
      </c>
      <c r="N1957" t="s">
        <v>16</v>
      </c>
    </row>
    <row r="1958" spans="1:14">
      <c r="A1958">
        <v>6636</v>
      </c>
      <c r="B1958" t="s">
        <v>1785</v>
      </c>
      <c r="C1958" t="s">
        <v>15</v>
      </c>
      <c r="D1958" t="s">
        <v>16</v>
      </c>
      <c r="E1958" t="s">
        <v>1786</v>
      </c>
      <c r="F1958" t="s">
        <v>17</v>
      </c>
      <c r="G1958" t="s">
        <v>18</v>
      </c>
      <c r="H1958" t="s">
        <v>19</v>
      </c>
      <c r="I1958" t="s">
        <v>20</v>
      </c>
      <c r="J1958" t="s">
        <v>21</v>
      </c>
      <c r="K1958" s="7" t="str">
        <f t="shared" si="21"/>
        <v>200</v>
      </c>
      <c r="L1958" s="6" t="str">
        <f>MID(B1958,SEARCH("X",B1958,11)+1,2)</f>
        <v>90</v>
      </c>
      <c r="M1958" s="6" t="str">
        <f t="shared" si="22"/>
        <v>12</v>
      </c>
      <c r="N1958" t="s">
        <v>16</v>
      </c>
    </row>
    <row r="1959" spans="1:14">
      <c r="A1959">
        <v>5729</v>
      </c>
      <c r="B1959" t="s">
        <v>281</v>
      </c>
      <c r="C1959" t="s">
        <v>15</v>
      </c>
      <c r="D1959" t="s">
        <v>16</v>
      </c>
      <c r="E1959" t="s">
        <v>282</v>
      </c>
      <c r="F1959" t="s">
        <v>17</v>
      </c>
      <c r="G1959" t="s">
        <v>18</v>
      </c>
      <c r="H1959" t="s">
        <v>19</v>
      </c>
      <c r="I1959" t="s">
        <v>20</v>
      </c>
      <c r="J1959" t="s">
        <v>21</v>
      </c>
      <c r="K1959" s="7" t="str">
        <f t="shared" si="21"/>
        <v>190</v>
      </c>
      <c r="L1959" s="6" t="str">
        <f>MID(B1959,SEARCH("X",B1959,11)+1,2)</f>
        <v>85</v>
      </c>
      <c r="M1959" s="6" t="str">
        <f t="shared" si="22"/>
        <v>14</v>
      </c>
      <c r="N1959" t="s">
        <v>16</v>
      </c>
    </row>
    <row r="1960" spans="1:14">
      <c r="A1960">
        <v>5730</v>
      </c>
      <c r="B1960" t="s">
        <v>283</v>
      </c>
      <c r="C1960" t="s">
        <v>15</v>
      </c>
      <c r="D1960" t="s">
        <v>16</v>
      </c>
      <c r="E1960" t="s">
        <v>284</v>
      </c>
      <c r="F1960" t="s">
        <v>17</v>
      </c>
      <c r="G1960" t="s">
        <v>18</v>
      </c>
      <c r="H1960" t="s">
        <v>19</v>
      </c>
      <c r="I1960" t="s">
        <v>20</v>
      </c>
      <c r="J1960" t="s">
        <v>21</v>
      </c>
      <c r="K1960" s="7" t="str">
        <f t="shared" si="21"/>
        <v>180</v>
      </c>
      <c r="L1960" s="6" t="str">
        <f>MID(B1960,SEARCH("X",B1960,11)+1,3)</f>
        <v>145</v>
      </c>
      <c r="M1960" s="6" t="str">
        <f t="shared" si="22"/>
        <v>18</v>
      </c>
      <c r="N1960" t="s">
        <v>16</v>
      </c>
    </row>
    <row r="1961" spans="1:14">
      <c r="A1961">
        <v>5731</v>
      </c>
      <c r="B1961" t="s">
        <v>285</v>
      </c>
      <c r="C1961" t="s">
        <v>15</v>
      </c>
      <c r="D1961" t="s">
        <v>16</v>
      </c>
      <c r="E1961" t="s">
        <v>286</v>
      </c>
      <c r="F1961" t="s">
        <v>17</v>
      </c>
      <c r="G1961" t="s">
        <v>18</v>
      </c>
      <c r="H1961" t="s">
        <v>19</v>
      </c>
      <c r="I1961" t="s">
        <v>20</v>
      </c>
      <c r="J1961" t="s">
        <v>21</v>
      </c>
      <c r="K1961" s="7" t="str">
        <f t="shared" si="21"/>
        <v>208</v>
      </c>
      <c r="L1961" s="6" t="str">
        <f>MID(B1961,SEARCH("X",B1961,11)+1,3)</f>
        <v>188</v>
      </c>
      <c r="M1961" s="6" t="str">
        <f>MID(B1961,12,1)</f>
        <v>2</v>
      </c>
      <c r="N1961" t="s">
        <v>16</v>
      </c>
    </row>
    <row r="1962" spans="1:14">
      <c r="A1962">
        <v>6637</v>
      </c>
      <c r="B1962" t="s">
        <v>1787</v>
      </c>
      <c r="C1962" t="s">
        <v>15</v>
      </c>
      <c r="D1962" t="s">
        <v>16</v>
      </c>
      <c r="E1962" t="s">
        <v>1788</v>
      </c>
      <c r="F1962" t="s">
        <v>17</v>
      </c>
      <c r="G1962" t="s">
        <v>18</v>
      </c>
      <c r="H1962" t="s">
        <v>19</v>
      </c>
      <c r="I1962" t="s">
        <v>20</v>
      </c>
      <c r="J1962" t="s">
        <v>21</v>
      </c>
      <c r="K1962" s="7" t="str">
        <f t="shared" si="21"/>
        <v>180</v>
      </c>
      <c r="L1962" s="6" t="str">
        <f>MID(B1962,SEARCH("X",B1962,11)+1,2)</f>
        <v>90</v>
      </c>
      <c r="M1962" s="6" t="str">
        <f t="shared" ref="M1962:M1963" si="23">MID(B1962,12,1)</f>
        <v>2</v>
      </c>
      <c r="N1962" t="s">
        <v>16</v>
      </c>
    </row>
    <row r="1963" spans="1:14">
      <c r="A1963">
        <v>6638</v>
      </c>
      <c r="B1963" t="s">
        <v>1789</v>
      </c>
      <c r="C1963" t="s">
        <v>15</v>
      </c>
      <c r="D1963" t="s">
        <v>16</v>
      </c>
      <c r="E1963" t="s">
        <v>1790</v>
      </c>
      <c r="F1963" t="s">
        <v>17</v>
      </c>
      <c r="G1963" t="s">
        <v>18</v>
      </c>
      <c r="H1963" t="s">
        <v>19</v>
      </c>
      <c r="I1963" t="s">
        <v>20</v>
      </c>
      <c r="J1963" t="s">
        <v>21</v>
      </c>
      <c r="K1963" s="7" t="str">
        <f t="shared" si="21"/>
        <v>180</v>
      </c>
      <c r="L1963" s="6" t="str">
        <f>MID(B1963,SEARCH("X",B1963,11)+1,2)</f>
        <v>90</v>
      </c>
      <c r="M1963" s="6" t="str">
        <f t="shared" si="23"/>
        <v>4</v>
      </c>
      <c r="N1963" t="s">
        <v>16</v>
      </c>
    </row>
    <row r="1964" spans="1:14">
      <c r="A1964">
        <v>5734</v>
      </c>
      <c r="B1964" t="s">
        <v>287</v>
      </c>
      <c r="C1964" t="s">
        <v>15</v>
      </c>
      <c r="D1964" t="s">
        <v>16</v>
      </c>
      <c r="E1964" t="s">
        <v>288</v>
      </c>
      <c r="F1964" t="s">
        <v>17</v>
      </c>
      <c r="G1964" t="s">
        <v>18</v>
      </c>
      <c r="H1964" t="s">
        <v>19</v>
      </c>
      <c r="I1964" t="s">
        <v>20</v>
      </c>
      <c r="J1964" t="s">
        <v>21</v>
      </c>
      <c r="K1964" s="7" t="str">
        <f t="shared" si="21"/>
        <v>208</v>
      </c>
      <c r="L1964" s="6" t="str">
        <f>MID(B1964,SEARCH("X",B1964,11)+1,3)</f>
        <v>188</v>
      </c>
      <c r="M1964" s="6" t="str">
        <f>MID(B1964,12,3)</f>
        <v>5.8</v>
      </c>
      <c r="N1964" t="s">
        <v>16</v>
      </c>
    </row>
    <row r="1965" spans="1:14">
      <c r="A1965">
        <v>5735</v>
      </c>
      <c r="B1965" t="s">
        <v>289</v>
      </c>
      <c r="C1965" t="s">
        <v>15</v>
      </c>
      <c r="D1965" t="s">
        <v>16</v>
      </c>
      <c r="E1965" t="s">
        <v>290</v>
      </c>
      <c r="F1965" t="s">
        <v>17</v>
      </c>
      <c r="G1965" t="s">
        <v>18</v>
      </c>
      <c r="H1965" t="s">
        <v>19</v>
      </c>
      <c r="I1965" t="s">
        <v>20</v>
      </c>
      <c r="J1965" t="s">
        <v>21</v>
      </c>
      <c r="K1965" s="7" t="str">
        <f t="shared" si="21"/>
        <v>202</v>
      </c>
      <c r="L1965" s="6" t="str">
        <f>MID(B1965,SEARCH("X",B1965,11)+1,3)</f>
        <v>130</v>
      </c>
      <c r="M1965" s="6" t="str">
        <f t="shared" ref="M1965:M1966" si="24">MID(B1965,12,1)</f>
        <v>6</v>
      </c>
      <c r="N1965" t="s">
        <v>16</v>
      </c>
    </row>
    <row r="1966" spans="1:14">
      <c r="A1966">
        <v>5736</v>
      </c>
      <c r="B1966" t="s">
        <v>291</v>
      </c>
      <c r="C1966" t="s">
        <v>15</v>
      </c>
      <c r="D1966" t="s">
        <v>16</v>
      </c>
      <c r="E1966" t="s">
        <v>292</v>
      </c>
      <c r="F1966" t="s">
        <v>17</v>
      </c>
      <c r="G1966" t="s">
        <v>18</v>
      </c>
      <c r="H1966" t="s">
        <v>19</v>
      </c>
      <c r="I1966" t="s">
        <v>20</v>
      </c>
      <c r="J1966" t="s">
        <v>21</v>
      </c>
      <c r="K1966" s="7" t="str">
        <f t="shared" si="21"/>
        <v>180</v>
      </c>
      <c r="L1966" s="6" t="str">
        <f>MID(B1966,SEARCH("X",B1966,11)+1,2)</f>
        <v>18</v>
      </c>
      <c r="M1966" s="6" t="str">
        <f t="shared" si="24"/>
        <v>6</v>
      </c>
      <c r="N1966" t="s">
        <v>16</v>
      </c>
    </row>
    <row r="1967" spans="1:14">
      <c r="A1967">
        <v>5737</v>
      </c>
      <c r="B1967" t="s">
        <v>293</v>
      </c>
      <c r="C1967" t="s">
        <v>15</v>
      </c>
      <c r="D1967" t="s">
        <v>16</v>
      </c>
      <c r="E1967" t="s">
        <v>294</v>
      </c>
      <c r="F1967" t="s">
        <v>17</v>
      </c>
      <c r="G1967" t="s">
        <v>18</v>
      </c>
      <c r="H1967" t="s">
        <v>19</v>
      </c>
      <c r="I1967" t="s">
        <v>20</v>
      </c>
      <c r="J1967" t="s">
        <v>21</v>
      </c>
      <c r="K1967" s="7" t="str">
        <f t="shared" si="21"/>
        <v>190</v>
      </c>
      <c r="L1967" s="6" t="str">
        <f>MID(B1967,SEARCH("X",B1967,11)+1,2)</f>
        <v>85</v>
      </c>
      <c r="M1967" s="6" t="str">
        <f>MID(B1967,12,3)</f>
        <v>8.5</v>
      </c>
      <c r="N1967" t="s">
        <v>16</v>
      </c>
    </row>
    <row r="1968" spans="1:14">
      <c r="A1968">
        <v>6639</v>
      </c>
      <c r="B1968" t="s">
        <v>1791</v>
      </c>
      <c r="C1968" t="s">
        <v>15</v>
      </c>
      <c r="D1968" t="s">
        <v>16</v>
      </c>
      <c r="E1968" t="s">
        <v>1792</v>
      </c>
      <c r="F1968" t="s">
        <v>17</v>
      </c>
      <c r="G1968" t="s">
        <v>18</v>
      </c>
      <c r="H1968" t="s">
        <v>19</v>
      </c>
      <c r="I1968" t="s">
        <v>20</v>
      </c>
      <c r="J1968" t="s">
        <v>21</v>
      </c>
      <c r="K1968" s="7" t="str">
        <f t="shared" si="21"/>
        <v>190</v>
      </c>
      <c r="L1968" s="6" t="str">
        <f>MID(B1968,SEARCH("X",B1968,11)+1,2)</f>
        <v>75</v>
      </c>
      <c r="M1968" s="6" t="str">
        <f t="shared" ref="M1968:M1970" si="25">MID(B1968,12,1)</f>
        <v>9</v>
      </c>
      <c r="N1968" t="s">
        <v>16</v>
      </c>
    </row>
    <row r="1969" spans="1:14">
      <c r="A1969">
        <v>6640</v>
      </c>
      <c r="B1969" t="s">
        <v>1793</v>
      </c>
      <c r="C1969" t="s">
        <v>15</v>
      </c>
      <c r="D1969" t="s">
        <v>16</v>
      </c>
      <c r="E1969" t="s">
        <v>1794</v>
      </c>
      <c r="F1969" t="s">
        <v>17</v>
      </c>
      <c r="G1969" t="s">
        <v>18</v>
      </c>
      <c r="H1969" t="s">
        <v>19</v>
      </c>
      <c r="I1969" t="s">
        <v>20</v>
      </c>
      <c r="J1969" t="s">
        <v>21</v>
      </c>
      <c r="K1969" s="7" t="str">
        <f t="shared" si="21"/>
        <v>190</v>
      </c>
      <c r="L1969" s="6" t="str">
        <f>MID(B1969,SEARCH("X",B1969,11)+1,2)</f>
        <v>85</v>
      </c>
      <c r="M1969" s="6" t="str">
        <f t="shared" si="25"/>
        <v>9</v>
      </c>
      <c r="N1969" t="s">
        <v>16</v>
      </c>
    </row>
    <row r="1970" spans="1:14">
      <c r="A1970">
        <v>6641</v>
      </c>
      <c r="B1970" t="s">
        <v>1795</v>
      </c>
      <c r="C1970" t="s">
        <v>15</v>
      </c>
      <c r="D1970" t="s">
        <v>16</v>
      </c>
      <c r="E1970" t="s">
        <v>1796</v>
      </c>
      <c r="F1970" t="s">
        <v>17</v>
      </c>
      <c r="G1970" t="s">
        <v>18</v>
      </c>
      <c r="H1970" t="s">
        <v>19</v>
      </c>
      <c r="I1970" t="s">
        <v>20</v>
      </c>
      <c r="J1970" t="s">
        <v>21</v>
      </c>
      <c r="K1970" s="7" t="str">
        <f t="shared" si="21"/>
        <v>190</v>
      </c>
      <c r="L1970" s="6" t="str">
        <f>MID(B1970,SEARCH("X",B1970,11)+1,2)</f>
        <v>90</v>
      </c>
      <c r="M1970" s="6" t="str">
        <f t="shared" si="25"/>
        <v>9</v>
      </c>
      <c r="N1970" t="s">
        <v>16</v>
      </c>
    </row>
    <row r="1971" spans="1:14">
      <c r="A1971">
        <v>5992</v>
      </c>
      <c r="B1971" t="s">
        <v>639</v>
      </c>
      <c r="C1971" t="s">
        <v>15</v>
      </c>
      <c r="D1971" t="s">
        <v>16</v>
      </c>
      <c r="E1971" t="s">
        <v>640</v>
      </c>
      <c r="F1971" t="s">
        <v>17</v>
      </c>
      <c r="G1971" t="s">
        <v>18</v>
      </c>
      <c r="H1971" t="s">
        <v>19</v>
      </c>
      <c r="I1971" t="s">
        <v>20</v>
      </c>
      <c r="J1971" t="s">
        <v>21</v>
      </c>
      <c r="K1971" s="7" t="str">
        <f t="shared" si="21"/>
        <v>190</v>
      </c>
      <c r="L1971" s="6" t="str">
        <f>MID(B1971,SEARCH("X",B1971,11)+1,3)</f>
        <v>120</v>
      </c>
      <c r="M1971" s="6" t="str">
        <f>MID(B1971,13,2)</f>
        <v>11</v>
      </c>
      <c r="N1971" t="s">
        <v>641</v>
      </c>
    </row>
    <row r="1972" spans="1:14">
      <c r="A1972">
        <v>5993</v>
      </c>
      <c r="B1972" t="s">
        <v>642</v>
      </c>
      <c r="C1972" t="s">
        <v>15</v>
      </c>
      <c r="D1972" t="s">
        <v>16</v>
      </c>
      <c r="E1972" t="s">
        <v>643</v>
      </c>
      <c r="F1972" t="s">
        <v>17</v>
      </c>
      <c r="G1972" t="s">
        <v>18</v>
      </c>
      <c r="H1972" t="s">
        <v>19</v>
      </c>
      <c r="I1972" t="s">
        <v>20</v>
      </c>
      <c r="J1972" t="s">
        <v>21</v>
      </c>
      <c r="K1972" s="7" t="str">
        <f t="shared" si="21"/>
        <v>200</v>
      </c>
      <c r="L1972" s="6" t="str">
        <f>MID(B1972,SEARCH("X",B1972,11)+1,3)</f>
        <v>150</v>
      </c>
      <c r="M1972" s="6" t="str">
        <f t="shared" ref="M1972:M1975" si="26">MID(B1972,13,2)</f>
        <v>12</v>
      </c>
      <c r="N1972" t="s">
        <v>641</v>
      </c>
    </row>
    <row r="1973" spans="1:14">
      <c r="A1973">
        <v>5994</v>
      </c>
      <c r="B1973" t="s">
        <v>644</v>
      </c>
      <c r="C1973" t="s">
        <v>15</v>
      </c>
      <c r="D1973" t="s">
        <v>16</v>
      </c>
      <c r="E1973" t="s">
        <v>645</v>
      </c>
      <c r="F1973" t="s">
        <v>17</v>
      </c>
      <c r="G1973" t="s">
        <v>18</v>
      </c>
      <c r="H1973" t="s">
        <v>19</v>
      </c>
      <c r="I1973" t="s">
        <v>20</v>
      </c>
      <c r="J1973" t="s">
        <v>21</v>
      </c>
      <c r="K1973" s="7" t="str">
        <f t="shared" si="21"/>
        <v>200</v>
      </c>
      <c r="L1973" s="6" t="str">
        <f>MID(B1973,SEARCH("X",B1973,11)+1,3)</f>
        <v>160</v>
      </c>
      <c r="M1973" s="6" t="str">
        <f t="shared" si="26"/>
        <v>12</v>
      </c>
      <c r="N1973" t="s">
        <v>641</v>
      </c>
    </row>
    <row r="1974" spans="1:14">
      <c r="A1974">
        <v>6101</v>
      </c>
      <c r="B1974" t="s">
        <v>730</v>
      </c>
      <c r="C1974" t="s">
        <v>15</v>
      </c>
      <c r="D1974" t="s">
        <v>16</v>
      </c>
      <c r="E1974" t="s">
        <v>731</v>
      </c>
      <c r="F1974" t="s">
        <v>17</v>
      </c>
      <c r="G1974" t="s">
        <v>18</v>
      </c>
      <c r="H1974" t="s">
        <v>19</v>
      </c>
      <c r="I1974" t="s">
        <v>20</v>
      </c>
      <c r="J1974" t="s">
        <v>21</v>
      </c>
      <c r="K1974" s="7" t="str">
        <f t="shared" si="21"/>
        <v>200</v>
      </c>
      <c r="L1974" s="6" t="str">
        <f>MID(B1974,SEARCH("X",B1974,11)+1,3)</f>
        <v>180</v>
      </c>
      <c r="M1974" s="6" t="str">
        <f t="shared" si="26"/>
        <v>13</v>
      </c>
      <c r="N1974" t="s">
        <v>16</v>
      </c>
    </row>
    <row r="1975" spans="1:14">
      <c r="A1975">
        <v>6102</v>
      </c>
      <c r="B1975" t="s">
        <v>732</v>
      </c>
      <c r="C1975" t="s">
        <v>15</v>
      </c>
      <c r="D1975" t="s">
        <v>16</v>
      </c>
      <c r="E1975" t="s">
        <v>733</v>
      </c>
      <c r="F1975" t="s">
        <v>17</v>
      </c>
      <c r="G1975" t="s">
        <v>18</v>
      </c>
      <c r="H1975" t="s">
        <v>19</v>
      </c>
      <c r="I1975" t="s">
        <v>20</v>
      </c>
      <c r="J1975" t="s">
        <v>21</v>
      </c>
      <c r="K1975" s="7" t="str">
        <f t="shared" si="21"/>
        <v>200</v>
      </c>
      <c r="L1975" s="6" t="str">
        <f>MID(B1975,SEARCH("X",B1975,11)+1,2)</f>
        <v>90</v>
      </c>
      <c r="M1975" s="6" t="str">
        <f>MID(B1975,13,1)</f>
        <v>2</v>
      </c>
      <c r="N1975" t="s">
        <v>16</v>
      </c>
    </row>
    <row r="1976" spans="1:14" s="6" customFormat="1">
      <c r="K1976" s="7"/>
    </row>
    <row r="1977" spans="1:14">
      <c r="A1977">
        <v>73373</v>
      </c>
      <c r="B1977" t="s">
        <v>2666</v>
      </c>
      <c r="C1977" t="s">
        <v>15</v>
      </c>
      <c r="D1977" t="s">
        <v>16</v>
      </c>
      <c r="E1977" t="s">
        <v>2667</v>
      </c>
      <c r="F1977" t="s">
        <v>2087</v>
      </c>
      <c r="G1977" t="s">
        <v>18</v>
      </c>
      <c r="H1977" t="s">
        <v>19</v>
      </c>
      <c r="I1977" t="s">
        <v>20</v>
      </c>
      <c r="J1977" t="s">
        <v>21</v>
      </c>
      <c r="K1977" s="2" t="str">
        <f>RIGHT(B1977,3)</f>
        <v>180</v>
      </c>
      <c r="L1977" s="6" t="str">
        <f>MID(B1977,SEARCH("X",B1977,11)+1,2)</f>
        <v>17</v>
      </c>
      <c r="M1977" s="6" t="str">
        <f>MID(B1977,23,1)</f>
        <v>3</v>
      </c>
      <c r="N1977" t="s">
        <v>16</v>
      </c>
    </row>
    <row r="1978" spans="1:14">
      <c r="A1978">
        <v>73372</v>
      </c>
      <c r="B1978" t="s">
        <v>2664</v>
      </c>
      <c r="C1978" t="s">
        <v>15</v>
      </c>
      <c r="D1978" t="s">
        <v>16</v>
      </c>
      <c r="E1978" t="s">
        <v>2665</v>
      </c>
      <c r="F1978" t="s">
        <v>2087</v>
      </c>
      <c r="G1978" t="s">
        <v>18</v>
      </c>
      <c r="H1978" t="s">
        <v>19</v>
      </c>
      <c r="I1978" t="s">
        <v>20</v>
      </c>
      <c r="J1978" t="s">
        <v>21</v>
      </c>
      <c r="K1978" s="2" t="str">
        <f>RIGHT(B1978,3)</f>
        <v>200</v>
      </c>
      <c r="L1978" s="6" t="str">
        <f t="shared" ref="L1978:L1986" si="27">MID(B1978,SEARCH("X",B1978,11)+1,2)</f>
        <v>17</v>
      </c>
      <c r="M1978" s="6" t="str">
        <f t="shared" ref="M1978:M1986" si="28">MID(B1978,23,1)</f>
        <v>3</v>
      </c>
      <c r="N1978" t="s">
        <v>16</v>
      </c>
    </row>
    <row r="1979" spans="1:14">
      <c r="A1979">
        <v>94103</v>
      </c>
      <c r="B1979" t="s">
        <v>4001</v>
      </c>
      <c r="C1979" t="s">
        <v>15</v>
      </c>
      <c r="D1979" t="s">
        <v>16</v>
      </c>
      <c r="E1979" t="s">
        <v>4002</v>
      </c>
      <c r="F1979" t="s">
        <v>17</v>
      </c>
      <c r="G1979" t="s">
        <v>18</v>
      </c>
      <c r="H1979" t="s">
        <v>19</v>
      </c>
      <c r="I1979" t="s">
        <v>20</v>
      </c>
      <c r="J1979" t="s">
        <v>21</v>
      </c>
      <c r="K1979" s="2" t="str">
        <f>RIGHT(B1979,3)</f>
        <v>200</v>
      </c>
      <c r="L1979" s="6" t="str">
        <f>MID(B1979,SEARCH("X",B1979,11)+1,3)</f>
        <v>160</v>
      </c>
      <c r="M1979" s="6" t="str">
        <f>MID(B1979,21,2)</f>
        <v>28</v>
      </c>
      <c r="N1979" t="s">
        <v>16</v>
      </c>
    </row>
    <row r="1980" spans="1:14">
      <c r="A1980">
        <v>94102</v>
      </c>
      <c r="B1980" t="s">
        <v>3999</v>
      </c>
      <c r="C1980" t="s">
        <v>15</v>
      </c>
      <c r="D1980" t="s">
        <v>16</v>
      </c>
      <c r="E1980" t="s">
        <v>4000</v>
      </c>
      <c r="F1980" t="s">
        <v>17</v>
      </c>
      <c r="G1980" t="s">
        <v>18</v>
      </c>
      <c r="H1980" t="s">
        <v>19</v>
      </c>
      <c r="I1980" t="s">
        <v>20</v>
      </c>
      <c r="J1980" t="s">
        <v>21</v>
      </c>
      <c r="K1980" s="2" t="str">
        <f>RIGHT(B1980,3)</f>
        <v>200</v>
      </c>
      <c r="L1980" s="6" t="str">
        <f t="shared" ref="L1980:L1986" si="29">MID(B1980,SEARCH("X",B1980,11)+1,3)</f>
        <v>180</v>
      </c>
      <c r="M1980" s="6" t="str">
        <f t="shared" ref="M1980:M1986" si="30">MID(B1980,21,2)</f>
        <v>28</v>
      </c>
      <c r="N1980" t="s">
        <v>16</v>
      </c>
    </row>
    <row r="1981" spans="1:14">
      <c r="A1981">
        <v>94104</v>
      </c>
      <c r="B1981" t="s">
        <v>4003</v>
      </c>
      <c r="C1981" t="s">
        <v>15</v>
      </c>
      <c r="D1981" t="s">
        <v>16</v>
      </c>
      <c r="E1981" t="s">
        <v>4004</v>
      </c>
      <c r="F1981" t="s">
        <v>17</v>
      </c>
      <c r="G1981" t="s">
        <v>18</v>
      </c>
      <c r="H1981" t="s">
        <v>19</v>
      </c>
      <c r="I1981" t="s">
        <v>20</v>
      </c>
      <c r="J1981" t="s">
        <v>21</v>
      </c>
      <c r="K1981" s="2" t="str">
        <f>RIGHT(B1981,3)</f>
        <v>200</v>
      </c>
      <c r="L1981" s="6" t="str">
        <f>MID(B1981,33,3)</f>
        <v>180</v>
      </c>
      <c r="M1981" s="6" t="str">
        <f>MID(B1981,30,2)</f>
        <v>30</v>
      </c>
      <c r="N1981" t="s">
        <v>16</v>
      </c>
    </row>
    <row r="1982" spans="1:14">
      <c r="A1982">
        <v>94099</v>
      </c>
      <c r="B1982" t="s">
        <v>3993</v>
      </c>
      <c r="C1982" t="s">
        <v>15</v>
      </c>
      <c r="D1982" t="s">
        <v>16</v>
      </c>
      <c r="E1982" t="s">
        <v>3994</v>
      </c>
      <c r="F1982" t="s">
        <v>17</v>
      </c>
      <c r="G1982" t="s">
        <v>18</v>
      </c>
      <c r="H1982" t="s">
        <v>19</v>
      </c>
      <c r="I1982" t="s">
        <v>20</v>
      </c>
      <c r="J1982" t="s">
        <v>21</v>
      </c>
      <c r="K1982" s="2" t="str">
        <f>RIGHT(B1982,3)</f>
        <v>200</v>
      </c>
      <c r="L1982" s="6" t="str">
        <f t="shared" si="29"/>
        <v>160</v>
      </c>
      <c r="M1982" s="6" t="str">
        <f>MID(B1982,22,2)</f>
        <v>30</v>
      </c>
      <c r="N1982" t="s">
        <v>16</v>
      </c>
    </row>
    <row r="1983" spans="1:14">
      <c r="A1983">
        <v>94098</v>
      </c>
      <c r="B1983" t="s">
        <v>3991</v>
      </c>
      <c r="C1983" t="s">
        <v>15</v>
      </c>
      <c r="D1983" t="s">
        <v>16</v>
      </c>
      <c r="E1983" t="s">
        <v>3992</v>
      </c>
      <c r="F1983" t="s">
        <v>17</v>
      </c>
      <c r="G1983" t="s">
        <v>18</v>
      </c>
      <c r="H1983" t="s">
        <v>19</v>
      </c>
      <c r="I1983" t="s">
        <v>20</v>
      </c>
      <c r="J1983" t="s">
        <v>21</v>
      </c>
      <c r="K1983" s="2" t="str">
        <f>RIGHT(B1983,3)</f>
        <v>200</v>
      </c>
      <c r="L1983" s="6" t="str">
        <f t="shared" si="29"/>
        <v>180</v>
      </c>
      <c r="M1983" s="6" t="str">
        <f t="shared" ref="M1983:M1986" si="31">MID(B1983,22,2)</f>
        <v>30</v>
      </c>
      <c r="N1983" t="s">
        <v>16</v>
      </c>
    </row>
    <row r="1984" spans="1:14">
      <c r="A1984">
        <v>94097</v>
      </c>
      <c r="B1984" t="s">
        <v>3989</v>
      </c>
      <c r="C1984" t="s">
        <v>15</v>
      </c>
      <c r="D1984" t="s">
        <v>16</v>
      </c>
      <c r="E1984" t="s">
        <v>3990</v>
      </c>
      <c r="F1984" t="s">
        <v>17</v>
      </c>
      <c r="G1984" t="s">
        <v>18</v>
      </c>
      <c r="H1984" t="s">
        <v>19</v>
      </c>
      <c r="I1984" t="s">
        <v>20</v>
      </c>
      <c r="J1984" t="s">
        <v>21</v>
      </c>
      <c r="K1984" s="2" t="str">
        <f>RIGHT(B1984,3)</f>
        <v>200</v>
      </c>
      <c r="L1984" s="6" t="str">
        <f t="shared" si="29"/>
        <v>200</v>
      </c>
      <c r="M1984" s="6" t="str">
        <f t="shared" si="31"/>
        <v>30</v>
      </c>
      <c r="N1984" t="s">
        <v>16</v>
      </c>
    </row>
    <row r="1985" spans="1:14">
      <c r="A1985">
        <v>94101</v>
      </c>
      <c r="B1985" t="s">
        <v>3997</v>
      </c>
      <c r="C1985" t="s">
        <v>15</v>
      </c>
      <c r="D1985" t="s">
        <v>16</v>
      </c>
      <c r="E1985" t="s">
        <v>3998</v>
      </c>
      <c r="F1985" t="s">
        <v>17</v>
      </c>
      <c r="G1985" t="s">
        <v>18</v>
      </c>
      <c r="H1985" t="s">
        <v>19</v>
      </c>
      <c r="I1985" t="s">
        <v>20</v>
      </c>
      <c r="J1985" t="s">
        <v>21</v>
      </c>
      <c r="K1985" s="2" t="str">
        <f>RIGHT(B1985,3)</f>
        <v>200</v>
      </c>
      <c r="L1985" s="6" t="str">
        <f t="shared" si="29"/>
        <v>160</v>
      </c>
      <c r="M1985" s="6" t="str">
        <f>MID(B1985,20,2)</f>
        <v>30</v>
      </c>
      <c r="N1985" t="s">
        <v>16</v>
      </c>
    </row>
    <row r="1986" spans="1:14">
      <c r="A1986">
        <v>94100</v>
      </c>
      <c r="B1986" t="s">
        <v>3995</v>
      </c>
      <c r="C1986" t="s">
        <v>15</v>
      </c>
      <c r="D1986" t="s">
        <v>16</v>
      </c>
      <c r="E1986" t="s">
        <v>3996</v>
      </c>
      <c r="F1986" t="s">
        <v>17</v>
      </c>
      <c r="G1986" t="s">
        <v>18</v>
      </c>
      <c r="H1986" t="s">
        <v>19</v>
      </c>
      <c r="I1986" t="s">
        <v>20</v>
      </c>
      <c r="J1986" t="s">
        <v>21</v>
      </c>
      <c r="K1986" s="2" t="str">
        <f>RIGHT(B1986,3)</f>
        <v>200</v>
      </c>
      <c r="L1986" s="6" t="str">
        <f t="shared" si="29"/>
        <v>180</v>
      </c>
      <c r="M1986" s="6" t="str">
        <f>MID(B1986,20,2)</f>
        <v>30</v>
      </c>
      <c r="N1986" t="s">
        <v>16</v>
      </c>
    </row>
  </sheetData>
  <sortState ref="A3:N1985">
    <sortCondition ref="B2"/>
  </sortState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9"/>
  <sheetViews>
    <sheetView workbookViewId="0"/>
  </sheetViews>
  <sheetFormatPr defaultRowHeight="15"/>
  <cols>
    <col min="2" max="2" width="29.85546875" bestFit="1" customWidth="1"/>
    <col min="3" max="10" width="9.140625" customWidth="1"/>
  </cols>
  <sheetData>
    <row r="1" spans="1:14">
      <c r="A1" s="9" t="s">
        <v>4166</v>
      </c>
      <c r="B1" s="9" t="s">
        <v>4167</v>
      </c>
      <c r="K1" s="9" t="s">
        <v>4168</v>
      </c>
      <c r="L1" s="9" t="s">
        <v>4168</v>
      </c>
      <c r="M1" s="9" t="s">
        <v>4168</v>
      </c>
      <c r="N1" s="9" t="s">
        <v>4168</v>
      </c>
    </row>
    <row r="2" spans="1:14">
      <c r="A2" s="3">
        <v>6681</v>
      </c>
      <c r="B2" s="3" t="s">
        <v>1873</v>
      </c>
      <c r="C2" s="3" t="s">
        <v>15</v>
      </c>
      <c r="D2" s="3" t="s">
        <v>16</v>
      </c>
      <c r="E2" s="3" t="s">
        <v>1874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7" t="str">
        <f>RIGHT(B2,3)</f>
        <v>180</v>
      </c>
      <c r="L2" s="8" t="str">
        <f>MID(B2,21,2)</f>
        <v>90</v>
      </c>
      <c r="M2" s="3" t="s">
        <v>4169</v>
      </c>
      <c r="N2" s="3"/>
    </row>
    <row r="3" spans="1:14">
      <c r="A3" s="3">
        <v>71763</v>
      </c>
      <c r="B3" s="3" t="s">
        <v>2364</v>
      </c>
      <c r="C3" s="3" t="s">
        <v>15</v>
      </c>
      <c r="D3" s="3" t="s">
        <v>16</v>
      </c>
      <c r="E3" s="3" t="s">
        <v>2365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7" t="str">
        <f>RIGHT(B3,3)</f>
        <v>200</v>
      </c>
      <c r="L3" s="8" t="str">
        <f>MID(B3,21,3)</f>
        <v>100</v>
      </c>
      <c r="M3" s="3" t="s">
        <v>4231</v>
      </c>
      <c r="N3" s="3"/>
    </row>
    <row r="4" spans="1:14">
      <c r="A4" s="3">
        <v>74089</v>
      </c>
      <c r="B4" s="3" t="s">
        <v>2786</v>
      </c>
      <c r="C4" s="3" t="s">
        <v>15</v>
      </c>
      <c r="D4" s="3" t="s">
        <v>16</v>
      </c>
      <c r="E4" s="3" t="s">
        <v>2787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7" t="str">
        <f>RIGHT(B4,3)</f>
        <v>180</v>
      </c>
      <c r="L4" s="8" t="str">
        <f>MID(B4,21,3)</f>
        <v>180</v>
      </c>
      <c r="M4" s="3" t="s">
        <v>4225</v>
      </c>
      <c r="N4" s="3"/>
    </row>
    <row r="5" spans="1:14">
      <c r="A5" s="3">
        <v>82575</v>
      </c>
      <c r="B5" s="3" t="s">
        <v>3805</v>
      </c>
      <c r="C5" s="3" t="s">
        <v>15</v>
      </c>
      <c r="D5" s="3" t="s">
        <v>16</v>
      </c>
      <c r="E5" s="3" t="s">
        <v>3806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7" t="str">
        <f>RIGHT(B5,3)</f>
        <v>180</v>
      </c>
      <c r="L5" s="8" t="str">
        <f>MID(B5,21,3)</f>
        <v>100</v>
      </c>
      <c r="M5" s="3" t="s">
        <v>4185</v>
      </c>
      <c r="N5" s="3"/>
    </row>
    <row r="6" spans="1:14">
      <c r="A6" s="3">
        <v>70321</v>
      </c>
      <c r="B6" s="3" t="s">
        <v>2156</v>
      </c>
      <c r="C6" s="3" t="s">
        <v>15</v>
      </c>
      <c r="D6" s="3" t="s">
        <v>16</v>
      </c>
      <c r="E6" s="3" t="s">
        <v>2157</v>
      </c>
      <c r="F6" s="3" t="s">
        <v>17</v>
      </c>
      <c r="G6" s="3" t="s">
        <v>18</v>
      </c>
      <c r="H6" s="3" t="s">
        <v>19</v>
      </c>
      <c r="I6" s="3" t="s">
        <v>20</v>
      </c>
      <c r="J6" s="3" t="s">
        <v>21</v>
      </c>
      <c r="K6" s="7" t="str">
        <f>RIGHT(B6,3)</f>
        <v>200</v>
      </c>
      <c r="L6" s="8" t="str">
        <f>MID(B6,21,3)</f>
        <v>100</v>
      </c>
      <c r="M6" s="3" t="s">
        <v>4185</v>
      </c>
      <c r="N6" s="3"/>
    </row>
    <row r="7" spans="1:14">
      <c r="A7" s="3">
        <v>81512</v>
      </c>
      <c r="B7" s="3" t="s">
        <v>3659</v>
      </c>
      <c r="C7" s="3" t="s">
        <v>15</v>
      </c>
      <c r="D7" s="3" t="s">
        <v>16</v>
      </c>
      <c r="E7" s="3" t="s">
        <v>3660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7" t="str">
        <f>RIGHT(B7,3)</f>
        <v>188</v>
      </c>
      <c r="L7" s="8" t="str">
        <f>MID(B7,21,3)</f>
        <v>108</v>
      </c>
      <c r="M7" s="3" t="s">
        <v>4185</v>
      </c>
      <c r="N7" s="3"/>
    </row>
    <row r="8" spans="1:14">
      <c r="A8" s="3">
        <v>71933</v>
      </c>
      <c r="B8" s="3" t="s">
        <v>2386</v>
      </c>
      <c r="C8" s="3" t="s">
        <v>15</v>
      </c>
      <c r="D8" s="3" t="s">
        <v>16</v>
      </c>
      <c r="E8" s="3" t="s">
        <v>2387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7" t="str">
        <f>RIGHT(B8,3)</f>
        <v>208</v>
      </c>
      <c r="L8" s="8" t="str">
        <f>MID(B8,21,3)</f>
        <v>108</v>
      </c>
      <c r="M8" s="3" t="s">
        <v>4185</v>
      </c>
      <c r="N8" s="3"/>
    </row>
    <row r="9" spans="1:14">
      <c r="A9" s="3">
        <v>73897</v>
      </c>
      <c r="B9" s="3" t="s">
        <v>2756</v>
      </c>
      <c r="C9" s="3" t="s">
        <v>15</v>
      </c>
      <c r="D9" s="3" t="s">
        <v>16</v>
      </c>
      <c r="E9" s="3" t="s">
        <v>2757</v>
      </c>
      <c r="F9" s="3" t="s">
        <v>17</v>
      </c>
      <c r="G9" s="3" t="s">
        <v>18</v>
      </c>
      <c r="H9" s="3" t="s">
        <v>19</v>
      </c>
      <c r="I9" s="3" t="s">
        <v>20</v>
      </c>
      <c r="J9" s="3" t="s">
        <v>21</v>
      </c>
      <c r="K9" s="7" t="str">
        <f>RIGHT(B9,3)</f>
        <v>200</v>
      </c>
      <c r="L9" s="8" t="str">
        <f>MID(B9,21,3)</f>
        <v>120</v>
      </c>
      <c r="M9" s="3" t="s">
        <v>4185</v>
      </c>
      <c r="N9" s="3"/>
    </row>
    <row r="10" spans="1:14">
      <c r="A10" s="3">
        <v>6682</v>
      </c>
      <c r="B10" s="3" t="s">
        <v>1875</v>
      </c>
      <c r="C10" s="3" t="s">
        <v>15</v>
      </c>
      <c r="D10" s="3" t="s">
        <v>16</v>
      </c>
      <c r="E10" s="3" t="s">
        <v>1876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7" t="str">
        <f>RIGHT(B10,3)</f>
        <v>208</v>
      </c>
      <c r="L10" s="8" t="str">
        <f>MID(B10,21,3)</f>
        <v>128</v>
      </c>
      <c r="M10" s="3" t="s">
        <v>4185</v>
      </c>
      <c r="N10" s="3"/>
    </row>
    <row r="11" spans="1:14">
      <c r="A11" s="3">
        <v>82576</v>
      </c>
      <c r="B11" s="3" t="s">
        <v>3807</v>
      </c>
      <c r="C11" s="3" t="s">
        <v>15</v>
      </c>
      <c r="D11" s="3" t="s">
        <v>16</v>
      </c>
      <c r="E11" s="3" t="s">
        <v>3808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7" t="str">
        <f>RIGHT(B11,3)</f>
        <v>170</v>
      </c>
      <c r="L11" s="8" t="str">
        <f>MID(B11,21,3)</f>
        <v>130</v>
      </c>
      <c r="M11" s="3" t="s">
        <v>4185</v>
      </c>
      <c r="N11" s="3"/>
    </row>
    <row r="12" spans="1:14">
      <c r="A12" s="3">
        <v>81245</v>
      </c>
      <c r="B12" s="3" t="s">
        <v>3604</v>
      </c>
      <c r="C12" s="3" t="s">
        <v>15</v>
      </c>
      <c r="D12" s="3" t="s">
        <v>16</v>
      </c>
      <c r="E12" s="3" t="s">
        <v>3605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7" t="str">
        <f>RIGHT(B12,3)</f>
        <v>178</v>
      </c>
      <c r="L12" s="8" t="str">
        <f>MID(B12,21,3)</f>
        <v>138</v>
      </c>
      <c r="M12" s="3" t="s">
        <v>4185</v>
      </c>
      <c r="N12" s="3"/>
    </row>
    <row r="13" spans="1:14">
      <c r="A13" s="3">
        <v>82577</v>
      </c>
      <c r="B13" s="3" t="s">
        <v>3809</v>
      </c>
      <c r="C13" s="3" t="s">
        <v>15</v>
      </c>
      <c r="D13" s="3" t="s">
        <v>16</v>
      </c>
      <c r="E13" s="3" t="s">
        <v>3810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7" t="str">
        <f>RIGHT(B13,3)</f>
        <v>180</v>
      </c>
      <c r="L13" s="8" t="str">
        <f>MID(B13,21,3)</f>
        <v>140</v>
      </c>
      <c r="M13" s="3" t="s">
        <v>4185</v>
      </c>
      <c r="N13" s="3"/>
    </row>
    <row r="14" spans="1:14">
      <c r="A14" s="3">
        <v>72808</v>
      </c>
      <c r="B14" s="3" t="s">
        <v>2560</v>
      </c>
      <c r="C14" s="3" t="s">
        <v>15</v>
      </c>
      <c r="D14" s="3" t="s">
        <v>16</v>
      </c>
      <c r="E14" s="3" t="s">
        <v>2561</v>
      </c>
      <c r="F14" s="3" t="s">
        <v>17</v>
      </c>
      <c r="G14" s="3" t="s">
        <v>18</v>
      </c>
      <c r="H14" s="3" t="s">
        <v>19</v>
      </c>
      <c r="I14" s="3" t="s">
        <v>20</v>
      </c>
      <c r="J14" s="3" t="s">
        <v>21</v>
      </c>
      <c r="K14" s="7" t="str">
        <f>RIGHT(B14,3)</f>
        <v>188</v>
      </c>
      <c r="L14" s="8" t="str">
        <f>MID(B14,21,3)</f>
        <v>148</v>
      </c>
      <c r="M14" s="3" t="s">
        <v>4185</v>
      </c>
      <c r="N14" s="3"/>
    </row>
    <row r="15" spans="1:14">
      <c r="A15" s="3">
        <v>74360</v>
      </c>
      <c r="B15" s="3" t="s">
        <v>2830</v>
      </c>
      <c r="C15" s="3" t="s">
        <v>15</v>
      </c>
      <c r="D15" s="3" t="s">
        <v>16</v>
      </c>
      <c r="E15" s="3" t="s">
        <v>2831</v>
      </c>
      <c r="F15" s="3" t="s">
        <v>17</v>
      </c>
      <c r="G15" s="3" t="s">
        <v>18</v>
      </c>
      <c r="H15" s="3" t="s">
        <v>19</v>
      </c>
      <c r="I15" s="3" t="s">
        <v>20</v>
      </c>
      <c r="J15" s="3" t="s">
        <v>21</v>
      </c>
      <c r="K15" s="7" t="str">
        <f>RIGHT(B15,3)</f>
        <v>190</v>
      </c>
      <c r="L15" s="8" t="str">
        <f>MID(B15,21,3)</f>
        <v>150</v>
      </c>
      <c r="M15" s="3" t="s">
        <v>4185</v>
      </c>
      <c r="N15" s="3"/>
    </row>
    <row r="16" spans="1:14">
      <c r="A16" s="3">
        <v>77272</v>
      </c>
      <c r="B16" s="3" t="s">
        <v>3180</v>
      </c>
      <c r="C16" s="3" t="s">
        <v>15</v>
      </c>
      <c r="D16" s="3" t="s">
        <v>16</v>
      </c>
      <c r="E16" s="3" t="s">
        <v>3181</v>
      </c>
      <c r="F16" s="3" t="s">
        <v>17</v>
      </c>
      <c r="G16" s="3" t="s">
        <v>18</v>
      </c>
      <c r="H16" s="3" t="s">
        <v>19</v>
      </c>
      <c r="I16" s="3" t="s">
        <v>20</v>
      </c>
      <c r="J16" s="3" t="s">
        <v>21</v>
      </c>
      <c r="K16" s="7" t="str">
        <f>RIGHT(B16,3)</f>
        <v>200</v>
      </c>
      <c r="L16" s="8" t="str">
        <f>MID(B16,21,3)</f>
        <v>150</v>
      </c>
      <c r="M16" s="3" t="s">
        <v>4185</v>
      </c>
      <c r="N16" s="3"/>
    </row>
    <row r="17" spans="1:14">
      <c r="A17" s="3">
        <v>75989</v>
      </c>
      <c r="B17" s="3" t="s">
        <v>3016</v>
      </c>
      <c r="C17" s="3" t="s">
        <v>15</v>
      </c>
      <c r="D17" s="3" t="s">
        <v>16</v>
      </c>
      <c r="E17" s="3" t="s">
        <v>3017</v>
      </c>
      <c r="F17" s="3" t="s">
        <v>17</v>
      </c>
      <c r="G17" s="3" t="s">
        <v>18</v>
      </c>
      <c r="H17" s="3" t="s">
        <v>19</v>
      </c>
      <c r="I17" s="3" t="s">
        <v>20</v>
      </c>
      <c r="J17" s="3" t="s">
        <v>21</v>
      </c>
      <c r="K17" s="7" t="str">
        <f>RIGHT(B17,3)</f>
        <v>198</v>
      </c>
      <c r="L17" s="8" t="str">
        <f>MID(B17,21,3)</f>
        <v>158</v>
      </c>
      <c r="M17" s="3" t="s">
        <v>4185</v>
      </c>
      <c r="N17" s="3"/>
    </row>
    <row r="18" spans="1:14">
      <c r="A18" s="3">
        <v>7324</v>
      </c>
      <c r="B18" s="3" t="s">
        <v>2096</v>
      </c>
      <c r="C18" s="3" t="s">
        <v>15</v>
      </c>
      <c r="D18" s="3" t="s">
        <v>16</v>
      </c>
      <c r="E18" s="3" t="s">
        <v>2097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7" t="str">
        <f>RIGHT(B18,3)</f>
        <v>208</v>
      </c>
      <c r="L18" s="8" t="str">
        <f>MID(B18,21,3)</f>
        <v>158</v>
      </c>
      <c r="M18" s="3" t="s">
        <v>4185</v>
      </c>
      <c r="N18" s="3"/>
    </row>
    <row r="19" spans="1:14">
      <c r="A19" s="3">
        <v>82578</v>
      </c>
      <c r="B19" s="3" t="s">
        <v>3811</v>
      </c>
      <c r="C19" s="3" t="s">
        <v>15</v>
      </c>
      <c r="D19" s="3" t="s">
        <v>16</v>
      </c>
      <c r="E19" s="3" t="s">
        <v>3812</v>
      </c>
      <c r="F19" s="3" t="s">
        <v>17</v>
      </c>
      <c r="G19" s="3" t="s">
        <v>18</v>
      </c>
      <c r="H19" s="3" t="s">
        <v>19</v>
      </c>
      <c r="I19" s="3" t="s">
        <v>20</v>
      </c>
      <c r="J19" s="3" t="s">
        <v>21</v>
      </c>
      <c r="K19" s="7" t="str">
        <f>RIGHT(B19,3)</f>
        <v>180</v>
      </c>
      <c r="L19" s="8" t="str">
        <f>MID(B19,21,3)</f>
        <v>160</v>
      </c>
      <c r="M19" s="3" t="s">
        <v>4185</v>
      </c>
      <c r="N19" s="3"/>
    </row>
    <row r="20" spans="1:14">
      <c r="A20" s="3">
        <v>5897</v>
      </c>
      <c r="B20" s="3" t="s">
        <v>525</v>
      </c>
      <c r="C20" s="3" t="s">
        <v>15</v>
      </c>
      <c r="D20" s="3" t="s">
        <v>16</v>
      </c>
      <c r="E20" s="3" t="s">
        <v>526</v>
      </c>
      <c r="F20" s="3" t="s">
        <v>17</v>
      </c>
      <c r="G20" s="3" t="s">
        <v>18</v>
      </c>
      <c r="H20" s="3" t="s">
        <v>19</v>
      </c>
      <c r="I20" s="3" t="s">
        <v>20</v>
      </c>
      <c r="J20" s="3" t="s">
        <v>21</v>
      </c>
      <c r="K20" s="7" t="str">
        <f>RIGHT(B20,3)</f>
        <v>200</v>
      </c>
      <c r="L20" s="8" t="str">
        <f>MID(B20,21,3)</f>
        <v>160</v>
      </c>
      <c r="M20" s="3" t="s">
        <v>4185</v>
      </c>
      <c r="N20" s="3"/>
    </row>
    <row r="21" spans="1:14">
      <c r="A21" s="3">
        <v>71818</v>
      </c>
      <c r="B21" s="3" t="s">
        <v>2366</v>
      </c>
      <c r="C21" s="3" t="s">
        <v>15</v>
      </c>
      <c r="D21" s="3" t="s">
        <v>16</v>
      </c>
      <c r="E21" s="3" t="s">
        <v>2367</v>
      </c>
      <c r="F21" s="3" t="s">
        <v>17</v>
      </c>
      <c r="G21" s="3" t="s">
        <v>18</v>
      </c>
      <c r="H21" s="3" t="s">
        <v>19</v>
      </c>
      <c r="I21" s="3" t="s">
        <v>20</v>
      </c>
      <c r="J21" s="3" t="s">
        <v>21</v>
      </c>
      <c r="K21" s="7" t="str">
        <f>RIGHT(B21,3)</f>
        <v>188</v>
      </c>
      <c r="L21" s="8" t="str">
        <f>MID(B21,21,3)</f>
        <v>168</v>
      </c>
      <c r="M21" s="3" t="s">
        <v>4185</v>
      </c>
      <c r="N21" s="3"/>
    </row>
    <row r="22" spans="1:14">
      <c r="A22" s="3">
        <v>6683</v>
      </c>
      <c r="B22" s="3" t="s">
        <v>1877</v>
      </c>
      <c r="C22" s="3" t="s">
        <v>15</v>
      </c>
      <c r="D22" s="3" t="s">
        <v>16</v>
      </c>
      <c r="E22" s="3" t="s">
        <v>1878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7" t="str">
        <f>RIGHT(B22,3)</f>
        <v>208</v>
      </c>
      <c r="L22" s="8" t="str">
        <f>MID(B22,21,3)</f>
        <v>168</v>
      </c>
      <c r="M22" s="3" t="s">
        <v>4185</v>
      </c>
      <c r="N22" s="3"/>
    </row>
    <row r="23" spans="1:14">
      <c r="A23" s="3">
        <v>82580</v>
      </c>
      <c r="B23" s="3" t="s">
        <v>3813</v>
      </c>
      <c r="C23" s="3" t="s">
        <v>15</v>
      </c>
      <c r="D23" s="3" t="s">
        <v>16</v>
      </c>
      <c r="E23" s="3" t="s">
        <v>3814</v>
      </c>
      <c r="F23" s="3" t="s">
        <v>17</v>
      </c>
      <c r="G23" s="3" t="s">
        <v>18</v>
      </c>
      <c r="H23" s="3" t="s">
        <v>19</v>
      </c>
      <c r="I23" s="3" t="s">
        <v>20</v>
      </c>
      <c r="J23" s="3" t="s">
        <v>21</v>
      </c>
      <c r="K23" s="7" t="str">
        <f>RIGHT(B23,3)</f>
        <v>180</v>
      </c>
      <c r="L23" s="8" t="str">
        <f>MID(B23,21,3)</f>
        <v>180</v>
      </c>
      <c r="M23" s="3" t="s">
        <v>4185</v>
      </c>
      <c r="N23" s="3"/>
    </row>
    <row r="24" spans="1:14">
      <c r="A24" s="3">
        <v>5898</v>
      </c>
      <c r="B24" s="3" t="s">
        <v>527</v>
      </c>
      <c r="C24" s="3" t="s">
        <v>15</v>
      </c>
      <c r="D24" s="3" t="s">
        <v>16</v>
      </c>
      <c r="E24" s="3" t="s">
        <v>528</v>
      </c>
      <c r="F24" s="3" t="s">
        <v>17</v>
      </c>
      <c r="G24" s="3" t="s">
        <v>18</v>
      </c>
      <c r="H24" s="3" t="s">
        <v>19</v>
      </c>
      <c r="I24" s="3" t="s">
        <v>20</v>
      </c>
      <c r="J24" s="3" t="s">
        <v>21</v>
      </c>
      <c r="K24" s="7" t="str">
        <f>RIGHT(B24,3)</f>
        <v>190</v>
      </c>
      <c r="L24" s="8" t="str">
        <f>MID(B24,21,3)</f>
        <v>180</v>
      </c>
      <c r="M24" s="3" t="s">
        <v>4185</v>
      </c>
      <c r="N24" s="3"/>
    </row>
    <row r="25" spans="1:14">
      <c r="A25" s="3">
        <v>5899</v>
      </c>
      <c r="B25" s="3" t="s">
        <v>529</v>
      </c>
      <c r="C25" s="3" t="s">
        <v>15</v>
      </c>
      <c r="D25" s="3" t="s">
        <v>16</v>
      </c>
      <c r="E25" s="3" t="s">
        <v>530</v>
      </c>
      <c r="F25" s="3" t="s">
        <v>17</v>
      </c>
      <c r="G25" s="3" t="s">
        <v>18</v>
      </c>
      <c r="H25" s="3" t="s">
        <v>19</v>
      </c>
      <c r="I25" s="3" t="s">
        <v>20</v>
      </c>
      <c r="J25" s="3" t="s">
        <v>21</v>
      </c>
      <c r="K25" s="7" t="str">
        <f>RIGHT(B25,3)</f>
        <v>200</v>
      </c>
      <c r="L25" s="8" t="str">
        <f>MID(B25,21,3)</f>
        <v>180</v>
      </c>
      <c r="M25" s="3" t="s">
        <v>4185</v>
      </c>
      <c r="N25" s="3"/>
    </row>
    <row r="26" spans="1:14">
      <c r="A26" s="3">
        <v>80847</v>
      </c>
      <c r="B26" s="3" t="s">
        <v>3534</v>
      </c>
      <c r="C26" s="3" t="s">
        <v>3322</v>
      </c>
      <c r="D26" s="3" t="s">
        <v>16</v>
      </c>
      <c r="E26" s="3" t="s">
        <v>3535</v>
      </c>
      <c r="F26" s="3" t="s">
        <v>17</v>
      </c>
      <c r="G26" s="3" t="s">
        <v>18</v>
      </c>
      <c r="H26" s="3" t="s">
        <v>19</v>
      </c>
      <c r="I26" s="3" t="s">
        <v>20</v>
      </c>
      <c r="J26" s="3" t="s">
        <v>21</v>
      </c>
      <c r="K26" s="7" t="str">
        <f>RIGHT(B26,3)</f>
        <v>188</v>
      </c>
      <c r="L26" s="8" t="str">
        <f>MID(B26,21,3)</f>
        <v>188</v>
      </c>
      <c r="M26" s="3" t="s">
        <v>4185</v>
      </c>
      <c r="N26" s="3"/>
    </row>
    <row r="27" spans="1:14">
      <c r="A27" s="3">
        <v>5900</v>
      </c>
      <c r="B27" s="3" t="s">
        <v>531</v>
      </c>
      <c r="C27" s="3" t="s">
        <v>15</v>
      </c>
      <c r="D27" s="3" t="s">
        <v>16</v>
      </c>
      <c r="E27" s="3" t="s">
        <v>532</v>
      </c>
      <c r="F27" s="3" t="s">
        <v>17</v>
      </c>
      <c r="G27" s="3" t="s">
        <v>18</v>
      </c>
      <c r="H27" s="3" t="s">
        <v>19</v>
      </c>
      <c r="I27" s="3" t="s">
        <v>20</v>
      </c>
      <c r="J27" s="3" t="s">
        <v>21</v>
      </c>
      <c r="K27" s="7" t="str">
        <f>RIGHT(B27,3)</f>
        <v>208</v>
      </c>
      <c r="L27" s="8" t="str">
        <f>MID(B27,21,3)</f>
        <v>188</v>
      </c>
      <c r="M27" s="3" t="s">
        <v>4185</v>
      </c>
      <c r="N27" s="3"/>
    </row>
    <row r="28" spans="1:14">
      <c r="A28" s="3">
        <v>75626</v>
      </c>
      <c r="B28" s="3" t="s">
        <v>2992</v>
      </c>
      <c r="C28" s="3" t="s">
        <v>15</v>
      </c>
      <c r="D28" s="3" t="s">
        <v>16</v>
      </c>
      <c r="E28" s="3" t="s">
        <v>2993</v>
      </c>
      <c r="F28" s="3" t="s">
        <v>17</v>
      </c>
      <c r="G28" s="3" t="s">
        <v>18</v>
      </c>
      <c r="H28" s="3" t="s">
        <v>19</v>
      </c>
      <c r="I28" s="3" t="s">
        <v>20</v>
      </c>
      <c r="J28" s="3" t="s">
        <v>21</v>
      </c>
      <c r="K28" s="7" t="str">
        <f>RIGHT(B28,3)</f>
        <v>200</v>
      </c>
      <c r="L28" s="8" t="str">
        <f>MID(B28,21,3)</f>
        <v>200</v>
      </c>
      <c r="M28" s="3" t="s">
        <v>4185</v>
      </c>
      <c r="N28" s="3"/>
    </row>
    <row r="29" spans="1:14">
      <c r="A29" s="3">
        <v>5901</v>
      </c>
      <c r="B29" s="3" t="s">
        <v>533</v>
      </c>
      <c r="C29" s="3" t="s">
        <v>15</v>
      </c>
      <c r="D29" s="3" t="s">
        <v>16</v>
      </c>
      <c r="E29" s="3" t="s">
        <v>534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7" t="str">
        <f>RIGHT(B29,3)</f>
        <v>108</v>
      </c>
      <c r="L29" s="8" t="str">
        <f>MID(B29,21,3)</f>
        <v>208</v>
      </c>
      <c r="M29" s="3" t="s">
        <v>4185</v>
      </c>
      <c r="N29" s="3"/>
    </row>
    <row r="30" spans="1:14">
      <c r="A30" s="3">
        <v>75987</v>
      </c>
      <c r="B30" s="3" t="s">
        <v>3014</v>
      </c>
      <c r="C30" s="3" t="s">
        <v>15</v>
      </c>
      <c r="D30" s="3" t="s">
        <v>16</v>
      </c>
      <c r="E30" s="3" t="s">
        <v>3015</v>
      </c>
      <c r="F30" s="3" t="s">
        <v>17</v>
      </c>
      <c r="G30" s="3" t="s">
        <v>18</v>
      </c>
      <c r="H30" s="3" t="s">
        <v>19</v>
      </c>
      <c r="I30" s="3" t="s">
        <v>20</v>
      </c>
      <c r="J30" s="3" t="s">
        <v>21</v>
      </c>
      <c r="K30" s="7" t="str">
        <f>RIGHT(B30,3)</f>
        <v>200</v>
      </c>
      <c r="L30" s="8" t="str">
        <f>MID(B30,21,2)</f>
        <v>20</v>
      </c>
      <c r="M30" s="3" t="s">
        <v>4185</v>
      </c>
      <c r="N30" s="3"/>
    </row>
    <row r="31" spans="1:14">
      <c r="A31" s="3">
        <v>74317</v>
      </c>
      <c r="B31" s="3" t="s">
        <v>2814</v>
      </c>
      <c r="C31" s="3" t="s">
        <v>15</v>
      </c>
      <c r="D31" s="3" t="s">
        <v>16</v>
      </c>
      <c r="E31" s="3" t="s">
        <v>2815</v>
      </c>
      <c r="F31" s="3" t="s">
        <v>17</v>
      </c>
      <c r="G31" s="3" t="s">
        <v>18</v>
      </c>
      <c r="H31" s="3" t="s">
        <v>19</v>
      </c>
      <c r="I31" s="3" t="s">
        <v>20</v>
      </c>
      <c r="J31" s="3" t="s">
        <v>21</v>
      </c>
      <c r="K31" s="7" t="str">
        <f>RIGHT(B31,3)</f>
        <v>200</v>
      </c>
      <c r="L31" s="8" t="str">
        <f>MID(B31,21,2)</f>
        <v>29</v>
      </c>
      <c r="M31" s="3" t="s">
        <v>4185</v>
      </c>
      <c r="N31" s="3"/>
    </row>
    <row r="32" spans="1:14">
      <c r="A32" s="3">
        <v>73570</v>
      </c>
      <c r="B32" s="3" t="s">
        <v>2700</v>
      </c>
      <c r="C32" s="3" t="s">
        <v>15</v>
      </c>
      <c r="D32" s="3" t="s">
        <v>16</v>
      </c>
      <c r="E32" s="3" t="s">
        <v>2701</v>
      </c>
      <c r="F32" s="3" t="s">
        <v>17</v>
      </c>
      <c r="G32" s="3" t="s">
        <v>18</v>
      </c>
      <c r="H32" s="3" t="s">
        <v>19</v>
      </c>
      <c r="I32" s="3" t="s">
        <v>20</v>
      </c>
      <c r="J32" s="3" t="s">
        <v>21</v>
      </c>
      <c r="K32" s="7" t="str">
        <f>RIGHT(B32,3)</f>
        <v>188</v>
      </c>
      <c r="L32" s="8" t="str">
        <f>MID(B32,21,2)</f>
        <v>88</v>
      </c>
      <c r="M32" s="3" t="s">
        <v>4185</v>
      </c>
      <c r="N32" s="3"/>
    </row>
    <row r="33" spans="1:14">
      <c r="A33" s="3">
        <v>6684</v>
      </c>
      <c r="B33" s="3" t="s">
        <v>1879</v>
      </c>
      <c r="C33" s="3" t="s">
        <v>15</v>
      </c>
      <c r="D33" s="3" t="s">
        <v>16</v>
      </c>
      <c r="E33" s="3" t="s">
        <v>1880</v>
      </c>
      <c r="F33" s="3" t="s">
        <v>17</v>
      </c>
      <c r="G33" s="3" t="s">
        <v>18</v>
      </c>
      <c r="H33" s="3" t="s">
        <v>19</v>
      </c>
      <c r="I33" s="3" t="s">
        <v>20</v>
      </c>
      <c r="J33" s="3" t="s">
        <v>21</v>
      </c>
      <c r="K33" s="7" t="str">
        <f>RIGHT(B33,3)</f>
        <v>180</v>
      </c>
      <c r="L33" s="8" t="str">
        <f>MID(B33,21,2)</f>
        <v>90</v>
      </c>
      <c r="M33" s="3" t="s">
        <v>4185</v>
      </c>
      <c r="N33" s="3"/>
    </row>
    <row r="34" spans="1:14">
      <c r="A34" s="3">
        <v>74668</v>
      </c>
      <c r="B34" s="3" t="s">
        <v>2886</v>
      </c>
      <c r="C34" s="3" t="s">
        <v>15</v>
      </c>
      <c r="D34" s="3" t="s">
        <v>16</v>
      </c>
      <c r="E34" s="3" t="s">
        <v>2887</v>
      </c>
      <c r="F34" s="3" t="s">
        <v>17</v>
      </c>
      <c r="G34" s="3" t="s">
        <v>18</v>
      </c>
      <c r="H34" s="3" t="s">
        <v>19</v>
      </c>
      <c r="I34" s="3" t="s">
        <v>20</v>
      </c>
      <c r="J34" s="3" t="s">
        <v>21</v>
      </c>
      <c r="K34" s="7" t="str">
        <f>RIGHT(B34,3)</f>
        <v>190</v>
      </c>
      <c r="L34" s="8" t="str">
        <f>MID(B34,21,2)</f>
        <v>90</v>
      </c>
      <c r="M34" s="3" t="s">
        <v>4185</v>
      </c>
      <c r="N34" s="3"/>
    </row>
    <row r="35" spans="1:14">
      <c r="A35" s="3">
        <v>77271</v>
      </c>
      <c r="B35" s="3" t="s">
        <v>3178</v>
      </c>
      <c r="C35" s="3" t="s">
        <v>15</v>
      </c>
      <c r="D35" s="3" t="s">
        <v>16</v>
      </c>
      <c r="E35" s="3" t="s">
        <v>3179</v>
      </c>
      <c r="F35" s="3" t="s">
        <v>17</v>
      </c>
      <c r="G35" s="3" t="s">
        <v>18</v>
      </c>
      <c r="H35" s="3" t="s">
        <v>19</v>
      </c>
      <c r="I35" s="3" t="s">
        <v>20</v>
      </c>
      <c r="J35" s="3" t="s">
        <v>21</v>
      </c>
      <c r="K35" s="7" t="str">
        <f>RIGHT(B35,3)</f>
        <v>200</v>
      </c>
      <c r="L35" s="8" t="str">
        <f>MID(B35,21,2)</f>
        <v>90</v>
      </c>
      <c r="M35" s="3" t="s">
        <v>4185</v>
      </c>
      <c r="N35" s="3"/>
    </row>
    <row r="36" spans="1:14">
      <c r="A36" s="3">
        <v>75527</v>
      </c>
      <c r="B36" s="3" t="s">
        <v>2988</v>
      </c>
      <c r="C36" s="3" t="s">
        <v>15</v>
      </c>
      <c r="D36" s="3" t="s">
        <v>16</v>
      </c>
      <c r="E36" s="3" t="s">
        <v>2989</v>
      </c>
      <c r="F36" s="3" t="s">
        <v>17</v>
      </c>
      <c r="G36" s="3" t="s">
        <v>18</v>
      </c>
      <c r="H36" s="3" t="s">
        <v>19</v>
      </c>
      <c r="I36" s="3" t="s">
        <v>20</v>
      </c>
      <c r="J36" s="3" t="s">
        <v>21</v>
      </c>
      <c r="K36" s="7" t="str">
        <f>RIGHT(B36,3)</f>
        <v>198</v>
      </c>
      <c r="L36" s="8" t="str">
        <f>MID(B36,21,2)</f>
        <v>98</v>
      </c>
      <c r="M36" s="3" t="s">
        <v>4185</v>
      </c>
      <c r="N36" s="3"/>
    </row>
    <row r="37" spans="1:14">
      <c r="A37" s="3">
        <v>6685</v>
      </c>
      <c r="B37" s="3" t="s">
        <v>1881</v>
      </c>
      <c r="C37" s="3" t="s">
        <v>15</v>
      </c>
      <c r="D37" s="3" t="s">
        <v>16</v>
      </c>
      <c r="E37" s="3" t="s">
        <v>1882</v>
      </c>
      <c r="F37" s="3" t="s">
        <v>17</v>
      </c>
      <c r="G37" s="3" t="s">
        <v>18</v>
      </c>
      <c r="H37" s="3" t="s">
        <v>19</v>
      </c>
      <c r="I37" s="3" t="s">
        <v>20</v>
      </c>
      <c r="J37" s="3" t="s">
        <v>21</v>
      </c>
      <c r="K37" s="7" t="str">
        <f>RIGHT(B37,3)</f>
        <v>208</v>
      </c>
      <c r="L37" s="8" t="str">
        <f>MID(B37,22,3)</f>
        <v>128</v>
      </c>
      <c r="M37" s="3" t="s">
        <v>4235</v>
      </c>
      <c r="N37" s="3"/>
    </row>
    <row r="38" spans="1:14">
      <c r="A38" s="3">
        <v>74050</v>
      </c>
      <c r="B38" s="3" t="s">
        <v>2772</v>
      </c>
      <c r="C38" s="3" t="s">
        <v>15</v>
      </c>
      <c r="D38" s="3" t="s">
        <v>16</v>
      </c>
      <c r="E38" s="3" t="s">
        <v>2773</v>
      </c>
      <c r="F38" s="3" t="s">
        <v>17</v>
      </c>
      <c r="G38" s="3" t="s">
        <v>18</v>
      </c>
      <c r="H38" s="3" t="s">
        <v>19</v>
      </c>
      <c r="I38" s="3" t="s">
        <v>20</v>
      </c>
      <c r="J38" s="3" t="s">
        <v>21</v>
      </c>
      <c r="K38" s="7" t="str">
        <f>RIGHT(B38,3)</f>
        <v>180</v>
      </c>
      <c r="L38" s="8" t="str">
        <f>MID(B38,21,3)</f>
        <v>180</v>
      </c>
      <c r="M38" s="3" t="s">
        <v>4177</v>
      </c>
      <c r="N38" s="3"/>
    </row>
    <row r="39" spans="1:14">
      <c r="A39" s="3">
        <v>6686</v>
      </c>
      <c r="B39" s="3" t="s">
        <v>1883</v>
      </c>
      <c r="C39" s="3" t="s">
        <v>15</v>
      </c>
      <c r="D39" s="3" t="s">
        <v>16</v>
      </c>
      <c r="E39" s="3" t="s">
        <v>1884</v>
      </c>
      <c r="F39" s="3" t="s">
        <v>17</v>
      </c>
      <c r="G39" s="3" t="s">
        <v>18</v>
      </c>
      <c r="H39" s="3" t="s">
        <v>19</v>
      </c>
      <c r="I39" s="3" t="s">
        <v>20</v>
      </c>
      <c r="J39" s="3" t="s">
        <v>21</v>
      </c>
      <c r="K39" s="7" t="str">
        <f>RIGHT(B39,3)</f>
        <v>180</v>
      </c>
      <c r="L39" s="8" t="str">
        <f>MID(B39,21,2)</f>
        <v>90</v>
      </c>
      <c r="M39" s="3" t="s">
        <v>4177</v>
      </c>
      <c r="N39" s="3"/>
    </row>
    <row r="40" spans="1:14">
      <c r="A40" s="3">
        <v>80668</v>
      </c>
      <c r="B40" s="3" t="s">
        <v>3501</v>
      </c>
      <c r="C40" s="3" t="s">
        <v>3322</v>
      </c>
      <c r="D40" s="3" t="s">
        <v>16</v>
      </c>
      <c r="E40" s="3" t="s">
        <v>3502</v>
      </c>
      <c r="F40" s="3" t="s">
        <v>17</v>
      </c>
      <c r="G40" s="3" t="s">
        <v>18</v>
      </c>
      <c r="H40" s="3" t="s">
        <v>19</v>
      </c>
      <c r="I40" s="3" t="s">
        <v>20</v>
      </c>
      <c r="J40" s="3" t="s">
        <v>21</v>
      </c>
      <c r="K40" s="7" t="str">
        <f>RIGHT(B40,3)</f>
        <v>190</v>
      </c>
      <c r="L40" s="8" t="str">
        <f>MID(B40,21,2)</f>
        <v>80</v>
      </c>
      <c r="M40" s="3" t="s">
        <v>4209</v>
      </c>
      <c r="N40" s="3"/>
    </row>
    <row r="41" spans="1:14">
      <c r="A41" s="3">
        <v>4871</v>
      </c>
      <c r="B41" s="3" t="s">
        <v>22</v>
      </c>
      <c r="C41" s="3" t="s">
        <v>15</v>
      </c>
      <c r="D41" s="3" t="s">
        <v>16</v>
      </c>
      <c r="E41" s="3" t="s">
        <v>23</v>
      </c>
      <c r="F41" s="3" t="s">
        <v>17</v>
      </c>
      <c r="G41" s="3" t="s">
        <v>18</v>
      </c>
      <c r="H41" s="3" t="s">
        <v>19</v>
      </c>
      <c r="I41" s="3" t="s">
        <v>20</v>
      </c>
      <c r="J41" s="3" t="s">
        <v>21</v>
      </c>
      <c r="K41" s="7" t="str">
        <f>RIGHT(B41,3)</f>
        <v>200</v>
      </c>
      <c r="L41" s="8" t="str">
        <f>MID(B41,20,3)</f>
        <v>100</v>
      </c>
      <c r="M41" s="3" t="s">
        <v>4171</v>
      </c>
      <c r="N41" s="3"/>
    </row>
    <row r="42" spans="1:14">
      <c r="A42" s="3">
        <v>82548</v>
      </c>
      <c r="B42" s="3" t="s">
        <v>3801</v>
      </c>
      <c r="C42" s="3" t="s">
        <v>15</v>
      </c>
      <c r="D42" s="3" t="s">
        <v>16</v>
      </c>
      <c r="E42" s="3" t="s">
        <v>3802</v>
      </c>
      <c r="F42" s="3" t="s">
        <v>17</v>
      </c>
      <c r="G42" s="3" t="s">
        <v>18</v>
      </c>
      <c r="H42" s="3" t="s">
        <v>19</v>
      </c>
      <c r="I42" s="3" t="s">
        <v>20</v>
      </c>
      <c r="J42" s="3" t="s">
        <v>21</v>
      </c>
      <c r="K42" s="7" t="str">
        <f>RIGHT(B42,3)</f>
        <v>200</v>
      </c>
      <c r="L42" s="8" t="str">
        <f>MID(B42,21,2)</f>
        <v>80</v>
      </c>
      <c r="M42" s="3" t="s">
        <v>4171</v>
      </c>
      <c r="N42" s="3"/>
    </row>
    <row r="43" spans="1:14">
      <c r="A43" s="3">
        <v>5905</v>
      </c>
      <c r="B43" s="3" t="s">
        <v>535</v>
      </c>
      <c r="C43" s="3" t="s">
        <v>15</v>
      </c>
      <c r="D43" s="3" t="s">
        <v>16</v>
      </c>
      <c r="E43" s="3" t="s">
        <v>536</v>
      </c>
      <c r="F43" s="3" t="s">
        <v>17</v>
      </c>
      <c r="G43" s="3" t="s">
        <v>18</v>
      </c>
      <c r="H43" s="3" t="s">
        <v>19</v>
      </c>
      <c r="I43" s="3" t="s">
        <v>20</v>
      </c>
      <c r="J43" s="3" t="s">
        <v>21</v>
      </c>
      <c r="K43" s="7" t="str">
        <f>RIGHT(B43,3)</f>
        <v>190</v>
      </c>
      <c r="L43" s="8" t="str">
        <f>MID(B43,20,2)</f>
        <v>75</v>
      </c>
      <c r="M43" s="3" t="s">
        <v>4171</v>
      </c>
      <c r="N43" s="3"/>
    </row>
    <row r="44" spans="1:14">
      <c r="A44" s="3">
        <v>6687</v>
      </c>
      <c r="B44" s="3" t="s">
        <v>1885</v>
      </c>
      <c r="C44" s="3" t="s">
        <v>15</v>
      </c>
      <c r="D44" s="3" t="s">
        <v>16</v>
      </c>
      <c r="E44" s="3" t="s">
        <v>1886</v>
      </c>
      <c r="F44" s="3" t="s">
        <v>17</v>
      </c>
      <c r="G44" s="3" t="s">
        <v>18</v>
      </c>
      <c r="H44" s="3" t="s">
        <v>19</v>
      </c>
      <c r="I44" s="3" t="s">
        <v>20</v>
      </c>
      <c r="J44" s="3" t="s">
        <v>21</v>
      </c>
      <c r="K44" s="7" t="str">
        <f>RIGHT(B44,3)</f>
        <v>190</v>
      </c>
      <c r="L44" s="8" t="str">
        <f>MID(B44,20,2)</f>
        <v>80</v>
      </c>
      <c r="M44" s="3" t="s">
        <v>4171</v>
      </c>
      <c r="N44" s="3"/>
    </row>
    <row r="45" spans="1:14">
      <c r="A45" s="3">
        <v>6688</v>
      </c>
      <c r="B45" s="3" t="s">
        <v>1887</v>
      </c>
      <c r="C45" s="3" t="s">
        <v>15</v>
      </c>
      <c r="D45" s="3" t="s">
        <v>16</v>
      </c>
      <c r="E45" s="3" t="s">
        <v>1888</v>
      </c>
      <c r="F45" s="3" t="s">
        <v>17</v>
      </c>
      <c r="G45" s="3" t="s">
        <v>18</v>
      </c>
      <c r="H45" s="3" t="s">
        <v>19</v>
      </c>
      <c r="I45" s="3" t="s">
        <v>20</v>
      </c>
      <c r="J45" s="3" t="s">
        <v>21</v>
      </c>
      <c r="K45" s="7" t="str">
        <f>RIGHT(B45,3)</f>
        <v>190</v>
      </c>
      <c r="L45" s="8" t="str">
        <f>MID(B45,20,2)</f>
        <v>85</v>
      </c>
      <c r="M45" s="3" t="s">
        <v>4171</v>
      </c>
      <c r="N45" s="3"/>
    </row>
    <row r="46" spans="1:14">
      <c r="A46" s="3">
        <v>6689</v>
      </c>
      <c r="B46" s="3" t="s">
        <v>1889</v>
      </c>
      <c r="C46" s="3" t="s">
        <v>15</v>
      </c>
      <c r="D46" s="3" t="s">
        <v>16</v>
      </c>
      <c r="E46" s="3" t="s">
        <v>1890</v>
      </c>
      <c r="F46" s="3" t="s">
        <v>17</v>
      </c>
      <c r="G46" s="3" t="s">
        <v>18</v>
      </c>
      <c r="H46" s="3" t="s">
        <v>19</v>
      </c>
      <c r="I46" s="3" t="s">
        <v>20</v>
      </c>
      <c r="J46" s="3" t="s">
        <v>21</v>
      </c>
      <c r="K46" s="7" t="str">
        <f>RIGHT(B46,3)</f>
        <v>180</v>
      </c>
      <c r="L46" s="8" t="str">
        <f>MID(B46,20,2)</f>
        <v>90</v>
      </c>
      <c r="M46" s="3" t="s">
        <v>4171</v>
      </c>
      <c r="N46" s="3"/>
    </row>
    <row r="47" spans="1:14">
      <c r="A47" s="3">
        <v>6690</v>
      </c>
      <c r="B47" s="3" t="s">
        <v>1891</v>
      </c>
      <c r="C47" s="3" t="s">
        <v>15</v>
      </c>
      <c r="D47" s="3" t="s">
        <v>16</v>
      </c>
      <c r="E47" s="3" t="s">
        <v>1892</v>
      </c>
      <c r="F47" s="3" t="s">
        <v>17</v>
      </c>
      <c r="G47" s="3" t="s">
        <v>18</v>
      </c>
      <c r="H47" s="3" t="s">
        <v>19</v>
      </c>
      <c r="I47" s="3" t="s">
        <v>20</v>
      </c>
      <c r="J47" s="3" t="s">
        <v>21</v>
      </c>
      <c r="K47" s="7" t="str">
        <f>RIGHT(B47,3)</f>
        <v>190</v>
      </c>
      <c r="L47" s="8" t="str">
        <f>MID(B47,20,2)</f>
        <v>90</v>
      </c>
      <c r="M47" s="3" t="s">
        <v>4171</v>
      </c>
      <c r="N47" s="3"/>
    </row>
    <row r="48" spans="1:14">
      <c r="A48" s="3">
        <v>6691</v>
      </c>
      <c r="B48" s="3" t="s">
        <v>1893</v>
      </c>
      <c r="C48" s="3" t="s">
        <v>15</v>
      </c>
      <c r="D48" s="3" t="s">
        <v>16</v>
      </c>
      <c r="E48" s="3" t="s">
        <v>1894</v>
      </c>
      <c r="F48" s="3" t="s">
        <v>17</v>
      </c>
      <c r="G48" s="3" t="s">
        <v>18</v>
      </c>
      <c r="H48" s="3" t="s">
        <v>19</v>
      </c>
      <c r="I48" s="3" t="s">
        <v>20</v>
      </c>
      <c r="J48" s="3" t="s">
        <v>21</v>
      </c>
      <c r="K48" s="7" t="str">
        <f>RIGHT(B48,3)</f>
        <v>200</v>
      </c>
      <c r="L48" s="8" t="str">
        <f>MID(B48,20,2)</f>
        <v>90</v>
      </c>
      <c r="M48" s="3" t="s">
        <v>4171</v>
      </c>
      <c r="N48" s="3"/>
    </row>
    <row r="49" spans="1:14">
      <c r="A49" s="3">
        <v>5911</v>
      </c>
      <c r="B49" s="3" t="s">
        <v>537</v>
      </c>
      <c r="C49" s="3" t="s">
        <v>15</v>
      </c>
      <c r="D49" s="3" t="s">
        <v>16</v>
      </c>
      <c r="E49" s="3" t="s">
        <v>538</v>
      </c>
      <c r="F49" s="3" t="s">
        <v>17</v>
      </c>
      <c r="G49" s="3" t="s">
        <v>18</v>
      </c>
      <c r="H49" s="3" t="s">
        <v>19</v>
      </c>
      <c r="I49" s="3" t="s">
        <v>20</v>
      </c>
      <c r="J49" s="3" t="s">
        <v>21</v>
      </c>
      <c r="K49" s="7" t="str">
        <f>RIGHT(B49,3)</f>
        <v>190</v>
      </c>
      <c r="L49" s="8" t="str">
        <f>MID(B49,22,2)</f>
        <v>85</v>
      </c>
      <c r="M49" s="3" t="s">
        <v>4179</v>
      </c>
      <c r="N49" s="3"/>
    </row>
    <row r="50" spans="1:14">
      <c r="A50" s="3">
        <v>73812</v>
      </c>
      <c r="B50" s="3" t="s">
        <v>2728</v>
      </c>
      <c r="C50" s="3" t="s">
        <v>15</v>
      </c>
      <c r="D50" s="3" t="s">
        <v>16</v>
      </c>
      <c r="E50" s="3" t="s">
        <v>2729</v>
      </c>
      <c r="F50" s="3" t="s">
        <v>17</v>
      </c>
      <c r="G50" s="3" t="s">
        <v>18</v>
      </c>
      <c r="H50" s="3" t="s">
        <v>19</v>
      </c>
      <c r="I50" s="3" t="s">
        <v>20</v>
      </c>
      <c r="J50" s="3" t="s">
        <v>21</v>
      </c>
      <c r="K50" s="7" t="str">
        <f>RIGHT(B50,3)</f>
        <v>190</v>
      </c>
      <c r="L50" s="8" t="str">
        <f>MID(B50,21,2)</f>
        <v>20</v>
      </c>
      <c r="M50" s="3" t="s">
        <v>4179</v>
      </c>
      <c r="N50" s="3"/>
    </row>
    <row r="51" spans="1:14">
      <c r="A51" s="3">
        <v>5912</v>
      </c>
      <c r="B51" s="3" t="s">
        <v>539</v>
      </c>
      <c r="C51" s="3" t="s">
        <v>15</v>
      </c>
      <c r="D51" s="3" t="s">
        <v>16</v>
      </c>
      <c r="E51" s="3" t="s">
        <v>540</v>
      </c>
      <c r="F51" s="3" t="s">
        <v>17</v>
      </c>
      <c r="G51" s="3" t="s">
        <v>18</v>
      </c>
      <c r="H51" s="3" t="s">
        <v>19</v>
      </c>
      <c r="I51" s="3" t="s">
        <v>20</v>
      </c>
      <c r="J51" s="3" t="s">
        <v>21</v>
      </c>
      <c r="K51" s="7" t="str">
        <f>RIGHT(B51,3)</f>
        <v>200</v>
      </c>
      <c r="L51" s="8" t="str">
        <f>MID(B51,21,2)</f>
        <v>20</v>
      </c>
      <c r="M51" s="3" t="s">
        <v>4179</v>
      </c>
      <c r="N51" s="3"/>
    </row>
    <row r="52" spans="1:14">
      <c r="A52" s="3">
        <v>5913</v>
      </c>
      <c r="B52" s="3" t="s">
        <v>541</v>
      </c>
      <c r="C52" s="3" t="s">
        <v>15</v>
      </c>
      <c r="D52" s="3" t="s">
        <v>16</v>
      </c>
      <c r="E52" s="3" t="s">
        <v>542</v>
      </c>
      <c r="F52" s="3" t="s">
        <v>17</v>
      </c>
      <c r="G52" s="3" t="s">
        <v>18</v>
      </c>
      <c r="H52" s="3" t="s">
        <v>19</v>
      </c>
      <c r="I52" s="3" t="s">
        <v>20</v>
      </c>
      <c r="J52" s="3" t="s">
        <v>21</v>
      </c>
      <c r="K52" s="7" t="str">
        <f>RIGHT(B52,3)</f>
        <v>190</v>
      </c>
      <c r="L52" s="8" t="str">
        <f>MID(B52,21,2)</f>
        <v>50</v>
      </c>
      <c r="M52" s="3" t="s">
        <v>4179</v>
      </c>
      <c r="N52" s="3"/>
    </row>
    <row r="53" spans="1:14">
      <c r="A53" s="3">
        <v>5914</v>
      </c>
      <c r="B53" s="3" t="s">
        <v>543</v>
      </c>
      <c r="C53" s="3" t="s">
        <v>15</v>
      </c>
      <c r="D53" s="3" t="s">
        <v>16</v>
      </c>
      <c r="E53" s="3" t="s">
        <v>544</v>
      </c>
      <c r="F53" s="3" t="s">
        <v>17</v>
      </c>
      <c r="G53" s="3" t="s">
        <v>18</v>
      </c>
      <c r="H53" s="3" t="s">
        <v>19</v>
      </c>
      <c r="I53" s="3" t="s">
        <v>20</v>
      </c>
      <c r="J53" s="3" t="s">
        <v>21</v>
      </c>
      <c r="K53" s="7" t="str">
        <f>RIGHT(B53,3)</f>
        <v>200</v>
      </c>
      <c r="L53" s="8" t="str">
        <f>MID(B53,21,2)</f>
        <v>60</v>
      </c>
      <c r="M53" s="3" t="s">
        <v>4179</v>
      </c>
      <c r="N53" s="3"/>
    </row>
    <row r="54" spans="1:14">
      <c r="A54" s="3">
        <v>5915</v>
      </c>
      <c r="B54" s="3" t="s">
        <v>545</v>
      </c>
      <c r="C54" s="3" t="s">
        <v>15</v>
      </c>
      <c r="D54" s="3" t="s">
        <v>16</v>
      </c>
      <c r="E54" s="3" t="s">
        <v>546</v>
      </c>
      <c r="F54" s="3" t="s">
        <v>17</v>
      </c>
      <c r="G54" s="3" t="s">
        <v>18</v>
      </c>
      <c r="H54" s="3" t="s">
        <v>19</v>
      </c>
      <c r="I54" s="3" t="s">
        <v>20</v>
      </c>
      <c r="J54" s="3" t="s">
        <v>21</v>
      </c>
      <c r="K54" s="7" t="str">
        <f>RIGHT(B54,3)</f>
        <v>200</v>
      </c>
      <c r="L54" s="8" t="str">
        <f>MID(B54,21,2)</f>
        <v>80</v>
      </c>
      <c r="M54" s="3" t="s">
        <v>4179</v>
      </c>
      <c r="N54" s="3"/>
    </row>
    <row r="55" spans="1:14">
      <c r="A55" s="3">
        <v>5916</v>
      </c>
      <c r="B55" s="3" t="s">
        <v>547</v>
      </c>
      <c r="C55" s="3" t="s">
        <v>15</v>
      </c>
      <c r="D55" s="3" t="s">
        <v>16</v>
      </c>
      <c r="E55" s="3" t="s">
        <v>548</v>
      </c>
      <c r="F55" s="3" t="s">
        <v>17</v>
      </c>
      <c r="G55" s="3" t="s">
        <v>18</v>
      </c>
      <c r="H55" s="3" t="s">
        <v>19</v>
      </c>
      <c r="I55" s="3" t="s">
        <v>20</v>
      </c>
      <c r="J55" s="3" t="s">
        <v>21</v>
      </c>
      <c r="K55" s="7" t="str">
        <f>RIGHT(B55,3)</f>
        <v>200</v>
      </c>
      <c r="L55" s="8" t="str">
        <f>MID(B55,21,2)</f>
        <v>90</v>
      </c>
      <c r="M55" s="3" t="s">
        <v>4179</v>
      </c>
      <c r="N55" s="3"/>
    </row>
    <row r="56" spans="1:14">
      <c r="A56" s="3">
        <v>5917</v>
      </c>
      <c r="B56" s="3" t="s">
        <v>549</v>
      </c>
      <c r="C56" s="3" t="s">
        <v>15</v>
      </c>
      <c r="D56" s="3" t="s">
        <v>16</v>
      </c>
      <c r="E56" s="3" t="s">
        <v>550</v>
      </c>
      <c r="F56" s="3" t="s">
        <v>17</v>
      </c>
      <c r="G56" s="3" t="s">
        <v>18</v>
      </c>
      <c r="H56" s="3" t="s">
        <v>19</v>
      </c>
      <c r="I56" s="3" t="s">
        <v>20</v>
      </c>
      <c r="J56" s="3" t="s">
        <v>21</v>
      </c>
      <c r="K56" s="7" t="str">
        <f>RIGHT(B56,3)</f>
        <v>190</v>
      </c>
      <c r="L56" s="8" t="str">
        <f>MID(B56,20,2)</f>
        <v>75</v>
      </c>
      <c r="M56" s="3" t="s">
        <v>4179</v>
      </c>
      <c r="N56" s="3"/>
    </row>
    <row r="57" spans="1:14">
      <c r="A57" s="3">
        <v>5918</v>
      </c>
      <c r="B57" s="3" t="s">
        <v>551</v>
      </c>
      <c r="C57" s="3" t="s">
        <v>15</v>
      </c>
      <c r="D57" s="3" t="s">
        <v>16</v>
      </c>
      <c r="E57" s="3" t="s">
        <v>552</v>
      </c>
      <c r="F57" s="3" t="s">
        <v>17</v>
      </c>
      <c r="G57" s="3" t="s">
        <v>18</v>
      </c>
      <c r="H57" s="3" t="s">
        <v>19</v>
      </c>
      <c r="I57" s="3" t="s">
        <v>20</v>
      </c>
      <c r="J57" s="3" t="s">
        <v>21</v>
      </c>
      <c r="K57" s="7" t="str">
        <f>RIGHT(B57,3)</f>
        <v>180</v>
      </c>
      <c r="L57" s="8" t="str">
        <f>MID(B57,20,2)</f>
        <v>85</v>
      </c>
      <c r="M57" s="3" t="s">
        <v>4179</v>
      </c>
      <c r="N57" s="3"/>
    </row>
    <row r="58" spans="1:14">
      <c r="A58" s="3">
        <v>5919</v>
      </c>
      <c r="B58" s="3" t="s">
        <v>553</v>
      </c>
      <c r="C58" s="3" t="s">
        <v>15</v>
      </c>
      <c r="D58" s="3" t="s">
        <v>16</v>
      </c>
      <c r="E58" s="3" t="s">
        <v>554</v>
      </c>
      <c r="F58" s="3" t="s">
        <v>17</v>
      </c>
      <c r="G58" s="3" t="s">
        <v>18</v>
      </c>
      <c r="H58" s="3" t="s">
        <v>19</v>
      </c>
      <c r="I58" s="3" t="s">
        <v>20</v>
      </c>
      <c r="J58" s="3" t="s">
        <v>21</v>
      </c>
      <c r="K58" s="7" t="str">
        <f>RIGHT(B58,3)</f>
        <v>190</v>
      </c>
      <c r="L58" s="8" t="str">
        <f>MID(B58,20,2)</f>
        <v>85</v>
      </c>
      <c r="M58" s="3" t="s">
        <v>4179</v>
      </c>
      <c r="N58" s="3"/>
    </row>
    <row r="59" spans="1:14">
      <c r="A59" s="3">
        <v>5920</v>
      </c>
      <c r="B59" s="3" t="s">
        <v>555</v>
      </c>
      <c r="C59" s="3" t="s">
        <v>15</v>
      </c>
      <c r="D59" s="3" t="s">
        <v>16</v>
      </c>
      <c r="E59" s="3" t="s">
        <v>556</v>
      </c>
      <c r="F59" s="3" t="s">
        <v>17</v>
      </c>
      <c r="G59" s="3" t="s">
        <v>18</v>
      </c>
      <c r="H59" s="3" t="s">
        <v>19</v>
      </c>
      <c r="I59" s="3" t="s">
        <v>20</v>
      </c>
      <c r="J59" s="3" t="s">
        <v>21</v>
      </c>
      <c r="K59" s="7" t="str">
        <f>RIGHT(B59,3)</f>
        <v>180</v>
      </c>
      <c r="L59" s="8" t="str">
        <f>MID(B59,20,2)</f>
        <v>90</v>
      </c>
      <c r="M59" s="3" t="s">
        <v>4179</v>
      </c>
      <c r="N59" s="3"/>
    </row>
    <row r="60" spans="1:14">
      <c r="A60" s="3">
        <v>5921</v>
      </c>
      <c r="B60" s="3" t="s">
        <v>557</v>
      </c>
      <c r="C60" s="3" t="s">
        <v>15</v>
      </c>
      <c r="D60" s="3" t="s">
        <v>16</v>
      </c>
      <c r="E60" s="3" t="s">
        <v>558</v>
      </c>
      <c r="F60" s="3" t="s">
        <v>17</v>
      </c>
      <c r="G60" s="3" t="s">
        <v>18</v>
      </c>
      <c r="H60" s="3" t="s">
        <v>19</v>
      </c>
      <c r="I60" s="3" t="s">
        <v>20</v>
      </c>
      <c r="J60" s="3" t="s">
        <v>21</v>
      </c>
      <c r="K60" s="7" t="str">
        <f>RIGHT(B60,3)</f>
        <v>190</v>
      </c>
      <c r="L60" s="8" t="str">
        <f>MID(B60,20,2)</f>
        <v>90</v>
      </c>
      <c r="M60" s="3" t="s">
        <v>4179</v>
      </c>
      <c r="N60" s="3"/>
    </row>
    <row r="61" spans="1:14">
      <c r="A61" s="3">
        <v>5922</v>
      </c>
      <c r="B61" s="3" t="s">
        <v>559</v>
      </c>
      <c r="C61" s="3" t="s">
        <v>15</v>
      </c>
      <c r="D61" s="3" t="s">
        <v>16</v>
      </c>
      <c r="E61" s="3" t="s">
        <v>560</v>
      </c>
      <c r="F61" s="3" t="s">
        <v>17</v>
      </c>
      <c r="G61" s="3" t="s">
        <v>18</v>
      </c>
      <c r="H61" s="3" t="s">
        <v>19</v>
      </c>
      <c r="I61" s="3" t="s">
        <v>20</v>
      </c>
      <c r="J61" s="3" t="s">
        <v>21</v>
      </c>
      <c r="K61" s="7" t="str">
        <f>RIGHT(B61,3)</f>
        <v>215</v>
      </c>
      <c r="L61" s="8" t="str">
        <f>MID(B61,22,3)</f>
        <v>160</v>
      </c>
      <c r="M61" s="3" t="s">
        <v>4186</v>
      </c>
      <c r="N61" s="3"/>
    </row>
    <row r="62" spans="1:14">
      <c r="A62" s="3">
        <v>6692</v>
      </c>
      <c r="B62" s="3" t="s">
        <v>1895</v>
      </c>
      <c r="C62" s="3" t="s">
        <v>15</v>
      </c>
      <c r="D62" s="3" t="s">
        <v>16</v>
      </c>
      <c r="E62" s="3" t="s">
        <v>1896</v>
      </c>
      <c r="F62" s="3" t="s">
        <v>17</v>
      </c>
      <c r="G62" s="3" t="s">
        <v>18</v>
      </c>
      <c r="H62" s="3" t="s">
        <v>19</v>
      </c>
      <c r="I62" s="3" t="s">
        <v>20</v>
      </c>
      <c r="J62" s="3" t="s">
        <v>21</v>
      </c>
      <c r="K62" s="7" t="str">
        <f>RIGHT(B62,3)</f>
        <v>200</v>
      </c>
      <c r="L62" s="8" t="str">
        <f>MID(B62,21,2)</f>
        <v>20</v>
      </c>
      <c r="M62" s="3" t="s">
        <v>4186</v>
      </c>
      <c r="N62" s="3"/>
    </row>
    <row r="63" spans="1:14">
      <c r="A63" s="3">
        <v>5924</v>
      </c>
      <c r="B63" s="3" t="s">
        <v>561</v>
      </c>
      <c r="C63" s="3" t="s">
        <v>15</v>
      </c>
      <c r="D63" s="3" t="s">
        <v>16</v>
      </c>
      <c r="E63" s="3" t="s">
        <v>562</v>
      </c>
      <c r="F63" s="3" t="s">
        <v>17</v>
      </c>
      <c r="G63" s="3" t="s">
        <v>18</v>
      </c>
      <c r="H63" s="3" t="s">
        <v>19</v>
      </c>
      <c r="I63" s="3" t="s">
        <v>20</v>
      </c>
      <c r="J63" s="3" t="s">
        <v>21</v>
      </c>
      <c r="K63" s="7" t="str">
        <f>RIGHT(B63,3)</f>
        <v>190</v>
      </c>
      <c r="L63" s="8" t="str">
        <f>MID(B63,21,2)</f>
        <v>50</v>
      </c>
      <c r="M63" s="3" t="s">
        <v>4186</v>
      </c>
      <c r="N63" s="3"/>
    </row>
    <row r="64" spans="1:14">
      <c r="A64" s="3">
        <v>72847</v>
      </c>
      <c r="B64" s="3" t="s">
        <v>2574</v>
      </c>
      <c r="C64" s="3" t="s">
        <v>15</v>
      </c>
      <c r="D64" s="3" t="s">
        <v>16</v>
      </c>
      <c r="E64" s="3" t="s">
        <v>2575</v>
      </c>
      <c r="F64" s="3" t="s">
        <v>17</v>
      </c>
      <c r="G64" s="3" t="s">
        <v>18</v>
      </c>
      <c r="H64" s="3" t="s">
        <v>19</v>
      </c>
      <c r="I64" s="3" t="s">
        <v>20</v>
      </c>
      <c r="J64" s="3" t="s">
        <v>21</v>
      </c>
      <c r="K64" s="7" t="str">
        <f>RIGHT(B64,3)</f>
        <v>190</v>
      </c>
      <c r="L64" s="8" t="str">
        <f>MID(B64,21,2)</f>
        <v>60</v>
      </c>
      <c r="M64" s="3" t="s">
        <v>4186</v>
      </c>
      <c r="N64" s="3"/>
    </row>
    <row r="65" spans="1:14">
      <c r="A65" s="3">
        <v>5925</v>
      </c>
      <c r="B65" s="3" t="s">
        <v>563</v>
      </c>
      <c r="C65" s="3" t="s">
        <v>15</v>
      </c>
      <c r="D65" s="3" t="s">
        <v>16</v>
      </c>
      <c r="E65" s="3" t="s">
        <v>564</v>
      </c>
      <c r="F65" s="3" t="s">
        <v>17</v>
      </c>
      <c r="G65" s="3" t="s">
        <v>18</v>
      </c>
      <c r="H65" s="3" t="s">
        <v>19</v>
      </c>
      <c r="I65" s="3" t="s">
        <v>20</v>
      </c>
      <c r="J65" s="3" t="s">
        <v>21</v>
      </c>
      <c r="K65" s="7" t="str">
        <f>RIGHT(B65,3)</f>
        <v>200</v>
      </c>
      <c r="L65" s="8" t="str">
        <f>MID(B65,21,2)</f>
        <v>60</v>
      </c>
      <c r="M65" s="3" t="s">
        <v>4186</v>
      </c>
      <c r="N65" s="3"/>
    </row>
    <row r="66" spans="1:14">
      <c r="A66" s="3">
        <v>6693</v>
      </c>
      <c r="B66" s="3" t="s">
        <v>1897</v>
      </c>
      <c r="C66" s="3" t="s">
        <v>15</v>
      </c>
      <c r="D66" s="3" t="s">
        <v>16</v>
      </c>
      <c r="E66" s="3" t="s">
        <v>1898</v>
      </c>
      <c r="F66" s="3" t="s">
        <v>17</v>
      </c>
      <c r="G66" s="3" t="s">
        <v>18</v>
      </c>
      <c r="H66" s="3" t="s">
        <v>19</v>
      </c>
      <c r="I66" s="3" t="s">
        <v>20</v>
      </c>
      <c r="J66" s="3" t="s">
        <v>21</v>
      </c>
      <c r="K66" s="7" t="str">
        <f>RIGHT(B66,3)</f>
        <v>190</v>
      </c>
      <c r="L66" s="8" t="str">
        <f>MID(B66,20,2)</f>
        <v>80</v>
      </c>
      <c r="M66" s="3" t="s">
        <v>4186</v>
      </c>
      <c r="N66" s="3"/>
    </row>
    <row r="67" spans="1:14">
      <c r="A67" s="3">
        <v>6694</v>
      </c>
      <c r="B67" s="3" t="s">
        <v>1899</v>
      </c>
      <c r="C67" s="3" t="s">
        <v>15</v>
      </c>
      <c r="D67" s="3" t="s">
        <v>16</v>
      </c>
      <c r="E67" s="3" t="s">
        <v>1900</v>
      </c>
      <c r="F67" s="3" t="s">
        <v>17</v>
      </c>
      <c r="G67" s="3" t="s">
        <v>18</v>
      </c>
      <c r="H67" s="3" t="s">
        <v>19</v>
      </c>
      <c r="I67" s="3" t="s">
        <v>20</v>
      </c>
      <c r="J67" s="3" t="s">
        <v>21</v>
      </c>
      <c r="K67" s="7" t="str">
        <f>RIGHT(B67,3)</f>
        <v>190</v>
      </c>
      <c r="L67" s="8" t="str">
        <f>MID(B67,20,2)</f>
        <v>85</v>
      </c>
      <c r="M67" s="3" t="s">
        <v>4186</v>
      </c>
      <c r="N67" s="3"/>
    </row>
    <row r="68" spans="1:14">
      <c r="A68" s="3">
        <v>6695</v>
      </c>
      <c r="B68" s="3" t="s">
        <v>1901</v>
      </c>
      <c r="C68" s="3" t="s">
        <v>15</v>
      </c>
      <c r="D68" s="3" t="s">
        <v>16</v>
      </c>
      <c r="E68" s="3" t="s">
        <v>1902</v>
      </c>
      <c r="F68" s="3" t="s">
        <v>17</v>
      </c>
      <c r="G68" s="3" t="s">
        <v>18</v>
      </c>
      <c r="H68" s="3" t="s">
        <v>19</v>
      </c>
      <c r="I68" s="3" t="s">
        <v>20</v>
      </c>
      <c r="J68" s="3" t="s">
        <v>21</v>
      </c>
      <c r="K68" s="7" t="str">
        <f>RIGHT(B68,3)</f>
        <v>190</v>
      </c>
      <c r="L68" s="8" t="str">
        <f>MID(B68,20,2)</f>
        <v>90</v>
      </c>
      <c r="M68" s="3" t="s">
        <v>4186</v>
      </c>
      <c r="N68" s="3"/>
    </row>
    <row r="69" spans="1:14">
      <c r="A69" s="3">
        <v>5929</v>
      </c>
      <c r="B69" s="3" t="s">
        <v>565</v>
      </c>
      <c r="C69" s="3" t="s">
        <v>15</v>
      </c>
      <c r="D69" s="3" t="s">
        <v>16</v>
      </c>
      <c r="E69" s="3" t="s">
        <v>566</v>
      </c>
      <c r="F69" s="3" t="s">
        <v>17</v>
      </c>
      <c r="G69" s="3" t="s">
        <v>18</v>
      </c>
      <c r="H69" s="3" t="s">
        <v>19</v>
      </c>
      <c r="I69" s="3" t="s">
        <v>20</v>
      </c>
      <c r="J69" s="3" t="s">
        <v>21</v>
      </c>
      <c r="K69" s="7" t="str">
        <f>RIGHT(B69,3)</f>
        <v>200</v>
      </c>
      <c r="L69" s="8" t="str">
        <f>MID(B69,20,2)</f>
        <v>90</v>
      </c>
      <c r="M69" s="3" t="s">
        <v>4186</v>
      </c>
      <c r="N69" s="3"/>
    </row>
    <row r="70" spans="1:14">
      <c r="A70" s="3">
        <v>5930</v>
      </c>
      <c r="B70" s="3" t="s">
        <v>567</v>
      </c>
      <c r="C70" s="3" t="s">
        <v>15</v>
      </c>
      <c r="D70" s="3" t="s">
        <v>16</v>
      </c>
      <c r="E70" s="3" t="s">
        <v>568</v>
      </c>
      <c r="F70" s="3" t="s">
        <v>17</v>
      </c>
      <c r="G70" s="3" t="s">
        <v>18</v>
      </c>
      <c r="H70" s="3" t="s">
        <v>19</v>
      </c>
      <c r="I70" s="3" t="s">
        <v>20</v>
      </c>
      <c r="J70" s="3" t="s">
        <v>21</v>
      </c>
      <c r="K70" s="7" t="str">
        <f>RIGHT(B70,3)</f>
        <v>200</v>
      </c>
      <c r="L70" s="8" t="str">
        <f>MID(B70,22,3)</f>
        <v>160</v>
      </c>
      <c r="M70" s="3" t="s">
        <v>4188</v>
      </c>
      <c r="N70" s="3"/>
    </row>
    <row r="71" spans="1:14">
      <c r="A71" s="3">
        <v>6696</v>
      </c>
      <c r="B71" s="3" t="s">
        <v>1903</v>
      </c>
      <c r="C71" s="3" t="s">
        <v>15</v>
      </c>
      <c r="D71" s="3" t="s">
        <v>16</v>
      </c>
      <c r="E71" s="3" t="s">
        <v>1904</v>
      </c>
      <c r="F71" s="3" t="s">
        <v>17</v>
      </c>
      <c r="G71" s="3" t="s">
        <v>18</v>
      </c>
      <c r="H71" s="3" t="s">
        <v>19</v>
      </c>
      <c r="I71" s="3" t="s">
        <v>20</v>
      </c>
      <c r="J71" s="3" t="s">
        <v>21</v>
      </c>
      <c r="K71" s="7" t="str">
        <f>RIGHT(B71,3)</f>
        <v>200</v>
      </c>
      <c r="L71" s="8" t="str">
        <f>MID(B71,20,2)</f>
        <v>80</v>
      </c>
      <c r="M71" s="3" t="s">
        <v>4188</v>
      </c>
      <c r="N71" s="3"/>
    </row>
    <row r="72" spans="1:14">
      <c r="A72" s="3">
        <v>6697</v>
      </c>
      <c r="B72" s="3" t="s">
        <v>1905</v>
      </c>
      <c r="C72" s="3" t="s">
        <v>15</v>
      </c>
      <c r="D72" s="3" t="s">
        <v>16</v>
      </c>
      <c r="E72" s="3" t="s">
        <v>1906</v>
      </c>
      <c r="F72" s="3" t="s">
        <v>17</v>
      </c>
      <c r="G72" s="3" t="s">
        <v>18</v>
      </c>
      <c r="H72" s="3" t="s">
        <v>19</v>
      </c>
      <c r="I72" s="3" t="s">
        <v>20</v>
      </c>
      <c r="J72" s="3" t="s">
        <v>21</v>
      </c>
      <c r="K72" s="7" t="str">
        <f>RIGHT(B72,3)</f>
        <v>200</v>
      </c>
      <c r="L72" s="8" t="str">
        <f>MID(B72,20,2)</f>
        <v>85</v>
      </c>
      <c r="M72" s="3" t="s">
        <v>4188</v>
      </c>
      <c r="N72" s="3"/>
    </row>
    <row r="73" spans="1:14">
      <c r="A73" s="3">
        <v>6698</v>
      </c>
      <c r="B73" s="3" t="s">
        <v>1907</v>
      </c>
      <c r="C73" s="3" t="s">
        <v>15</v>
      </c>
      <c r="D73" s="3" t="s">
        <v>16</v>
      </c>
      <c r="E73" s="3" t="s">
        <v>1908</v>
      </c>
      <c r="F73" s="3" t="s">
        <v>17</v>
      </c>
      <c r="G73" s="3" t="s">
        <v>18</v>
      </c>
      <c r="H73" s="3" t="s">
        <v>19</v>
      </c>
      <c r="I73" s="3" t="s">
        <v>20</v>
      </c>
      <c r="J73" s="3" t="s">
        <v>21</v>
      </c>
      <c r="K73" s="7" t="str">
        <f>RIGHT(B73,3)</f>
        <v>200</v>
      </c>
      <c r="L73" s="8" t="str">
        <f>MID(B73,20,2)</f>
        <v>90</v>
      </c>
      <c r="M73" s="3" t="s">
        <v>4188</v>
      </c>
      <c r="N73" s="3"/>
    </row>
    <row r="74" spans="1:14">
      <c r="A74" s="3">
        <v>78027</v>
      </c>
      <c r="B74" s="3" t="s">
        <v>3250</v>
      </c>
      <c r="C74" s="3" t="s">
        <v>15</v>
      </c>
      <c r="D74" s="3" t="s">
        <v>16</v>
      </c>
      <c r="E74" s="3" t="s">
        <v>3251</v>
      </c>
      <c r="F74" s="3" t="s">
        <v>17</v>
      </c>
      <c r="G74" s="3" t="s">
        <v>18</v>
      </c>
      <c r="H74" s="3" t="s">
        <v>19</v>
      </c>
      <c r="I74" s="3" t="s">
        <v>20</v>
      </c>
      <c r="J74" s="3" t="s">
        <v>21</v>
      </c>
      <c r="K74" s="7" t="str">
        <f>RIGHT(B74,3)</f>
        <v>200</v>
      </c>
      <c r="L74" s="8" t="str">
        <f>MID(B74,21,2)</f>
        <v>60</v>
      </c>
      <c r="M74" s="3" t="s">
        <v>4189</v>
      </c>
      <c r="N74" s="3"/>
    </row>
    <row r="75" spans="1:14">
      <c r="A75" s="3">
        <v>6699</v>
      </c>
      <c r="B75" s="3" t="s">
        <v>1909</v>
      </c>
      <c r="C75" s="3" t="s">
        <v>15</v>
      </c>
      <c r="D75" s="3" t="s">
        <v>16</v>
      </c>
      <c r="E75" s="3" t="s">
        <v>1910</v>
      </c>
      <c r="F75" s="3" t="s">
        <v>17</v>
      </c>
      <c r="G75" s="3" t="s">
        <v>18</v>
      </c>
      <c r="H75" s="3" t="s">
        <v>19</v>
      </c>
      <c r="I75" s="3" t="s">
        <v>20</v>
      </c>
      <c r="J75" s="3" t="s">
        <v>21</v>
      </c>
      <c r="K75" s="7" t="str">
        <f>RIGHT(B75,3)</f>
        <v>190</v>
      </c>
      <c r="L75" s="8" t="str">
        <f>MID(B75,20,2)</f>
        <v>85</v>
      </c>
      <c r="M75" s="3" t="s">
        <v>4189</v>
      </c>
      <c r="N75" s="3"/>
    </row>
    <row r="76" spans="1:14">
      <c r="A76" s="3">
        <v>86436</v>
      </c>
      <c r="B76" s="3" t="s">
        <v>3970</v>
      </c>
      <c r="C76" s="3" t="s">
        <v>15</v>
      </c>
      <c r="D76" s="3" t="s">
        <v>16</v>
      </c>
      <c r="E76" s="3" t="s">
        <v>3971</v>
      </c>
      <c r="F76" s="3" t="s">
        <v>17</v>
      </c>
      <c r="G76" s="3" t="s">
        <v>18</v>
      </c>
      <c r="H76" s="3" t="s">
        <v>19</v>
      </c>
      <c r="I76" s="3" t="s">
        <v>20</v>
      </c>
      <c r="J76" s="3" t="s">
        <v>21</v>
      </c>
      <c r="K76" s="7" t="str">
        <f>RIGHT(B76,3)</f>
        <v>200</v>
      </c>
      <c r="L76" s="8" t="str">
        <f>MID(B76,20,2)</f>
        <v>90</v>
      </c>
      <c r="M76" s="3" t="s">
        <v>4189</v>
      </c>
      <c r="N76" s="3"/>
    </row>
    <row r="77" spans="1:14">
      <c r="A77" s="3">
        <v>70807</v>
      </c>
      <c r="B77" s="3" t="s">
        <v>2222</v>
      </c>
      <c r="C77" s="3" t="s">
        <v>15</v>
      </c>
      <c r="D77" s="3" t="s">
        <v>16</v>
      </c>
      <c r="E77" s="3" t="s">
        <v>2223</v>
      </c>
      <c r="F77" s="3" t="s">
        <v>17</v>
      </c>
      <c r="G77" s="3" t="s">
        <v>18</v>
      </c>
      <c r="H77" s="3" t="s">
        <v>19</v>
      </c>
      <c r="I77" s="3" t="s">
        <v>20</v>
      </c>
      <c r="J77" s="3" t="s">
        <v>21</v>
      </c>
      <c r="K77" s="7" t="str">
        <f>RIGHT(B77,3)</f>
        <v>200</v>
      </c>
      <c r="L77" s="8" t="str">
        <f>MID(B77,20,3)</f>
        <v>100</v>
      </c>
      <c r="M77" s="3" t="s">
        <v>4190</v>
      </c>
      <c r="N77" s="3"/>
    </row>
    <row r="78" spans="1:14">
      <c r="A78" s="3">
        <v>72899</v>
      </c>
      <c r="B78" s="3" t="s">
        <v>2580</v>
      </c>
      <c r="C78" s="3" t="s">
        <v>15</v>
      </c>
      <c r="D78" s="3" t="s">
        <v>16</v>
      </c>
      <c r="E78" s="3" t="s">
        <v>2581</v>
      </c>
      <c r="F78" s="3" t="s">
        <v>17</v>
      </c>
      <c r="G78" s="3" t="s">
        <v>18</v>
      </c>
      <c r="H78" s="3" t="s">
        <v>19</v>
      </c>
      <c r="I78" s="3" t="s">
        <v>20</v>
      </c>
      <c r="J78" s="3" t="s">
        <v>21</v>
      </c>
      <c r="K78" s="7" t="str">
        <f>RIGHT(B78,3)</f>
        <v>190</v>
      </c>
      <c r="L78" s="8" t="str">
        <f>MID(B78,20,2)</f>
        <v>90</v>
      </c>
      <c r="M78" s="3" t="s">
        <v>4190</v>
      </c>
      <c r="N78" s="3"/>
    </row>
    <row r="79" spans="1:14">
      <c r="A79" s="3">
        <v>5935</v>
      </c>
      <c r="B79" s="3" t="s">
        <v>569</v>
      </c>
      <c r="C79" s="3" t="s">
        <v>15</v>
      </c>
      <c r="D79" s="3" t="s">
        <v>16</v>
      </c>
      <c r="E79" s="3" t="s">
        <v>570</v>
      </c>
      <c r="F79" s="3" t="s">
        <v>17</v>
      </c>
      <c r="G79" s="3" t="s">
        <v>18</v>
      </c>
      <c r="H79" s="3" t="s">
        <v>19</v>
      </c>
      <c r="I79" s="3" t="s">
        <v>20</v>
      </c>
      <c r="J79" s="3" t="s">
        <v>21</v>
      </c>
      <c r="K79" s="7" t="str">
        <f>RIGHT(B79,3)</f>
        <v>190</v>
      </c>
      <c r="L79" s="8" t="str">
        <f>MID(B79,21,2)</f>
        <v>20</v>
      </c>
      <c r="M79" s="3" t="s">
        <v>4164</v>
      </c>
      <c r="N79" s="3"/>
    </row>
    <row r="80" spans="1:14">
      <c r="A80" s="3">
        <v>84427</v>
      </c>
      <c r="B80" s="3" t="s">
        <v>3934</v>
      </c>
      <c r="C80" s="3" t="s">
        <v>15</v>
      </c>
      <c r="D80" s="3" t="s">
        <v>16</v>
      </c>
      <c r="E80" s="3" t="s">
        <v>3935</v>
      </c>
      <c r="F80" s="3" t="s">
        <v>17</v>
      </c>
      <c r="G80" s="3" t="s">
        <v>18</v>
      </c>
      <c r="H80" s="3" t="s">
        <v>19</v>
      </c>
      <c r="I80" s="3" t="s">
        <v>20</v>
      </c>
      <c r="J80" s="3" t="s">
        <v>21</v>
      </c>
      <c r="K80" s="7" t="str">
        <f>RIGHT(B80,3)</f>
        <v>200</v>
      </c>
      <c r="L80" s="8" t="str">
        <f>MID(B80,21,2)</f>
        <v>20</v>
      </c>
      <c r="M80" s="3" t="s">
        <v>4164</v>
      </c>
      <c r="N80" s="3"/>
    </row>
    <row r="81" spans="1:14">
      <c r="A81" s="3">
        <v>5936</v>
      </c>
      <c r="B81" s="3" t="s">
        <v>571</v>
      </c>
      <c r="C81" s="3" t="s">
        <v>15</v>
      </c>
      <c r="D81" s="3" t="s">
        <v>16</v>
      </c>
      <c r="E81" s="3" t="s">
        <v>572</v>
      </c>
      <c r="F81" s="3" t="s">
        <v>17</v>
      </c>
      <c r="G81" s="3" t="s">
        <v>18</v>
      </c>
      <c r="H81" s="3" t="s">
        <v>19</v>
      </c>
      <c r="I81" s="3" t="s">
        <v>20</v>
      </c>
      <c r="J81" s="3" t="s">
        <v>21</v>
      </c>
      <c r="K81" s="7" t="str">
        <f>RIGHT(B81,3)</f>
        <v>200</v>
      </c>
      <c r="L81" s="8" t="str">
        <f>MID(B81,21,2)</f>
        <v>60</v>
      </c>
      <c r="M81" s="3" t="s">
        <v>4164</v>
      </c>
      <c r="N81" s="3"/>
    </row>
    <row r="82" spans="1:14">
      <c r="A82" s="3">
        <v>72959</v>
      </c>
      <c r="B82" s="3" t="s">
        <v>2606</v>
      </c>
      <c r="C82" s="3" t="s">
        <v>15</v>
      </c>
      <c r="D82" s="3" t="s">
        <v>16</v>
      </c>
      <c r="E82" s="3" t="s">
        <v>2607</v>
      </c>
      <c r="F82" s="3" t="s">
        <v>17</v>
      </c>
      <c r="G82" s="3" t="s">
        <v>18</v>
      </c>
      <c r="H82" s="3" t="s">
        <v>19</v>
      </c>
      <c r="I82" s="3" t="s">
        <v>20</v>
      </c>
      <c r="J82" s="3" t="s">
        <v>21</v>
      </c>
      <c r="K82" s="7" t="str">
        <f>RIGHT(B82,3)</f>
        <v>200</v>
      </c>
      <c r="L82" s="8" t="str">
        <f>MID(B82,21,2)</f>
        <v>80</v>
      </c>
      <c r="M82" s="3" t="s">
        <v>4164</v>
      </c>
      <c r="N82" s="3"/>
    </row>
    <row r="83" spans="1:14">
      <c r="A83" s="3">
        <v>85298</v>
      </c>
      <c r="B83" s="3" t="s">
        <v>3954</v>
      </c>
      <c r="C83" s="3" t="s">
        <v>15</v>
      </c>
      <c r="D83" s="3" t="s">
        <v>16</v>
      </c>
      <c r="E83" s="3" t="s">
        <v>3955</v>
      </c>
      <c r="F83" s="3" t="s">
        <v>17</v>
      </c>
      <c r="G83" s="3" t="s">
        <v>18</v>
      </c>
      <c r="H83" s="3" t="s">
        <v>19</v>
      </c>
      <c r="I83" s="3" t="s">
        <v>20</v>
      </c>
      <c r="J83" s="3" t="s">
        <v>21</v>
      </c>
      <c r="K83" s="7" t="str">
        <f>RIGHT(B83,3)</f>
        <v>190</v>
      </c>
      <c r="L83" s="8" t="str">
        <f>MID(B83,20,2)</f>
        <v>80</v>
      </c>
      <c r="M83" s="3" t="s">
        <v>4164</v>
      </c>
      <c r="N83" s="3"/>
    </row>
    <row r="84" spans="1:14">
      <c r="A84" s="3">
        <v>85301</v>
      </c>
      <c r="B84" s="3" t="s">
        <v>3956</v>
      </c>
      <c r="C84" s="3" t="s">
        <v>15</v>
      </c>
      <c r="D84" s="3" t="s">
        <v>16</v>
      </c>
      <c r="E84" s="3" t="s">
        <v>3957</v>
      </c>
      <c r="F84" s="3" t="s">
        <v>17</v>
      </c>
      <c r="G84" s="3" t="s">
        <v>18</v>
      </c>
      <c r="H84" s="3" t="s">
        <v>19</v>
      </c>
      <c r="I84" s="3" t="s">
        <v>20</v>
      </c>
      <c r="J84" s="3" t="s">
        <v>21</v>
      </c>
      <c r="K84" s="7" t="str">
        <f>RIGHT(B84,3)</f>
        <v>190</v>
      </c>
      <c r="L84" s="8" t="str">
        <f>MID(B84,20,2)</f>
        <v>90</v>
      </c>
      <c r="M84" s="3" t="s">
        <v>4164</v>
      </c>
      <c r="N84" s="3"/>
    </row>
    <row r="85" spans="1:14">
      <c r="A85" s="3">
        <v>5937</v>
      </c>
      <c r="B85" s="3" t="s">
        <v>573</v>
      </c>
      <c r="C85" s="3" t="s">
        <v>15</v>
      </c>
      <c r="D85" s="3" t="s">
        <v>16</v>
      </c>
      <c r="E85" s="3" t="s">
        <v>574</v>
      </c>
      <c r="F85" s="3" t="s">
        <v>17</v>
      </c>
      <c r="G85" s="3" t="s">
        <v>18</v>
      </c>
      <c r="H85" s="3" t="s">
        <v>19</v>
      </c>
      <c r="I85" s="3" t="s">
        <v>20</v>
      </c>
      <c r="J85" s="3" t="s">
        <v>21</v>
      </c>
      <c r="K85" s="7" t="str">
        <f>RIGHT(B85,3)</f>
        <v>200</v>
      </c>
      <c r="L85" s="8" t="str">
        <f>MID(B85,21,2)</f>
        <v>60</v>
      </c>
      <c r="M85" s="3" t="s">
        <v>4163</v>
      </c>
      <c r="N85" s="3"/>
    </row>
    <row r="86" spans="1:14">
      <c r="A86" s="3">
        <v>6700</v>
      </c>
      <c r="B86" s="3" t="s">
        <v>1911</v>
      </c>
      <c r="C86" s="3" t="s">
        <v>15</v>
      </c>
      <c r="D86" s="3" t="s">
        <v>16</v>
      </c>
      <c r="E86" s="3" t="s">
        <v>1912</v>
      </c>
      <c r="F86" s="3" t="s">
        <v>17</v>
      </c>
      <c r="G86" s="3" t="s">
        <v>18</v>
      </c>
      <c r="H86" s="3" t="s">
        <v>19</v>
      </c>
      <c r="I86" s="3" t="s">
        <v>20</v>
      </c>
      <c r="J86" s="3" t="s">
        <v>21</v>
      </c>
      <c r="K86" s="7" t="str">
        <f>RIGHT(B86,3)</f>
        <v>190</v>
      </c>
      <c r="L86" s="8" t="str">
        <f>MID(B86,20,2)</f>
        <v>90</v>
      </c>
      <c r="M86" s="3" t="s">
        <v>4163</v>
      </c>
      <c r="N86" s="3"/>
    </row>
    <row r="87" spans="1:14">
      <c r="A87" s="3">
        <v>73668</v>
      </c>
      <c r="B87" s="3" t="s">
        <v>2710</v>
      </c>
      <c r="C87" s="3" t="s">
        <v>15</v>
      </c>
      <c r="D87" s="3" t="s">
        <v>16</v>
      </c>
      <c r="E87" s="3" t="s">
        <v>2711</v>
      </c>
      <c r="F87" s="3" t="s">
        <v>17</v>
      </c>
      <c r="G87" s="3" t="s">
        <v>18</v>
      </c>
      <c r="H87" s="3" t="s">
        <v>19</v>
      </c>
      <c r="I87" s="3" t="s">
        <v>20</v>
      </c>
      <c r="J87" s="3" t="s">
        <v>21</v>
      </c>
      <c r="K87" s="7" t="str">
        <f>RIGHT(B87,3)</f>
        <v>190</v>
      </c>
      <c r="L87" s="8" t="str">
        <f>MID(B87,20,2)</f>
        <v>05</v>
      </c>
      <c r="M87" s="3" t="s">
        <v>4173</v>
      </c>
      <c r="N87" s="3"/>
    </row>
    <row r="88" spans="1:14">
      <c r="A88" s="3">
        <v>73569</v>
      </c>
      <c r="B88" s="3" t="s">
        <v>2698</v>
      </c>
      <c r="C88" s="3" t="s">
        <v>15</v>
      </c>
      <c r="D88" s="3" t="s">
        <v>16</v>
      </c>
      <c r="E88" s="3" t="s">
        <v>2699</v>
      </c>
      <c r="F88" s="3" t="s">
        <v>17</v>
      </c>
      <c r="G88" s="3" t="s">
        <v>18</v>
      </c>
      <c r="H88" s="3" t="s">
        <v>19</v>
      </c>
      <c r="I88" s="3" t="s">
        <v>20</v>
      </c>
      <c r="J88" s="3" t="s">
        <v>21</v>
      </c>
      <c r="K88" s="7" t="str">
        <f>RIGHT(B88,3)</f>
        <v>208</v>
      </c>
      <c r="L88" s="8" t="str">
        <f>MID(B88,20,2)</f>
        <v>08</v>
      </c>
      <c r="M88" s="3" t="s">
        <v>4173</v>
      </c>
      <c r="N88" s="3"/>
    </row>
    <row r="89" spans="1:14">
      <c r="A89" s="3">
        <v>83012</v>
      </c>
      <c r="B89" s="3" t="s">
        <v>3895</v>
      </c>
      <c r="C89" s="3" t="s">
        <v>15</v>
      </c>
      <c r="D89" s="3" t="s">
        <v>16</v>
      </c>
      <c r="E89" s="3" t="s">
        <v>3896</v>
      </c>
      <c r="F89" s="3" t="s">
        <v>17</v>
      </c>
      <c r="G89" s="3" t="s">
        <v>18</v>
      </c>
      <c r="H89" s="3" t="s">
        <v>19</v>
      </c>
      <c r="I89" s="3" t="s">
        <v>20</v>
      </c>
      <c r="J89" s="3" t="s">
        <v>21</v>
      </c>
      <c r="K89" s="7" t="str">
        <f>RIGHT(B89,3)</f>
        <v>190</v>
      </c>
      <c r="L89" s="8" t="str">
        <f>MID(B89,20,2)</f>
        <v>10</v>
      </c>
      <c r="M89" s="3" t="s">
        <v>4173</v>
      </c>
      <c r="N89" s="3"/>
    </row>
    <row r="90" spans="1:14">
      <c r="A90" s="3">
        <v>74385</v>
      </c>
      <c r="B90" s="3" t="s">
        <v>2836</v>
      </c>
      <c r="C90" s="3" t="s">
        <v>15</v>
      </c>
      <c r="D90" s="3" t="s">
        <v>16</v>
      </c>
      <c r="E90" s="3" t="s">
        <v>2837</v>
      </c>
      <c r="F90" s="3" t="s">
        <v>17</v>
      </c>
      <c r="G90" s="3" t="s">
        <v>18</v>
      </c>
      <c r="H90" s="3" t="s">
        <v>19</v>
      </c>
      <c r="I90" s="3" t="s">
        <v>20</v>
      </c>
      <c r="J90" s="3" t="s">
        <v>21</v>
      </c>
      <c r="K90" s="7" t="str">
        <f>RIGHT(B90,3)</f>
        <v>200</v>
      </c>
      <c r="L90" s="8" t="str">
        <f>MID(B90,20,2)</f>
        <v>20</v>
      </c>
      <c r="M90" s="3" t="s">
        <v>4173</v>
      </c>
      <c r="N90" s="3"/>
    </row>
    <row r="91" spans="1:14">
      <c r="A91" s="3">
        <v>71377</v>
      </c>
      <c r="B91" s="3" t="s">
        <v>2278</v>
      </c>
      <c r="C91" s="3" t="s">
        <v>15</v>
      </c>
      <c r="D91" s="3" t="s">
        <v>16</v>
      </c>
      <c r="E91" s="3" t="s">
        <v>2279</v>
      </c>
      <c r="F91" s="3" t="s">
        <v>17</v>
      </c>
      <c r="G91" s="3" t="s">
        <v>18</v>
      </c>
      <c r="H91" s="3" t="s">
        <v>19</v>
      </c>
      <c r="I91" s="3" t="s">
        <v>20</v>
      </c>
      <c r="J91" s="3" t="s">
        <v>21</v>
      </c>
      <c r="K91" s="7" t="str">
        <f>RIGHT(B91,3)</f>
        <v>208</v>
      </c>
      <c r="L91" s="8" t="str">
        <f>MID(B91,20,2)</f>
        <v>28</v>
      </c>
      <c r="M91" s="3" t="s">
        <v>4173</v>
      </c>
      <c r="N91" s="3"/>
    </row>
    <row r="92" spans="1:14">
      <c r="A92" s="3">
        <v>76890</v>
      </c>
      <c r="B92" s="3" t="s">
        <v>3152</v>
      </c>
      <c r="C92" s="3" t="s">
        <v>15</v>
      </c>
      <c r="D92" s="3" t="s">
        <v>16</v>
      </c>
      <c r="E92" s="3" t="s">
        <v>3153</v>
      </c>
      <c r="F92" s="3" t="s">
        <v>17</v>
      </c>
      <c r="G92" s="3" t="s">
        <v>18</v>
      </c>
      <c r="H92" s="3" t="s">
        <v>19</v>
      </c>
      <c r="I92" s="3" t="s">
        <v>20</v>
      </c>
      <c r="J92" s="3" t="s">
        <v>21</v>
      </c>
      <c r="K92" s="7" t="str">
        <f>RIGHT(B92,3)</f>
        <v>200</v>
      </c>
      <c r="L92" s="8" t="str">
        <f>MID(B92,20,2)</f>
        <v>40</v>
      </c>
      <c r="M92" s="3" t="s">
        <v>4173</v>
      </c>
      <c r="N92" s="3"/>
    </row>
    <row r="93" spans="1:14">
      <c r="A93" s="3">
        <v>76889</v>
      </c>
      <c r="B93" s="3" t="s">
        <v>3150</v>
      </c>
      <c r="C93" s="3" t="s">
        <v>15</v>
      </c>
      <c r="D93" s="3" t="s">
        <v>16</v>
      </c>
      <c r="E93" s="3" t="s">
        <v>3151</v>
      </c>
      <c r="F93" s="3" t="s">
        <v>17</v>
      </c>
      <c r="G93" s="3" t="s">
        <v>18</v>
      </c>
      <c r="H93" s="3" t="s">
        <v>19</v>
      </c>
      <c r="I93" s="3" t="s">
        <v>20</v>
      </c>
      <c r="J93" s="3" t="s">
        <v>21</v>
      </c>
      <c r="K93" s="7" t="str">
        <f>RIGHT(B93,3)</f>
        <v>208</v>
      </c>
      <c r="L93" s="8" t="str">
        <f>MID(B93,20,2)</f>
        <v>48</v>
      </c>
      <c r="M93" s="3" t="s">
        <v>4173</v>
      </c>
      <c r="N93" s="3"/>
    </row>
    <row r="94" spans="1:14">
      <c r="A94" s="3">
        <v>73443</v>
      </c>
      <c r="B94" s="3" t="s">
        <v>2676</v>
      </c>
      <c r="C94" s="3" t="s">
        <v>15</v>
      </c>
      <c r="D94" s="3" t="s">
        <v>16</v>
      </c>
      <c r="E94" s="3" t="s">
        <v>2677</v>
      </c>
      <c r="F94" s="3" t="s">
        <v>17</v>
      </c>
      <c r="G94" s="3" t="s">
        <v>18</v>
      </c>
      <c r="H94" s="3" t="s">
        <v>19</v>
      </c>
      <c r="I94" s="3" t="s">
        <v>20</v>
      </c>
      <c r="J94" s="3" t="s">
        <v>21</v>
      </c>
      <c r="K94" s="7" t="str">
        <f>RIGHT(B94,3)</f>
        <v>190</v>
      </c>
      <c r="L94" s="8" t="str">
        <f>MID(B94,20,2)</f>
        <v>50</v>
      </c>
      <c r="M94" s="3" t="s">
        <v>4173</v>
      </c>
      <c r="N94" s="3"/>
    </row>
    <row r="95" spans="1:14">
      <c r="A95" s="3">
        <v>75997</v>
      </c>
      <c r="B95" s="3" t="s">
        <v>3020</v>
      </c>
      <c r="C95" s="3" t="s">
        <v>15</v>
      </c>
      <c r="D95" s="3" t="s">
        <v>16</v>
      </c>
      <c r="E95" s="3" t="s">
        <v>3021</v>
      </c>
      <c r="F95" s="3" t="s">
        <v>17</v>
      </c>
      <c r="G95" s="3" t="s">
        <v>18</v>
      </c>
      <c r="H95" s="3" t="s">
        <v>19</v>
      </c>
      <c r="I95" s="3" t="s">
        <v>20</v>
      </c>
      <c r="J95" s="3" t="s">
        <v>21</v>
      </c>
      <c r="K95" s="7" t="str">
        <f>RIGHT(B95,3)</f>
        <v>198</v>
      </c>
      <c r="L95" s="8" t="str">
        <f>MID(B95,20,2)</f>
        <v>58</v>
      </c>
      <c r="M95" s="3" t="s">
        <v>4173</v>
      </c>
      <c r="N95" s="3"/>
    </row>
    <row r="96" spans="1:14">
      <c r="A96" s="3">
        <v>5941</v>
      </c>
      <c r="B96" s="3" t="s">
        <v>579</v>
      </c>
      <c r="C96" s="3" t="s">
        <v>15</v>
      </c>
      <c r="D96" s="3" t="s">
        <v>16</v>
      </c>
      <c r="E96" s="3" t="s">
        <v>580</v>
      </c>
      <c r="F96" s="3" t="s">
        <v>17</v>
      </c>
      <c r="G96" s="3" t="s">
        <v>18</v>
      </c>
      <c r="H96" s="3" t="s">
        <v>19</v>
      </c>
      <c r="I96" s="3" t="s">
        <v>20</v>
      </c>
      <c r="J96" s="3" t="s">
        <v>21</v>
      </c>
      <c r="K96" s="7" t="str">
        <f>RIGHT(B96,3)</f>
        <v>208</v>
      </c>
      <c r="L96" s="8" t="str">
        <f>MID(B96,20,2)</f>
        <v>58</v>
      </c>
      <c r="M96" s="3" t="s">
        <v>4173</v>
      </c>
      <c r="N96" s="3"/>
    </row>
    <row r="97" spans="1:14">
      <c r="A97" s="3">
        <v>72834</v>
      </c>
      <c r="B97" s="3" t="s">
        <v>2570</v>
      </c>
      <c r="C97" s="3" t="s">
        <v>15</v>
      </c>
      <c r="D97" s="3" t="s">
        <v>16</v>
      </c>
      <c r="E97" s="3" t="s">
        <v>2571</v>
      </c>
      <c r="F97" s="3" t="s">
        <v>17</v>
      </c>
      <c r="G97" s="3" t="s">
        <v>18</v>
      </c>
      <c r="H97" s="3" t="s">
        <v>19</v>
      </c>
      <c r="I97" s="3" t="s">
        <v>20</v>
      </c>
      <c r="J97" s="3" t="s">
        <v>21</v>
      </c>
      <c r="K97" s="7" t="str">
        <f>RIGHT(B97,3)</f>
        <v>200</v>
      </c>
      <c r="L97" s="8" t="str">
        <f>MID(B97,20,2)</f>
        <v>60</v>
      </c>
      <c r="M97" s="3" t="s">
        <v>4173</v>
      </c>
      <c r="N97" s="3"/>
    </row>
    <row r="98" spans="1:14">
      <c r="A98" s="3">
        <v>5939</v>
      </c>
      <c r="B98" s="3" t="s">
        <v>575</v>
      </c>
      <c r="C98" s="3" t="s">
        <v>15</v>
      </c>
      <c r="D98" s="3" t="s">
        <v>16</v>
      </c>
      <c r="E98" s="3" t="s">
        <v>576</v>
      </c>
      <c r="F98" s="3" t="s">
        <v>17</v>
      </c>
      <c r="G98" s="3" t="s">
        <v>18</v>
      </c>
      <c r="H98" s="3" t="s">
        <v>19</v>
      </c>
      <c r="I98" s="3" t="s">
        <v>20</v>
      </c>
      <c r="J98" s="3" t="s">
        <v>21</v>
      </c>
      <c r="K98" s="7" t="str">
        <f>RIGHT(B98,3)</f>
        <v>208</v>
      </c>
      <c r="L98" s="8" t="str">
        <f>MID(B98,20,2)</f>
        <v>68</v>
      </c>
      <c r="M98" s="3" t="s">
        <v>4173</v>
      </c>
      <c r="N98" s="3"/>
    </row>
    <row r="99" spans="1:14">
      <c r="A99" s="3">
        <v>72372</v>
      </c>
      <c r="B99" s="3" t="s">
        <v>2450</v>
      </c>
      <c r="C99" s="3" t="s">
        <v>15</v>
      </c>
      <c r="D99" s="3" t="s">
        <v>16</v>
      </c>
      <c r="E99" s="3" t="s">
        <v>2451</v>
      </c>
      <c r="F99" s="3" t="s">
        <v>17</v>
      </c>
      <c r="G99" s="3" t="s">
        <v>18</v>
      </c>
      <c r="H99" s="3" t="s">
        <v>19</v>
      </c>
      <c r="I99" s="3" t="s">
        <v>20</v>
      </c>
      <c r="J99" s="3" t="s">
        <v>21</v>
      </c>
      <c r="K99" s="7" t="str">
        <f>RIGHT(B99,3)</f>
        <v>190</v>
      </c>
      <c r="L99" s="8" t="str">
        <f>MID(B99,20,2)</f>
        <v>70</v>
      </c>
      <c r="M99" s="3" t="s">
        <v>4173</v>
      </c>
      <c r="N99" s="3"/>
    </row>
    <row r="100" spans="1:14">
      <c r="A100" s="3">
        <v>76534</v>
      </c>
      <c r="B100" s="3" t="s">
        <v>3068</v>
      </c>
      <c r="C100" s="3" t="s">
        <v>15</v>
      </c>
      <c r="D100" s="3" t="s">
        <v>16</v>
      </c>
      <c r="E100" s="3" t="s">
        <v>3069</v>
      </c>
      <c r="F100" s="3" t="s">
        <v>17</v>
      </c>
      <c r="G100" s="3" t="s">
        <v>18</v>
      </c>
      <c r="H100" s="3" t="s">
        <v>19</v>
      </c>
      <c r="I100" s="3" t="s">
        <v>20</v>
      </c>
      <c r="J100" s="3" t="s">
        <v>21</v>
      </c>
      <c r="K100" s="7" t="str">
        <f>RIGHT(B100,3)</f>
        <v>210</v>
      </c>
      <c r="L100" s="8" t="str">
        <f>MID(B100,20,2)</f>
        <v>70</v>
      </c>
      <c r="M100" s="3" t="s">
        <v>4173</v>
      </c>
      <c r="N100" s="3"/>
    </row>
    <row r="101" spans="1:14">
      <c r="A101" s="3">
        <v>70387</v>
      </c>
      <c r="B101" s="3" t="s">
        <v>2170</v>
      </c>
      <c r="C101" s="3" t="s">
        <v>15</v>
      </c>
      <c r="D101" s="3" t="s">
        <v>16</v>
      </c>
      <c r="E101" s="3" t="s">
        <v>2171</v>
      </c>
      <c r="F101" s="3" t="s">
        <v>17</v>
      </c>
      <c r="G101" s="3" t="s">
        <v>18</v>
      </c>
      <c r="H101" s="3" t="s">
        <v>19</v>
      </c>
      <c r="I101" s="3" t="s">
        <v>20</v>
      </c>
      <c r="J101" s="3" t="s">
        <v>21</v>
      </c>
      <c r="K101" s="7" t="str">
        <f>RIGHT(B101,3)</f>
        <v>200</v>
      </c>
      <c r="L101" s="8" t="str">
        <f>MID(B101,20,2)</f>
        <v>80</v>
      </c>
      <c r="M101" s="3" t="s">
        <v>4173</v>
      </c>
      <c r="N101" s="3"/>
    </row>
    <row r="102" spans="1:14">
      <c r="A102" s="3">
        <v>5940</v>
      </c>
      <c r="B102" s="3" t="s">
        <v>577</v>
      </c>
      <c r="C102" s="3" t="s">
        <v>15</v>
      </c>
      <c r="D102" s="3" t="s">
        <v>16</v>
      </c>
      <c r="E102" s="3" t="s">
        <v>578</v>
      </c>
      <c r="F102" s="3" t="s">
        <v>17</v>
      </c>
      <c r="G102" s="3" t="s">
        <v>18</v>
      </c>
      <c r="H102" s="3" t="s">
        <v>19</v>
      </c>
      <c r="I102" s="3" t="s">
        <v>20</v>
      </c>
      <c r="J102" s="3" t="s">
        <v>21</v>
      </c>
      <c r="K102" s="7" t="str">
        <f>RIGHT(B102,3)</f>
        <v>208</v>
      </c>
      <c r="L102" s="8" t="str">
        <f>MID(B102,20,2)</f>
        <v>88</v>
      </c>
      <c r="M102" s="3" t="s">
        <v>4173</v>
      </c>
      <c r="N102" s="3"/>
    </row>
    <row r="103" spans="1:14">
      <c r="A103" s="3">
        <v>76533</v>
      </c>
      <c r="B103" s="3" t="s">
        <v>3066</v>
      </c>
      <c r="C103" s="3" t="s">
        <v>15</v>
      </c>
      <c r="D103" s="3" t="s">
        <v>16</v>
      </c>
      <c r="E103" s="3" t="s">
        <v>3067</v>
      </c>
      <c r="F103" s="3" t="s">
        <v>17</v>
      </c>
      <c r="G103" s="3" t="s">
        <v>18</v>
      </c>
      <c r="H103" s="3" t="s">
        <v>19</v>
      </c>
      <c r="I103" s="3" t="s">
        <v>20</v>
      </c>
      <c r="J103" s="3" t="s">
        <v>21</v>
      </c>
      <c r="K103" s="7" t="str">
        <f>RIGHT(B103,3)</f>
        <v>190</v>
      </c>
      <c r="L103" s="8" t="str">
        <f>MID(B103,20,2)</f>
        <v>90</v>
      </c>
      <c r="M103" s="3" t="s">
        <v>4173</v>
      </c>
      <c r="N103" s="3"/>
    </row>
    <row r="104" spans="1:14">
      <c r="A104" s="3">
        <v>76535</v>
      </c>
      <c r="B104" s="3" t="s">
        <v>3070</v>
      </c>
      <c r="C104" s="3" t="s">
        <v>15</v>
      </c>
      <c r="D104" s="3" t="s">
        <v>16</v>
      </c>
      <c r="E104" s="3" t="s">
        <v>3071</v>
      </c>
      <c r="F104" s="3" t="s">
        <v>17</v>
      </c>
      <c r="G104" s="3" t="s">
        <v>18</v>
      </c>
      <c r="H104" s="3" t="s">
        <v>19</v>
      </c>
      <c r="I104" s="3" t="s">
        <v>20</v>
      </c>
      <c r="J104" s="3" t="s">
        <v>21</v>
      </c>
      <c r="K104" s="7" t="str">
        <f>RIGHT(B104,3)</f>
        <v>210</v>
      </c>
      <c r="L104" s="8" t="str">
        <f>MID(B104,20,2)</f>
        <v>90</v>
      </c>
      <c r="M104" s="3" t="s">
        <v>4173</v>
      </c>
      <c r="N104" s="3"/>
    </row>
    <row r="105" spans="1:14">
      <c r="A105" s="3">
        <v>75162</v>
      </c>
      <c r="B105" s="3" t="s">
        <v>2950</v>
      </c>
      <c r="C105" s="3" t="s">
        <v>15</v>
      </c>
      <c r="D105" s="3" t="s">
        <v>16</v>
      </c>
      <c r="E105" s="3" t="s">
        <v>2951</v>
      </c>
      <c r="F105" s="3" t="s">
        <v>17</v>
      </c>
      <c r="G105" s="3" t="s">
        <v>18</v>
      </c>
      <c r="H105" s="3" t="s">
        <v>19</v>
      </c>
      <c r="I105" s="3" t="s">
        <v>20</v>
      </c>
      <c r="J105" s="3" t="s">
        <v>21</v>
      </c>
      <c r="K105" s="7" t="str">
        <f>RIGHT(B105,3)</f>
        <v>200</v>
      </c>
      <c r="L105" s="8" t="str">
        <f>MID(B105,19,3)</f>
        <v>200</v>
      </c>
      <c r="M105" s="3" t="s">
        <v>4173</v>
      </c>
      <c r="N105" s="3"/>
    </row>
    <row r="106" spans="1:14">
      <c r="A106" s="3">
        <v>75161</v>
      </c>
      <c r="B106" s="3" t="s">
        <v>2948</v>
      </c>
      <c r="C106" s="3" t="s">
        <v>15</v>
      </c>
      <c r="D106" s="3" t="s">
        <v>16</v>
      </c>
      <c r="E106" s="3" t="s">
        <v>2949</v>
      </c>
      <c r="F106" s="3" t="s">
        <v>17</v>
      </c>
      <c r="G106" s="3" t="s">
        <v>18</v>
      </c>
      <c r="H106" s="3" t="s">
        <v>19</v>
      </c>
      <c r="I106" s="3" t="s">
        <v>20</v>
      </c>
      <c r="J106" s="3" t="s">
        <v>21</v>
      </c>
      <c r="K106" s="7" t="str">
        <f>RIGHT(B106,3)</f>
        <v>208</v>
      </c>
      <c r="L106" s="8" t="str">
        <f>MID(B106,20,2)</f>
        <v>08</v>
      </c>
      <c r="M106" s="3" t="s">
        <v>4173</v>
      </c>
      <c r="N106" s="3"/>
    </row>
    <row r="107" spans="1:14">
      <c r="A107" s="3">
        <v>6701</v>
      </c>
      <c r="B107" s="3" t="s">
        <v>1913</v>
      </c>
      <c r="C107" s="3" t="s">
        <v>15</v>
      </c>
      <c r="D107" s="3" t="s">
        <v>16</v>
      </c>
      <c r="E107" s="3" t="s">
        <v>1914</v>
      </c>
      <c r="F107" s="3" t="s">
        <v>17</v>
      </c>
      <c r="G107" s="3" t="s">
        <v>18</v>
      </c>
      <c r="H107" s="3" t="s">
        <v>19</v>
      </c>
      <c r="I107" s="3" t="s">
        <v>20</v>
      </c>
      <c r="J107" s="3" t="s">
        <v>21</v>
      </c>
      <c r="K107" s="7" t="str">
        <f>RIGHT(B107,3)</f>
        <v>180</v>
      </c>
      <c r="L107" s="8" t="str">
        <f>MID(B107,22,3)</f>
        <v>180</v>
      </c>
      <c r="M107" s="3" t="s">
        <v>4173</v>
      </c>
      <c r="N107" s="3"/>
    </row>
    <row r="108" spans="1:14">
      <c r="A108" s="3">
        <v>74669</v>
      </c>
      <c r="B108" s="3" t="s">
        <v>2888</v>
      </c>
      <c r="C108" s="3" t="s">
        <v>15</v>
      </c>
      <c r="D108" s="3" t="s">
        <v>16</v>
      </c>
      <c r="E108" s="3" t="s">
        <v>2889</v>
      </c>
      <c r="F108" s="3" t="s">
        <v>17</v>
      </c>
      <c r="G108" s="3" t="s">
        <v>18</v>
      </c>
      <c r="H108" s="3" t="s">
        <v>19</v>
      </c>
      <c r="I108" s="3" t="s">
        <v>20</v>
      </c>
      <c r="J108" s="3" t="s">
        <v>21</v>
      </c>
      <c r="K108" s="7" t="str">
        <f>RIGHT(B108,3)</f>
        <v>198</v>
      </c>
      <c r="L108" s="8" t="str">
        <f>MID(B108,22,3)</f>
        <v>198</v>
      </c>
      <c r="M108" s="3" t="s">
        <v>4173</v>
      </c>
      <c r="N108" s="3"/>
    </row>
    <row r="109" spans="1:14">
      <c r="A109" s="3">
        <v>80853</v>
      </c>
      <c r="B109" s="3" t="s">
        <v>3538</v>
      </c>
      <c r="C109" s="3" t="s">
        <v>3322</v>
      </c>
      <c r="D109" s="3" t="s">
        <v>16</v>
      </c>
      <c r="E109" s="3" t="s">
        <v>3539</v>
      </c>
      <c r="F109" s="3" t="s">
        <v>17</v>
      </c>
      <c r="G109" s="3" t="s">
        <v>18</v>
      </c>
      <c r="H109" s="3" t="s">
        <v>19</v>
      </c>
      <c r="I109" s="3" t="s">
        <v>20</v>
      </c>
      <c r="J109" s="3" t="s">
        <v>21</v>
      </c>
      <c r="K109" s="7" t="str">
        <f>RIGHT(B109,3)</f>
        <v>208</v>
      </c>
      <c r="L109" s="8" t="str">
        <f>MID(B109,22,3)</f>
        <v>208</v>
      </c>
      <c r="M109" s="3" t="s">
        <v>4173</v>
      </c>
      <c r="N109" s="3"/>
    </row>
    <row r="110" spans="1:14">
      <c r="A110" s="3">
        <v>82530</v>
      </c>
      <c r="B110" s="3" t="s">
        <v>3795</v>
      </c>
      <c r="C110" s="3" t="s">
        <v>15</v>
      </c>
      <c r="D110" s="3" t="s">
        <v>16</v>
      </c>
      <c r="E110" s="3" t="s">
        <v>3796</v>
      </c>
      <c r="F110" s="3" t="s">
        <v>17</v>
      </c>
      <c r="G110" s="3" t="s">
        <v>18</v>
      </c>
      <c r="H110" s="3" t="s">
        <v>19</v>
      </c>
      <c r="I110" s="3" t="s">
        <v>20</v>
      </c>
      <c r="J110" s="3" t="s">
        <v>21</v>
      </c>
      <c r="K110" s="7" t="str">
        <f>RIGHT(B110,3)</f>
        <v>200</v>
      </c>
      <c r="L110" s="8" t="str">
        <f>MID(B110,21,3)</f>
        <v>100</v>
      </c>
      <c r="M110" s="3" t="s">
        <v>4181</v>
      </c>
      <c r="N110" s="3"/>
    </row>
    <row r="111" spans="1:14">
      <c r="A111" s="3">
        <v>5943</v>
      </c>
      <c r="B111" s="3" t="s">
        <v>581</v>
      </c>
      <c r="C111" s="3" t="s">
        <v>15</v>
      </c>
      <c r="D111" s="3" t="s">
        <v>16</v>
      </c>
      <c r="E111" s="3" t="s">
        <v>582</v>
      </c>
      <c r="F111" s="3" t="s">
        <v>17</v>
      </c>
      <c r="G111" s="3" t="s">
        <v>18</v>
      </c>
      <c r="H111" s="3" t="s">
        <v>19</v>
      </c>
      <c r="I111" s="3" t="s">
        <v>20</v>
      </c>
      <c r="J111" s="3" t="s">
        <v>21</v>
      </c>
      <c r="K111" s="7" t="str">
        <f>RIGHT(B111,3)</f>
        <v>208</v>
      </c>
      <c r="L111" s="8" t="str">
        <f>MID(B111,21,3)</f>
        <v>128</v>
      </c>
      <c r="M111" s="3" t="s">
        <v>4154</v>
      </c>
      <c r="N111" s="3"/>
    </row>
    <row r="112" spans="1:14">
      <c r="A112" s="3">
        <v>72032</v>
      </c>
      <c r="B112" s="3" t="s">
        <v>2404</v>
      </c>
      <c r="C112" s="3" t="s">
        <v>15</v>
      </c>
      <c r="D112" s="3" t="s">
        <v>16</v>
      </c>
      <c r="E112" s="3" t="s">
        <v>2405</v>
      </c>
      <c r="F112" s="3" t="s">
        <v>17</v>
      </c>
      <c r="G112" s="3" t="s">
        <v>18</v>
      </c>
      <c r="H112" s="3" t="s">
        <v>19</v>
      </c>
      <c r="I112" s="3" t="s">
        <v>20</v>
      </c>
      <c r="J112" s="3" t="s">
        <v>21</v>
      </c>
      <c r="K112" s="7" t="str">
        <f>RIGHT(B112,3)</f>
        <v>208</v>
      </c>
      <c r="L112" s="8" t="str">
        <f>MID(B112,21,3)</f>
        <v>168</v>
      </c>
      <c r="M112" s="3" t="s">
        <v>4154</v>
      </c>
      <c r="N112" s="3"/>
    </row>
    <row r="113" spans="1:14">
      <c r="A113" s="3">
        <v>5944</v>
      </c>
      <c r="B113" s="3" t="s">
        <v>583</v>
      </c>
      <c r="C113" s="3" t="s">
        <v>15</v>
      </c>
      <c r="D113" s="3" t="s">
        <v>16</v>
      </c>
      <c r="E113" s="3" t="s">
        <v>584</v>
      </c>
      <c r="F113" s="3" t="s">
        <v>17</v>
      </c>
      <c r="G113" s="3" t="s">
        <v>18</v>
      </c>
      <c r="H113" s="3" t="s">
        <v>19</v>
      </c>
      <c r="I113" s="3" t="s">
        <v>20</v>
      </c>
      <c r="J113" s="3" t="s">
        <v>21</v>
      </c>
      <c r="K113" s="7" t="str">
        <f>RIGHT(B113,3)</f>
        <v>185</v>
      </c>
      <c r="L113" s="8" t="str">
        <f>MID(B113,21,3)</f>
        <v>180</v>
      </c>
      <c r="M113" s="3" t="s">
        <v>4154</v>
      </c>
      <c r="N113" s="3"/>
    </row>
    <row r="114" spans="1:14">
      <c r="A114" s="3">
        <v>72033</v>
      </c>
      <c r="B114" s="3" t="s">
        <v>2406</v>
      </c>
      <c r="C114" s="3" t="s">
        <v>15</v>
      </c>
      <c r="D114" s="3" t="s">
        <v>16</v>
      </c>
      <c r="E114" s="3" t="s">
        <v>2407</v>
      </c>
      <c r="F114" s="3" t="s">
        <v>17</v>
      </c>
      <c r="G114" s="3" t="s">
        <v>18</v>
      </c>
      <c r="H114" s="3" t="s">
        <v>19</v>
      </c>
      <c r="I114" s="3" t="s">
        <v>20</v>
      </c>
      <c r="J114" s="3" t="s">
        <v>21</v>
      </c>
      <c r="K114" s="7" t="str">
        <f>RIGHT(B114,3)</f>
        <v>208</v>
      </c>
      <c r="L114" s="8" t="str">
        <f>MID(B114,21,3)</f>
        <v>188</v>
      </c>
      <c r="M114" s="3" t="s">
        <v>4154</v>
      </c>
      <c r="N114" s="3"/>
    </row>
    <row r="115" spans="1:14">
      <c r="A115" s="3">
        <v>6702</v>
      </c>
      <c r="B115" s="3" t="s">
        <v>1915</v>
      </c>
      <c r="C115" s="3" t="s">
        <v>15</v>
      </c>
      <c r="D115" s="3" t="s">
        <v>16</v>
      </c>
      <c r="E115" s="3" t="s">
        <v>1916</v>
      </c>
      <c r="F115" s="3" t="s">
        <v>17</v>
      </c>
      <c r="G115" s="3" t="s">
        <v>18</v>
      </c>
      <c r="H115" s="3" t="s">
        <v>19</v>
      </c>
      <c r="I115" s="3" t="s">
        <v>20</v>
      </c>
      <c r="J115" s="3" t="s">
        <v>21</v>
      </c>
      <c r="K115" s="7" t="str">
        <f>RIGHT(B115,3)</f>
        <v>180</v>
      </c>
      <c r="L115" s="8" t="str">
        <f>MID(B115,21,2)</f>
        <v>90</v>
      </c>
      <c r="M115" s="3" t="s">
        <v>4154</v>
      </c>
      <c r="N115" s="3"/>
    </row>
    <row r="116" spans="1:14">
      <c r="A116" s="3">
        <v>5946</v>
      </c>
      <c r="B116" s="3" t="s">
        <v>585</v>
      </c>
      <c r="C116" s="3" t="s">
        <v>15</v>
      </c>
      <c r="D116" s="3" t="s">
        <v>16</v>
      </c>
      <c r="E116" s="3" t="s">
        <v>586</v>
      </c>
      <c r="F116" s="3" t="s">
        <v>17</v>
      </c>
      <c r="G116" s="3" t="s">
        <v>18</v>
      </c>
      <c r="H116" s="3" t="s">
        <v>19</v>
      </c>
      <c r="I116" s="3" t="s">
        <v>20</v>
      </c>
      <c r="J116" s="3" t="s">
        <v>21</v>
      </c>
      <c r="K116" s="7" t="str">
        <f>RIGHT(B116,3)</f>
        <v>180</v>
      </c>
      <c r="L116" s="8" t="str">
        <f>MID(B116,21,3)</f>
        <v>180</v>
      </c>
      <c r="M116" s="3" t="s">
        <v>4182</v>
      </c>
      <c r="N116" s="3"/>
    </row>
    <row r="117" spans="1:14">
      <c r="A117" s="3">
        <v>74051</v>
      </c>
      <c r="B117" s="3" t="s">
        <v>2774</v>
      </c>
      <c r="C117" s="3" t="s">
        <v>15</v>
      </c>
      <c r="D117" s="3" t="s">
        <v>16</v>
      </c>
      <c r="E117" s="3" t="s">
        <v>2775</v>
      </c>
      <c r="F117" s="3" t="s">
        <v>17</v>
      </c>
      <c r="G117" s="3" t="s">
        <v>18</v>
      </c>
      <c r="H117" s="3" t="s">
        <v>19</v>
      </c>
      <c r="I117" s="3" t="s">
        <v>20</v>
      </c>
      <c r="J117" s="3" t="s">
        <v>21</v>
      </c>
      <c r="K117" s="7" t="str">
        <f>RIGHT(B117,3)</f>
        <v>180</v>
      </c>
      <c r="L117" s="8" t="str">
        <f>MID(B117,21,3)</f>
        <v>180</v>
      </c>
      <c r="M117" s="3" t="s">
        <v>4156</v>
      </c>
      <c r="N117" s="3"/>
    </row>
    <row r="118" spans="1:14">
      <c r="A118" s="3">
        <v>72403</v>
      </c>
      <c r="B118" s="3" t="s">
        <v>2466</v>
      </c>
      <c r="C118" s="3" t="s">
        <v>15</v>
      </c>
      <c r="D118" s="3" t="s">
        <v>16</v>
      </c>
      <c r="E118" s="3" t="s">
        <v>2467</v>
      </c>
      <c r="F118" s="3" t="s">
        <v>17</v>
      </c>
      <c r="G118" s="3" t="s">
        <v>18</v>
      </c>
      <c r="H118" s="3" t="s">
        <v>19</v>
      </c>
      <c r="I118" s="3" t="s">
        <v>20</v>
      </c>
      <c r="J118" s="3" t="s">
        <v>21</v>
      </c>
      <c r="K118" s="7" t="str">
        <f>RIGHT(B118,3)</f>
        <v>200</v>
      </c>
      <c r="L118" s="8" t="str">
        <f>MID(B118,21,3)</f>
        <v>180</v>
      </c>
      <c r="M118" s="3" t="s">
        <v>4156</v>
      </c>
      <c r="N118" s="3"/>
    </row>
    <row r="119" spans="1:14">
      <c r="A119" s="3">
        <v>6703</v>
      </c>
      <c r="B119" s="3" t="s">
        <v>1917</v>
      </c>
      <c r="C119" s="3" t="s">
        <v>15</v>
      </c>
      <c r="D119" s="3" t="s">
        <v>16</v>
      </c>
      <c r="E119" s="3" t="s">
        <v>1918</v>
      </c>
      <c r="F119" s="3" t="s">
        <v>17</v>
      </c>
      <c r="G119" s="3" t="s">
        <v>18</v>
      </c>
      <c r="H119" s="3" t="s">
        <v>19</v>
      </c>
      <c r="I119" s="3" t="s">
        <v>20</v>
      </c>
      <c r="J119" s="3" t="s">
        <v>21</v>
      </c>
      <c r="K119" s="7" t="str">
        <f>RIGHT(B119,3)</f>
        <v>180</v>
      </c>
      <c r="L119" s="8" t="str">
        <f>MID(B119,21,2)</f>
        <v>90</v>
      </c>
      <c r="M119" s="3" t="s">
        <v>4156</v>
      </c>
      <c r="N119" s="3"/>
    </row>
    <row r="120" spans="1:14">
      <c r="A120" s="3">
        <v>6704</v>
      </c>
      <c r="B120" s="3" t="s">
        <v>1919</v>
      </c>
      <c r="C120" s="3" t="s">
        <v>15</v>
      </c>
      <c r="D120" s="3" t="s">
        <v>16</v>
      </c>
      <c r="E120" s="3" t="s">
        <v>1920</v>
      </c>
      <c r="F120" s="3" t="s">
        <v>17</v>
      </c>
      <c r="G120" s="3" t="s">
        <v>18</v>
      </c>
      <c r="H120" s="3" t="s">
        <v>19</v>
      </c>
      <c r="I120" s="3" t="s">
        <v>20</v>
      </c>
      <c r="J120" s="3" t="s">
        <v>21</v>
      </c>
      <c r="K120" s="7" t="str">
        <f>RIGHT(B120,3)</f>
        <v>180</v>
      </c>
      <c r="L120" s="8" t="str">
        <f>MID(B120,21,2)</f>
        <v>90</v>
      </c>
      <c r="M120" s="3" t="s">
        <v>4216</v>
      </c>
      <c r="N120" s="3"/>
    </row>
    <row r="121" spans="1:14">
      <c r="A121" s="3">
        <v>6317</v>
      </c>
      <c r="B121" s="3" t="s">
        <v>1157</v>
      </c>
      <c r="C121" s="3" t="s">
        <v>15</v>
      </c>
      <c r="D121" s="3" t="s">
        <v>16</v>
      </c>
      <c r="E121" s="3" t="s">
        <v>1158</v>
      </c>
      <c r="F121" s="3" t="s">
        <v>17</v>
      </c>
      <c r="G121" s="3" t="s">
        <v>18</v>
      </c>
      <c r="H121" s="3" t="s">
        <v>19</v>
      </c>
      <c r="I121" s="3" t="s">
        <v>20</v>
      </c>
      <c r="J121" s="3" t="s">
        <v>21</v>
      </c>
      <c r="K121" s="7" t="str">
        <f>RIGHT(B121,3)</f>
        <v>200</v>
      </c>
      <c r="L121" s="8" t="str">
        <f>MID(B121,21,2)</f>
        <v>60</v>
      </c>
      <c r="M121" s="3" t="s">
        <v>4178</v>
      </c>
      <c r="N121" s="3"/>
    </row>
    <row r="122" spans="1:14">
      <c r="A122" s="3">
        <v>6318</v>
      </c>
      <c r="B122" s="3" t="s">
        <v>1159</v>
      </c>
      <c r="C122" s="3" t="s">
        <v>15</v>
      </c>
      <c r="D122" s="3" t="s">
        <v>16</v>
      </c>
      <c r="E122" s="3" t="s">
        <v>1160</v>
      </c>
      <c r="F122" s="3" t="s">
        <v>17</v>
      </c>
      <c r="G122" s="3" t="s">
        <v>18</v>
      </c>
      <c r="H122" s="3" t="s">
        <v>19</v>
      </c>
      <c r="I122" s="3" t="s">
        <v>20</v>
      </c>
      <c r="J122" s="3" t="s">
        <v>21</v>
      </c>
      <c r="K122" s="7" t="str">
        <f>RIGHT(B122,3)</f>
        <v>200</v>
      </c>
      <c r="L122" s="8" t="str">
        <f>MID(B122,21,2)</f>
        <v>80</v>
      </c>
      <c r="M122" s="3" t="s">
        <v>4178</v>
      </c>
      <c r="N122" s="3"/>
    </row>
    <row r="123" spans="1:14">
      <c r="A123" s="3">
        <v>72622</v>
      </c>
      <c r="B123" s="3" t="s">
        <v>2518</v>
      </c>
      <c r="C123" s="3" t="s">
        <v>15</v>
      </c>
      <c r="D123" s="3" t="s">
        <v>16</v>
      </c>
      <c r="E123" s="3" t="s">
        <v>2519</v>
      </c>
      <c r="F123" s="3" t="s">
        <v>17</v>
      </c>
      <c r="G123" s="3" t="s">
        <v>18</v>
      </c>
      <c r="H123" s="3" t="s">
        <v>19</v>
      </c>
      <c r="I123" s="3" t="s">
        <v>20</v>
      </c>
      <c r="J123" s="3" t="s">
        <v>21</v>
      </c>
      <c r="K123" s="7" t="str">
        <f>RIGHT(B123,3)</f>
        <v>200</v>
      </c>
      <c r="L123" s="8" t="str">
        <f>MID(B123,21,2)</f>
        <v>80</v>
      </c>
      <c r="M123" s="3" t="s">
        <v>4199</v>
      </c>
      <c r="N123" s="3"/>
    </row>
    <row r="124" spans="1:14">
      <c r="A124" s="3">
        <v>6705</v>
      </c>
      <c r="B124" s="3" t="s">
        <v>1921</v>
      </c>
      <c r="C124" s="3" t="s">
        <v>15</v>
      </c>
      <c r="D124" s="3" t="s">
        <v>16</v>
      </c>
      <c r="E124" s="3" t="s">
        <v>1922</v>
      </c>
      <c r="F124" s="3" t="s">
        <v>17</v>
      </c>
      <c r="G124" s="3" t="s">
        <v>18</v>
      </c>
      <c r="H124" s="3" t="s">
        <v>19</v>
      </c>
      <c r="I124" s="3" t="s">
        <v>20</v>
      </c>
      <c r="J124" s="3" t="s">
        <v>21</v>
      </c>
      <c r="K124" s="7" t="str">
        <f>RIGHT(B124,3)</f>
        <v>200</v>
      </c>
      <c r="L124" s="8" t="str">
        <f>MID(B124,19,3)</f>
        <v>100</v>
      </c>
      <c r="M124" s="3" t="s">
        <v>4157</v>
      </c>
      <c r="N124" s="3"/>
    </row>
    <row r="125" spans="1:14">
      <c r="A125" s="3">
        <v>74058</v>
      </c>
      <c r="B125" s="3" t="s">
        <v>2784</v>
      </c>
      <c r="C125" s="3" t="s">
        <v>15</v>
      </c>
      <c r="D125" s="3" t="s">
        <v>16</v>
      </c>
      <c r="E125" s="3" t="s">
        <v>2785</v>
      </c>
      <c r="F125" s="3" t="s">
        <v>17</v>
      </c>
      <c r="G125" s="3" t="s">
        <v>18</v>
      </c>
      <c r="H125" s="3" t="s">
        <v>19</v>
      </c>
      <c r="I125" s="3" t="s">
        <v>20</v>
      </c>
      <c r="J125" s="3" t="s">
        <v>21</v>
      </c>
      <c r="K125" s="7" t="str">
        <f>RIGHT(B125,3)</f>
        <v>208</v>
      </c>
      <c r="L125" s="8" t="str">
        <f>MID(B125,20,2)</f>
        <v>08</v>
      </c>
      <c r="M125" s="3" t="s">
        <v>4157</v>
      </c>
      <c r="N125" s="3"/>
    </row>
    <row r="126" spans="1:14">
      <c r="A126" s="3">
        <v>72210</v>
      </c>
      <c r="B126" s="3" t="s">
        <v>2414</v>
      </c>
      <c r="C126" s="3" t="s">
        <v>15</v>
      </c>
      <c r="D126" s="3" t="s">
        <v>16</v>
      </c>
      <c r="E126" s="3" t="s">
        <v>2415</v>
      </c>
      <c r="F126" s="3" t="s">
        <v>17</v>
      </c>
      <c r="G126" s="3" t="s">
        <v>18</v>
      </c>
      <c r="H126" s="3" t="s">
        <v>19</v>
      </c>
      <c r="I126" s="3" t="s">
        <v>20</v>
      </c>
      <c r="J126" s="3" t="s">
        <v>21</v>
      </c>
      <c r="K126" s="7" t="str">
        <f>RIGHT(B126,3)</f>
        <v>176</v>
      </c>
      <c r="L126" s="8" t="str">
        <f>MID(B126,20,2)</f>
        <v>18</v>
      </c>
      <c r="M126" s="3" t="s">
        <v>4157</v>
      </c>
      <c r="N126" s="3"/>
    </row>
    <row r="127" spans="1:14">
      <c r="A127" s="3">
        <v>72273</v>
      </c>
      <c r="B127" s="3" t="s">
        <v>2432</v>
      </c>
      <c r="C127" s="3" t="s">
        <v>15</v>
      </c>
      <c r="D127" s="3" t="s">
        <v>16</v>
      </c>
      <c r="E127" s="3" t="s">
        <v>2433</v>
      </c>
      <c r="F127" s="3" t="s">
        <v>17</v>
      </c>
      <c r="G127" s="3" t="s">
        <v>18</v>
      </c>
      <c r="H127" s="3" t="s">
        <v>19</v>
      </c>
      <c r="I127" s="3" t="s">
        <v>20</v>
      </c>
      <c r="J127" s="3" t="s">
        <v>21</v>
      </c>
      <c r="K127" s="7" t="str">
        <f>RIGHT(B127,3)</f>
        <v>178</v>
      </c>
      <c r="L127" s="8" t="str">
        <f>MID(B127,20,2)</f>
        <v>18</v>
      </c>
      <c r="M127" s="3" t="s">
        <v>4157</v>
      </c>
      <c r="N127" s="3"/>
    </row>
    <row r="128" spans="1:14">
      <c r="A128" s="3">
        <v>72209</v>
      </c>
      <c r="B128" s="3" t="s">
        <v>2412</v>
      </c>
      <c r="C128" s="3" t="s">
        <v>15</v>
      </c>
      <c r="D128" s="3" t="s">
        <v>16</v>
      </c>
      <c r="E128" s="3" t="s">
        <v>2413</v>
      </c>
      <c r="F128" s="3" t="s">
        <v>17</v>
      </c>
      <c r="G128" s="3" t="s">
        <v>18</v>
      </c>
      <c r="H128" s="3" t="s">
        <v>19</v>
      </c>
      <c r="I128" s="3" t="s">
        <v>20</v>
      </c>
      <c r="J128" s="3" t="s">
        <v>21</v>
      </c>
      <c r="K128" s="7" t="str">
        <f>RIGHT(B128,3)</f>
        <v>198</v>
      </c>
      <c r="L128" s="8" t="str">
        <f>MID(B128,20,2)</f>
        <v>18</v>
      </c>
      <c r="M128" s="3" t="s">
        <v>4157</v>
      </c>
      <c r="N128" s="3"/>
    </row>
    <row r="129" spans="1:14">
      <c r="A129" s="3">
        <v>75107</v>
      </c>
      <c r="B129" s="3" t="s">
        <v>2936</v>
      </c>
      <c r="C129" s="3" t="s">
        <v>15</v>
      </c>
      <c r="D129" s="3" t="s">
        <v>16</v>
      </c>
      <c r="E129" s="3" t="s">
        <v>2937</v>
      </c>
      <c r="F129" s="3" t="s">
        <v>17</v>
      </c>
      <c r="G129" s="3" t="s">
        <v>18</v>
      </c>
      <c r="H129" s="3" t="s">
        <v>19</v>
      </c>
      <c r="I129" s="3" t="s">
        <v>20</v>
      </c>
      <c r="J129" s="3" t="s">
        <v>21</v>
      </c>
      <c r="K129" s="7" t="str">
        <f>RIGHT(B129,3)</f>
        <v>200</v>
      </c>
      <c r="L129" s="8" t="str">
        <f>MID(B129,20,2)</f>
        <v>20</v>
      </c>
      <c r="M129" s="3" t="s">
        <v>4157</v>
      </c>
      <c r="N129" s="3"/>
    </row>
    <row r="130" spans="1:14">
      <c r="A130" s="3">
        <v>6706</v>
      </c>
      <c r="B130" s="3" t="s">
        <v>1923</v>
      </c>
      <c r="C130" s="3" t="s">
        <v>15</v>
      </c>
      <c r="D130" s="3" t="s">
        <v>16</v>
      </c>
      <c r="E130" s="3" t="s">
        <v>1924</v>
      </c>
      <c r="F130" s="3" t="s">
        <v>17</v>
      </c>
      <c r="G130" s="3" t="s">
        <v>18</v>
      </c>
      <c r="H130" s="3" t="s">
        <v>19</v>
      </c>
      <c r="I130" s="3" t="s">
        <v>20</v>
      </c>
      <c r="J130" s="3" t="s">
        <v>21</v>
      </c>
      <c r="K130" s="7" t="str">
        <f>RIGHT(B130,3)</f>
        <v>208</v>
      </c>
      <c r="L130" s="8" t="str">
        <f>MID(B130,20,2)</f>
        <v>28</v>
      </c>
      <c r="M130" s="3" t="s">
        <v>4157</v>
      </c>
      <c r="N130" s="3"/>
    </row>
    <row r="131" spans="1:14">
      <c r="A131" s="3">
        <v>76933</v>
      </c>
      <c r="B131" s="3" t="s">
        <v>3160</v>
      </c>
      <c r="C131" s="3" t="s">
        <v>15</v>
      </c>
      <c r="D131" s="3" t="s">
        <v>16</v>
      </c>
      <c r="E131" s="3" t="s">
        <v>3161</v>
      </c>
      <c r="F131" s="3" t="s">
        <v>17</v>
      </c>
      <c r="G131" s="3" t="s">
        <v>18</v>
      </c>
      <c r="H131" s="3" t="s">
        <v>19</v>
      </c>
      <c r="I131" s="3" t="s">
        <v>20</v>
      </c>
      <c r="J131" s="3" t="s">
        <v>21</v>
      </c>
      <c r="K131" s="7" t="str">
        <f>RIGHT(B131,3)</f>
        <v>208</v>
      </c>
      <c r="L131" s="8" t="str">
        <f>MID(B131,20,2)</f>
        <v>48</v>
      </c>
      <c r="M131" s="3" t="s">
        <v>4157</v>
      </c>
      <c r="N131" s="3"/>
    </row>
    <row r="132" spans="1:14">
      <c r="A132" s="3">
        <v>75694</v>
      </c>
      <c r="B132" s="3" t="s">
        <v>3002</v>
      </c>
      <c r="C132" s="3" t="s">
        <v>15</v>
      </c>
      <c r="D132" s="3" t="s">
        <v>16</v>
      </c>
      <c r="E132" s="3" t="s">
        <v>3003</v>
      </c>
      <c r="F132" s="3" t="s">
        <v>17</v>
      </c>
      <c r="G132" s="3" t="s">
        <v>18</v>
      </c>
      <c r="H132" s="3" t="s">
        <v>19</v>
      </c>
      <c r="I132" s="3" t="s">
        <v>20</v>
      </c>
      <c r="J132" s="3" t="s">
        <v>21</v>
      </c>
      <c r="K132" s="7" t="str">
        <f>RIGHT(B132,3)</f>
        <v>190</v>
      </c>
      <c r="L132" s="8" t="str">
        <f>MID(B132,20,2)</f>
        <v>50</v>
      </c>
      <c r="M132" s="3" t="s">
        <v>4157</v>
      </c>
      <c r="N132" s="3"/>
    </row>
    <row r="133" spans="1:14">
      <c r="A133" s="3">
        <v>75990</v>
      </c>
      <c r="B133" s="3" t="s">
        <v>3018</v>
      </c>
      <c r="C133" s="3" t="s">
        <v>15</v>
      </c>
      <c r="D133" s="3" t="s">
        <v>16</v>
      </c>
      <c r="E133" s="3" t="s">
        <v>3019</v>
      </c>
      <c r="F133" s="3" t="s">
        <v>17</v>
      </c>
      <c r="G133" s="3" t="s">
        <v>18</v>
      </c>
      <c r="H133" s="3" t="s">
        <v>19</v>
      </c>
      <c r="I133" s="3" t="s">
        <v>20</v>
      </c>
      <c r="J133" s="3" t="s">
        <v>21</v>
      </c>
      <c r="K133" s="7" t="str">
        <f>RIGHT(B133,3)</f>
        <v>198</v>
      </c>
      <c r="L133" s="8" t="str">
        <f>MID(B133,20,2)</f>
        <v>58</v>
      </c>
      <c r="M133" s="3" t="s">
        <v>4157</v>
      </c>
      <c r="N133" s="3"/>
    </row>
    <row r="134" spans="1:14">
      <c r="A134" s="3">
        <v>5989</v>
      </c>
      <c r="B134" s="3" t="s">
        <v>635</v>
      </c>
      <c r="C134" s="3" t="s">
        <v>15</v>
      </c>
      <c r="D134" s="3" t="s">
        <v>16</v>
      </c>
      <c r="E134" s="3" t="s">
        <v>636</v>
      </c>
      <c r="F134" s="3" t="s">
        <v>17</v>
      </c>
      <c r="G134" s="3" t="s">
        <v>18</v>
      </c>
      <c r="H134" s="3" t="s">
        <v>19</v>
      </c>
      <c r="I134" s="3" t="s">
        <v>20</v>
      </c>
      <c r="J134" s="3" t="s">
        <v>21</v>
      </c>
      <c r="K134" s="7" t="str">
        <f>RIGHT(B134,3)</f>
        <v>208</v>
      </c>
      <c r="L134" s="8" t="str">
        <f>MID(B134,20,2)</f>
        <v>58</v>
      </c>
      <c r="M134" s="3" t="s">
        <v>4157</v>
      </c>
      <c r="N134" s="3"/>
    </row>
    <row r="135" spans="1:14">
      <c r="A135" s="3">
        <v>5951</v>
      </c>
      <c r="B135" s="3" t="s">
        <v>587</v>
      </c>
      <c r="C135" s="3" t="s">
        <v>15</v>
      </c>
      <c r="D135" s="3" t="s">
        <v>16</v>
      </c>
      <c r="E135" s="3" t="s">
        <v>588</v>
      </c>
      <c r="F135" s="3" t="s">
        <v>17</v>
      </c>
      <c r="G135" s="3" t="s">
        <v>18</v>
      </c>
      <c r="H135" s="3" t="s">
        <v>19</v>
      </c>
      <c r="I135" s="3" t="s">
        <v>20</v>
      </c>
      <c r="J135" s="3" t="s">
        <v>21</v>
      </c>
      <c r="K135" s="7" t="str">
        <f>RIGHT(B135,3)</f>
        <v>200</v>
      </c>
      <c r="L135" s="8" t="str">
        <f>MID(B135,20,2)</f>
        <v>60</v>
      </c>
      <c r="M135" s="3" t="s">
        <v>4157</v>
      </c>
      <c r="N135" s="3"/>
    </row>
    <row r="136" spans="1:14">
      <c r="A136" s="3">
        <v>5952</v>
      </c>
      <c r="B136" s="3" t="s">
        <v>589</v>
      </c>
      <c r="C136" s="3" t="s">
        <v>15</v>
      </c>
      <c r="D136" s="3" t="s">
        <v>16</v>
      </c>
      <c r="E136" s="3" t="s">
        <v>590</v>
      </c>
      <c r="F136" s="3" t="s">
        <v>17</v>
      </c>
      <c r="G136" s="3" t="s">
        <v>18</v>
      </c>
      <c r="H136" s="3" t="s">
        <v>19</v>
      </c>
      <c r="I136" s="3" t="s">
        <v>20</v>
      </c>
      <c r="J136" s="3" t="s">
        <v>21</v>
      </c>
      <c r="K136" s="7" t="str">
        <f>RIGHT(B136,3)</f>
        <v>208</v>
      </c>
      <c r="L136" s="8" t="str">
        <f>MID(B136,20,2)</f>
        <v>68</v>
      </c>
      <c r="M136" s="3" t="s">
        <v>4157</v>
      </c>
      <c r="N136" s="3"/>
    </row>
    <row r="137" spans="1:14">
      <c r="A137" s="3">
        <v>76536</v>
      </c>
      <c r="B137" s="3" t="s">
        <v>3072</v>
      </c>
      <c r="C137" s="3" t="s">
        <v>15</v>
      </c>
      <c r="D137" s="3" t="s">
        <v>16</v>
      </c>
      <c r="E137" s="3" t="s">
        <v>3073</v>
      </c>
      <c r="F137" s="3" t="s">
        <v>17</v>
      </c>
      <c r="G137" s="3" t="s">
        <v>18</v>
      </c>
      <c r="H137" s="3" t="s">
        <v>19</v>
      </c>
      <c r="I137" s="3" t="s">
        <v>20</v>
      </c>
      <c r="J137" s="3" t="s">
        <v>21</v>
      </c>
      <c r="K137" s="7" t="str">
        <f>RIGHT(B137,3)</f>
        <v>210</v>
      </c>
      <c r="L137" s="8" t="str">
        <f>MID(B137,20,2)</f>
        <v>70</v>
      </c>
      <c r="M137" s="3" t="s">
        <v>4157</v>
      </c>
      <c r="N137" s="3"/>
    </row>
    <row r="138" spans="1:14">
      <c r="A138" s="3">
        <v>5953</v>
      </c>
      <c r="B138" s="3" t="s">
        <v>591</v>
      </c>
      <c r="C138" s="3" t="s">
        <v>15</v>
      </c>
      <c r="D138" s="3" t="s">
        <v>16</v>
      </c>
      <c r="E138" s="3" t="s">
        <v>592</v>
      </c>
      <c r="F138" s="3" t="s">
        <v>17</v>
      </c>
      <c r="G138" s="3" t="s">
        <v>18</v>
      </c>
      <c r="H138" s="3" t="s">
        <v>19</v>
      </c>
      <c r="I138" s="3" t="s">
        <v>20</v>
      </c>
      <c r="J138" s="3" t="s">
        <v>21</v>
      </c>
      <c r="K138" s="7" t="str">
        <f>RIGHT(B138,3)</f>
        <v>200</v>
      </c>
      <c r="L138" s="8" t="str">
        <f>MID(B138,20,2)</f>
        <v>80</v>
      </c>
      <c r="M138" s="3" t="s">
        <v>4157</v>
      </c>
      <c r="N138" s="3"/>
    </row>
    <row r="139" spans="1:14">
      <c r="A139" s="3">
        <v>5954</v>
      </c>
      <c r="B139" s="3" t="s">
        <v>593</v>
      </c>
      <c r="C139" s="3" t="s">
        <v>15</v>
      </c>
      <c r="D139" s="3" t="s">
        <v>16</v>
      </c>
      <c r="E139" s="3" t="s">
        <v>594</v>
      </c>
      <c r="F139" s="3" t="s">
        <v>17</v>
      </c>
      <c r="G139" s="3" t="s">
        <v>18</v>
      </c>
      <c r="H139" s="3" t="s">
        <v>19</v>
      </c>
      <c r="I139" s="3" t="s">
        <v>20</v>
      </c>
      <c r="J139" s="3" t="s">
        <v>21</v>
      </c>
      <c r="K139" s="7" t="str">
        <f>RIGHT(B139,3)</f>
        <v>208</v>
      </c>
      <c r="L139" s="8" t="str">
        <f>MID(B139,20,2)</f>
        <v>88</v>
      </c>
      <c r="M139" s="3" t="s">
        <v>4157</v>
      </c>
      <c r="N139" s="3"/>
    </row>
    <row r="140" spans="1:14">
      <c r="A140" s="3">
        <v>76537</v>
      </c>
      <c r="B140" s="3" t="s">
        <v>3074</v>
      </c>
      <c r="C140" s="3" t="s">
        <v>15</v>
      </c>
      <c r="D140" s="3" t="s">
        <v>16</v>
      </c>
      <c r="E140" s="3" t="s">
        <v>3075</v>
      </c>
      <c r="F140" s="3" t="s">
        <v>17</v>
      </c>
      <c r="G140" s="3" t="s">
        <v>18</v>
      </c>
      <c r="H140" s="3" t="s">
        <v>19</v>
      </c>
      <c r="I140" s="3" t="s">
        <v>20</v>
      </c>
      <c r="J140" s="3" t="s">
        <v>21</v>
      </c>
      <c r="K140" s="7" t="str">
        <f>RIGHT(B140,3)</f>
        <v>210</v>
      </c>
      <c r="L140" s="8" t="str">
        <f>MID(B140,20,2)</f>
        <v>90</v>
      </c>
      <c r="M140" s="3" t="s">
        <v>4157</v>
      </c>
      <c r="N140" s="3"/>
    </row>
    <row r="141" spans="1:14">
      <c r="A141" s="3">
        <v>75627</v>
      </c>
      <c r="B141" s="3" t="s">
        <v>2994</v>
      </c>
      <c r="C141" s="3" t="s">
        <v>15</v>
      </c>
      <c r="D141" s="3" t="s">
        <v>16</v>
      </c>
      <c r="E141" s="3" t="s">
        <v>2995</v>
      </c>
      <c r="F141" s="3" t="s">
        <v>17</v>
      </c>
      <c r="G141" s="3" t="s">
        <v>18</v>
      </c>
      <c r="H141" s="3" t="s">
        <v>19</v>
      </c>
      <c r="I141" s="3" t="s">
        <v>20</v>
      </c>
      <c r="J141" s="3" t="s">
        <v>21</v>
      </c>
      <c r="K141" s="7" t="str">
        <f>RIGHT(B141,3)</f>
        <v>200</v>
      </c>
      <c r="L141" s="8" t="str">
        <f>MID(B141,19,3)</f>
        <v>200</v>
      </c>
      <c r="M141" s="3" t="s">
        <v>4157</v>
      </c>
      <c r="N141" s="3"/>
    </row>
    <row r="142" spans="1:14">
      <c r="A142" s="3">
        <v>76538</v>
      </c>
      <c r="B142" s="3" t="s">
        <v>3076</v>
      </c>
      <c r="C142" s="3" t="s">
        <v>15</v>
      </c>
      <c r="D142" s="3" t="s">
        <v>16</v>
      </c>
      <c r="E142" s="3" t="s">
        <v>3077</v>
      </c>
      <c r="F142" s="3" t="s">
        <v>17</v>
      </c>
      <c r="G142" s="3" t="s">
        <v>18</v>
      </c>
      <c r="H142" s="3" t="s">
        <v>19</v>
      </c>
      <c r="I142" s="3" t="s">
        <v>20</v>
      </c>
      <c r="J142" s="3" t="s">
        <v>21</v>
      </c>
      <c r="K142" s="7" t="str">
        <f>RIGHT(B142,3)</f>
        <v>210</v>
      </c>
      <c r="L142" s="8" t="str">
        <f>MID(B142,21,3)</f>
        <v>0</v>
      </c>
      <c r="M142" s="3" t="s">
        <v>4157</v>
      </c>
      <c r="N142" s="3"/>
    </row>
    <row r="143" spans="1:14">
      <c r="A143" s="3">
        <v>6707</v>
      </c>
      <c r="B143" s="3" t="s">
        <v>1925</v>
      </c>
      <c r="C143" s="3" t="s">
        <v>15</v>
      </c>
      <c r="D143" s="3" t="s">
        <v>16</v>
      </c>
      <c r="E143" s="3" t="s">
        <v>1926</v>
      </c>
      <c r="F143" s="3" t="s">
        <v>17</v>
      </c>
      <c r="G143" s="3" t="s">
        <v>18</v>
      </c>
      <c r="H143" s="3" t="s">
        <v>19</v>
      </c>
      <c r="I143" s="3" t="s">
        <v>20</v>
      </c>
      <c r="J143" s="3" t="s">
        <v>21</v>
      </c>
      <c r="K143" s="7" t="str">
        <f>RIGHT(B143,3)</f>
        <v>180</v>
      </c>
      <c r="L143" s="8" t="str">
        <f>MID(B143,22,3)</f>
        <v>180</v>
      </c>
      <c r="M143" s="3" t="s">
        <v>4157</v>
      </c>
      <c r="N143" s="3"/>
    </row>
    <row r="144" spans="1:14">
      <c r="A144" s="3">
        <v>71563</v>
      </c>
      <c r="B144" s="3" t="s">
        <v>2330</v>
      </c>
      <c r="C144" s="3" t="s">
        <v>15</v>
      </c>
      <c r="D144" s="3" t="s">
        <v>16</v>
      </c>
      <c r="E144" s="3" t="s">
        <v>2331</v>
      </c>
      <c r="F144" s="3" t="s">
        <v>17</v>
      </c>
      <c r="G144" s="3" t="s">
        <v>18</v>
      </c>
      <c r="H144" s="3" t="s">
        <v>19</v>
      </c>
      <c r="I144" s="3" t="s">
        <v>20</v>
      </c>
      <c r="J144" s="3" t="s">
        <v>21</v>
      </c>
      <c r="K144" s="7" t="str">
        <f>RIGHT(B144,3)</f>
        <v>190</v>
      </c>
      <c r="L144" s="8" t="str">
        <f>MID(B144,22,3)</f>
        <v>190</v>
      </c>
      <c r="M144" s="3" t="s">
        <v>4157</v>
      </c>
      <c r="N144" s="3"/>
    </row>
    <row r="145" spans="1:14">
      <c r="A145" s="3">
        <v>73714</v>
      </c>
      <c r="B145" s="3" t="s">
        <v>2714</v>
      </c>
      <c r="C145" s="3" t="s">
        <v>15</v>
      </c>
      <c r="D145" s="3" t="s">
        <v>16</v>
      </c>
      <c r="E145" s="3" t="s">
        <v>2715</v>
      </c>
      <c r="F145" s="3" t="s">
        <v>17</v>
      </c>
      <c r="G145" s="3" t="s">
        <v>18</v>
      </c>
      <c r="H145" s="3" t="s">
        <v>19</v>
      </c>
      <c r="I145" s="3" t="s">
        <v>20</v>
      </c>
      <c r="J145" s="3" t="s">
        <v>21</v>
      </c>
      <c r="K145" s="7" t="str">
        <f>RIGHT(B145,3)</f>
        <v>178</v>
      </c>
      <c r="L145" s="8" t="str">
        <f>MID(B145,22,3)</f>
        <v>178</v>
      </c>
      <c r="M145" s="3" t="s">
        <v>4157</v>
      </c>
      <c r="N145" s="3"/>
    </row>
    <row r="146" spans="1:14">
      <c r="A146" s="3">
        <v>81781</v>
      </c>
      <c r="B146" s="3" t="s">
        <v>3691</v>
      </c>
      <c r="C146" s="3" t="s">
        <v>15</v>
      </c>
      <c r="D146" s="3" t="s">
        <v>16</v>
      </c>
      <c r="E146" s="3" t="s">
        <v>3692</v>
      </c>
      <c r="F146" s="3" t="s">
        <v>17</v>
      </c>
      <c r="G146" s="3" t="s">
        <v>18</v>
      </c>
      <c r="H146" s="3" t="s">
        <v>19</v>
      </c>
      <c r="I146" s="3" t="s">
        <v>20</v>
      </c>
      <c r="J146" s="3" t="s">
        <v>21</v>
      </c>
      <c r="K146" s="7" t="str">
        <f>RIGHT(B146,3)</f>
        <v>198</v>
      </c>
      <c r="L146" s="8" t="str">
        <f>MID(B146,22,3)</f>
        <v>198</v>
      </c>
      <c r="M146" s="3" t="s">
        <v>4157</v>
      </c>
      <c r="N146" s="3"/>
    </row>
    <row r="147" spans="1:14">
      <c r="A147" s="3">
        <v>73087</v>
      </c>
      <c r="B147" s="3" t="s">
        <v>2618</v>
      </c>
      <c r="C147" s="3" t="s">
        <v>15</v>
      </c>
      <c r="D147" s="3" t="s">
        <v>16</v>
      </c>
      <c r="E147" s="3" t="s">
        <v>2619</v>
      </c>
      <c r="F147" s="3" t="s">
        <v>17</v>
      </c>
      <c r="G147" s="3" t="s">
        <v>18</v>
      </c>
      <c r="H147" s="3" t="s">
        <v>19</v>
      </c>
      <c r="I147" s="3" t="s">
        <v>20</v>
      </c>
      <c r="J147" s="3" t="s">
        <v>21</v>
      </c>
      <c r="K147" s="7" t="str">
        <f>RIGHT(B147,3)</f>
        <v>208</v>
      </c>
      <c r="L147" s="8" t="str">
        <f>MID(B147,22,3)</f>
        <v>208</v>
      </c>
      <c r="M147" s="3" t="s">
        <v>4157</v>
      </c>
      <c r="N147" s="3"/>
    </row>
    <row r="148" spans="1:14">
      <c r="A148" s="3">
        <v>82531</v>
      </c>
      <c r="B148" s="3" t="s">
        <v>3797</v>
      </c>
      <c r="C148" s="3" t="s">
        <v>15</v>
      </c>
      <c r="D148" s="3" t="s">
        <v>16</v>
      </c>
      <c r="E148" s="3" t="s">
        <v>3798</v>
      </c>
      <c r="F148" s="3" t="s">
        <v>17</v>
      </c>
      <c r="G148" s="3" t="s">
        <v>18</v>
      </c>
      <c r="H148" s="3" t="s">
        <v>19</v>
      </c>
      <c r="I148" s="3" t="s">
        <v>20</v>
      </c>
      <c r="J148" s="3" t="s">
        <v>21</v>
      </c>
      <c r="K148" s="7" t="str">
        <f>RIGHT(B148,3)</f>
        <v>200</v>
      </c>
      <c r="L148" s="8" t="str">
        <f>MID(B148,21,3)</f>
        <v>100</v>
      </c>
      <c r="M148" s="3" t="s">
        <v>4236</v>
      </c>
      <c r="N148" s="3"/>
    </row>
    <row r="149" spans="1:14">
      <c r="A149" s="3">
        <v>82553</v>
      </c>
      <c r="B149" s="3" t="s">
        <v>3803</v>
      </c>
      <c r="C149" s="3" t="s">
        <v>15</v>
      </c>
      <c r="D149" s="3" t="s">
        <v>16</v>
      </c>
      <c r="E149" s="3" t="s">
        <v>3804</v>
      </c>
      <c r="F149" s="3" t="s">
        <v>17</v>
      </c>
      <c r="G149" s="3" t="s">
        <v>18</v>
      </c>
      <c r="H149" s="3" t="s">
        <v>19</v>
      </c>
      <c r="I149" s="3" t="s">
        <v>20</v>
      </c>
      <c r="J149" s="3" t="s">
        <v>21</v>
      </c>
      <c r="K149" s="7" t="str">
        <f>RIGHT(B149,3)</f>
        <v>200</v>
      </c>
      <c r="L149" s="8" t="str">
        <f>MID(B149,21,3)</f>
        <v>100</v>
      </c>
      <c r="M149" s="3" t="s">
        <v>4203</v>
      </c>
      <c r="N149" s="3"/>
    </row>
    <row r="150" spans="1:14">
      <c r="A150" s="3">
        <v>6708</v>
      </c>
      <c r="B150" s="3" t="s">
        <v>1927</v>
      </c>
      <c r="C150" s="3" t="s">
        <v>15</v>
      </c>
      <c r="D150" s="3" t="s">
        <v>16</v>
      </c>
      <c r="E150" s="3" t="s">
        <v>1928</v>
      </c>
      <c r="F150" s="3" t="s">
        <v>17</v>
      </c>
      <c r="G150" s="3" t="s">
        <v>18</v>
      </c>
      <c r="H150" s="3" t="s">
        <v>19</v>
      </c>
      <c r="I150" s="3" t="s">
        <v>20</v>
      </c>
      <c r="J150" s="3" t="s">
        <v>21</v>
      </c>
      <c r="K150" s="7" t="str">
        <f>RIGHT(B150,3)</f>
        <v>208</v>
      </c>
      <c r="L150" s="8" t="str">
        <f>MID(B150,21,3)</f>
        <v>128</v>
      </c>
      <c r="M150" s="3" t="s">
        <v>4203</v>
      </c>
      <c r="N150" s="3"/>
    </row>
    <row r="151" spans="1:14">
      <c r="A151" s="3">
        <v>72464</v>
      </c>
      <c r="B151" s="3" t="s">
        <v>2480</v>
      </c>
      <c r="C151" s="3" t="s">
        <v>15</v>
      </c>
      <c r="D151" s="3" t="s">
        <v>16</v>
      </c>
      <c r="E151" s="3" t="s">
        <v>2481</v>
      </c>
      <c r="F151" s="3" t="s">
        <v>17</v>
      </c>
      <c r="G151" s="3" t="s">
        <v>18</v>
      </c>
      <c r="H151" s="3" t="s">
        <v>19</v>
      </c>
      <c r="I151" s="3" t="s">
        <v>20</v>
      </c>
      <c r="J151" s="3" t="s">
        <v>21</v>
      </c>
      <c r="K151" s="7" t="str">
        <f>RIGHT(B151,3)</f>
        <v>190</v>
      </c>
      <c r="L151" s="8" t="str">
        <f>MID(B151,21,3)</f>
        <v>140</v>
      </c>
      <c r="M151" s="3" t="s">
        <v>4203</v>
      </c>
      <c r="N151" s="3"/>
    </row>
    <row r="152" spans="1:14">
      <c r="A152" s="3">
        <v>5957</v>
      </c>
      <c r="B152" s="3" t="s">
        <v>595</v>
      </c>
      <c r="C152" s="3" t="s">
        <v>15</v>
      </c>
      <c r="D152" s="3" t="s">
        <v>16</v>
      </c>
      <c r="E152" s="3" t="s">
        <v>596</v>
      </c>
      <c r="F152" s="3" t="s">
        <v>17</v>
      </c>
      <c r="G152" s="3" t="s">
        <v>18</v>
      </c>
      <c r="H152" s="3" t="s">
        <v>19</v>
      </c>
      <c r="I152" s="3" t="s">
        <v>20</v>
      </c>
      <c r="J152" s="3" t="s">
        <v>21</v>
      </c>
      <c r="K152" s="7" t="str">
        <f>RIGHT(B152,3)</f>
        <v>180</v>
      </c>
      <c r="L152" s="8" t="str">
        <f>MID(B152,21,2)</f>
        <v>90</v>
      </c>
      <c r="M152" s="3" t="s">
        <v>4203</v>
      </c>
      <c r="N152" s="3"/>
    </row>
    <row r="153" spans="1:14">
      <c r="A153" s="3">
        <v>5958</v>
      </c>
      <c r="B153" s="3" t="s">
        <v>597</v>
      </c>
      <c r="C153" s="3" t="s">
        <v>15</v>
      </c>
      <c r="D153" s="3" t="s">
        <v>16</v>
      </c>
      <c r="E153" s="3" t="s">
        <v>598</v>
      </c>
      <c r="F153" s="3" t="s">
        <v>17</v>
      </c>
      <c r="G153" s="3" t="s">
        <v>18</v>
      </c>
      <c r="H153" s="3" t="s">
        <v>19</v>
      </c>
      <c r="I153" s="3" t="s">
        <v>20</v>
      </c>
      <c r="J153" s="3" t="s">
        <v>21</v>
      </c>
      <c r="K153" s="7" t="str">
        <f>RIGHT(B153,3)</f>
        <v>180</v>
      </c>
      <c r="L153" s="8" t="str">
        <f>MID(B153,21,2)</f>
        <v>90</v>
      </c>
      <c r="M153" s="3" t="s">
        <v>4237</v>
      </c>
      <c r="N153" s="3"/>
    </row>
    <row r="154" spans="1:14">
      <c r="A154" s="3">
        <v>80205</v>
      </c>
      <c r="B154" s="3" t="s">
        <v>3433</v>
      </c>
      <c r="C154" s="3" t="s">
        <v>3322</v>
      </c>
      <c r="D154" s="3" t="s">
        <v>16</v>
      </c>
      <c r="E154" s="3" t="s">
        <v>3434</v>
      </c>
      <c r="F154" s="3" t="s">
        <v>17</v>
      </c>
      <c r="G154" s="3" t="s">
        <v>18</v>
      </c>
      <c r="H154" s="3" t="s">
        <v>19</v>
      </c>
      <c r="I154" s="3" t="s">
        <v>20</v>
      </c>
      <c r="J154" s="3" t="s">
        <v>21</v>
      </c>
      <c r="K154" s="7" t="str">
        <f>RIGHT(B154,3)</f>
        <v>200</v>
      </c>
      <c r="L154" s="8" t="str">
        <f>MID(B154,21,3)</f>
        <v>100</v>
      </c>
      <c r="M154" s="3" t="s">
        <v>4174</v>
      </c>
      <c r="N154" s="3"/>
    </row>
    <row r="155" spans="1:14">
      <c r="A155" s="3">
        <v>6709</v>
      </c>
      <c r="B155" s="3" t="s">
        <v>1929</v>
      </c>
      <c r="C155" s="3" t="s">
        <v>15</v>
      </c>
      <c r="D155" s="3" t="s">
        <v>16</v>
      </c>
      <c r="E155" s="3" t="s">
        <v>1930</v>
      </c>
      <c r="F155" s="3" t="s">
        <v>17</v>
      </c>
      <c r="G155" s="3" t="s">
        <v>18</v>
      </c>
      <c r="H155" s="3" t="s">
        <v>19</v>
      </c>
      <c r="I155" s="3" t="s">
        <v>20</v>
      </c>
      <c r="J155" s="3" t="s">
        <v>21</v>
      </c>
      <c r="K155" s="7" t="str">
        <f>RIGHT(B155,3)</f>
        <v>180</v>
      </c>
      <c r="L155" s="8" t="str">
        <f>MID(B155,21,2)</f>
        <v>90</v>
      </c>
      <c r="M155" s="3" t="s">
        <v>4174</v>
      </c>
      <c r="N155" s="3"/>
    </row>
    <row r="156" spans="1:14">
      <c r="A156" s="3">
        <v>74785</v>
      </c>
      <c r="B156" s="3" t="s">
        <v>2898</v>
      </c>
      <c r="C156" s="3" t="s">
        <v>15</v>
      </c>
      <c r="D156" s="3" t="s">
        <v>16</v>
      </c>
      <c r="E156" s="3" t="s">
        <v>2899</v>
      </c>
      <c r="F156" s="3" t="s">
        <v>17</v>
      </c>
      <c r="G156" s="3" t="s">
        <v>18</v>
      </c>
      <c r="H156" s="3" t="s">
        <v>19</v>
      </c>
      <c r="I156" s="3" t="s">
        <v>20</v>
      </c>
      <c r="J156" s="3" t="s">
        <v>21</v>
      </c>
      <c r="K156" s="7" t="str">
        <f>RIGHT(B156,3)</f>
        <v>200</v>
      </c>
      <c r="L156" s="8" t="str">
        <f>MID(B156,19,3)</f>
        <v>100</v>
      </c>
      <c r="M156" s="3" t="s">
        <v>4158</v>
      </c>
      <c r="N156" s="3"/>
    </row>
    <row r="157" spans="1:14">
      <c r="A157" s="3">
        <v>5960</v>
      </c>
      <c r="B157" s="3" t="s">
        <v>599</v>
      </c>
      <c r="C157" s="3" t="s">
        <v>15</v>
      </c>
      <c r="D157" s="3" t="s">
        <v>16</v>
      </c>
      <c r="E157" s="3" t="s">
        <v>600</v>
      </c>
      <c r="F157" s="3" t="s">
        <v>17</v>
      </c>
      <c r="G157" s="3" t="s">
        <v>18</v>
      </c>
      <c r="H157" s="3" t="s">
        <v>19</v>
      </c>
      <c r="I157" s="3" t="s">
        <v>20</v>
      </c>
      <c r="J157" s="3" t="s">
        <v>21</v>
      </c>
      <c r="K157" s="7" t="str">
        <f>RIGHT(B157,3)</f>
        <v>180</v>
      </c>
      <c r="L157" s="8" t="str">
        <f>MID(B157,20,2)</f>
        <v>20</v>
      </c>
      <c r="M157" s="3" t="s">
        <v>4158</v>
      </c>
      <c r="N157" s="3"/>
    </row>
    <row r="158" spans="1:14">
      <c r="A158" s="3">
        <v>75222</v>
      </c>
      <c r="B158" s="3" t="s">
        <v>2960</v>
      </c>
      <c r="C158" s="3" t="s">
        <v>15</v>
      </c>
      <c r="D158" s="3" t="s">
        <v>16</v>
      </c>
      <c r="E158" s="3" t="s">
        <v>2961</v>
      </c>
      <c r="F158" s="3" t="s">
        <v>17</v>
      </c>
      <c r="G158" s="3" t="s">
        <v>18</v>
      </c>
      <c r="H158" s="3" t="s">
        <v>19</v>
      </c>
      <c r="I158" s="3" t="s">
        <v>20</v>
      </c>
      <c r="J158" s="3" t="s">
        <v>21</v>
      </c>
      <c r="K158" s="7" t="str">
        <f>RIGHT(B158,3)</f>
        <v>200</v>
      </c>
      <c r="L158" s="8" t="str">
        <f>MID(B158,20,2)</f>
        <v>20</v>
      </c>
      <c r="M158" s="3" t="s">
        <v>4158</v>
      </c>
      <c r="N158" s="3"/>
    </row>
    <row r="159" spans="1:14">
      <c r="A159" s="3">
        <v>6710</v>
      </c>
      <c r="B159" s="3" t="s">
        <v>1931</v>
      </c>
      <c r="C159" s="3" t="s">
        <v>15</v>
      </c>
      <c r="D159" s="3" t="s">
        <v>16</v>
      </c>
      <c r="E159" s="3" t="s">
        <v>1932</v>
      </c>
      <c r="F159" s="3" t="s">
        <v>17</v>
      </c>
      <c r="G159" s="3" t="s">
        <v>18</v>
      </c>
      <c r="H159" s="3" t="s">
        <v>19</v>
      </c>
      <c r="I159" s="3" t="s">
        <v>20</v>
      </c>
      <c r="J159" s="3" t="s">
        <v>21</v>
      </c>
      <c r="K159" s="7" t="str">
        <f>RIGHT(B159,3)</f>
        <v>208</v>
      </c>
      <c r="L159" s="8" t="str">
        <f>MID(B159,20,2)</f>
        <v>28</v>
      </c>
      <c r="M159" s="3" t="s">
        <v>4158</v>
      </c>
      <c r="N159" s="3"/>
    </row>
    <row r="160" spans="1:14">
      <c r="A160" s="3">
        <v>75221</v>
      </c>
      <c r="B160" s="3" t="s">
        <v>2958</v>
      </c>
      <c r="C160" s="3" t="s">
        <v>15</v>
      </c>
      <c r="D160" s="3" t="s">
        <v>16</v>
      </c>
      <c r="E160" s="3" t="s">
        <v>2959</v>
      </c>
      <c r="F160" s="3" t="s">
        <v>17</v>
      </c>
      <c r="G160" s="3" t="s">
        <v>18</v>
      </c>
      <c r="H160" s="3" t="s">
        <v>19</v>
      </c>
      <c r="I160" s="3" t="s">
        <v>20</v>
      </c>
      <c r="J160" s="3" t="s">
        <v>21</v>
      </c>
      <c r="K160" s="7" t="str">
        <f>RIGHT(B160,3)</f>
        <v>200</v>
      </c>
      <c r="L160" s="8" t="str">
        <f>MID(B160,20,2)</f>
        <v>60</v>
      </c>
      <c r="M160" s="3" t="s">
        <v>4158</v>
      </c>
      <c r="N160" s="3"/>
    </row>
    <row r="161" spans="1:14">
      <c r="A161" s="3">
        <v>5962</v>
      </c>
      <c r="B161" s="3" t="s">
        <v>601</v>
      </c>
      <c r="C161" s="3" t="s">
        <v>15</v>
      </c>
      <c r="D161" s="3" t="s">
        <v>16</v>
      </c>
      <c r="E161" s="3" t="s">
        <v>602</v>
      </c>
      <c r="F161" s="3" t="s">
        <v>17</v>
      </c>
      <c r="G161" s="3" t="s">
        <v>18</v>
      </c>
      <c r="H161" s="3" t="s">
        <v>19</v>
      </c>
      <c r="I161" s="3" t="s">
        <v>20</v>
      </c>
      <c r="J161" s="3" t="s">
        <v>21</v>
      </c>
      <c r="K161" s="7" t="str">
        <f>RIGHT(B161,3)</f>
        <v>208</v>
      </c>
      <c r="L161" s="8" t="str">
        <f>MID(B161,20,2)</f>
        <v>68</v>
      </c>
      <c r="M161" s="3" t="s">
        <v>4158</v>
      </c>
      <c r="N161" s="3"/>
    </row>
    <row r="162" spans="1:14">
      <c r="A162" s="3">
        <v>5963</v>
      </c>
      <c r="B162" s="3" t="s">
        <v>603</v>
      </c>
      <c r="C162" s="3" t="s">
        <v>15</v>
      </c>
      <c r="D162" s="3" t="s">
        <v>16</v>
      </c>
      <c r="E162" s="3" t="s">
        <v>604</v>
      </c>
      <c r="F162" s="3" t="s">
        <v>17</v>
      </c>
      <c r="G162" s="3" t="s">
        <v>18</v>
      </c>
      <c r="H162" s="3" t="s">
        <v>19</v>
      </c>
      <c r="I162" s="3" t="s">
        <v>20</v>
      </c>
      <c r="J162" s="3" t="s">
        <v>21</v>
      </c>
      <c r="K162" s="7" t="str">
        <f>RIGHT(B162,3)</f>
        <v>208</v>
      </c>
      <c r="L162" s="8" t="str">
        <f>MID(B162,20,2)</f>
        <v>70</v>
      </c>
      <c r="M162" s="3" t="s">
        <v>4158</v>
      </c>
      <c r="N162" s="3"/>
    </row>
    <row r="163" spans="1:14">
      <c r="A163" s="3">
        <v>73233</v>
      </c>
      <c r="B163" s="3" t="s">
        <v>2648</v>
      </c>
      <c r="C163" s="3" t="s">
        <v>15</v>
      </c>
      <c r="D163" s="3" t="s">
        <v>16</v>
      </c>
      <c r="E163" s="3" t="s">
        <v>2649</v>
      </c>
      <c r="F163" s="3" t="s">
        <v>17</v>
      </c>
      <c r="G163" s="3" t="s">
        <v>18</v>
      </c>
      <c r="H163" s="3" t="s">
        <v>19</v>
      </c>
      <c r="I163" s="3" t="s">
        <v>20</v>
      </c>
      <c r="J163" s="3" t="s">
        <v>21</v>
      </c>
      <c r="K163" s="7" t="str">
        <f>RIGHT(B163,3)</f>
        <v>200</v>
      </c>
      <c r="L163" s="8" t="str">
        <f>MID(B163,20,2)</f>
        <v>80</v>
      </c>
      <c r="M163" s="3" t="s">
        <v>4158</v>
      </c>
      <c r="N163" s="3"/>
    </row>
    <row r="164" spans="1:14">
      <c r="A164" s="3">
        <v>5964</v>
      </c>
      <c r="B164" s="3" t="s">
        <v>605</v>
      </c>
      <c r="C164" s="3" t="s">
        <v>15</v>
      </c>
      <c r="D164" s="3" t="s">
        <v>16</v>
      </c>
      <c r="E164" s="3" t="s">
        <v>606</v>
      </c>
      <c r="F164" s="3" t="s">
        <v>17</v>
      </c>
      <c r="G164" s="3" t="s">
        <v>18</v>
      </c>
      <c r="H164" s="3" t="s">
        <v>19</v>
      </c>
      <c r="I164" s="3" t="s">
        <v>20</v>
      </c>
      <c r="J164" s="3" t="s">
        <v>21</v>
      </c>
      <c r="K164" s="7" t="str">
        <f>RIGHT(B164,3)</f>
        <v>208</v>
      </c>
      <c r="L164" s="8" t="str">
        <f>MID(B164,20,2)</f>
        <v>88</v>
      </c>
      <c r="M164" s="3" t="s">
        <v>4158</v>
      </c>
      <c r="N164" s="3"/>
    </row>
    <row r="165" spans="1:14">
      <c r="A165" s="3">
        <v>5965</v>
      </c>
      <c r="B165" s="3" t="s">
        <v>607</v>
      </c>
      <c r="C165" s="3" t="s">
        <v>15</v>
      </c>
      <c r="D165" s="3" t="s">
        <v>16</v>
      </c>
      <c r="E165" s="3" t="s">
        <v>608</v>
      </c>
      <c r="F165" s="3" t="s">
        <v>17</v>
      </c>
      <c r="G165" s="3" t="s">
        <v>18</v>
      </c>
      <c r="H165" s="3" t="s">
        <v>19</v>
      </c>
      <c r="I165" s="3" t="s">
        <v>20</v>
      </c>
      <c r="J165" s="3" t="s">
        <v>21</v>
      </c>
      <c r="K165" s="7" t="str">
        <f>RIGHT(B165,3)</f>
        <v>210</v>
      </c>
      <c r="L165" s="8" t="str">
        <f>MID(B165,20,2)</f>
        <v>90</v>
      </c>
      <c r="M165" s="3" t="s">
        <v>4158</v>
      </c>
      <c r="N165" s="3"/>
    </row>
    <row r="166" spans="1:14">
      <c r="A166" s="3">
        <v>6711</v>
      </c>
      <c r="B166" s="3" t="s">
        <v>1933</v>
      </c>
      <c r="C166" s="3" t="s">
        <v>15</v>
      </c>
      <c r="D166" s="3" t="s">
        <v>16</v>
      </c>
      <c r="E166" s="3" t="s">
        <v>1934</v>
      </c>
      <c r="F166" s="3" t="s">
        <v>17</v>
      </c>
      <c r="G166" s="3" t="s">
        <v>18</v>
      </c>
      <c r="H166" s="3" t="s">
        <v>19</v>
      </c>
      <c r="I166" s="3" t="s">
        <v>20</v>
      </c>
      <c r="J166" s="3" t="s">
        <v>21</v>
      </c>
      <c r="K166" s="7" t="str">
        <f>RIGHT(B166,3)</f>
        <v>180</v>
      </c>
      <c r="L166" s="8" t="str">
        <f>MID(B166,22,3)</f>
        <v>180</v>
      </c>
      <c r="M166" s="3" t="s">
        <v>4158</v>
      </c>
      <c r="N166" s="3"/>
    </row>
    <row r="167" spans="1:14">
      <c r="A167" s="3">
        <v>71721</v>
      </c>
      <c r="B167" s="3" t="s">
        <v>2354</v>
      </c>
      <c r="C167" s="3" t="s">
        <v>15</v>
      </c>
      <c r="D167" s="3" t="s">
        <v>16</v>
      </c>
      <c r="E167" s="3" t="s">
        <v>2355</v>
      </c>
      <c r="F167" s="3" t="s">
        <v>17</v>
      </c>
      <c r="G167" s="3" t="s">
        <v>18</v>
      </c>
      <c r="H167" s="3" t="s">
        <v>19</v>
      </c>
      <c r="I167" s="3" t="s">
        <v>20</v>
      </c>
      <c r="J167" s="3" t="s">
        <v>21</v>
      </c>
      <c r="K167" s="7" t="str">
        <f>RIGHT(B167,3)</f>
        <v>190</v>
      </c>
      <c r="L167" s="8" t="str">
        <f>MID(B167,22,3)</f>
        <v>190</v>
      </c>
      <c r="M167" s="3" t="s">
        <v>4158</v>
      </c>
      <c r="N167" s="3"/>
    </row>
    <row r="168" spans="1:14">
      <c r="A168" s="3">
        <v>82898</v>
      </c>
      <c r="B168" s="3" t="s">
        <v>3877</v>
      </c>
      <c r="C168" s="3" t="s">
        <v>15</v>
      </c>
      <c r="D168" s="3" t="s">
        <v>16</v>
      </c>
      <c r="E168" s="3" t="s">
        <v>3878</v>
      </c>
      <c r="F168" s="3" t="s">
        <v>17</v>
      </c>
      <c r="G168" s="3" t="s">
        <v>18</v>
      </c>
      <c r="H168" s="3" t="s">
        <v>19</v>
      </c>
      <c r="I168" s="3" t="s">
        <v>20</v>
      </c>
      <c r="J168" s="3" t="s">
        <v>21</v>
      </c>
      <c r="K168" s="7" t="str">
        <f>RIGHT(B168,3)</f>
        <v>200</v>
      </c>
      <c r="L168" s="8" t="str">
        <f>MID(B168,22,3)</f>
        <v>200</v>
      </c>
      <c r="M168" s="3" t="s">
        <v>4158</v>
      </c>
      <c r="N168" s="3"/>
    </row>
    <row r="169" spans="1:14">
      <c r="A169" s="3">
        <v>5967</v>
      </c>
      <c r="B169" s="3" t="s">
        <v>609</v>
      </c>
      <c r="C169" s="3" t="s">
        <v>15</v>
      </c>
      <c r="D169" s="3" t="s">
        <v>16</v>
      </c>
      <c r="E169" s="3" t="s">
        <v>610</v>
      </c>
      <c r="F169" s="3" t="s">
        <v>17</v>
      </c>
      <c r="G169" s="3" t="s">
        <v>18</v>
      </c>
      <c r="H169" s="3" t="s">
        <v>19</v>
      </c>
      <c r="I169" s="3" t="s">
        <v>20</v>
      </c>
      <c r="J169" s="3" t="s">
        <v>21</v>
      </c>
      <c r="K169" s="7" t="str">
        <f>RIGHT(B169,3)</f>
        <v>208</v>
      </c>
      <c r="L169" s="8" t="str">
        <f>MID(B169,21,3)</f>
        <v>188</v>
      </c>
      <c r="M169" s="3" t="s">
        <v>4221</v>
      </c>
      <c r="N169" s="3"/>
    </row>
    <row r="170" spans="1:14">
      <c r="A170" s="3">
        <v>5968</v>
      </c>
      <c r="B170" s="3" t="s">
        <v>611</v>
      </c>
      <c r="C170" s="3" t="s">
        <v>15</v>
      </c>
      <c r="D170" s="3" t="s">
        <v>16</v>
      </c>
      <c r="E170" s="3" t="s">
        <v>612</v>
      </c>
      <c r="F170" s="3" t="s">
        <v>17</v>
      </c>
      <c r="G170" s="3" t="s">
        <v>18</v>
      </c>
      <c r="H170" s="3" t="s">
        <v>19</v>
      </c>
      <c r="I170" s="3" t="s">
        <v>20</v>
      </c>
      <c r="J170" s="3" t="s">
        <v>21</v>
      </c>
      <c r="K170" s="7" t="str">
        <f>RIGHT(B170,3)</f>
        <v>180</v>
      </c>
      <c r="L170" s="8" t="str">
        <f>MID(B170,21,2)</f>
        <v>90</v>
      </c>
      <c r="M170" s="3" t="s">
        <v>4238</v>
      </c>
      <c r="N170" s="3"/>
    </row>
    <row r="171" spans="1:14">
      <c r="A171" s="3">
        <v>6712</v>
      </c>
      <c r="B171" s="3" t="s">
        <v>1935</v>
      </c>
      <c r="C171" s="3" t="s">
        <v>15</v>
      </c>
      <c r="D171" s="3" t="s">
        <v>16</v>
      </c>
      <c r="E171" s="3" t="s">
        <v>1936</v>
      </c>
      <c r="F171" s="3" t="s">
        <v>17</v>
      </c>
      <c r="G171" s="3" t="s">
        <v>18</v>
      </c>
      <c r="H171" s="3" t="s">
        <v>19</v>
      </c>
      <c r="I171" s="3" t="s">
        <v>20</v>
      </c>
      <c r="J171" s="3" t="s">
        <v>21</v>
      </c>
      <c r="K171" s="7" t="str">
        <f>RIGHT(B171,3)</f>
        <v>200</v>
      </c>
      <c r="L171" s="8" t="str">
        <f>MID(B171,19,3)</f>
        <v>100</v>
      </c>
      <c r="M171" s="3" t="s">
        <v>4159</v>
      </c>
      <c r="N171" s="3"/>
    </row>
    <row r="172" spans="1:14">
      <c r="A172" s="3">
        <v>82280</v>
      </c>
      <c r="B172" s="3" t="s">
        <v>3759</v>
      </c>
      <c r="C172" s="3" t="s">
        <v>15</v>
      </c>
      <c r="D172" s="3" t="s">
        <v>16</v>
      </c>
      <c r="E172" s="3" t="s">
        <v>3760</v>
      </c>
      <c r="F172" s="3" t="s">
        <v>17</v>
      </c>
      <c r="G172" s="3" t="s">
        <v>18</v>
      </c>
      <c r="H172" s="3" t="s">
        <v>19</v>
      </c>
      <c r="I172" s="3" t="s">
        <v>20</v>
      </c>
      <c r="J172" s="3" t="s">
        <v>21</v>
      </c>
      <c r="K172" s="7" t="str">
        <f>RIGHT(B172,3)</f>
        <v>190</v>
      </c>
      <c r="L172" s="8" t="str">
        <f>MID(B172,20,2)</f>
        <v>20</v>
      </c>
      <c r="M172" s="3" t="s">
        <v>4159</v>
      </c>
      <c r="N172" s="3"/>
    </row>
    <row r="173" spans="1:14">
      <c r="A173" s="3">
        <v>6713</v>
      </c>
      <c r="B173" s="3" t="s">
        <v>1937</v>
      </c>
      <c r="C173" s="3" t="s">
        <v>15</v>
      </c>
      <c r="D173" s="3" t="s">
        <v>16</v>
      </c>
      <c r="E173" s="3" t="s">
        <v>1938</v>
      </c>
      <c r="F173" s="3" t="s">
        <v>17</v>
      </c>
      <c r="G173" s="3" t="s">
        <v>18</v>
      </c>
      <c r="H173" s="3" t="s">
        <v>19</v>
      </c>
      <c r="I173" s="3" t="s">
        <v>20</v>
      </c>
      <c r="J173" s="3" t="s">
        <v>21</v>
      </c>
      <c r="K173" s="7" t="str">
        <f>RIGHT(B173,3)</f>
        <v>208</v>
      </c>
      <c r="L173" s="8" t="str">
        <f>MID(B173,20,2)</f>
        <v>28</v>
      </c>
      <c r="M173" s="3" t="s">
        <v>4159</v>
      </c>
      <c r="N173" s="3"/>
    </row>
    <row r="174" spans="1:14">
      <c r="A174" s="3">
        <v>74267</v>
      </c>
      <c r="B174" s="3" t="s">
        <v>2810</v>
      </c>
      <c r="C174" s="3" t="s">
        <v>15</v>
      </c>
      <c r="D174" s="3" t="s">
        <v>16</v>
      </c>
      <c r="E174" s="3" t="s">
        <v>2811</v>
      </c>
      <c r="F174" s="3" t="s">
        <v>17</v>
      </c>
      <c r="G174" s="3" t="s">
        <v>18</v>
      </c>
      <c r="H174" s="3" t="s">
        <v>19</v>
      </c>
      <c r="I174" s="3" t="s">
        <v>20</v>
      </c>
      <c r="J174" s="3" t="s">
        <v>21</v>
      </c>
      <c r="K174" s="7" t="str">
        <f>RIGHT(B174,3)</f>
        <v>190</v>
      </c>
      <c r="L174" s="8" t="str">
        <f>MID(B174,20,2)</f>
        <v>40</v>
      </c>
      <c r="M174" s="3" t="s">
        <v>4159</v>
      </c>
      <c r="N174" s="3"/>
    </row>
    <row r="175" spans="1:14">
      <c r="A175" s="3">
        <v>69886</v>
      </c>
      <c r="B175" s="3" t="s">
        <v>2106</v>
      </c>
      <c r="C175" s="3" t="s">
        <v>15</v>
      </c>
      <c r="D175" s="3" t="s">
        <v>16</v>
      </c>
      <c r="E175" s="3" t="s">
        <v>2107</v>
      </c>
      <c r="F175" s="3" t="s">
        <v>17</v>
      </c>
      <c r="G175" s="3" t="s">
        <v>18</v>
      </c>
      <c r="H175" s="3" t="s">
        <v>19</v>
      </c>
      <c r="I175" s="3" t="s">
        <v>20</v>
      </c>
      <c r="J175" s="3" t="s">
        <v>21</v>
      </c>
      <c r="K175" s="7" t="str">
        <f>RIGHT(B175,3)</f>
        <v>190</v>
      </c>
      <c r="L175" s="8" t="str">
        <f>MID(B175,20,2)</f>
        <v>50</v>
      </c>
      <c r="M175" s="3" t="s">
        <v>4159</v>
      </c>
      <c r="N175" s="3"/>
    </row>
    <row r="176" spans="1:14">
      <c r="A176" s="3">
        <v>74325</v>
      </c>
      <c r="B176" s="3" t="s">
        <v>2816</v>
      </c>
      <c r="C176" s="3" t="s">
        <v>15</v>
      </c>
      <c r="D176" s="3" t="s">
        <v>16</v>
      </c>
      <c r="E176" s="3" t="s">
        <v>2817</v>
      </c>
      <c r="F176" s="3" t="s">
        <v>17</v>
      </c>
      <c r="G176" s="3" t="s">
        <v>18</v>
      </c>
      <c r="H176" s="3" t="s">
        <v>19</v>
      </c>
      <c r="I176" s="3" t="s">
        <v>20</v>
      </c>
      <c r="J176" s="3" t="s">
        <v>21</v>
      </c>
      <c r="K176" s="7" t="str">
        <f>RIGHT(B176,3)</f>
        <v>190</v>
      </c>
      <c r="L176" s="8" t="str">
        <f>MID(B176,20,2)</f>
        <v>53</v>
      </c>
      <c r="M176" s="3" t="s">
        <v>4159</v>
      </c>
      <c r="N176" s="3"/>
    </row>
    <row r="177" spans="1:14">
      <c r="A177" s="3">
        <v>82494</v>
      </c>
      <c r="B177" s="3" t="s">
        <v>3793</v>
      </c>
      <c r="C177" s="3" t="s">
        <v>15</v>
      </c>
      <c r="D177" s="3" t="s">
        <v>16</v>
      </c>
      <c r="E177" s="3" t="s">
        <v>3794</v>
      </c>
      <c r="F177" s="3" t="s">
        <v>17</v>
      </c>
      <c r="G177" s="3" t="s">
        <v>18</v>
      </c>
      <c r="H177" s="3" t="s">
        <v>19</v>
      </c>
      <c r="I177" s="3" t="s">
        <v>20</v>
      </c>
      <c r="J177" s="3" t="s">
        <v>21</v>
      </c>
      <c r="K177" s="7" t="str">
        <f>RIGHT(B177,3)</f>
        <v>190</v>
      </c>
      <c r="L177" s="8" t="str">
        <f>MID(B177,20,2)</f>
        <v>60</v>
      </c>
      <c r="M177" s="3" t="s">
        <v>4159</v>
      </c>
      <c r="N177" s="3"/>
    </row>
    <row r="178" spans="1:14">
      <c r="A178" s="3">
        <v>69885</v>
      </c>
      <c r="B178" s="3" t="s">
        <v>2104</v>
      </c>
      <c r="C178" s="3" t="s">
        <v>15</v>
      </c>
      <c r="D178" s="3" t="s">
        <v>16</v>
      </c>
      <c r="E178" s="3" t="s">
        <v>2105</v>
      </c>
      <c r="F178" s="3" t="s">
        <v>17</v>
      </c>
      <c r="G178" s="3" t="s">
        <v>18</v>
      </c>
      <c r="H178" s="3" t="s">
        <v>19</v>
      </c>
      <c r="I178" s="3" t="s">
        <v>20</v>
      </c>
      <c r="J178" s="3" t="s">
        <v>21</v>
      </c>
      <c r="K178" s="7" t="str">
        <f>RIGHT(B178,3)</f>
        <v>200</v>
      </c>
      <c r="L178" s="8" t="str">
        <f>MID(B178,20,2)</f>
        <v>60</v>
      </c>
      <c r="M178" s="3" t="s">
        <v>4159</v>
      </c>
      <c r="N178" s="3"/>
    </row>
    <row r="179" spans="1:14">
      <c r="A179" s="3">
        <v>5971</v>
      </c>
      <c r="B179" s="3" t="s">
        <v>613</v>
      </c>
      <c r="C179" s="3" t="s">
        <v>15</v>
      </c>
      <c r="D179" s="3" t="s">
        <v>16</v>
      </c>
      <c r="E179" s="3" t="s">
        <v>614</v>
      </c>
      <c r="F179" s="3" t="s">
        <v>17</v>
      </c>
      <c r="G179" s="3" t="s">
        <v>18</v>
      </c>
      <c r="H179" s="3" t="s">
        <v>19</v>
      </c>
      <c r="I179" s="3" t="s">
        <v>20</v>
      </c>
      <c r="J179" s="3" t="s">
        <v>21</v>
      </c>
      <c r="K179" s="7" t="str">
        <f>RIGHT(B179,3)</f>
        <v>208</v>
      </c>
      <c r="L179" s="8" t="str">
        <f>MID(B179,20,2)</f>
        <v>68</v>
      </c>
      <c r="M179" s="3" t="s">
        <v>4159</v>
      </c>
      <c r="N179" s="3"/>
    </row>
    <row r="180" spans="1:14">
      <c r="A180" s="3">
        <v>5972</v>
      </c>
      <c r="B180" s="3" t="s">
        <v>615</v>
      </c>
      <c r="C180" s="3" t="s">
        <v>15</v>
      </c>
      <c r="D180" s="3" t="s">
        <v>16</v>
      </c>
      <c r="E180" s="3" t="s">
        <v>616</v>
      </c>
      <c r="F180" s="3" t="s">
        <v>17</v>
      </c>
      <c r="G180" s="3" t="s">
        <v>18</v>
      </c>
      <c r="H180" s="3" t="s">
        <v>19</v>
      </c>
      <c r="I180" s="3" t="s">
        <v>20</v>
      </c>
      <c r="J180" s="3" t="s">
        <v>21</v>
      </c>
      <c r="K180" s="7" t="str">
        <f>RIGHT(B180,3)</f>
        <v>210</v>
      </c>
      <c r="L180" s="8" t="str">
        <f>MID(B180,20,2)</f>
        <v>70</v>
      </c>
      <c r="M180" s="3" t="s">
        <v>4159</v>
      </c>
      <c r="N180" s="3"/>
    </row>
    <row r="181" spans="1:14">
      <c r="A181" s="3">
        <v>74793</v>
      </c>
      <c r="B181" s="3" t="s">
        <v>2900</v>
      </c>
      <c r="C181" s="3" t="s">
        <v>15</v>
      </c>
      <c r="D181" s="3" t="s">
        <v>16</v>
      </c>
      <c r="E181" s="3" t="s">
        <v>2901</v>
      </c>
      <c r="F181" s="3" t="s">
        <v>17</v>
      </c>
      <c r="G181" s="3" t="s">
        <v>18</v>
      </c>
      <c r="H181" s="3" t="s">
        <v>19</v>
      </c>
      <c r="I181" s="3" t="s">
        <v>20</v>
      </c>
      <c r="J181" s="3" t="s">
        <v>21</v>
      </c>
      <c r="K181" s="7" t="str">
        <f>RIGHT(B181,3)</f>
        <v>190</v>
      </c>
      <c r="L181" s="8" t="str">
        <f>MID(B181,20,2)</f>
        <v>80</v>
      </c>
      <c r="M181" s="3" t="s">
        <v>4159</v>
      </c>
      <c r="N181" s="3"/>
    </row>
    <row r="182" spans="1:14">
      <c r="A182" s="3">
        <v>69884</v>
      </c>
      <c r="B182" s="3" t="s">
        <v>2102</v>
      </c>
      <c r="C182" s="3" t="s">
        <v>15</v>
      </c>
      <c r="D182" s="3" t="s">
        <v>16</v>
      </c>
      <c r="E182" s="3" t="s">
        <v>2103</v>
      </c>
      <c r="F182" s="3" t="s">
        <v>17</v>
      </c>
      <c r="G182" s="3" t="s">
        <v>18</v>
      </c>
      <c r="H182" s="3" t="s">
        <v>19</v>
      </c>
      <c r="I182" s="3" t="s">
        <v>20</v>
      </c>
      <c r="J182" s="3" t="s">
        <v>21</v>
      </c>
      <c r="K182" s="7" t="str">
        <f>RIGHT(B182,3)</f>
        <v>200</v>
      </c>
      <c r="L182" s="8" t="str">
        <f>MID(B182,20,2)</f>
        <v>80</v>
      </c>
      <c r="M182" s="3" t="s">
        <v>4159</v>
      </c>
      <c r="N182" s="3"/>
    </row>
    <row r="183" spans="1:14">
      <c r="A183" s="3">
        <v>5973</v>
      </c>
      <c r="B183" s="3" t="s">
        <v>617</v>
      </c>
      <c r="C183" s="3" t="s">
        <v>15</v>
      </c>
      <c r="D183" s="3" t="s">
        <v>16</v>
      </c>
      <c r="E183" s="3" t="s">
        <v>618</v>
      </c>
      <c r="F183" s="3" t="s">
        <v>17</v>
      </c>
      <c r="G183" s="3" t="s">
        <v>18</v>
      </c>
      <c r="H183" s="3" t="s">
        <v>19</v>
      </c>
      <c r="I183" s="3" t="s">
        <v>20</v>
      </c>
      <c r="J183" s="3" t="s">
        <v>21</v>
      </c>
      <c r="K183" s="7" t="str">
        <f>RIGHT(B183,3)</f>
        <v>208</v>
      </c>
      <c r="L183" s="8" t="str">
        <f>MID(B183,20,2)</f>
        <v>88</v>
      </c>
      <c r="M183" s="3" t="s">
        <v>4159</v>
      </c>
      <c r="N183" s="3"/>
    </row>
    <row r="184" spans="1:14">
      <c r="A184" s="3">
        <v>5974</v>
      </c>
      <c r="B184" s="3" t="s">
        <v>619</v>
      </c>
      <c r="C184" s="3" t="s">
        <v>15</v>
      </c>
      <c r="D184" s="3" t="s">
        <v>16</v>
      </c>
      <c r="E184" s="3" t="s">
        <v>620</v>
      </c>
      <c r="F184" s="3" t="s">
        <v>17</v>
      </c>
      <c r="G184" s="3" t="s">
        <v>18</v>
      </c>
      <c r="H184" s="3" t="s">
        <v>19</v>
      </c>
      <c r="I184" s="3" t="s">
        <v>20</v>
      </c>
      <c r="J184" s="3" t="s">
        <v>21</v>
      </c>
      <c r="K184" s="7" t="str">
        <f>RIGHT(B184,3)</f>
        <v>212</v>
      </c>
      <c r="L184" s="8" t="str">
        <f>MID(B184,20,2)</f>
        <v>92</v>
      </c>
      <c r="M184" s="3" t="s">
        <v>4159</v>
      </c>
      <c r="N184" s="3"/>
    </row>
    <row r="185" spans="1:14">
      <c r="A185" s="3">
        <v>5975</v>
      </c>
      <c r="B185" s="3" t="s">
        <v>621</v>
      </c>
      <c r="C185" s="3" t="s">
        <v>15</v>
      </c>
      <c r="D185" s="3" t="s">
        <v>16</v>
      </c>
      <c r="E185" s="3" t="s">
        <v>622</v>
      </c>
      <c r="F185" s="3" t="s">
        <v>17</v>
      </c>
      <c r="G185" s="3" t="s">
        <v>18</v>
      </c>
      <c r="H185" s="3" t="s">
        <v>19</v>
      </c>
      <c r="I185" s="3" t="s">
        <v>20</v>
      </c>
      <c r="J185" s="3" t="s">
        <v>21</v>
      </c>
      <c r="K185" s="7" t="str">
        <f>RIGHT(B185,3)</f>
        <v>150</v>
      </c>
      <c r="L185" s="8" t="str">
        <f>MID(B185,22,3)</f>
        <v>150</v>
      </c>
      <c r="M185" s="3" t="s">
        <v>4159</v>
      </c>
      <c r="N185" s="3"/>
    </row>
    <row r="186" spans="1:14">
      <c r="A186" s="3">
        <v>73120</v>
      </c>
      <c r="B186" s="3" t="s">
        <v>2622</v>
      </c>
      <c r="C186" s="3" t="s">
        <v>15</v>
      </c>
      <c r="D186" s="3" t="s">
        <v>16</v>
      </c>
      <c r="E186" s="3" t="s">
        <v>2623</v>
      </c>
      <c r="F186" s="3" t="s">
        <v>17</v>
      </c>
      <c r="G186" s="3" t="s">
        <v>18</v>
      </c>
      <c r="H186" s="3" t="s">
        <v>19</v>
      </c>
      <c r="I186" s="3" t="s">
        <v>20</v>
      </c>
      <c r="J186" s="3" t="s">
        <v>21</v>
      </c>
      <c r="K186" s="7" t="str">
        <f>RIGHT(B186,3)</f>
        <v>180</v>
      </c>
      <c r="L186" s="8" t="str">
        <f>MID(B186,22,3)</f>
        <v>180</v>
      </c>
      <c r="M186" s="3" t="s">
        <v>4159</v>
      </c>
      <c r="N186" s="3"/>
    </row>
    <row r="187" spans="1:14">
      <c r="A187" s="3">
        <v>82283</v>
      </c>
      <c r="B187" s="3" t="s">
        <v>3761</v>
      </c>
      <c r="C187" s="3" t="s">
        <v>15</v>
      </c>
      <c r="D187" s="3" t="s">
        <v>16</v>
      </c>
      <c r="E187" s="3" t="s">
        <v>3762</v>
      </c>
      <c r="F187" s="3" t="s">
        <v>17</v>
      </c>
      <c r="G187" s="3" t="s">
        <v>18</v>
      </c>
      <c r="H187" s="3" t="s">
        <v>19</v>
      </c>
      <c r="I187" s="3" t="s">
        <v>20</v>
      </c>
      <c r="J187" s="3" t="s">
        <v>21</v>
      </c>
      <c r="K187" s="7" t="str">
        <f>RIGHT(B187,3)</f>
        <v>190</v>
      </c>
      <c r="L187" s="8" t="str">
        <f>MID(B187,22,3)</f>
        <v>190</v>
      </c>
      <c r="M187" s="3" t="s">
        <v>4159</v>
      </c>
      <c r="N187" s="3"/>
    </row>
    <row r="188" spans="1:14">
      <c r="A188" s="3">
        <v>72824</v>
      </c>
      <c r="B188" s="3" t="s">
        <v>2568</v>
      </c>
      <c r="C188" s="3" t="s">
        <v>15</v>
      </c>
      <c r="D188" s="3" t="s">
        <v>16</v>
      </c>
      <c r="E188" s="3" t="s">
        <v>2569</v>
      </c>
      <c r="F188" s="3" t="s">
        <v>17</v>
      </c>
      <c r="G188" s="3" t="s">
        <v>18</v>
      </c>
      <c r="H188" s="3" t="s">
        <v>19</v>
      </c>
      <c r="I188" s="3" t="s">
        <v>20</v>
      </c>
      <c r="J188" s="3" t="s">
        <v>21</v>
      </c>
      <c r="K188" s="7" t="str">
        <f>RIGHT(B188,3)</f>
        <v>190</v>
      </c>
      <c r="L188" s="8" t="str">
        <f>MID(B188,22,3)</f>
        <v>190</v>
      </c>
      <c r="M188" s="3" t="s">
        <v>4159</v>
      </c>
      <c r="N188" s="3"/>
    </row>
    <row r="189" spans="1:14">
      <c r="A189" s="3">
        <v>82157</v>
      </c>
      <c r="B189" s="3" t="s">
        <v>3735</v>
      </c>
      <c r="C189" s="3" t="s">
        <v>15</v>
      </c>
      <c r="D189" s="3" t="s">
        <v>16</v>
      </c>
      <c r="E189" s="3" t="s">
        <v>3736</v>
      </c>
      <c r="F189" s="3" t="s">
        <v>17</v>
      </c>
      <c r="G189" s="3" t="s">
        <v>18</v>
      </c>
      <c r="H189" s="3" t="s">
        <v>19</v>
      </c>
      <c r="I189" s="3" t="s">
        <v>20</v>
      </c>
      <c r="J189" s="3" t="s">
        <v>21</v>
      </c>
      <c r="K189" s="7" t="str">
        <f>RIGHT(B189,3)</f>
        <v>190</v>
      </c>
      <c r="L189" s="8" t="str">
        <f>MID(B189,22,3)</f>
        <v>190</v>
      </c>
      <c r="M189" s="3" t="s">
        <v>4159</v>
      </c>
      <c r="N189" s="3"/>
    </row>
    <row r="190" spans="1:14">
      <c r="A190" s="3">
        <v>6714</v>
      </c>
      <c r="B190" s="3" t="s">
        <v>1939</v>
      </c>
      <c r="C190" s="3" t="s">
        <v>15</v>
      </c>
      <c r="D190" s="3" t="s">
        <v>16</v>
      </c>
      <c r="E190" s="3" t="s">
        <v>1940</v>
      </c>
      <c r="F190" s="3" t="s">
        <v>17</v>
      </c>
      <c r="G190" s="3" t="s">
        <v>18</v>
      </c>
      <c r="H190" s="3" t="s">
        <v>19</v>
      </c>
      <c r="I190" s="3" t="s">
        <v>20</v>
      </c>
      <c r="J190" s="3" t="s">
        <v>21</v>
      </c>
      <c r="K190" s="7" t="str">
        <f>RIGHT(B190,3)</f>
        <v>180</v>
      </c>
      <c r="L190" s="8" t="str">
        <f>MID(B190,22,3)</f>
        <v>180</v>
      </c>
      <c r="M190" s="3" t="s">
        <v>4159</v>
      </c>
      <c r="N190" s="3"/>
    </row>
    <row r="191" spans="1:14">
      <c r="A191" s="3">
        <v>74327</v>
      </c>
      <c r="B191" s="3" t="s">
        <v>2818</v>
      </c>
      <c r="C191" s="3" t="s">
        <v>15</v>
      </c>
      <c r="D191" s="3" t="s">
        <v>16</v>
      </c>
      <c r="E191" s="3" t="s">
        <v>2819</v>
      </c>
      <c r="F191" s="3" t="s">
        <v>17</v>
      </c>
      <c r="G191" s="3" t="s">
        <v>18</v>
      </c>
      <c r="H191" s="3" t="s">
        <v>19</v>
      </c>
      <c r="I191" s="3" t="s">
        <v>20</v>
      </c>
      <c r="J191" s="3" t="s">
        <v>21</v>
      </c>
      <c r="K191" s="7" t="str">
        <f>RIGHT(B191,3)</f>
        <v>190</v>
      </c>
      <c r="L191" s="8" t="str">
        <f>MID(B191,22,3)</f>
        <v>190</v>
      </c>
      <c r="M191" s="3" t="s">
        <v>4159</v>
      </c>
      <c r="N191" s="3"/>
    </row>
    <row r="192" spans="1:14">
      <c r="A192" s="3">
        <v>6715</v>
      </c>
      <c r="B192" s="3" t="s">
        <v>1941</v>
      </c>
      <c r="C192" s="3" t="s">
        <v>15</v>
      </c>
      <c r="D192" s="3" t="s">
        <v>16</v>
      </c>
      <c r="E192" s="3" t="s">
        <v>1942</v>
      </c>
      <c r="F192" s="3" t="s">
        <v>17</v>
      </c>
      <c r="G192" s="3" t="s">
        <v>18</v>
      </c>
      <c r="H192" s="3" t="s">
        <v>19</v>
      </c>
      <c r="I192" s="3" t="s">
        <v>20</v>
      </c>
      <c r="J192" s="3" t="s">
        <v>21</v>
      </c>
      <c r="K192" s="7" t="str">
        <f>RIGHT(B192,3)</f>
        <v>180</v>
      </c>
      <c r="L192" s="8" t="str">
        <f>MID(B192,21,2)</f>
        <v>90</v>
      </c>
      <c r="M192" s="3" t="s">
        <v>4204</v>
      </c>
      <c r="N192" s="3"/>
    </row>
    <row r="193" spans="1:14">
      <c r="A193" s="3">
        <v>6716</v>
      </c>
      <c r="B193" s="3" t="s">
        <v>1943</v>
      </c>
      <c r="C193" s="3" t="s">
        <v>15</v>
      </c>
      <c r="D193" s="3" t="s">
        <v>16</v>
      </c>
      <c r="E193" s="3" t="s">
        <v>1944</v>
      </c>
      <c r="F193" s="3" t="s">
        <v>17</v>
      </c>
      <c r="G193" s="3" t="s">
        <v>18</v>
      </c>
      <c r="H193" s="3" t="s">
        <v>19</v>
      </c>
      <c r="I193" s="3" t="s">
        <v>20</v>
      </c>
      <c r="J193" s="3" t="s">
        <v>21</v>
      </c>
      <c r="K193" s="7" t="str">
        <f>RIGHT(B193,3)</f>
        <v>200</v>
      </c>
      <c r="L193" s="8" t="str">
        <f>MID(B193,19,3)</f>
        <v>100</v>
      </c>
      <c r="M193" s="3" t="s">
        <v>4160</v>
      </c>
      <c r="N193" s="3"/>
    </row>
    <row r="194" spans="1:14">
      <c r="A194" s="3">
        <v>5978</v>
      </c>
      <c r="B194" s="3" t="s">
        <v>623</v>
      </c>
      <c r="C194" s="3" t="s">
        <v>15</v>
      </c>
      <c r="D194" s="3" t="s">
        <v>16</v>
      </c>
      <c r="E194" s="3" t="s">
        <v>624</v>
      </c>
      <c r="F194" s="3" t="s">
        <v>17</v>
      </c>
      <c r="G194" s="3" t="s">
        <v>18</v>
      </c>
      <c r="H194" s="3" t="s">
        <v>19</v>
      </c>
      <c r="I194" s="3" t="s">
        <v>20</v>
      </c>
      <c r="J194" s="3" t="s">
        <v>21</v>
      </c>
      <c r="K194" s="7" t="str">
        <f>RIGHT(B194,3)</f>
        <v>190</v>
      </c>
      <c r="L194" s="8" t="str">
        <f>MID(B194,20,2)</f>
        <v>50</v>
      </c>
      <c r="M194" s="3" t="s">
        <v>4160</v>
      </c>
      <c r="N194" s="3"/>
    </row>
    <row r="195" spans="1:14">
      <c r="A195" s="3">
        <v>5980</v>
      </c>
      <c r="B195" s="3" t="s">
        <v>625</v>
      </c>
      <c r="C195" s="3" t="s">
        <v>15</v>
      </c>
      <c r="D195" s="3" t="s">
        <v>16</v>
      </c>
      <c r="E195" s="3" t="s">
        <v>626</v>
      </c>
      <c r="F195" s="3" t="s">
        <v>17</v>
      </c>
      <c r="G195" s="3" t="s">
        <v>18</v>
      </c>
      <c r="H195" s="3" t="s">
        <v>19</v>
      </c>
      <c r="I195" s="3" t="s">
        <v>20</v>
      </c>
      <c r="J195" s="3" t="s">
        <v>21</v>
      </c>
      <c r="K195" s="7" t="str">
        <f>RIGHT(B195,3)</f>
        <v>200</v>
      </c>
      <c r="L195" s="8" t="str">
        <f>MID(B195,20,2)</f>
        <v>60</v>
      </c>
      <c r="M195" s="3" t="s">
        <v>4160</v>
      </c>
      <c r="N195" s="3"/>
    </row>
    <row r="196" spans="1:14">
      <c r="A196" s="3">
        <v>81891</v>
      </c>
      <c r="B196" s="3" t="s">
        <v>3693</v>
      </c>
      <c r="C196" s="3" t="s">
        <v>15</v>
      </c>
      <c r="D196" s="3" t="s">
        <v>16</v>
      </c>
      <c r="E196" s="3" t="s">
        <v>3694</v>
      </c>
      <c r="F196" s="3" t="s">
        <v>17</v>
      </c>
      <c r="G196" s="3" t="s">
        <v>18</v>
      </c>
      <c r="H196" s="3" t="s">
        <v>19</v>
      </c>
      <c r="I196" s="3" t="s">
        <v>20</v>
      </c>
      <c r="J196" s="3" t="s">
        <v>21</v>
      </c>
      <c r="K196" s="7" t="str">
        <f>RIGHT(B196,3)</f>
        <v>190</v>
      </c>
      <c r="L196" s="8" t="str">
        <f>MID(B196,20,2)</f>
        <v>70</v>
      </c>
      <c r="M196" s="3" t="s">
        <v>4160</v>
      </c>
      <c r="N196" s="3"/>
    </row>
    <row r="197" spans="1:14">
      <c r="A197" s="3">
        <v>5981</v>
      </c>
      <c r="B197" s="3" t="s">
        <v>627</v>
      </c>
      <c r="C197" s="3" t="s">
        <v>15</v>
      </c>
      <c r="D197" s="3" t="s">
        <v>16</v>
      </c>
      <c r="E197" s="3" t="s">
        <v>628</v>
      </c>
      <c r="F197" s="3" t="s">
        <v>17</v>
      </c>
      <c r="G197" s="3" t="s">
        <v>18</v>
      </c>
      <c r="H197" s="3" t="s">
        <v>19</v>
      </c>
      <c r="I197" s="3" t="s">
        <v>20</v>
      </c>
      <c r="J197" s="3" t="s">
        <v>21</v>
      </c>
      <c r="K197" s="7" t="str">
        <f>RIGHT(B197,3)</f>
        <v>200</v>
      </c>
      <c r="L197" s="8" t="str">
        <f>MID(B197,20,2)</f>
        <v>80</v>
      </c>
      <c r="M197" s="3" t="s">
        <v>4160</v>
      </c>
      <c r="N197" s="3"/>
    </row>
    <row r="198" spans="1:14">
      <c r="A198" s="3">
        <v>70320</v>
      </c>
      <c r="B198" s="3" t="s">
        <v>2154</v>
      </c>
      <c r="C198" s="3" t="s">
        <v>15</v>
      </c>
      <c r="D198" s="3" t="s">
        <v>16</v>
      </c>
      <c r="E198" s="3" t="s">
        <v>2155</v>
      </c>
      <c r="F198" s="3" t="s">
        <v>17</v>
      </c>
      <c r="G198" s="3" t="s">
        <v>18</v>
      </c>
      <c r="H198" s="3" t="s">
        <v>19</v>
      </c>
      <c r="I198" s="3" t="s">
        <v>20</v>
      </c>
      <c r="J198" s="3" t="s">
        <v>21</v>
      </c>
      <c r="K198" s="7" t="str">
        <f>RIGHT(B198,3)</f>
        <v>201</v>
      </c>
      <c r="L198" s="8" t="str">
        <f>MID(B198,20,2)</f>
        <v>80</v>
      </c>
      <c r="M198" s="3" t="s">
        <v>4160</v>
      </c>
      <c r="N198" s="3"/>
    </row>
    <row r="199" spans="1:14">
      <c r="A199" s="3">
        <v>72341</v>
      </c>
      <c r="B199" s="3" t="s">
        <v>2438</v>
      </c>
      <c r="C199" s="3" t="s">
        <v>15</v>
      </c>
      <c r="D199" s="3" t="s">
        <v>16</v>
      </c>
      <c r="E199" s="3" t="s">
        <v>2439</v>
      </c>
      <c r="F199" s="3" t="s">
        <v>17</v>
      </c>
      <c r="G199" s="3" t="s">
        <v>18</v>
      </c>
      <c r="H199" s="3" t="s">
        <v>19</v>
      </c>
      <c r="I199" s="3" t="s">
        <v>20</v>
      </c>
      <c r="J199" s="3" t="s">
        <v>21</v>
      </c>
      <c r="K199" s="7" t="str">
        <f>RIGHT(B199,3)</f>
        <v>208</v>
      </c>
      <c r="L199" s="8" t="str">
        <f>MID(B199,20,2)</f>
        <v>88</v>
      </c>
      <c r="M199" s="3" t="s">
        <v>4160</v>
      </c>
      <c r="N199" s="3"/>
    </row>
    <row r="200" spans="1:14">
      <c r="A200" s="3">
        <v>5982</v>
      </c>
      <c r="B200" s="3" t="s">
        <v>629</v>
      </c>
      <c r="C200" s="3" t="s">
        <v>15</v>
      </c>
      <c r="D200" s="3" t="s">
        <v>16</v>
      </c>
      <c r="E200" s="3" t="s">
        <v>630</v>
      </c>
      <c r="F200" s="3" t="s">
        <v>17</v>
      </c>
      <c r="G200" s="3" t="s">
        <v>18</v>
      </c>
      <c r="H200" s="3" t="s">
        <v>19</v>
      </c>
      <c r="I200" s="3" t="s">
        <v>20</v>
      </c>
      <c r="J200" s="3" t="s">
        <v>21</v>
      </c>
      <c r="K200" s="7" t="str">
        <f>RIGHT(B200,3)</f>
        <v>200</v>
      </c>
      <c r="L200" s="8" t="str">
        <f>MID(B200,19,3)</f>
        <v>200</v>
      </c>
      <c r="M200" s="3" t="s">
        <v>4160</v>
      </c>
      <c r="N200" s="3"/>
    </row>
    <row r="201" spans="1:14">
      <c r="A201" s="3">
        <v>5983</v>
      </c>
      <c r="B201" s="3" t="s">
        <v>631</v>
      </c>
      <c r="C201" s="3" t="s">
        <v>15</v>
      </c>
      <c r="D201" s="3" t="s">
        <v>16</v>
      </c>
      <c r="E201" s="3" t="s">
        <v>632</v>
      </c>
      <c r="F201" s="3" t="s">
        <v>17</v>
      </c>
      <c r="G201" s="3" t="s">
        <v>18</v>
      </c>
      <c r="H201" s="3" t="s">
        <v>19</v>
      </c>
      <c r="I201" s="3" t="s">
        <v>20</v>
      </c>
      <c r="J201" s="3" t="s">
        <v>21</v>
      </c>
      <c r="K201" s="7" t="str">
        <f>RIGHT(B201,3)</f>
        <v>150</v>
      </c>
      <c r="L201" s="8" t="str">
        <f>MID(B201,22,3)</f>
        <v>150</v>
      </c>
      <c r="M201" s="3" t="s">
        <v>4160</v>
      </c>
      <c r="N201" s="3"/>
    </row>
    <row r="202" spans="1:14">
      <c r="A202" s="3">
        <v>81773</v>
      </c>
      <c r="B202" s="3" t="s">
        <v>3689</v>
      </c>
      <c r="C202" s="3" t="s">
        <v>15</v>
      </c>
      <c r="D202" s="3" t="s">
        <v>16</v>
      </c>
      <c r="E202" s="3" t="s">
        <v>3690</v>
      </c>
      <c r="F202" s="3" t="s">
        <v>17</v>
      </c>
      <c r="G202" s="3" t="s">
        <v>18</v>
      </c>
      <c r="H202" s="3" t="s">
        <v>19</v>
      </c>
      <c r="I202" s="3" t="s">
        <v>20</v>
      </c>
      <c r="J202" s="3" t="s">
        <v>21</v>
      </c>
      <c r="K202" s="7" t="str">
        <f>RIGHT(B202,3)</f>
        <v>190</v>
      </c>
      <c r="L202" s="8" t="str">
        <f>MID(B202,22,3)</f>
        <v>190</v>
      </c>
      <c r="M202" s="3" t="s">
        <v>4160</v>
      </c>
      <c r="N202" s="3"/>
    </row>
    <row r="203" spans="1:14">
      <c r="A203" s="3">
        <v>6717</v>
      </c>
      <c r="B203" s="3" t="s">
        <v>1945</v>
      </c>
      <c r="C203" s="3" t="s">
        <v>15</v>
      </c>
      <c r="D203" s="3" t="s">
        <v>16</v>
      </c>
      <c r="E203" s="3" t="s">
        <v>1946</v>
      </c>
      <c r="F203" s="3" t="s">
        <v>17</v>
      </c>
      <c r="G203" s="3" t="s">
        <v>18</v>
      </c>
      <c r="H203" s="3" t="s">
        <v>19</v>
      </c>
      <c r="I203" s="3" t="s">
        <v>20</v>
      </c>
      <c r="J203" s="3" t="s">
        <v>21</v>
      </c>
      <c r="K203" s="7" t="str">
        <f>RIGHT(B203,3)</f>
        <v>180</v>
      </c>
      <c r="L203" s="8" t="str">
        <f>MID(B203,22,3)</f>
        <v>180</v>
      </c>
      <c r="M203" s="3" t="s">
        <v>4160</v>
      </c>
      <c r="N203" s="3"/>
    </row>
    <row r="204" spans="1:14">
      <c r="A204" s="3">
        <v>6718</v>
      </c>
      <c r="B204" s="3" t="s">
        <v>1947</v>
      </c>
      <c r="C204" s="3" t="s">
        <v>15</v>
      </c>
      <c r="D204" s="3" t="s">
        <v>16</v>
      </c>
      <c r="E204" s="3" t="s">
        <v>1948</v>
      </c>
      <c r="F204" s="3" t="s">
        <v>17</v>
      </c>
      <c r="G204" s="3" t="s">
        <v>18</v>
      </c>
      <c r="H204" s="3" t="s">
        <v>19</v>
      </c>
      <c r="I204" s="3" t="s">
        <v>20</v>
      </c>
      <c r="J204" s="3" t="s">
        <v>21</v>
      </c>
      <c r="K204" s="7" t="str">
        <f>RIGHT(B204,3)</f>
        <v>190</v>
      </c>
      <c r="L204" s="8" t="str">
        <f>MID(B204,20,2)</f>
        <v>20</v>
      </c>
      <c r="M204" s="3" t="s">
        <v>4161</v>
      </c>
      <c r="N204" s="3"/>
    </row>
    <row r="205" spans="1:14">
      <c r="A205" s="3">
        <v>74670</v>
      </c>
      <c r="B205" s="3" t="s">
        <v>2890</v>
      </c>
      <c r="C205" s="3" t="s">
        <v>15</v>
      </c>
      <c r="D205" s="3" t="s">
        <v>16</v>
      </c>
      <c r="E205" s="3" t="s">
        <v>2891</v>
      </c>
      <c r="F205" s="3" t="s">
        <v>17</v>
      </c>
      <c r="G205" s="3" t="s">
        <v>18</v>
      </c>
      <c r="H205" s="3" t="s">
        <v>19</v>
      </c>
      <c r="I205" s="3" t="s">
        <v>20</v>
      </c>
      <c r="J205" s="3" t="s">
        <v>21</v>
      </c>
      <c r="K205" s="7" t="str">
        <f>RIGHT(B205,3)</f>
        <v>200</v>
      </c>
      <c r="L205" s="8" t="str">
        <f>MID(B205,20,2)</f>
        <v>80</v>
      </c>
      <c r="M205" s="3" t="s">
        <v>4161</v>
      </c>
      <c r="N205" s="3"/>
    </row>
    <row r="206" spans="1:14">
      <c r="A206" s="3">
        <v>6719</v>
      </c>
      <c r="B206" s="3" t="s">
        <v>1949</v>
      </c>
      <c r="C206" s="3" t="s">
        <v>15</v>
      </c>
      <c r="D206" s="3" t="s">
        <v>16</v>
      </c>
      <c r="E206" s="3" t="s">
        <v>1950</v>
      </c>
      <c r="F206" s="3" t="s">
        <v>17</v>
      </c>
      <c r="G206" s="3" t="s">
        <v>18</v>
      </c>
      <c r="H206" s="3" t="s">
        <v>19</v>
      </c>
      <c r="I206" s="3" t="s">
        <v>20</v>
      </c>
      <c r="J206" s="3" t="s">
        <v>21</v>
      </c>
      <c r="K206" s="7" t="str">
        <f>RIGHT(B206,3)</f>
        <v>200</v>
      </c>
      <c r="L206" s="8" t="str">
        <f>MID(B206,22,3)</f>
        <v>200</v>
      </c>
      <c r="M206" s="3" t="s">
        <v>4161</v>
      </c>
      <c r="N206" s="3"/>
    </row>
    <row r="207" spans="1:14">
      <c r="A207" s="3">
        <v>82285</v>
      </c>
      <c r="B207" s="3" t="s">
        <v>3763</v>
      </c>
      <c r="C207" s="3" t="s">
        <v>15</v>
      </c>
      <c r="D207" s="3" t="s">
        <v>16</v>
      </c>
      <c r="E207" s="3" t="s">
        <v>3764</v>
      </c>
      <c r="F207" s="3" t="s">
        <v>17</v>
      </c>
      <c r="G207" s="3" t="s">
        <v>18</v>
      </c>
      <c r="H207" s="3" t="s">
        <v>19</v>
      </c>
      <c r="I207" s="3" t="s">
        <v>20</v>
      </c>
      <c r="J207" s="3" t="s">
        <v>21</v>
      </c>
      <c r="K207" s="7" t="str">
        <f>RIGHT(B207,3)</f>
        <v>190</v>
      </c>
      <c r="L207" s="8" t="str">
        <f>MID(B207,22,3)</f>
        <v>190</v>
      </c>
      <c r="M207" s="3" t="s">
        <v>4161</v>
      </c>
      <c r="N207" s="3"/>
    </row>
    <row r="208" spans="1:14">
      <c r="A208" s="3">
        <v>6720</v>
      </c>
      <c r="B208" s="3" t="s">
        <v>1951</v>
      </c>
      <c r="C208" s="3" t="s">
        <v>15</v>
      </c>
      <c r="D208" s="3" t="s">
        <v>16</v>
      </c>
      <c r="E208" s="3" t="s">
        <v>1952</v>
      </c>
      <c r="F208" s="3" t="s">
        <v>17</v>
      </c>
      <c r="G208" s="3" t="s">
        <v>18</v>
      </c>
      <c r="H208" s="3" t="s">
        <v>19</v>
      </c>
      <c r="I208" s="3" t="s">
        <v>20</v>
      </c>
      <c r="J208" s="3" t="s">
        <v>21</v>
      </c>
      <c r="K208" s="7" t="str">
        <f>RIGHT(B208,3)</f>
        <v>180</v>
      </c>
      <c r="L208" s="8" t="str">
        <f>MID(B208,22,3)</f>
        <v>180</v>
      </c>
      <c r="M208" s="3" t="s">
        <v>4161</v>
      </c>
      <c r="N208" s="3"/>
    </row>
    <row r="209" spans="1:14">
      <c r="A209" s="3">
        <v>73186</v>
      </c>
      <c r="B209" s="3" t="s">
        <v>2634</v>
      </c>
      <c r="C209" s="3" t="s">
        <v>15</v>
      </c>
      <c r="D209" s="3" t="s">
        <v>16</v>
      </c>
      <c r="E209" s="3" t="s">
        <v>2635</v>
      </c>
      <c r="F209" s="3" t="s">
        <v>17</v>
      </c>
      <c r="G209" s="3" t="s">
        <v>18</v>
      </c>
      <c r="H209" s="3" t="s">
        <v>19</v>
      </c>
      <c r="I209" s="3" t="s">
        <v>20</v>
      </c>
      <c r="J209" s="3" t="s">
        <v>21</v>
      </c>
      <c r="K209" s="7" t="str">
        <f>RIGHT(B209,3)</f>
        <v>190</v>
      </c>
      <c r="L209" s="8" t="str">
        <f>MID(B209,22,3)</f>
        <v>190</v>
      </c>
      <c r="M209" s="3" t="s">
        <v>4205</v>
      </c>
      <c r="N209" s="3"/>
    </row>
    <row r="210" spans="1:14">
      <c r="A210" s="3">
        <v>73254</v>
      </c>
      <c r="B210" s="3" t="s">
        <v>2652</v>
      </c>
      <c r="C210" s="3" t="s">
        <v>15</v>
      </c>
      <c r="D210" s="3" t="s">
        <v>16</v>
      </c>
      <c r="E210" s="3" t="s">
        <v>2653</v>
      </c>
      <c r="F210" s="3" t="s">
        <v>17</v>
      </c>
      <c r="G210" s="3" t="s">
        <v>18</v>
      </c>
      <c r="H210" s="3" t="s">
        <v>19</v>
      </c>
      <c r="I210" s="3" t="s">
        <v>20</v>
      </c>
      <c r="J210" s="3" t="s">
        <v>21</v>
      </c>
      <c r="K210" s="7" t="str">
        <f>RIGHT(B210,3)</f>
        <v>180</v>
      </c>
      <c r="L210" s="8" t="str">
        <f>MID(B210,22,3)</f>
        <v>180</v>
      </c>
      <c r="M210" s="3" t="s">
        <v>4205</v>
      </c>
      <c r="N210" s="3"/>
    </row>
    <row r="211" spans="1:14">
      <c r="A211" s="3">
        <v>73274</v>
      </c>
      <c r="B211" s="3" t="s">
        <v>2656</v>
      </c>
      <c r="C211" s="3" t="s">
        <v>15</v>
      </c>
      <c r="D211" s="3" t="s">
        <v>16</v>
      </c>
      <c r="E211" s="3" t="s">
        <v>2657</v>
      </c>
      <c r="F211" s="3" t="s">
        <v>17</v>
      </c>
      <c r="G211" s="3" t="s">
        <v>18</v>
      </c>
      <c r="H211" s="3" t="s">
        <v>19</v>
      </c>
      <c r="I211" s="3" t="s">
        <v>20</v>
      </c>
      <c r="J211" s="3" t="s">
        <v>21</v>
      </c>
      <c r="K211" s="7" t="str">
        <f>RIGHT(B211,3)</f>
        <v>190</v>
      </c>
      <c r="L211" s="8" t="str">
        <f>MID(B211,22,3)</f>
        <v>190</v>
      </c>
      <c r="M211" s="3" t="s">
        <v>4205</v>
      </c>
      <c r="N211" s="3"/>
    </row>
    <row r="212" spans="1:14">
      <c r="A212" s="3">
        <v>5988</v>
      </c>
      <c r="B212" s="3" t="s">
        <v>633</v>
      </c>
      <c r="C212" s="3" t="s">
        <v>15</v>
      </c>
      <c r="D212" s="3" t="s">
        <v>16</v>
      </c>
      <c r="E212" s="3" t="s">
        <v>634</v>
      </c>
      <c r="F212" s="3" t="s">
        <v>17</v>
      </c>
      <c r="G212" s="3" t="s">
        <v>18</v>
      </c>
      <c r="H212" s="3" t="s">
        <v>19</v>
      </c>
      <c r="I212" s="3" t="s">
        <v>20</v>
      </c>
      <c r="J212" s="3" t="s">
        <v>21</v>
      </c>
      <c r="K212" s="7" t="str">
        <f>RIGHT(B212,3)</f>
        <v>180</v>
      </c>
      <c r="L212" s="8" t="str">
        <f>MID(B212,22,3)</f>
        <v>180</v>
      </c>
      <c r="M212" s="3" t="s">
        <v>4205</v>
      </c>
      <c r="N212" s="3"/>
    </row>
    <row r="213" spans="1:14">
      <c r="A213" s="3">
        <v>81639</v>
      </c>
      <c r="B213" s="3" t="s">
        <v>3673</v>
      </c>
      <c r="C213" s="3" t="s">
        <v>15</v>
      </c>
      <c r="D213" s="3" t="s">
        <v>16</v>
      </c>
      <c r="E213" s="3" t="s">
        <v>3674</v>
      </c>
      <c r="F213" s="3" t="s">
        <v>17</v>
      </c>
      <c r="G213" s="3" t="s">
        <v>18</v>
      </c>
      <c r="H213" s="3" t="s">
        <v>19</v>
      </c>
      <c r="I213" s="3" t="s">
        <v>20</v>
      </c>
      <c r="J213" s="3" t="s">
        <v>21</v>
      </c>
      <c r="K213" s="7" t="str">
        <f>RIGHT(B213,3)</f>
        <v>190</v>
      </c>
      <c r="L213" s="8" t="str">
        <f>MID(B213,22,3)</f>
        <v>190</v>
      </c>
      <c r="M213" s="3" t="s">
        <v>4205</v>
      </c>
      <c r="N213" s="3"/>
    </row>
    <row r="214" spans="1:14">
      <c r="A214" s="3">
        <v>72554</v>
      </c>
      <c r="B214" s="3" t="s">
        <v>2498</v>
      </c>
      <c r="C214" s="3" t="s">
        <v>15</v>
      </c>
      <c r="D214" s="3" t="s">
        <v>16</v>
      </c>
      <c r="E214" s="3" t="s">
        <v>2499</v>
      </c>
      <c r="F214" s="3" t="s">
        <v>17</v>
      </c>
      <c r="G214" s="3" t="s">
        <v>18</v>
      </c>
      <c r="H214" s="3" t="s">
        <v>19</v>
      </c>
      <c r="I214" s="3" t="s">
        <v>20</v>
      </c>
      <c r="J214" s="3" t="s">
        <v>21</v>
      </c>
      <c r="K214" s="7" t="str">
        <f>RIGHT(B214,3)</f>
        <v>160</v>
      </c>
      <c r="L214" s="8" t="str">
        <f>MID(B214,20,2)</f>
        <v>20</v>
      </c>
      <c r="M214" s="3" t="s">
        <v>4162</v>
      </c>
      <c r="N214" s="3"/>
    </row>
    <row r="215" spans="1:14">
      <c r="A215" s="3">
        <v>6721</v>
      </c>
      <c r="B215" s="3" t="s">
        <v>1953</v>
      </c>
      <c r="C215" s="3" t="s">
        <v>15</v>
      </c>
      <c r="D215" s="3" t="s">
        <v>16</v>
      </c>
      <c r="E215" s="3" t="s">
        <v>1954</v>
      </c>
      <c r="F215" s="3" t="s">
        <v>17</v>
      </c>
      <c r="G215" s="3" t="s">
        <v>18</v>
      </c>
      <c r="H215" s="3" t="s">
        <v>19</v>
      </c>
      <c r="I215" s="3" t="s">
        <v>20</v>
      </c>
      <c r="J215" s="3" t="s">
        <v>21</v>
      </c>
      <c r="K215" s="7" t="str">
        <f>RIGHT(B215,3)</f>
        <v>190</v>
      </c>
      <c r="L215" s="8" t="str">
        <f>MID(B215,22,3)</f>
        <v>190</v>
      </c>
      <c r="M215" s="3" t="s">
        <v>4162</v>
      </c>
      <c r="N215" s="3"/>
    </row>
    <row r="216" spans="1:14">
      <c r="A216" s="3">
        <v>5991</v>
      </c>
      <c r="B216" s="3" t="s">
        <v>637</v>
      </c>
      <c r="C216" s="3" t="s">
        <v>15</v>
      </c>
      <c r="D216" s="3" t="s">
        <v>16</v>
      </c>
      <c r="E216" s="3" t="s">
        <v>638</v>
      </c>
      <c r="F216" s="3" t="s">
        <v>17</v>
      </c>
      <c r="G216" s="3" t="s">
        <v>18</v>
      </c>
      <c r="H216" s="3" t="s">
        <v>19</v>
      </c>
      <c r="I216" s="3" t="s">
        <v>20</v>
      </c>
      <c r="J216" s="3" t="s">
        <v>21</v>
      </c>
      <c r="K216" s="7" t="str">
        <f>RIGHT(B216,3)</f>
        <v>185</v>
      </c>
      <c r="L216" s="8" t="str">
        <f>MID(B216,22,3)</f>
        <v>185</v>
      </c>
      <c r="M216" s="3" t="s">
        <v>4184</v>
      </c>
      <c r="N216" s="3"/>
    </row>
    <row r="217" spans="1:14">
      <c r="A217" s="3">
        <v>71657</v>
      </c>
      <c r="B217" s="3" t="s">
        <v>2348</v>
      </c>
      <c r="C217" s="3" t="s">
        <v>15</v>
      </c>
      <c r="D217" s="3" t="s">
        <v>16</v>
      </c>
      <c r="E217" s="3" t="s">
        <v>2349</v>
      </c>
      <c r="F217" s="3" t="s">
        <v>17</v>
      </c>
      <c r="G217" s="3" t="s">
        <v>18</v>
      </c>
      <c r="H217" s="3" t="s">
        <v>19</v>
      </c>
      <c r="I217" s="3" t="s">
        <v>20</v>
      </c>
      <c r="J217" s="3" t="s">
        <v>21</v>
      </c>
      <c r="K217" s="7" t="str">
        <f>RIGHT(B217,3)</f>
        <v>190</v>
      </c>
      <c r="L217" s="8" t="str">
        <f>MID(B217,22,3)</f>
        <v>190</v>
      </c>
      <c r="M217" s="3" t="s">
        <v>4184</v>
      </c>
      <c r="N217" s="3"/>
    </row>
    <row r="218" spans="1:14">
      <c r="A218" s="3">
        <v>82899</v>
      </c>
      <c r="B218" s="3" t="s">
        <v>3879</v>
      </c>
      <c r="C218" s="3" t="s">
        <v>15</v>
      </c>
      <c r="D218" s="3" t="s">
        <v>16</v>
      </c>
      <c r="E218" s="3" t="s">
        <v>3880</v>
      </c>
      <c r="F218" s="3" t="s">
        <v>17</v>
      </c>
      <c r="G218" s="3" t="s">
        <v>18</v>
      </c>
      <c r="H218" s="3" t="s">
        <v>19</v>
      </c>
      <c r="I218" s="3" t="s">
        <v>20</v>
      </c>
      <c r="J218" s="3" t="s">
        <v>21</v>
      </c>
      <c r="K218" s="7" t="str">
        <f>RIGHT(B218,3)</f>
        <v>200</v>
      </c>
      <c r="L218" s="8" t="str">
        <f>MID(B218,22,3)</f>
        <v>200</v>
      </c>
      <c r="M218" s="3" t="s">
        <v>4184</v>
      </c>
      <c r="N218" s="3"/>
    </row>
    <row r="219" spans="1:14">
      <c r="A219" s="3">
        <v>74347</v>
      </c>
      <c r="B219" s="3" t="s">
        <v>2822</v>
      </c>
      <c r="C219" s="3" t="s">
        <v>15</v>
      </c>
      <c r="D219" s="3" t="s">
        <v>16</v>
      </c>
      <c r="E219" s="3" t="s">
        <v>2823</v>
      </c>
      <c r="F219" s="3" t="s">
        <v>17</v>
      </c>
      <c r="G219" s="3" t="s">
        <v>18</v>
      </c>
      <c r="H219" s="3" t="s">
        <v>19</v>
      </c>
      <c r="I219" s="3" t="s">
        <v>20</v>
      </c>
      <c r="J219" s="3" t="s">
        <v>21</v>
      </c>
      <c r="K219" s="7" t="str">
        <f>RIGHT(B219,3)</f>
        <v>200</v>
      </c>
      <c r="L219" s="8" t="str">
        <f>MID(B219,20,2)</f>
        <v>90</v>
      </c>
      <c r="M219" s="3" t="s">
        <v>4186</v>
      </c>
      <c r="N219" s="3"/>
    </row>
    <row r="220" spans="1:14">
      <c r="A220" s="3">
        <v>6337</v>
      </c>
      <c r="B220" s="3" t="s">
        <v>1195</v>
      </c>
      <c r="C220" s="3" t="s">
        <v>15</v>
      </c>
      <c r="D220" s="3" t="s">
        <v>16</v>
      </c>
      <c r="E220" s="3" t="s">
        <v>1196</v>
      </c>
      <c r="F220" s="3" t="s">
        <v>17</v>
      </c>
      <c r="G220" s="3" t="s">
        <v>18</v>
      </c>
      <c r="H220" s="3" t="s">
        <v>19</v>
      </c>
      <c r="I220" s="3" t="s">
        <v>20</v>
      </c>
      <c r="J220" s="3" t="s">
        <v>21</v>
      </c>
      <c r="K220" s="7" t="str">
        <f>RIGHT(B220,3)</f>
        <v>198</v>
      </c>
      <c r="L220" s="8" t="str">
        <f>MID(B220,21,3)</f>
        <v>128</v>
      </c>
      <c r="M220" s="3" t="s">
        <v>4185</v>
      </c>
      <c r="N220" s="3"/>
    </row>
    <row r="221" spans="1:14">
      <c r="A221" s="3">
        <v>5160</v>
      </c>
      <c r="B221" s="3" t="s">
        <v>64</v>
      </c>
      <c r="C221" s="3" t="s">
        <v>15</v>
      </c>
      <c r="D221" s="3" t="s">
        <v>16</v>
      </c>
      <c r="E221" s="3" t="s">
        <v>65</v>
      </c>
      <c r="F221" s="3" t="s">
        <v>17</v>
      </c>
      <c r="G221" s="3" t="s">
        <v>18</v>
      </c>
      <c r="H221" s="3" t="s">
        <v>19</v>
      </c>
      <c r="I221" s="3" t="s">
        <v>20</v>
      </c>
      <c r="J221" s="3" t="s">
        <v>21</v>
      </c>
      <c r="K221" s="7" t="str">
        <f>RIGHT(B221,3)</f>
        <v>208</v>
      </c>
      <c r="L221" s="8" t="str">
        <f>MID(B221,21,3)</f>
        <v>128</v>
      </c>
      <c r="M221" s="3" t="s">
        <v>4185</v>
      </c>
      <c r="N221" s="3"/>
    </row>
    <row r="222" spans="1:14">
      <c r="A222" s="3">
        <v>5161</v>
      </c>
      <c r="B222" s="3" t="s">
        <v>66</v>
      </c>
      <c r="C222" s="3" t="s">
        <v>15</v>
      </c>
      <c r="D222" s="3" t="s">
        <v>16</v>
      </c>
      <c r="E222" s="3" t="s">
        <v>67</v>
      </c>
      <c r="F222" s="3" t="s">
        <v>17</v>
      </c>
      <c r="G222" s="3" t="s">
        <v>18</v>
      </c>
      <c r="H222" s="3" t="s">
        <v>19</v>
      </c>
      <c r="I222" s="3" t="s">
        <v>20</v>
      </c>
      <c r="J222" s="3" t="s">
        <v>21</v>
      </c>
      <c r="K222" s="7" t="str">
        <f>RIGHT(B222,3)</f>
        <v>208</v>
      </c>
      <c r="L222" s="8" t="str">
        <f>MID(B222,21,3)</f>
        <v>158</v>
      </c>
      <c r="M222" s="3" t="s">
        <v>4185</v>
      </c>
      <c r="N222" s="3"/>
    </row>
    <row r="223" spans="1:14">
      <c r="A223" s="3">
        <v>6338</v>
      </c>
      <c r="B223" s="3" t="s">
        <v>1197</v>
      </c>
      <c r="C223" s="3" t="s">
        <v>15</v>
      </c>
      <c r="D223" s="3" t="s">
        <v>16</v>
      </c>
      <c r="E223" s="3" t="s">
        <v>1198</v>
      </c>
      <c r="F223" s="3" t="s">
        <v>17</v>
      </c>
      <c r="G223" s="3" t="s">
        <v>18</v>
      </c>
      <c r="H223" s="3" t="s">
        <v>19</v>
      </c>
      <c r="I223" s="3" t="s">
        <v>20</v>
      </c>
      <c r="J223" s="3" t="s">
        <v>21</v>
      </c>
      <c r="K223" s="7" t="str">
        <f>RIGHT(B223,3)</f>
        <v>200</v>
      </c>
      <c r="L223" s="8" t="str">
        <f>MID(B223,21,3)</f>
        <v>160</v>
      </c>
      <c r="M223" s="3" t="s">
        <v>4185</v>
      </c>
      <c r="N223" s="3"/>
    </row>
    <row r="224" spans="1:14">
      <c r="A224" s="3">
        <v>5163</v>
      </c>
      <c r="B224" s="3" t="s">
        <v>68</v>
      </c>
      <c r="C224" s="3" t="s">
        <v>15</v>
      </c>
      <c r="D224" s="3" t="s">
        <v>16</v>
      </c>
      <c r="E224" s="3" t="s">
        <v>69</v>
      </c>
      <c r="F224" s="3" t="s">
        <v>17</v>
      </c>
      <c r="G224" s="3" t="s">
        <v>18</v>
      </c>
      <c r="H224" s="3" t="s">
        <v>19</v>
      </c>
      <c r="I224" s="3" t="s">
        <v>20</v>
      </c>
      <c r="J224" s="3" t="s">
        <v>21</v>
      </c>
      <c r="K224" s="7" t="str">
        <f>RIGHT(B224,3)</f>
        <v>208</v>
      </c>
      <c r="L224" s="8" t="str">
        <f>MID(B224,21,3)</f>
        <v>168</v>
      </c>
      <c r="M224" s="3" t="s">
        <v>4185</v>
      </c>
      <c r="N224" s="3"/>
    </row>
    <row r="225" spans="1:14">
      <c r="A225" s="3">
        <v>5165</v>
      </c>
      <c r="B225" s="3" t="s">
        <v>70</v>
      </c>
      <c r="C225" s="3" t="s">
        <v>15</v>
      </c>
      <c r="D225" s="3" t="s">
        <v>16</v>
      </c>
      <c r="E225" s="3" t="s">
        <v>71</v>
      </c>
      <c r="F225" s="3" t="s">
        <v>17</v>
      </c>
      <c r="G225" s="3" t="s">
        <v>18</v>
      </c>
      <c r="H225" s="3" t="s">
        <v>19</v>
      </c>
      <c r="I225" s="3" t="s">
        <v>20</v>
      </c>
      <c r="J225" s="3" t="s">
        <v>21</v>
      </c>
      <c r="K225" s="7" t="str">
        <f>RIGHT(B225,3)</f>
        <v>208</v>
      </c>
      <c r="L225" s="8" t="str">
        <f>MID(B225,21,3)</f>
        <v>188</v>
      </c>
      <c r="M225" s="3" t="s">
        <v>4185</v>
      </c>
      <c r="N225" s="3"/>
    </row>
    <row r="226" spans="1:14">
      <c r="A226" s="3">
        <v>6339</v>
      </c>
      <c r="B226" s="3" t="s">
        <v>1199</v>
      </c>
      <c r="C226" s="3" t="s">
        <v>15</v>
      </c>
      <c r="D226" s="3" t="s">
        <v>16</v>
      </c>
      <c r="E226" s="3" t="s">
        <v>1200</v>
      </c>
      <c r="F226" s="3" t="s">
        <v>17</v>
      </c>
      <c r="G226" s="3" t="s">
        <v>18</v>
      </c>
      <c r="H226" s="3" t="s">
        <v>19</v>
      </c>
      <c r="I226" s="3" t="s">
        <v>20</v>
      </c>
      <c r="J226" s="3" t="s">
        <v>21</v>
      </c>
      <c r="K226" s="7" t="str">
        <f>RIGHT(B226,3)</f>
        <v>188</v>
      </c>
      <c r="L226" s="8" t="str">
        <f>MID(B226,21,3)</f>
        <v>208</v>
      </c>
      <c r="M226" s="3" t="s">
        <v>4185</v>
      </c>
      <c r="N226" s="3"/>
    </row>
    <row r="227" spans="1:14">
      <c r="A227" s="3">
        <v>77484</v>
      </c>
      <c r="B227" s="3" t="s">
        <v>3190</v>
      </c>
      <c r="C227" s="3" t="s">
        <v>15</v>
      </c>
      <c r="D227" s="3" t="s">
        <v>16</v>
      </c>
      <c r="E227" s="3" t="s">
        <v>3191</v>
      </c>
      <c r="F227" s="3" t="s">
        <v>17</v>
      </c>
      <c r="G227" s="3" t="s">
        <v>18</v>
      </c>
      <c r="H227" s="3" t="s">
        <v>19</v>
      </c>
      <c r="I227" s="3" t="s">
        <v>20</v>
      </c>
      <c r="J227" s="3" t="s">
        <v>21</v>
      </c>
      <c r="K227" s="7" t="str">
        <f>RIGHT(B227,3)</f>
        <v>180</v>
      </c>
      <c r="L227" s="8" t="str">
        <f>MID(B227,21,2)</f>
        <v>90</v>
      </c>
      <c r="M227" s="3" t="s">
        <v>4235</v>
      </c>
      <c r="N227" s="3"/>
    </row>
    <row r="228" spans="1:14">
      <c r="A228" s="3">
        <v>78722</v>
      </c>
      <c r="B228" s="3" t="s">
        <v>3324</v>
      </c>
      <c r="C228" s="3" t="s">
        <v>15</v>
      </c>
      <c r="D228" s="3" t="s">
        <v>16</v>
      </c>
      <c r="E228" s="3" t="s">
        <v>3325</v>
      </c>
      <c r="F228" s="3" t="s">
        <v>17</v>
      </c>
      <c r="G228" s="3" t="s">
        <v>18</v>
      </c>
      <c r="H228" s="3" t="s">
        <v>19</v>
      </c>
      <c r="I228" s="3" t="s">
        <v>20</v>
      </c>
      <c r="J228" s="3" t="s">
        <v>21</v>
      </c>
      <c r="K228" s="7" t="str">
        <f>RIGHT(B228,3)</f>
        <v>180</v>
      </c>
      <c r="L228" s="8" t="str">
        <f>MID(B228,21,3)</f>
        <v>180</v>
      </c>
      <c r="M228" s="3" t="s">
        <v>4177</v>
      </c>
      <c r="N228" s="3"/>
    </row>
    <row r="229" spans="1:14">
      <c r="A229" s="3">
        <v>6340</v>
      </c>
      <c r="B229" s="3" t="s">
        <v>1201</v>
      </c>
      <c r="C229" s="3" t="s">
        <v>15</v>
      </c>
      <c r="D229" s="3" t="s">
        <v>16</v>
      </c>
      <c r="E229" s="3" t="s">
        <v>1202</v>
      </c>
      <c r="F229" s="3" t="s">
        <v>17</v>
      </c>
      <c r="G229" s="3" t="s">
        <v>18</v>
      </c>
      <c r="H229" s="3" t="s">
        <v>19</v>
      </c>
      <c r="I229" s="3" t="s">
        <v>20</v>
      </c>
      <c r="J229" s="3" t="s">
        <v>21</v>
      </c>
      <c r="K229" s="7" t="str">
        <f>RIGHT(B229,3)</f>
        <v>200</v>
      </c>
      <c r="L229" s="8" t="str">
        <f>MID(B229,21,2)</f>
        <v>20</v>
      </c>
      <c r="M229" s="3" t="s">
        <v>4171</v>
      </c>
      <c r="N229" s="3"/>
    </row>
    <row r="230" spans="1:14">
      <c r="A230" s="3">
        <v>6341</v>
      </c>
      <c r="B230" s="3" t="s">
        <v>1203</v>
      </c>
      <c r="C230" s="3" t="s">
        <v>15</v>
      </c>
      <c r="D230" s="3" t="s">
        <v>16</v>
      </c>
      <c r="E230" s="3" t="s">
        <v>1204</v>
      </c>
      <c r="F230" s="3" t="s">
        <v>17</v>
      </c>
      <c r="G230" s="3" t="s">
        <v>18</v>
      </c>
      <c r="H230" s="3" t="s">
        <v>19</v>
      </c>
      <c r="I230" s="3" t="s">
        <v>20</v>
      </c>
      <c r="J230" s="3" t="s">
        <v>21</v>
      </c>
      <c r="K230" s="7" t="str">
        <f>RIGHT(B230,3)</f>
        <v>200</v>
      </c>
      <c r="L230" s="8" t="str">
        <f>MID(B230,20,2)</f>
        <v>80</v>
      </c>
      <c r="M230" s="3" t="s">
        <v>4171</v>
      </c>
      <c r="N230" s="3"/>
    </row>
    <row r="231" spans="1:14">
      <c r="A231" s="3">
        <v>6342</v>
      </c>
      <c r="B231" s="3" t="s">
        <v>1205</v>
      </c>
      <c r="C231" s="3" t="s">
        <v>15</v>
      </c>
      <c r="D231" s="3" t="s">
        <v>16</v>
      </c>
      <c r="E231" s="3" t="s">
        <v>1206</v>
      </c>
      <c r="F231" s="3" t="s">
        <v>17</v>
      </c>
      <c r="G231" s="3" t="s">
        <v>18</v>
      </c>
      <c r="H231" s="3" t="s">
        <v>19</v>
      </c>
      <c r="I231" s="3" t="s">
        <v>20</v>
      </c>
      <c r="J231" s="3" t="s">
        <v>21</v>
      </c>
      <c r="K231" s="7" t="str">
        <f>RIGHT(B231,3)</f>
        <v>190</v>
      </c>
      <c r="L231" s="8" t="str">
        <f>MID(B231,20,2)</f>
        <v>85</v>
      </c>
      <c r="M231" s="3" t="s">
        <v>4171</v>
      </c>
      <c r="N231" s="3"/>
    </row>
    <row r="232" spans="1:14">
      <c r="A232" s="3">
        <v>6343</v>
      </c>
      <c r="B232" s="3" t="s">
        <v>1207</v>
      </c>
      <c r="C232" s="3" t="s">
        <v>15</v>
      </c>
      <c r="D232" s="3" t="s">
        <v>16</v>
      </c>
      <c r="E232" s="3" t="s">
        <v>1208</v>
      </c>
      <c r="F232" s="3" t="s">
        <v>17</v>
      </c>
      <c r="G232" s="3" t="s">
        <v>18</v>
      </c>
      <c r="H232" s="3" t="s">
        <v>19</v>
      </c>
      <c r="I232" s="3" t="s">
        <v>20</v>
      </c>
      <c r="J232" s="3" t="s">
        <v>21</v>
      </c>
      <c r="K232" s="7" t="str">
        <f>RIGHT(B232,3)</f>
        <v>190</v>
      </c>
      <c r="L232" s="8" t="str">
        <f>MID(B232,20,2)</f>
        <v>90</v>
      </c>
      <c r="M232" s="3" t="s">
        <v>4171</v>
      </c>
      <c r="N232" s="3"/>
    </row>
    <row r="233" spans="1:14">
      <c r="A233" s="3">
        <v>6344</v>
      </c>
      <c r="B233" s="3" t="s">
        <v>1209</v>
      </c>
      <c r="C233" s="3" t="s">
        <v>15</v>
      </c>
      <c r="D233" s="3" t="s">
        <v>16</v>
      </c>
      <c r="E233" s="3" t="s">
        <v>1210</v>
      </c>
      <c r="F233" s="3" t="s">
        <v>17</v>
      </c>
      <c r="G233" s="3" t="s">
        <v>18</v>
      </c>
      <c r="H233" s="3" t="s">
        <v>19</v>
      </c>
      <c r="I233" s="3" t="s">
        <v>20</v>
      </c>
      <c r="J233" s="3" t="s">
        <v>21</v>
      </c>
      <c r="K233" s="7" t="str">
        <f>RIGHT(B233,3)</f>
        <v>200</v>
      </c>
      <c r="L233" s="8" t="str">
        <f>MID(B233,20,2)</f>
        <v>90</v>
      </c>
      <c r="M233" s="3" t="s">
        <v>4171</v>
      </c>
      <c r="N233" s="3"/>
    </row>
    <row r="234" spans="1:14">
      <c r="A234" s="3">
        <v>6345</v>
      </c>
      <c r="B234" s="3" t="s">
        <v>1211</v>
      </c>
      <c r="C234" s="3" t="s">
        <v>15</v>
      </c>
      <c r="D234" s="3" t="s">
        <v>16</v>
      </c>
      <c r="E234" s="3" t="s">
        <v>1212</v>
      </c>
      <c r="F234" s="3" t="s">
        <v>17</v>
      </c>
      <c r="G234" s="3" t="s">
        <v>18</v>
      </c>
      <c r="H234" s="3" t="s">
        <v>19</v>
      </c>
      <c r="I234" s="3" t="s">
        <v>20</v>
      </c>
      <c r="J234" s="3" t="s">
        <v>21</v>
      </c>
      <c r="K234" s="7" t="str">
        <f>RIGHT(B234,3)</f>
        <v>190</v>
      </c>
      <c r="L234" s="8" t="str">
        <f>MID(B234,21,2)</f>
        <v>20</v>
      </c>
      <c r="M234" s="3" t="s">
        <v>4179</v>
      </c>
      <c r="N234" s="3"/>
    </row>
    <row r="235" spans="1:14">
      <c r="A235" s="3">
        <v>6346</v>
      </c>
      <c r="B235" s="3" t="s">
        <v>1213</v>
      </c>
      <c r="C235" s="3" t="s">
        <v>15</v>
      </c>
      <c r="D235" s="3" t="s">
        <v>16</v>
      </c>
      <c r="E235" s="3" t="s">
        <v>1214</v>
      </c>
      <c r="F235" s="3" t="s">
        <v>17</v>
      </c>
      <c r="G235" s="3" t="s">
        <v>18</v>
      </c>
      <c r="H235" s="3" t="s">
        <v>19</v>
      </c>
      <c r="I235" s="3" t="s">
        <v>20</v>
      </c>
      <c r="J235" s="3" t="s">
        <v>21</v>
      </c>
      <c r="K235" s="7" t="str">
        <f>RIGHT(B235,3)</f>
        <v>200</v>
      </c>
      <c r="L235" s="8" t="str">
        <f>MID(B235,21,2)</f>
        <v>20</v>
      </c>
      <c r="M235" s="3" t="s">
        <v>4179</v>
      </c>
      <c r="N235" s="3"/>
    </row>
    <row r="236" spans="1:14">
      <c r="A236" s="3">
        <v>6347</v>
      </c>
      <c r="B236" s="3" t="s">
        <v>1215</v>
      </c>
      <c r="C236" s="3" t="s">
        <v>15</v>
      </c>
      <c r="D236" s="3" t="s">
        <v>16</v>
      </c>
      <c r="E236" s="3" t="s">
        <v>1216</v>
      </c>
      <c r="F236" s="3" t="s">
        <v>17</v>
      </c>
      <c r="G236" s="3" t="s">
        <v>18</v>
      </c>
      <c r="H236" s="3" t="s">
        <v>19</v>
      </c>
      <c r="I236" s="3" t="s">
        <v>20</v>
      </c>
      <c r="J236" s="3" t="s">
        <v>21</v>
      </c>
      <c r="K236" s="7" t="str">
        <f>RIGHT(B236,3)</f>
        <v>190</v>
      </c>
      <c r="L236" s="8" t="str">
        <f>MID(B236,21,2)</f>
        <v>50</v>
      </c>
      <c r="M236" s="3" t="s">
        <v>4179</v>
      </c>
      <c r="N236" s="3"/>
    </row>
    <row r="237" spans="1:14">
      <c r="A237" s="3">
        <v>6348</v>
      </c>
      <c r="B237" s="3" t="s">
        <v>1217</v>
      </c>
      <c r="C237" s="3" t="s">
        <v>15</v>
      </c>
      <c r="D237" s="3" t="s">
        <v>16</v>
      </c>
      <c r="E237" s="3" t="s">
        <v>1218</v>
      </c>
      <c r="F237" s="3" t="s">
        <v>17</v>
      </c>
      <c r="G237" s="3" t="s">
        <v>18</v>
      </c>
      <c r="H237" s="3" t="s">
        <v>19</v>
      </c>
      <c r="I237" s="3" t="s">
        <v>20</v>
      </c>
      <c r="J237" s="3" t="s">
        <v>21</v>
      </c>
      <c r="K237" s="7" t="str">
        <f>RIGHT(B237,3)</f>
        <v>200</v>
      </c>
      <c r="L237" s="8" t="str">
        <f>MID(B237,21,2)</f>
        <v>50</v>
      </c>
      <c r="M237" s="3" t="s">
        <v>4179</v>
      </c>
      <c r="N237" s="3"/>
    </row>
    <row r="238" spans="1:14">
      <c r="A238" s="3">
        <v>86791</v>
      </c>
      <c r="B238" s="3" t="s">
        <v>3972</v>
      </c>
      <c r="C238" s="3" t="s">
        <v>15</v>
      </c>
      <c r="D238" s="3" t="s">
        <v>16</v>
      </c>
      <c r="E238" s="3" t="s">
        <v>3973</v>
      </c>
      <c r="F238" s="3" t="s">
        <v>17</v>
      </c>
      <c r="G238" s="3" t="s">
        <v>18</v>
      </c>
      <c r="H238" s="3" t="s">
        <v>19</v>
      </c>
      <c r="I238" s="3" t="s">
        <v>20</v>
      </c>
      <c r="J238" s="3" t="s">
        <v>21</v>
      </c>
      <c r="K238" s="7" t="str">
        <f>RIGHT(B238,3)</f>
        <v>190</v>
      </c>
      <c r="L238" s="8" t="str">
        <f>MID(B238,21,2)</f>
        <v>60</v>
      </c>
      <c r="M238" s="3" t="s">
        <v>4179</v>
      </c>
      <c r="N238" s="3"/>
    </row>
    <row r="239" spans="1:14">
      <c r="A239" s="3">
        <v>6349</v>
      </c>
      <c r="B239" s="3" t="s">
        <v>1219</v>
      </c>
      <c r="C239" s="3" t="s">
        <v>15</v>
      </c>
      <c r="D239" s="3" t="s">
        <v>16</v>
      </c>
      <c r="E239" s="3" t="s">
        <v>1220</v>
      </c>
      <c r="F239" s="3" t="s">
        <v>17</v>
      </c>
      <c r="G239" s="3" t="s">
        <v>18</v>
      </c>
      <c r="H239" s="3" t="s">
        <v>19</v>
      </c>
      <c r="I239" s="3" t="s">
        <v>20</v>
      </c>
      <c r="J239" s="3" t="s">
        <v>21</v>
      </c>
      <c r="K239" s="7" t="str">
        <f>RIGHT(B239,3)</f>
        <v>200</v>
      </c>
      <c r="L239" s="8" t="str">
        <f>MID(B239,21,2)</f>
        <v>60</v>
      </c>
      <c r="M239" s="3" t="s">
        <v>4179</v>
      </c>
      <c r="N239" s="3"/>
    </row>
    <row r="240" spans="1:14">
      <c r="A240" s="3">
        <v>5192</v>
      </c>
      <c r="B240" s="3" t="s">
        <v>72</v>
      </c>
      <c r="C240" s="3" t="s">
        <v>15</v>
      </c>
      <c r="D240" s="3" t="s">
        <v>16</v>
      </c>
      <c r="E240" s="3" t="s">
        <v>73</v>
      </c>
      <c r="F240" s="3" t="s">
        <v>17</v>
      </c>
      <c r="G240" s="3" t="s">
        <v>18</v>
      </c>
      <c r="H240" s="3" t="s">
        <v>19</v>
      </c>
      <c r="I240" s="3" t="s">
        <v>20</v>
      </c>
      <c r="J240" s="3" t="s">
        <v>21</v>
      </c>
      <c r="K240" s="7" t="str">
        <f>RIGHT(B240,3)</f>
        <v>190</v>
      </c>
      <c r="L240" s="8" t="str">
        <f>MID(B240,21,2)</f>
        <v>80</v>
      </c>
      <c r="M240" s="3" t="s">
        <v>4179</v>
      </c>
      <c r="N240" s="3"/>
    </row>
    <row r="241" spans="1:14">
      <c r="A241" s="3">
        <v>5193</v>
      </c>
      <c r="B241" s="3" t="s">
        <v>74</v>
      </c>
      <c r="C241" s="3" t="s">
        <v>15</v>
      </c>
      <c r="D241" s="3" t="s">
        <v>16</v>
      </c>
      <c r="E241" s="3" t="s">
        <v>75</v>
      </c>
      <c r="F241" s="3" t="s">
        <v>17</v>
      </c>
      <c r="G241" s="3" t="s">
        <v>18</v>
      </c>
      <c r="H241" s="3" t="s">
        <v>19</v>
      </c>
      <c r="I241" s="3" t="s">
        <v>20</v>
      </c>
      <c r="J241" s="3" t="s">
        <v>21</v>
      </c>
      <c r="K241" s="7" t="str">
        <f>RIGHT(B241,3)</f>
        <v>200</v>
      </c>
      <c r="L241" s="8" t="str">
        <f>MID(B241,21,2)</f>
        <v>80</v>
      </c>
      <c r="M241" s="3" t="s">
        <v>4179</v>
      </c>
      <c r="N241" s="3"/>
    </row>
    <row r="242" spans="1:14">
      <c r="A242" s="3">
        <v>6350</v>
      </c>
      <c r="B242" s="3" t="s">
        <v>1221</v>
      </c>
      <c r="C242" s="3" t="s">
        <v>15</v>
      </c>
      <c r="D242" s="3" t="s">
        <v>16</v>
      </c>
      <c r="E242" s="3" t="s">
        <v>1222</v>
      </c>
      <c r="F242" s="3" t="s">
        <v>17</v>
      </c>
      <c r="G242" s="3" t="s">
        <v>18</v>
      </c>
      <c r="H242" s="3" t="s">
        <v>19</v>
      </c>
      <c r="I242" s="3" t="s">
        <v>20</v>
      </c>
      <c r="J242" s="3" t="s">
        <v>21</v>
      </c>
      <c r="K242" s="7" t="str">
        <f>RIGHT(B242,3)</f>
        <v>190</v>
      </c>
      <c r="L242" s="8" t="str">
        <f>MID(B242,20,2)</f>
        <v>80</v>
      </c>
      <c r="M242" s="3" t="s">
        <v>4179</v>
      </c>
      <c r="N242" s="3"/>
    </row>
    <row r="243" spans="1:14">
      <c r="A243" s="3">
        <v>6351</v>
      </c>
      <c r="B243" s="3" t="s">
        <v>1223</v>
      </c>
      <c r="C243" s="3" t="s">
        <v>15</v>
      </c>
      <c r="D243" s="3" t="s">
        <v>16</v>
      </c>
      <c r="E243" s="3" t="s">
        <v>1224</v>
      </c>
      <c r="F243" s="3" t="s">
        <v>17</v>
      </c>
      <c r="G243" s="3" t="s">
        <v>18</v>
      </c>
      <c r="H243" s="3" t="s">
        <v>19</v>
      </c>
      <c r="I243" s="3" t="s">
        <v>20</v>
      </c>
      <c r="J243" s="3" t="s">
        <v>21</v>
      </c>
      <c r="K243" s="7" t="str">
        <f>RIGHT(B243,3)</f>
        <v>200</v>
      </c>
      <c r="L243" s="8" t="str">
        <f>MID(B243,20,2)</f>
        <v>80</v>
      </c>
      <c r="M243" s="3" t="s">
        <v>4179</v>
      </c>
      <c r="N243" s="3"/>
    </row>
    <row r="244" spans="1:14">
      <c r="A244" s="3">
        <v>74580</v>
      </c>
      <c r="B244" s="3" t="s">
        <v>2874</v>
      </c>
      <c r="C244" s="3" t="s">
        <v>15</v>
      </c>
      <c r="D244" s="3" t="s">
        <v>16</v>
      </c>
      <c r="E244" s="3" t="s">
        <v>2875</v>
      </c>
      <c r="F244" s="3" t="s">
        <v>17</v>
      </c>
      <c r="G244" s="3" t="s">
        <v>18</v>
      </c>
      <c r="H244" s="3" t="s">
        <v>19</v>
      </c>
      <c r="I244" s="3" t="s">
        <v>20</v>
      </c>
      <c r="J244" s="3" t="s">
        <v>21</v>
      </c>
      <c r="K244" s="7" t="str">
        <f>RIGHT(B244,3)</f>
        <v>170</v>
      </c>
      <c r="L244" s="8" t="str">
        <f>MID(B244,20,2)</f>
        <v>85</v>
      </c>
      <c r="M244" s="3" t="s">
        <v>4179</v>
      </c>
      <c r="N244" s="3"/>
    </row>
    <row r="245" spans="1:14">
      <c r="A245" s="3">
        <v>6352</v>
      </c>
      <c r="B245" s="3" t="s">
        <v>1225</v>
      </c>
      <c r="C245" s="3" t="s">
        <v>15</v>
      </c>
      <c r="D245" s="3" t="s">
        <v>16</v>
      </c>
      <c r="E245" s="3" t="s">
        <v>1226</v>
      </c>
      <c r="F245" s="3" t="s">
        <v>17</v>
      </c>
      <c r="G245" s="3" t="s">
        <v>18</v>
      </c>
      <c r="H245" s="3" t="s">
        <v>19</v>
      </c>
      <c r="I245" s="3" t="s">
        <v>20</v>
      </c>
      <c r="J245" s="3" t="s">
        <v>21</v>
      </c>
      <c r="K245" s="7" t="str">
        <f>RIGHT(B245,3)</f>
        <v>190</v>
      </c>
      <c r="L245" s="8" t="str">
        <f>MID(B245,20,2)</f>
        <v>85</v>
      </c>
      <c r="M245" s="3" t="s">
        <v>4179</v>
      </c>
      <c r="N245" s="3"/>
    </row>
    <row r="246" spans="1:14">
      <c r="A246" s="3">
        <v>6353</v>
      </c>
      <c r="B246" s="3" t="s">
        <v>1227</v>
      </c>
      <c r="C246" s="3" t="s">
        <v>15</v>
      </c>
      <c r="D246" s="3" t="s">
        <v>16</v>
      </c>
      <c r="E246" s="3" t="s">
        <v>1228</v>
      </c>
      <c r="F246" s="3" t="s">
        <v>17</v>
      </c>
      <c r="G246" s="3" t="s">
        <v>18</v>
      </c>
      <c r="H246" s="3" t="s">
        <v>19</v>
      </c>
      <c r="I246" s="3" t="s">
        <v>20</v>
      </c>
      <c r="J246" s="3" t="s">
        <v>21</v>
      </c>
      <c r="K246" s="7" t="str">
        <f>RIGHT(B246,3)</f>
        <v>190</v>
      </c>
      <c r="L246" s="8" t="str">
        <f>MID(B246,20,2)</f>
        <v>90</v>
      </c>
      <c r="M246" s="3" t="s">
        <v>4179</v>
      </c>
      <c r="N246" s="3"/>
    </row>
    <row r="247" spans="1:14">
      <c r="A247" s="3">
        <v>6354</v>
      </c>
      <c r="B247" s="3" t="s">
        <v>1229</v>
      </c>
      <c r="C247" s="3" t="s">
        <v>15</v>
      </c>
      <c r="D247" s="3" t="s">
        <v>16</v>
      </c>
      <c r="E247" s="3" t="s">
        <v>1230</v>
      </c>
      <c r="F247" s="3" t="s">
        <v>17</v>
      </c>
      <c r="G247" s="3" t="s">
        <v>18</v>
      </c>
      <c r="H247" s="3" t="s">
        <v>19</v>
      </c>
      <c r="I247" s="3" t="s">
        <v>20</v>
      </c>
      <c r="J247" s="3" t="s">
        <v>21</v>
      </c>
      <c r="K247" s="7" t="str">
        <f>RIGHT(B247,3)</f>
        <v>200</v>
      </c>
      <c r="L247" s="8" t="str">
        <f>MID(B247,20,2)</f>
        <v>90</v>
      </c>
      <c r="M247" s="3" t="s">
        <v>4179</v>
      </c>
      <c r="N247" s="3"/>
    </row>
    <row r="248" spans="1:14">
      <c r="A248" s="3">
        <v>5205</v>
      </c>
      <c r="B248" s="3" t="s">
        <v>76</v>
      </c>
      <c r="C248" s="3" t="s">
        <v>15</v>
      </c>
      <c r="D248" s="3" t="s">
        <v>16</v>
      </c>
      <c r="E248" s="3" t="s">
        <v>77</v>
      </c>
      <c r="F248" s="3" t="s">
        <v>17</v>
      </c>
      <c r="G248" s="3" t="s">
        <v>18</v>
      </c>
      <c r="H248" s="3" t="s">
        <v>19</v>
      </c>
      <c r="I248" s="3" t="s">
        <v>20</v>
      </c>
      <c r="J248" s="3" t="s">
        <v>21</v>
      </c>
      <c r="K248" s="7" t="str">
        <f>RIGHT(B248,3)</f>
        <v>190</v>
      </c>
      <c r="L248" s="8" t="str">
        <f>MID(B248,22,2)</f>
        <v>85</v>
      </c>
      <c r="M248" s="3" t="s">
        <v>4186</v>
      </c>
      <c r="N248" s="3"/>
    </row>
    <row r="249" spans="1:14">
      <c r="A249" s="3">
        <v>5209</v>
      </c>
      <c r="B249" s="3" t="s">
        <v>78</v>
      </c>
      <c r="C249" s="3" t="s">
        <v>15</v>
      </c>
      <c r="D249" s="3" t="s">
        <v>16</v>
      </c>
      <c r="E249" s="3" t="s">
        <v>79</v>
      </c>
      <c r="F249" s="3" t="s">
        <v>17</v>
      </c>
      <c r="G249" s="3" t="s">
        <v>18</v>
      </c>
      <c r="H249" s="3" t="s">
        <v>19</v>
      </c>
      <c r="I249" s="3" t="s">
        <v>20</v>
      </c>
      <c r="J249" s="3" t="s">
        <v>21</v>
      </c>
      <c r="K249" s="7" t="str">
        <f>RIGHT(B249,3)</f>
        <v>190</v>
      </c>
      <c r="L249" s="8" t="str">
        <f>MID(B249,21,2)</f>
        <v>20</v>
      </c>
      <c r="M249" s="3" t="s">
        <v>4186</v>
      </c>
      <c r="N249" s="3"/>
    </row>
    <row r="250" spans="1:14">
      <c r="A250" s="3">
        <v>6355</v>
      </c>
      <c r="B250" s="3" t="s">
        <v>1231</v>
      </c>
      <c r="C250" s="3" t="s">
        <v>15</v>
      </c>
      <c r="D250" s="3" t="s">
        <v>16</v>
      </c>
      <c r="E250" s="3" t="s">
        <v>1232</v>
      </c>
      <c r="F250" s="3" t="s">
        <v>17</v>
      </c>
      <c r="G250" s="3" t="s">
        <v>18</v>
      </c>
      <c r="H250" s="3" t="s">
        <v>19</v>
      </c>
      <c r="I250" s="3" t="s">
        <v>20</v>
      </c>
      <c r="J250" s="3" t="s">
        <v>21</v>
      </c>
      <c r="K250" s="7" t="str">
        <f>RIGHT(B250,3)</f>
        <v>200</v>
      </c>
      <c r="L250" s="8" t="str">
        <f>MID(B250,21,2)</f>
        <v>20</v>
      </c>
      <c r="M250" s="3" t="s">
        <v>4186</v>
      </c>
      <c r="N250" s="3"/>
    </row>
    <row r="251" spans="1:14">
      <c r="A251" s="3">
        <v>81921</v>
      </c>
      <c r="B251" s="3" t="s">
        <v>3701</v>
      </c>
      <c r="C251" s="3" t="s">
        <v>15</v>
      </c>
      <c r="D251" s="3" t="s">
        <v>16</v>
      </c>
      <c r="E251" s="3" t="s">
        <v>3702</v>
      </c>
      <c r="F251" s="3" t="s">
        <v>17</v>
      </c>
      <c r="G251" s="3" t="s">
        <v>18</v>
      </c>
      <c r="H251" s="3" t="s">
        <v>19</v>
      </c>
      <c r="I251" s="3" t="s">
        <v>20</v>
      </c>
      <c r="J251" s="3" t="s">
        <v>21</v>
      </c>
      <c r="K251" s="7" t="str">
        <f>RIGHT(B251,3)</f>
        <v>200</v>
      </c>
      <c r="L251" s="8" t="str">
        <f>MID(B251,20,2)</f>
        <v>12</v>
      </c>
      <c r="M251" s="3" t="s">
        <v>4186</v>
      </c>
      <c r="N251" s="3"/>
    </row>
    <row r="252" spans="1:14">
      <c r="A252" s="3">
        <v>6356</v>
      </c>
      <c r="B252" s="3" t="s">
        <v>1233</v>
      </c>
      <c r="C252" s="3" t="s">
        <v>15</v>
      </c>
      <c r="D252" s="3" t="s">
        <v>16</v>
      </c>
      <c r="E252" s="3" t="s">
        <v>1234</v>
      </c>
      <c r="F252" s="3" t="s">
        <v>17</v>
      </c>
      <c r="G252" s="3" t="s">
        <v>18</v>
      </c>
      <c r="H252" s="3" t="s">
        <v>19</v>
      </c>
      <c r="I252" s="3" t="s">
        <v>20</v>
      </c>
      <c r="J252" s="3" t="s">
        <v>21</v>
      </c>
      <c r="K252" s="7" t="str">
        <f>RIGHT(B252,3)</f>
        <v>180</v>
      </c>
      <c r="L252" s="8" t="str">
        <f>MID(B252,21,2)</f>
        <v>48</v>
      </c>
      <c r="M252" s="3" t="s">
        <v>4186</v>
      </c>
      <c r="N252" s="3"/>
    </row>
    <row r="253" spans="1:14">
      <c r="A253" s="3">
        <v>5212</v>
      </c>
      <c r="B253" s="3" t="s">
        <v>80</v>
      </c>
      <c r="C253" s="3" t="s">
        <v>15</v>
      </c>
      <c r="D253" s="3" t="s">
        <v>16</v>
      </c>
      <c r="E253" s="3" t="s">
        <v>81</v>
      </c>
      <c r="F253" s="3" t="s">
        <v>17</v>
      </c>
      <c r="G253" s="3" t="s">
        <v>18</v>
      </c>
      <c r="H253" s="3" t="s">
        <v>19</v>
      </c>
      <c r="I253" s="3" t="s">
        <v>20</v>
      </c>
      <c r="J253" s="3" t="s">
        <v>21</v>
      </c>
      <c r="K253" s="7" t="str">
        <f>RIGHT(B253,3)</f>
        <v>190</v>
      </c>
      <c r="L253" s="8" t="str">
        <f>MID(B253,21,2)</f>
        <v>50</v>
      </c>
      <c r="M253" s="3" t="s">
        <v>4186</v>
      </c>
      <c r="N253" s="3"/>
    </row>
    <row r="254" spans="1:14">
      <c r="A254" s="3">
        <v>72353</v>
      </c>
      <c r="B254" s="3" t="s">
        <v>2440</v>
      </c>
      <c r="C254" s="3" t="s">
        <v>15</v>
      </c>
      <c r="D254" s="3" t="s">
        <v>16</v>
      </c>
      <c r="E254" s="3" t="s">
        <v>2441</v>
      </c>
      <c r="F254" s="3" t="s">
        <v>17</v>
      </c>
      <c r="G254" s="3" t="s">
        <v>18</v>
      </c>
      <c r="H254" s="3" t="s">
        <v>19</v>
      </c>
      <c r="I254" s="3" t="s">
        <v>20</v>
      </c>
      <c r="J254" s="3" t="s">
        <v>21</v>
      </c>
      <c r="K254" s="7" t="str">
        <f>RIGHT(B254,3)</f>
        <v>200</v>
      </c>
      <c r="L254" s="8" t="str">
        <f>MID(B254,21,2)</f>
        <v>50</v>
      </c>
      <c r="M254" s="3" t="s">
        <v>4186</v>
      </c>
      <c r="N254" s="3"/>
    </row>
    <row r="255" spans="1:14">
      <c r="A255" s="3">
        <v>5213</v>
      </c>
      <c r="B255" s="3" t="s">
        <v>82</v>
      </c>
      <c r="C255" s="3" t="s">
        <v>15</v>
      </c>
      <c r="D255" s="3" t="s">
        <v>16</v>
      </c>
      <c r="E255" s="3" t="s">
        <v>83</v>
      </c>
      <c r="F255" s="3" t="s">
        <v>17</v>
      </c>
      <c r="G255" s="3" t="s">
        <v>18</v>
      </c>
      <c r="H255" s="3" t="s">
        <v>19</v>
      </c>
      <c r="I255" s="3" t="s">
        <v>20</v>
      </c>
      <c r="J255" s="3" t="s">
        <v>21</v>
      </c>
      <c r="K255" s="7" t="str">
        <f>RIGHT(B255,3)</f>
        <v>190</v>
      </c>
      <c r="L255" s="8" t="str">
        <f>MID(B255,21,2)</f>
        <v>60</v>
      </c>
      <c r="M255" s="3" t="s">
        <v>4186</v>
      </c>
      <c r="N255" s="3"/>
    </row>
    <row r="256" spans="1:14">
      <c r="A256" s="3">
        <v>6357</v>
      </c>
      <c r="B256" s="3" t="s">
        <v>1235</v>
      </c>
      <c r="C256" s="3" t="s">
        <v>15</v>
      </c>
      <c r="D256" s="3" t="s">
        <v>16</v>
      </c>
      <c r="E256" s="3" t="s">
        <v>1236</v>
      </c>
      <c r="F256" s="3" t="s">
        <v>17</v>
      </c>
      <c r="G256" s="3" t="s">
        <v>18</v>
      </c>
      <c r="H256" s="3" t="s">
        <v>19</v>
      </c>
      <c r="I256" s="3" t="s">
        <v>20</v>
      </c>
      <c r="J256" s="3" t="s">
        <v>21</v>
      </c>
      <c r="K256" s="7" t="str">
        <f>RIGHT(B256,3)</f>
        <v>200</v>
      </c>
      <c r="L256" s="8" t="str">
        <f>MID(B256,21,2)</f>
        <v>60</v>
      </c>
      <c r="M256" s="3" t="s">
        <v>4186</v>
      </c>
      <c r="N256" s="3"/>
    </row>
    <row r="257" spans="1:14">
      <c r="A257" s="3">
        <v>74603</v>
      </c>
      <c r="B257" s="3" t="s">
        <v>2880</v>
      </c>
      <c r="C257" s="3" t="s">
        <v>15</v>
      </c>
      <c r="D257" s="3" t="s">
        <v>16</v>
      </c>
      <c r="E257" s="3" t="s">
        <v>2881</v>
      </c>
      <c r="F257" s="3" t="s">
        <v>17</v>
      </c>
      <c r="G257" s="3" t="s">
        <v>18</v>
      </c>
      <c r="H257" s="3" t="s">
        <v>19</v>
      </c>
      <c r="I257" s="3" t="s">
        <v>20</v>
      </c>
      <c r="J257" s="3" t="s">
        <v>21</v>
      </c>
      <c r="K257" s="7" t="str">
        <f>RIGHT(B257,3)</f>
        <v>190</v>
      </c>
      <c r="L257" s="8" t="str">
        <f>MID(B257,21,2)</f>
        <v>80</v>
      </c>
      <c r="M257" s="3" t="s">
        <v>4186</v>
      </c>
      <c r="N257" s="3"/>
    </row>
    <row r="258" spans="1:14">
      <c r="A258" s="3">
        <v>6358</v>
      </c>
      <c r="B258" s="3" t="s">
        <v>1237</v>
      </c>
      <c r="C258" s="3" t="s">
        <v>15</v>
      </c>
      <c r="D258" s="3" t="s">
        <v>16</v>
      </c>
      <c r="E258" s="3" t="s">
        <v>1238</v>
      </c>
      <c r="F258" s="3" t="s">
        <v>17</v>
      </c>
      <c r="G258" s="3" t="s">
        <v>18</v>
      </c>
      <c r="H258" s="3" t="s">
        <v>19</v>
      </c>
      <c r="I258" s="3" t="s">
        <v>20</v>
      </c>
      <c r="J258" s="3" t="s">
        <v>21</v>
      </c>
      <c r="K258" s="7" t="str">
        <f>RIGHT(B258,3)</f>
        <v>200</v>
      </c>
      <c r="L258" s="8" t="str">
        <f>MID(B258,21,2)</f>
        <v>80</v>
      </c>
      <c r="M258" s="3" t="s">
        <v>4186</v>
      </c>
      <c r="N258" s="3"/>
    </row>
    <row r="259" spans="1:14">
      <c r="A259" s="3">
        <v>6359</v>
      </c>
      <c r="B259" s="3" t="s">
        <v>1239</v>
      </c>
      <c r="C259" s="3" t="s">
        <v>15</v>
      </c>
      <c r="D259" s="3" t="s">
        <v>16</v>
      </c>
      <c r="E259" s="3" t="s">
        <v>1240</v>
      </c>
      <c r="F259" s="3" t="s">
        <v>17</v>
      </c>
      <c r="G259" s="3" t="s">
        <v>18</v>
      </c>
      <c r="H259" s="3" t="s">
        <v>19</v>
      </c>
      <c r="I259" s="3" t="s">
        <v>20</v>
      </c>
      <c r="J259" s="3" t="s">
        <v>21</v>
      </c>
      <c r="K259" s="7" t="str">
        <f>RIGHT(B259,3)</f>
        <v>X50</v>
      </c>
      <c r="L259" s="8" t="str">
        <f>MID(B259,20,2)</f>
        <v>30</v>
      </c>
      <c r="M259" s="3" t="s">
        <v>4186</v>
      </c>
      <c r="N259" s="3"/>
    </row>
    <row r="260" spans="1:14">
      <c r="A260" s="3">
        <v>72258</v>
      </c>
      <c r="B260" s="3" t="s">
        <v>2426</v>
      </c>
      <c r="C260" s="3" t="s">
        <v>15</v>
      </c>
      <c r="D260" s="3" t="s">
        <v>16</v>
      </c>
      <c r="E260" s="3" t="s">
        <v>2427</v>
      </c>
      <c r="F260" s="3" t="s">
        <v>17</v>
      </c>
      <c r="G260" s="3" t="s">
        <v>18</v>
      </c>
      <c r="H260" s="3" t="s">
        <v>19</v>
      </c>
      <c r="I260" s="3" t="s">
        <v>20</v>
      </c>
      <c r="J260" s="3" t="s">
        <v>21</v>
      </c>
      <c r="K260" s="7" t="str">
        <f>RIGHT(B260,3)</f>
        <v>130</v>
      </c>
      <c r="L260" s="8" t="str">
        <f>MID(B260,20,2)</f>
        <v>70</v>
      </c>
      <c r="M260" s="3" t="s">
        <v>4186</v>
      </c>
      <c r="N260" s="3"/>
    </row>
    <row r="261" spans="1:14">
      <c r="A261" s="3">
        <v>72257</v>
      </c>
      <c r="B261" s="3" t="s">
        <v>2424</v>
      </c>
      <c r="C261" s="3" t="s">
        <v>15</v>
      </c>
      <c r="D261" s="3" t="s">
        <v>16</v>
      </c>
      <c r="E261" s="3" t="s">
        <v>2425</v>
      </c>
      <c r="F261" s="3" t="s">
        <v>17</v>
      </c>
      <c r="G261" s="3" t="s">
        <v>18</v>
      </c>
      <c r="H261" s="3" t="s">
        <v>19</v>
      </c>
      <c r="I261" s="3" t="s">
        <v>20</v>
      </c>
      <c r="J261" s="3" t="s">
        <v>21</v>
      </c>
      <c r="K261" s="7" t="str">
        <f>RIGHT(B261,3)</f>
        <v>X70</v>
      </c>
      <c r="L261" s="8" t="str">
        <f>MID(B261,20,2)</f>
        <v>70</v>
      </c>
      <c r="M261" s="3" t="s">
        <v>4186</v>
      </c>
      <c r="N261" s="3"/>
    </row>
    <row r="262" spans="1:14">
      <c r="A262" s="3">
        <v>6360</v>
      </c>
      <c r="B262" s="3" t="s">
        <v>1241</v>
      </c>
      <c r="C262" s="3" t="s">
        <v>15</v>
      </c>
      <c r="D262" s="3" t="s">
        <v>16</v>
      </c>
      <c r="E262" s="3" t="s">
        <v>1242</v>
      </c>
      <c r="F262" s="3" t="s">
        <v>17</v>
      </c>
      <c r="G262" s="3" t="s">
        <v>18</v>
      </c>
      <c r="H262" s="3" t="s">
        <v>19</v>
      </c>
      <c r="I262" s="3" t="s">
        <v>20</v>
      </c>
      <c r="J262" s="3" t="s">
        <v>21</v>
      </c>
      <c r="K262" s="7" t="str">
        <f>RIGHT(B262,3)</f>
        <v>190</v>
      </c>
      <c r="L262" s="8" t="str">
        <f>MID(B262,20,2)</f>
        <v>75</v>
      </c>
      <c r="M262" s="3" t="s">
        <v>4186</v>
      </c>
      <c r="N262" s="3"/>
    </row>
    <row r="263" spans="1:14">
      <c r="A263" s="3">
        <v>6361</v>
      </c>
      <c r="B263" s="3" t="s">
        <v>1243</v>
      </c>
      <c r="C263" s="3" t="s">
        <v>15</v>
      </c>
      <c r="D263" s="3" t="s">
        <v>16</v>
      </c>
      <c r="E263" s="3" t="s">
        <v>1244</v>
      </c>
      <c r="F263" s="3" t="s">
        <v>17</v>
      </c>
      <c r="G263" s="3" t="s">
        <v>18</v>
      </c>
      <c r="H263" s="3" t="s">
        <v>19</v>
      </c>
      <c r="I263" s="3" t="s">
        <v>20</v>
      </c>
      <c r="J263" s="3" t="s">
        <v>21</v>
      </c>
      <c r="K263" s="7" t="str">
        <f>RIGHT(B263,3)</f>
        <v>190</v>
      </c>
      <c r="L263" s="8" t="str">
        <f>MID(B263,20,2)</f>
        <v>80</v>
      </c>
      <c r="M263" s="3" t="s">
        <v>4186</v>
      </c>
      <c r="N263" s="3"/>
    </row>
    <row r="264" spans="1:14">
      <c r="A264" s="3">
        <v>6362</v>
      </c>
      <c r="B264" s="3" t="s">
        <v>1245</v>
      </c>
      <c r="C264" s="3" t="s">
        <v>15</v>
      </c>
      <c r="D264" s="3" t="s">
        <v>16</v>
      </c>
      <c r="E264" s="3" t="s">
        <v>1246</v>
      </c>
      <c r="F264" s="3" t="s">
        <v>17</v>
      </c>
      <c r="G264" s="3" t="s">
        <v>18</v>
      </c>
      <c r="H264" s="3" t="s">
        <v>19</v>
      </c>
      <c r="I264" s="3" t="s">
        <v>20</v>
      </c>
      <c r="J264" s="3" t="s">
        <v>21</v>
      </c>
      <c r="K264" s="7" t="str">
        <f>RIGHT(B264,3)</f>
        <v>190</v>
      </c>
      <c r="L264" s="8" t="str">
        <f>MID(B264,20,2)</f>
        <v>85</v>
      </c>
      <c r="M264" s="3" t="s">
        <v>4186</v>
      </c>
      <c r="N264" s="3"/>
    </row>
    <row r="265" spans="1:14">
      <c r="A265" s="3">
        <v>6363</v>
      </c>
      <c r="B265" s="3" t="s">
        <v>1247</v>
      </c>
      <c r="C265" s="3" t="s">
        <v>15</v>
      </c>
      <c r="D265" s="3" t="s">
        <v>16</v>
      </c>
      <c r="E265" s="3" t="s">
        <v>1248</v>
      </c>
      <c r="F265" s="3" t="s">
        <v>17</v>
      </c>
      <c r="G265" s="3" t="s">
        <v>18</v>
      </c>
      <c r="H265" s="3" t="s">
        <v>19</v>
      </c>
      <c r="I265" s="3" t="s">
        <v>20</v>
      </c>
      <c r="J265" s="3" t="s">
        <v>21</v>
      </c>
      <c r="K265" s="7" t="str">
        <f>RIGHT(B265,3)</f>
        <v>190</v>
      </c>
      <c r="L265" s="8" t="str">
        <f>MID(B265,20,2)</f>
        <v>90</v>
      </c>
      <c r="M265" s="3" t="s">
        <v>4186</v>
      </c>
      <c r="N265" s="3"/>
    </row>
    <row r="266" spans="1:14">
      <c r="A266" s="3">
        <v>73283</v>
      </c>
      <c r="B266" s="3" t="s">
        <v>2658</v>
      </c>
      <c r="C266" s="3" t="s">
        <v>15</v>
      </c>
      <c r="D266" s="3" t="s">
        <v>16</v>
      </c>
      <c r="E266" s="3" t="s">
        <v>2659</v>
      </c>
      <c r="F266" s="3" t="s">
        <v>17</v>
      </c>
      <c r="G266" s="3" t="s">
        <v>18</v>
      </c>
      <c r="H266" s="3" t="s">
        <v>19</v>
      </c>
      <c r="I266" s="3" t="s">
        <v>20</v>
      </c>
      <c r="J266" s="3" t="s">
        <v>21</v>
      </c>
      <c r="K266" s="7" t="str">
        <f>RIGHT(B266,3)</f>
        <v>195</v>
      </c>
      <c r="L266" s="8" t="str">
        <f>MID(B266,20,2)</f>
        <v>90</v>
      </c>
      <c r="M266" s="3" t="s">
        <v>4186</v>
      </c>
      <c r="N266" s="3"/>
    </row>
    <row r="267" spans="1:14">
      <c r="A267" s="3">
        <v>6364</v>
      </c>
      <c r="B267" s="3" t="s">
        <v>1249</v>
      </c>
      <c r="C267" s="3" t="s">
        <v>15</v>
      </c>
      <c r="D267" s="3" t="s">
        <v>16</v>
      </c>
      <c r="E267" s="3" t="s">
        <v>1250</v>
      </c>
      <c r="F267" s="3" t="s">
        <v>17</v>
      </c>
      <c r="G267" s="3" t="s">
        <v>18</v>
      </c>
      <c r="H267" s="3" t="s">
        <v>19</v>
      </c>
      <c r="I267" s="3" t="s">
        <v>20</v>
      </c>
      <c r="J267" s="3" t="s">
        <v>21</v>
      </c>
      <c r="K267" s="7" t="str">
        <f>RIGHT(B267,3)</f>
        <v>200</v>
      </c>
      <c r="L267" s="8" t="str">
        <f>MID(B267,20,2)</f>
        <v>90</v>
      </c>
      <c r="M267" s="3" t="s">
        <v>4186</v>
      </c>
      <c r="N267" s="3"/>
    </row>
    <row r="268" spans="1:14">
      <c r="A268" s="3">
        <v>6365</v>
      </c>
      <c r="B268" s="3" t="s">
        <v>1251</v>
      </c>
      <c r="C268" s="3" t="s">
        <v>15</v>
      </c>
      <c r="D268" s="3" t="s">
        <v>16</v>
      </c>
      <c r="E268" s="3" t="s">
        <v>1252</v>
      </c>
      <c r="F268" s="3" t="s">
        <v>17</v>
      </c>
      <c r="G268" s="3" t="s">
        <v>18</v>
      </c>
      <c r="H268" s="3" t="s">
        <v>19</v>
      </c>
      <c r="I268" s="3" t="s">
        <v>20</v>
      </c>
      <c r="J268" s="3" t="s">
        <v>21</v>
      </c>
      <c r="K268" s="7" t="str">
        <f>RIGHT(B268,3)</f>
        <v>185</v>
      </c>
      <c r="L268" s="8" t="str">
        <f>MID(B268,21,2)</f>
        <v>15</v>
      </c>
      <c r="M268" s="3" t="s">
        <v>4188</v>
      </c>
      <c r="N268" s="3"/>
    </row>
    <row r="269" spans="1:14">
      <c r="A269" s="3">
        <v>6366</v>
      </c>
      <c r="B269" s="3" t="s">
        <v>1253</v>
      </c>
      <c r="C269" s="3" t="s">
        <v>15</v>
      </c>
      <c r="D269" s="3" t="s">
        <v>16</v>
      </c>
      <c r="E269" s="3" t="s">
        <v>1254</v>
      </c>
      <c r="F269" s="3" t="s">
        <v>17</v>
      </c>
      <c r="G269" s="3" t="s">
        <v>18</v>
      </c>
      <c r="H269" s="3" t="s">
        <v>19</v>
      </c>
      <c r="I269" s="3" t="s">
        <v>20</v>
      </c>
      <c r="J269" s="3" t="s">
        <v>21</v>
      </c>
      <c r="K269" s="7" t="str">
        <f>RIGHT(B269,3)</f>
        <v>190</v>
      </c>
      <c r="L269" s="8" t="str">
        <f>MID(B269,21,2)</f>
        <v>20</v>
      </c>
      <c r="M269" s="3" t="s">
        <v>4188</v>
      </c>
      <c r="N269" s="3"/>
    </row>
    <row r="270" spans="1:14">
      <c r="A270" s="3">
        <v>6367</v>
      </c>
      <c r="B270" s="3" t="s">
        <v>1255</v>
      </c>
      <c r="C270" s="3" t="s">
        <v>15</v>
      </c>
      <c r="D270" s="3" t="s">
        <v>16</v>
      </c>
      <c r="E270" s="3" t="s">
        <v>1256</v>
      </c>
      <c r="F270" s="3" t="s">
        <v>17</v>
      </c>
      <c r="G270" s="3" t="s">
        <v>18</v>
      </c>
      <c r="H270" s="3" t="s">
        <v>19</v>
      </c>
      <c r="I270" s="3" t="s">
        <v>20</v>
      </c>
      <c r="J270" s="3" t="s">
        <v>21</v>
      </c>
      <c r="K270" s="7" t="str">
        <f>RIGHT(B270,3)</f>
        <v>200</v>
      </c>
      <c r="L270" s="8" t="str">
        <f>MID(B270,21,2)</f>
        <v>20</v>
      </c>
      <c r="M270" s="3" t="s">
        <v>4188</v>
      </c>
      <c r="N270" s="3"/>
    </row>
    <row r="271" spans="1:14">
      <c r="A271" s="3">
        <v>6368</v>
      </c>
      <c r="B271" s="3" t="s">
        <v>1257</v>
      </c>
      <c r="C271" s="3" t="s">
        <v>15</v>
      </c>
      <c r="D271" s="3" t="s">
        <v>16</v>
      </c>
      <c r="E271" s="3" t="s">
        <v>1258</v>
      </c>
      <c r="F271" s="3" t="s">
        <v>17</v>
      </c>
      <c r="G271" s="3" t="s">
        <v>18</v>
      </c>
      <c r="H271" s="3" t="s">
        <v>19</v>
      </c>
      <c r="I271" s="3" t="s">
        <v>20</v>
      </c>
      <c r="J271" s="3" t="s">
        <v>21</v>
      </c>
      <c r="K271" s="7" t="str">
        <f>RIGHT(B271,3)</f>
        <v>200</v>
      </c>
      <c r="L271" s="8" t="str">
        <f>MID(B271,21,2)</f>
        <v>60</v>
      </c>
      <c r="M271" s="3" t="s">
        <v>4188</v>
      </c>
      <c r="N271" s="3"/>
    </row>
    <row r="272" spans="1:14">
      <c r="A272" s="3">
        <v>6369</v>
      </c>
      <c r="B272" s="3" t="s">
        <v>1259</v>
      </c>
      <c r="C272" s="3" t="s">
        <v>15</v>
      </c>
      <c r="D272" s="3" t="s">
        <v>16</v>
      </c>
      <c r="E272" s="3" t="s">
        <v>1260</v>
      </c>
      <c r="F272" s="3" t="s">
        <v>17</v>
      </c>
      <c r="G272" s="3" t="s">
        <v>18</v>
      </c>
      <c r="H272" s="3" t="s">
        <v>19</v>
      </c>
      <c r="I272" s="3" t="s">
        <v>20</v>
      </c>
      <c r="J272" s="3" t="s">
        <v>21</v>
      </c>
      <c r="K272" s="7" t="str">
        <f>RIGHT(B272,3)</f>
        <v>200</v>
      </c>
      <c r="L272" s="8" t="str">
        <f>MID(B272,21,2)</f>
        <v>80</v>
      </c>
      <c r="M272" s="3" t="s">
        <v>4188</v>
      </c>
      <c r="N272" s="3"/>
    </row>
    <row r="273" spans="1:14">
      <c r="A273" s="3">
        <v>6370</v>
      </c>
      <c r="B273" s="3" t="s">
        <v>1261</v>
      </c>
      <c r="C273" s="3" t="s">
        <v>15</v>
      </c>
      <c r="D273" s="3" t="s">
        <v>16</v>
      </c>
      <c r="E273" s="3" t="s">
        <v>1262</v>
      </c>
      <c r="F273" s="3" t="s">
        <v>17</v>
      </c>
      <c r="G273" s="3" t="s">
        <v>18</v>
      </c>
      <c r="H273" s="3" t="s">
        <v>19</v>
      </c>
      <c r="I273" s="3" t="s">
        <v>20</v>
      </c>
      <c r="J273" s="3" t="s">
        <v>21</v>
      </c>
      <c r="K273" s="7" t="str">
        <f>RIGHT(B273,3)</f>
        <v>190</v>
      </c>
      <c r="L273" s="8" t="str">
        <f>MID(B273,20,2)</f>
        <v>80</v>
      </c>
      <c r="M273" s="3" t="s">
        <v>4188</v>
      </c>
      <c r="N273" s="3"/>
    </row>
    <row r="274" spans="1:14">
      <c r="A274" s="3">
        <v>6371</v>
      </c>
      <c r="B274" s="3" t="s">
        <v>1263</v>
      </c>
      <c r="C274" s="3" t="s">
        <v>15</v>
      </c>
      <c r="D274" s="3" t="s">
        <v>16</v>
      </c>
      <c r="E274" s="3" t="s">
        <v>1264</v>
      </c>
      <c r="F274" s="3" t="s">
        <v>17</v>
      </c>
      <c r="G274" s="3" t="s">
        <v>18</v>
      </c>
      <c r="H274" s="3" t="s">
        <v>19</v>
      </c>
      <c r="I274" s="3" t="s">
        <v>20</v>
      </c>
      <c r="J274" s="3" t="s">
        <v>21</v>
      </c>
      <c r="K274" s="7" t="str">
        <f>RIGHT(B274,3)</f>
        <v>200</v>
      </c>
      <c r="L274" s="8" t="str">
        <f>MID(B274,20,2)</f>
        <v>80</v>
      </c>
      <c r="M274" s="3" t="s">
        <v>4188</v>
      </c>
      <c r="N274" s="3"/>
    </row>
    <row r="275" spans="1:14">
      <c r="A275" s="3">
        <v>6372</v>
      </c>
      <c r="B275" s="3" t="s">
        <v>1265</v>
      </c>
      <c r="C275" s="3" t="s">
        <v>15</v>
      </c>
      <c r="D275" s="3" t="s">
        <v>16</v>
      </c>
      <c r="E275" s="3" t="s">
        <v>1266</v>
      </c>
      <c r="F275" s="3" t="s">
        <v>17</v>
      </c>
      <c r="G275" s="3" t="s">
        <v>18</v>
      </c>
      <c r="H275" s="3" t="s">
        <v>19</v>
      </c>
      <c r="I275" s="3" t="s">
        <v>20</v>
      </c>
      <c r="J275" s="3" t="s">
        <v>21</v>
      </c>
      <c r="K275" s="7" t="str">
        <f>RIGHT(B275,3)</f>
        <v>190</v>
      </c>
      <c r="L275" s="8" t="str">
        <f>MID(B275,20,2)</f>
        <v>85</v>
      </c>
      <c r="M275" s="3" t="s">
        <v>4188</v>
      </c>
      <c r="N275" s="3"/>
    </row>
    <row r="276" spans="1:14">
      <c r="A276" s="3">
        <v>6373</v>
      </c>
      <c r="B276" s="3" t="s">
        <v>1267</v>
      </c>
      <c r="C276" s="3" t="s">
        <v>15</v>
      </c>
      <c r="D276" s="3" t="s">
        <v>16</v>
      </c>
      <c r="E276" s="3" t="s">
        <v>1268</v>
      </c>
      <c r="F276" s="3" t="s">
        <v>17</v>
      </c>
      <c r="G276" s="3" t="s">
        <v>18</v>
      </c>
      <c r="H276" s="3" t="s">
        <v>19</v>
      </c>
      <c r="I276" s="3" t="s">
        <v>20</v>
      </c>
      <c r="J276" s="3" t="s">
        <v>21</v>
      </c>
      <c r="K276" s="7" t="str">
        <f>RIGHT(B276,3)</f>
        <v>190</v>
      </c>
      <c r="L276" s="8" t="str">
        <f>MID(B276,20,2)</f>
        <v>90</v>
      </c>
      <c r="M276" s="3" t="s">
        <v>4188</v>
      </c>
      <c r="N276" s="3"/>
    </row>
    <row r="277" spans="1:14">
      <c r="A277" s="3">
        <v>6374</v>
      </c>
      <c r="B277" s="3" t="s">
        <v>1269</v>
      </c>
      <c r="C277" s="3" t="s">
        <v>15</v>
      </c>
      <c r="D277" s="3" t="s">
        <v>16</v>
      </c>
      <c r="E277" s="3" t="s">
        <v>1270</v>
      </c>
      <c r="F277" s="3" t="s">
        <v>17</v>
      </c>
      <c r="G277" s="3" t="s">
        <v>18</v>
      </c>
      <c r="H277" s="3" t="s">
        <v>19</v>
      </c>
      <c r="I277" s="3" t="s">
        <v>20</v>
      </c>
      <c r="J277" s="3" t="s">
        <v>21</v>
      </c>
      <c r="K277" s="7" t="str">
        <f>RIGHT(B277,3)</f>
        <v>200</v>
      </c>
      <c r="L277" s="8" t="str">
        <f>MID(B277,20,2)</f>
        <v>90</v>
      </c>
      <c r="M277" s="3" t="s">
        <v>4188</v>
      </c>
      <c r="N277" s="3"/>
    </row>
    <row r="278" spans="1:14">
      <c r="A278" s="3">
        <v>6375</v>
      </c>
      <c r="B278" s="3" t="s">
        <v>1271</v>
      </c>
      <c r="C278" s="3" t="s">
        <v>15</v>
      </c>
      <c r="D278" s="3" t="s">
        <v>16</v>
      </c>
      <c r="E278" s="3" t="s">
        <v>1272</v>
      </c>
      <c r="F278" s="3" t="s">
        <v>17</v>
      </c>
      <c r="G278" s="3" t="s">
        <v>18</v>
      </c>
      <c r="H278" s="3" t="s">
        <v>19</v>
      </c>
      <c r="I278" s="3" t="s">
        <v>20</v>
      </c>
      <c r="J278" s="3" t="s">
        <v>21</v>
      </c>
      <c r="K278" s="7" t="str">
        <f>RIGHT(B278,3)</f>
        <v>200</v>
      </c>
      <c r="L278" s="8" t="str">
        <f>MID(B278,21,2)</f>
        <v>20</v>
      </c>
      <c r="M278" s="3" t="s">
        <v>4189</v>
      </c>
      <c r="N278" s="3"/>
    </row>
    <row r="279" spans="1:14">
      <c r="A279" s="3">
        <v>6376</v>
      </c>
      <c r="B279" s="3" t="s">
        <v>1273</v>
      </c>
      <c r="C279" s="3" t="s">
        <v>15</v>
      </c>
      <c r="D279" s="3" t="s">
        <v>16</v>
      </c>
      <c r="E279" s="3" t="s">
        <v>1274</v>
      </c>
      <c r="F279" s="3" t="s">
        <v>17</v>
      </c>
      <c r="G279" s="3" t="s">
        <v>18</v>
      </c>
      <c r="H279" s="3" t="s">
        <v>19</v>
      </c>
      <c r="I279" s="3" t="s">
        <v>20</v>
      </c>
      <c r="J279" s="3" t="s">
        <v>21</v>
      </c>
      <c r="K279" s="7" t="str">
        <f>RIGHT(B279,3)</f>
        <v>200</v>
      </c>
      <c r="L279" s="8" t="str">
        <f>MID(B279,21,2)</f>
        <v>60</v>
      </c>
      <c r="M279" s="3" t="s">
        <v>4189</v>
      </c>
      <c r="N279" s="3"/>
    </row>
    <row r="280" spans="1:14">
      <c r="A280" s="3">
        <v>6377</v>
      </c>
      <c r="B280" s="3" t="s">
        <v>1275</v>
      </c>
      <c r="C280" s="3" t="s">
        <v>15</v>
      </c>
      <c r="D280" s="3" t="s">
        <v>16</v>
      </c>
      <c r="E280" s="3" t="s">
        <v>1276</v>
      </c>
      <c r="F280" s="3" t="s">
        <v>17</v>
      </c>
      <c r="G280" s="3" t="s">
        <v>18</v>
      </c>
      <c r="H280" s="3" t="s">
        <v>19</v>
      </c>
      <c r="I280" s="3" t="s">
        <v>20</v>
      </c>
      <c r="J280" s="3" t="s">
        <v>21</v>
      </c>
      <c r="K280" s="7" t="str">
        <f>RIGHT(B280,3)</f>
        <v>190</v>
      </c>
      <c r="L280" s="8" t="str">
        <f>MID(B280,21,2)</f>
        <v>80</v>
      </c>
      <c r="M280" s="3" t="s">
        <v>4189</v>
      </c>
      <c r="N280" s="3"/>
    </row>
    <row r="281" spans="1:14">
      <c r="A281" s="3">
        <v>6378</v>
      </c>
      <c r="B281" s="3" t="s">
        <v>1277</v>
      </c>
      <c r="C281" s="3" t="s">
        <v>15</v>
      </c>
      <c r="D281" s="3" t="s">
        <v>16</v>
      </c>
      <c r="E281" s="3" t="s">
        <v>1278</v>
      </c>
      <c r="F281" s="3" t="s">
        <v>17</v>
      </c>
      <c r="G281" s="3" t="s">
        <v>18</v>
      </c>
      <c r="H281" s="3" t="s">
        <v>19</v>
      </c>
      <c r="I281" s="3" t="s">
        <v>20</v>
      </c>
      <c r="J281" s="3" t="s">
        <v>21</v>
      </c>
      <c r="K281" s="7" t="str">
        <f>RIGHT(B281,3)</f>
        <v>200</v>
      </c>
      <c r="L281" s="8" t="str">
        <f>MID(B281,21,2)</f>
        <v>80</v>
      </c>
      <c r="M281" s="3" t="s">
        <v>4189</v>
      </c>
      <c r="N281" s="3"/>
    </row>
    <row r="282" spans="1:14">
      <c r="A282" s="3">
        <v>6379</v>
      </c>
      <c r="B282" s="3" t="s">
        <v>1279</v>
      </c>
      <c r="C282" s="3" t="s">
        <v>15</v>
      </c>
      <c r="D282" s="3" t="s">
        <v>16</v>
      </c>
      <c r="E282" s="3" t="s">
        <v>1280</v>
      </c>
      <c r="F282" s="3" t="s">
        <v>17</v>
      </c>
      <c r="G282" s="3" t="s">
        <v>18</v>
      </c>
      <c r="H282" s="3" t="s">
        <v>19</v>
      </c>
      <c r="I282" s="3" t="s">
        <v>20</v>
      </c>
      <c r="J282" s="3" t="s">
        <v>21</v>
      </c>
      <c r="K282" s="7" t="str">
        <f>RIGHT(B282,3)</f>
        <v>190</v>
      </c>
      <c r="L282" s="8" t="str">
        <f>MID(B282,20,2)</f>
        <v>80</v>
      </c>
      <c r="M282" s="3" t="s">
        <v>4189</v>
      </c>
      <c r="N282" s="3"/>
    </row>
    <row r="283" spans="1:14">
      <c r="A283" s="3">
        <v>6380</v>
      </c>
      <c r="B283" s="3" t="s">
        <v>1281</v>
      </c>
      <c r="C283" s="3" t="s">
        <v>15</v>
      </c>
      <c r="D283" s="3" t="s">
        <v>16</v>
      </c>
      <c r="E283" s="3" t="s">
        <v>1282</v>
      </c>
      <c r="F283" s="3" t="s">
        <v>17</v>
      </c>
      <c r="G283" s="3" t="s">
        <v>18</v>
      </c>
      <c r="H283" s="3" t="s">
        <v>19</v>
      </c>
      <c r="I283" s="3" t="s">
        <v>20</v>
      </c>
      <c r="J283" s="3" t="s">
        <v>21</v>
      </c>
      <c r="K283" s="7" t="str">
        <f>RIGHT(B283,3)</f>
        <v>190</v>
      </c>
      <c r="L283" s="8" t="str">
        <f>MID(B283,20,2)</f>
        <v>85</v>
      </c>
      <c r="M283" s="3" t="s">
        <v>4189</v>
      </c>
      <c r="N283" s="3"/>
    </row>
    <row r="284" spans="1:14">
      <c r="A284" s="3">
        <v>6381</v>
      </c>
      <c r="B284" s="3" t="s">
        <v>1283</v>
      </c>
      <c r="C284" s="3" t="s">
        <v>15</v>
      </c>
      <c r="D284" s="3" t="s">
        <v>16</v>
      </c>
      <c r="E284" s="3" t="s">
        <v>1284</v>
      </c>
      <c r="F284" s="3" t="s">
        <v>17</v>
      </c>
      <c r="G284" s="3" t="s">
        <v>18</v>
      </c>
      <c r="H284" s="3" t="s">
        <v>19</v>
      </c>
      <c r="I284" s="3" t="s">
        <v>20</v>
      </c>
      <c r="J284" s="3" t="s">
        <v>21</v>
      </c>
      <c r="K284" s="7" t="str">
        <f>RIGHT(B284,3)</f>
        <v>190</v>
      </c>
      <c r="L284" s="8" t="str">
        <f>MID(B284,20,2)</f>
        <v>90</v>
      </c>
      <c r="M284" s="3" t="s">
        <v>4189</v>
      </c>
      <c r="N284" s="3"/>
    </row>
    <row r="285" spans="1:14">
      <c r="A285" s="3">
        <v>6382</v>
      </c>
      <c r="B285" s="3" t="s">
        <v>1285</v>
      </c>
      <c r="C285" s="3" t="s">
        <v>15</v>
      </c>
      <c r="D285" s="3" t="s">
        <v>16</v>
      </c>
      <c r="E285" s="3" t="s">
        <v>1286</v>
      </c>
      <c r="F285" s="3" t="s">
        <v>17</v>
      </c>
      <c r="G285" s="3" t="s">
        <v>18</v>
      </c>
      <c r="H285" s="3" t="s">
        <v>19</v>
      </c>
      <c r="I285" s="3" t="s">
        <v>20</v>
      </c>
      <c r="J285" s="3" t="s">
        <v>21</v>
      </c>
      <c r="K285" s="7" t="str">
        <f>RIGHT(B285,3)</f>
        <v>200</v>
      </c>
      <c r="L285" s="8" t="str">
        <f>MID(B285,20,2)</f>
        <v>90</v>
      </c>
      <c r="M285" s="3" t="s">
        <v>4189</v>
      </c>
      <c r="N285" s="3"/>
    </row>
    <row r="286" spans="1:14">
      <c r="A286" s="3">
        <v>73780</v>
      </c>
      <c r="B286" s="3" t="s">
        <v>2722</v>
      </c>
      <c r="C286" s="3" t="s">
        <v>15</v>
      </c>
      <c r="D286" s="3" t="s">
        <v>16</v>
      </c>
      <c r="E286" s="3" t="s">
        <v>2723</v>
      </c>
      <c r="F286" s="3" t="s">
        <v>17</v>
      </c>
      <c r="G286" s="3" t="s">
        <v>18</v>
      </c>
      <c r="H286" s="3" t="s">
        <v>19</v>
      </c>
      <c r="I286" s="3" t="s">
        <v>20</v>
      </c>
      <c r="J286" s="3" t="s">
        <v>21</v>
      </c>
      <c r="K286" s="7" t="str">
        <f>RIGHT(B286,3)</f>
        <v>190</v>
      </c>
      <c r="L286" s="8" t="str">
        <f>MID(B286,21,2)</f>
        <v>10</v>
      </c>
      <c r="M286" s="3" t="s">
        <v>4190</v>
      </c>
      <c r="N286" s="3"/>
    </row>
    <row r="287" spans="1:14">
      <c r="A287" s="3">
        <v>6383</v>
      </c>
      <c r="B287" s="3" t="s">
        <v>1287</v>
      </c>
      <c r="C287" s="3" t="s">
        <v>15</v>
      </c>
      <c r="D287" s="3" t="s">
        <v>16</v>
      </c>
      <c r="E287" s="3" t="s">
        <v>1288</v>
      </c>
      <c r="F287" s="3" t="s">
        <v>17</v>
      </c>
      <c r="G287" s="3" t="s">
        <v>18</v>
      </c>
      <c r="H287" s="3" t="s">
        <v>19</v>
      </c>
      <c r="I287" s="3" t="s">
        <v>20</v>
      </c>
      <c r="J287" s="3" t="s">
        <v>21</v>
      </c>
      <c r="K287" s="7" t="str">
        <f>RIGHT(B287,3)</f>
        <v>200</v>
      </c>
      <c r="L287" s="8" t="str">
        <f>MID(B287,21,2)</f>
        <v>20</v>
      </c>
      <c r="M287" s="3" t="s">
        <v>4190</v>
      </c>
      <c r="N287" s="3"/>
    </row>
    <row r="288" spans="1:14">
      <c r="A288" s="3">
        <v>6384</v>
      </c>
      <c r="B288" s="3" t="s">
        <v>1289</v>
      </c>
      <c r="C288" s="3" t="s">
        <v>15</v>
      </c>
      <c r="D288" s="3" t="s">
        <v>16</v>
      </c>
      <c r="E288" s="3" t="s">
        <v>1290</v>
      </c>
      <c r="F288" s="3" t="s">
        <v>17</v>
      </c>
      <c r="G288" s="3" t="s">
        <v>18</v>
      </c>
      <c r="H288" s="3" t="s">
        <v>19</v>
      </c>
      <c r="I288" s="3" t="s">
        <v>20</v>
      </c>
      <c r="J288" s="3" t="s">
        <v>21</v>
      </c>
      <c r="K288" s="7" t="str">
        <f>RIGHT(B288,3)</f>
        <v>200</v>
      </c>
      <c r="L288" s="8" t="str">
        <f>MID(B288,21,2)</f>
        <v>50</v>
      </c>
      <c r="M288" s="3" t="s">
        <v>4190</v>
      </c>
      <c r="N288" s="3"/>
    </row>
    <row r="289" spans="1:14">
      <c r="A289" s="3">
        <v>6385</v>
      </c>
      <c r="B289" s="3" t="s">
        <v>1291</v>
      </c>
      <c r="C289" s="3" t="s">
        <v>15</v>
      </c>
      <c r="D289" s="3" t="s">
        <v>16</v>
      </c>
      <c r="E289" s="3" t="s">
        <v>1292</v>
      </c>
      <c r="F289" s="3" t="s">
        <v>17</v>
      </c>
      <c r="G289" s="3" t="s">
        <v>18</v>
      </c>
      <c r="H289" s="3" t="s">
        <v>19</v>
      </c>
      <c r="I289" s="3" t="s">
        <v>20</v>
      </c>
      <c r="J289" s="3" t="s">
        <v>21</v>
      </c>
      <c r="K289" s="7" t="str">
        <f>RIGHT(B289,3)</f>
        <v>200</v>
      </c>
      <c r="L289" s="8" t="str">
        <f>MID(B289,21,2)</f>
        <v>60</v>
      </c>
      <c r="M289" s="3" t="s">
        <v>4190</v>
      </c>
      <c r="N289" s="3"/>
    </row>
    <row r="290" spans="1:14">
      <c r="A290" s="3">
        <v>72218</v>
      </c>
      <c r="B290" s="3" t="s">
        <v>2422</v>
      </c>
      <c r="C290" s="3" t="s">
        <v>15</v>
      </c>
      <c r="D290" s="3" t="s">
        <v>16</v>
      </c>
      <c r="E290" s="3" t="s">
        <v>2423</v>
      </c>
      <c r="F290" s="3" t="s">
        <v>17</v>
      </c>
      <c r="G290" s="3" t="s">
        <v>18</v>
      </c>
      <c r="H290" s="3" t="s">
        <v>19</v>
      </c>
      <c r="I290" s="3" t="s">
        <v>20</v>
      </c>
      <c r="J290" s="3" t="s">
        <v>21</v>
      </c>
      <c r="K290" s="7" t="str">
        <f>RIGHT(B290,3)</f>
        <v>X30</v>
      </c>
      <c r="L290" s="8" t="str">
        <f>MID(B290,20,2)</f>
        <v>30</v>
      </c>
      <c r="M290" s="3" t="s">
        <v>4190</v>
      </c>
      <c r="N290" s="3"/>
    </row>
    <row r="291" spans="1:14">
      <c r="A291" s="3">
        <v>72214</v>
      </c>
      <c r="B291" s="3" t="s">
        <v>2420</v>
      </c>
      <c r="C291" s="3" t="s">
        <v>15</v>
      </c>
      <c r="D291" s="3" t="s">
        <v>16</v>
      </c>
      <c r="E291" s="3" t="s">
        <v>2421</v>
      </c>
      <c r="F291" s="3" t="s">
        <v>17</v>
      </c>
      <c r="G291" s="3" t="s">
        <v>18</v>
      </c>
      <c r="H291" s="3" t="s">
        <v>19</v>
      </c>
      <c r="I291" s="3" t="s">
        <v>20</v>
      </c>
      <c r="J291" s="3" t="s">
        <v>21</v>
      </c>
      <c r="K291" s="7" t="str">
        <f>RIGHT(B291,3)</f>
        <v>X70</v>
      </c>
      <c r="L291" s="8" t="str">
        <f>MID(B291,20,2)</f>
        <v>30</v>
      </c>
      <c r="M291" s="3" t="s">
        <v>4190</v>
      </c>
      <c r="N291" s="3"/>
    </row>
    <row r="292" spans="1:14">
      <c r="A292" s="3">
        <v>6386</v>
      </c>
      <c r="B292" s="3" t="s">
        <v>1293</v>
      </c>
      <c r="C292" s="3" t="s">
        <v>15</v>
      </c>
      <c r="D292" s="3" t="s">
        <v>16</v>
      </c>
      <c r="E292" s="3" t="s">
        <v>1294</v>
      </c>
      <c r="F292" s="3" t="s">
        <v>17</v>
      </c>
      <c r="G292" s="3" t="s">
        <v>18</v>
      </c>
      <c r="H292" s="3" t="s">
        <v>19</v>
      </c>
      <c r="I292" s="3" t="s">
        <v>20</v>
      </c>
      <c r="J292" s="3" t="s">
        <v>21</v>
      </c>
      <c r="K292" s="7" t="str">
        <f>RIGHT(B292,3)</f>
        <v>190</v>
      </c>
      <c r="L292" s="8" t="str">
        <f>MID(B292,20,2)</f>
        <v>85</v>
      </c>
      <c r="M292" s="3" t="s">
        <v>4190</v>
      </c>
      <c r="N292" s="3"/>
    </row>
    <row r="293" spans="1:14">
      <c r="A293" s="3">
        <v>5258</v>
      </c>
      <c r="B293" s="3" t="s">
        <v>86</v>
      </c>
      <c r="C293" s="3" t="s">
        <v>15</v>
      </c>
      <c r="D293" s="3" t="s">
        <v>16</v>
      </c>
      <c r="E293" s="3" t="s">
        <v>87</v>
      </c>
      <c r="F293" s="3" t="s">
        <v>17</v>
      </c>
      <c r="G293" s="3" t="s">
        <v>18</v>
      </c>
      <c r="H293" s="3" t="s">
        <v>19</v>
      </c>
      <c r="I293" s="3" t="s">
        <v>20</v>
      </c>
      <c r="J293" s="3" t="s">
        <v>21</v>
      </c>
      <c r="K293" s="7" t="str">
        <f>RIGHT(B293,3)</f>
        <v>190</v>
      </c>
      <c r="L293" s="8" t="str">
        <f>MID(B293,20,2)</f>
        <v>90</v>
      </c>
      <c r="M293" s="3" t="s">
        <v>4190</v>
      </c>
      <c r="N293" s="3"/>
    </row>
    <row r="294" spans="1:14">
      <c r="A294" s="3">
        <v>5259</v>
      </c>
      <c r="B294" s="3" t="s">
        <v>88</v>
      </c>
      <c r="C294" s="3" t="s">
        <v>15</v>
      </c>
      <c r="D294" s="3" t="s">
        <v>16</v>
      </c>
      <c r="E294" s="3" t="s">
        <v>89</v>
      </c>
      <c r="F294" s="3" t="s">
        <v>17</v>
      </c>
      <c r="G294" s="3" t="s">
        <v>18</v>
      </c>
      <c r="H294" s="3" t="s">
        <v>19</v>
      </c>
      <c r="I294" s="3" t="s">
        <v>20</v>
      </c>
      <c r="J294" s="3" t="s">
        <v>21</v>
      </c>
      <c r="K294" s="7" t="str">
        <f>RIGHT(B294,3)</f>
        <v>200</v>
      </c>
      <c r="L294" s="8" t="str">
        <f>MID(B294,20,2)</f>
        <v>90</v>
      </c>
      <c r="M294" s="3" t="s">
        <v>4190</v>
      </c>
      <c r="N294" s="3"/>
    </row>
    <row r="295" spans="1:14">
      <c r="A295" s="3">
        <v>70993</v>
      </c>
      <c r="B295" s="3" t="s">
        <v>2246</v>
      </c>
      <c r="C295" s="3" t="s">
        <v>15</v>
      </c>
      <c r="D295" s="3" t="s">
        <v>16</v>
      </c>
      <c r="E295" s="3" t="s">
        <v>2247</v>
      </c>
      <c r="F295" s="3" t="s">
        <v>17</v>
      </c>
      <c r="G295" s="3" t="s">
        <v>18</v>
      </c>
      <c r="H295" s="3" t="s">
        <v>19</v>
      </c>
      <c r="I295" s="3" t="s">
        <v>20</v>
      </c>
      <c r="J295" s="3" t="s">
        <v>21</v>
      </c>
      <c r="K295" s="7" t="str">
        <f>RIGHT(B295,3)</f>
        <v>200</v>
      </c>
      <c r="L295" s="8" t="str">
        <f>MID(B295,21,2)</f>
        <v>20</v>
      </c>
      <c r="M295" s="3" t="s">
        <v>4164</v>
      </c>
      <c r="N295" s="3"/>
    </row>
    <row r="296" spans="1:14">
      <c r="A296" s="3">
        <v>72552</v>
      </c>
      <c r="B296" s="3" t="s">
        <v>2496</v>
      </c>
      <c r="C296" s="3" t="s">
        <v>15</v>
      </c>
      <c r="D296" s="3" t="s">
        <v>16</v>
      </c>
      <c r="E296" s="3" t="s">
        <v>2497</v>
      </c>
      <c r="F296" s="3" t="s">
        <v>17</v>
      </c>
      <c r="G296" s="3" t="s">
        <v>18</v>
      </c>
      <c r="H296" s="3" t="s">
        <v>19</v>
      </c>
      <c r="I296" s="3" t="s">
        <v>20</v>
      </c>
      <c r="J296" s="3" t="s">
        <v>21</v>
      </c>
      <c r="K296" s="7" t="str">
        <f>RIGHT(B296,3)</f>
        <v>190</v>
      </c>
      <c r="L296" s="8" t="str">
        <f>MID(B296,21,2)</f>
        <v>45</v>
      </c>
      <c r="M296" s="3" t="s">
        <v>4164</v>
      </c>
      <c r="N296" s="3"/>
    </row>
    <row r="297" spans="1:14">
      <c r="A297" s="3">
        <v>5266</v>
      </c>
      <c r="B297" s="3" t="s">
        <v>90</v>
      </c>
      <c r="C297" s="3" t="s">
        <v>15</v>
      </c>
      <c r="D297" s="3" t="s">
        <v>16</v>
      </c>
      <c r="E297" s="3" t="s">
        <v>91</v>
      </c>
      <c r="F297" s="3" t="s">
        <v>17</v>
      </c>
      <c r="G297" s="3" t="s">
        <v>18</v>
      </c>
      <c r="H297" s="3" t="s">
        <v>19</v>
      </c>
      <c r="I297" s="3" t="s">
        <v>20</v>
      </c>
      <c r="J297" s="3" t="s">
        <v>21</v>
      </c>
      <c r="K297" s="7" t="str">
        <f>RIGHT(B297,3)</f>
        <v>190</v>
      </c>
      <c r="L297" s="8" t="str">
        <f>MID(B297,21,2)</f>
        <v>50</v>
      </c>
      <c r="M297" s="3" t="s">
        <v>4164</v>
      </c>
      <c r="N297" s="3"/>
    </row>
    <row r="298" spans="1:14">
      <c r="A298" s="3">
        <v>5269</v>
      </c>
      <c r="B298" s="3" t="s">
        <v>92</v>
      </c>
      <c r="C298" s="3" t="s">
        <v>15</v>
      </c>
      <c r="D298" s="3" t="s">
        <v>16</v>
      </c>
      <c r="E298" s="3" t="s">
        <v>93</v>
      </c>
      <c r="F298" s="3" t="s">
        <v>17</v>
      </c>
      <c r="G298" s="3" t="s">
        <v>18</v>
      </c>
      <c r="H298" s="3" t="s">
        <v>19</v>
      </c>
      <c r="I298" s="3" t="s">
        <v>20</v>
      </c>
      <c r="J298" s="3" t="s">
        <v>21</v>
      </c>
      <c r="K298" s="7" t="str">
        <f>RIGHT(B298,3)</f>
        <v>200</v>
      </c>
      <c r="L298" s="8" t="str">
        <f>MID(B298,21,2)</f>
        <v>60</v>
      </c>
      <c r="M298" s="3" t="s">
        <v>4164</v>
      </c>
      <c r="N298" s="3"/>
    </row>
    <row r="299" spans="1:14">
      <c r="A299" s="3">
        <v>5270</v>
      </c>
      <c r="B299" s="3" t="s">
        <v>94</v>
      </c>
      <c r="C299" s="3" t="s">
        <v>15</v>
      </c>
      <c r="D299" s="3" t="s">
        <v>16</v>
      </c>
      <c r="E299" s="3" t="s">
        <v>95</v>
      </c>
      <c r="F299" s="3" t="s">
        <v>17</v>
      </c>
      <c r="G299" s="3" t="s">
        <v>18</v>
      </c>
      <c r="H299" s="3" t="s">
        <v>19</v>
      </c>
      <c r="I299" s="3" t="s">
        <v>20</v>
      </c>
      <c r="J299" s="3" t="s">
        <v>21</v>
      </c>
      <c r="K299" s="7" t="str">
        <f>RIGHT(B299,3)</f>
        <v>200</v>
      </c>
      <c r="L299" s="8" t="str">
        <f>MID(B299,21,2)</f>
        <v>80</v>
      </c>
      <c r="M299" s="3" t="s">
        <v>4164</v>
      </c>
      <c r="N299" s="3"/>
    </row>
    <row r="300" spans="1:14">
      <c r="A300" s="3">
        <v>5273</v>
      </c>
      <c r="B300" s="3" t="s">
        <v>96</v>
      </c>
      <c r="C300" s="3" t="s">
        <v>15</v>
      </c>
      <c r="D300" s="3" t="s">
        <v>16</v>
      </c>
      <c r="E300" s="3" t="s">
        <v>97</v>
      </c>
      <c r="F300" s="3" t="s">
        <v>17</v>
      </c>
      <c r="G300" s="3" t="s">
        <v>18</v>
      </c>
      <c r="H300" s="3" t="s">
        <v>19</v>
      </c>
      <c r="I300" s="3" t="s">
        <v>20</v>
      </c>
      <c r="J300" s="3" t="s">
        <v>21</v>
      </c>
      <c r="K300" s="7" t="str">
        <f>RIGHT(B300,3)</f>
        <v>200</v>
      </c>
      <c r="L300" s="8" t="str">
        <f>MID(B300,20,2)</f>
        <v>90</v>
      </c>
      <c r="M300" s="3" t="s">
        <v>4164</v>
      </c>
      <c r="N300" s="3"/>
    </row>
    <row r="301" spans="1:14">
      <c r="A301" s="3">
        <v>73797</v>
      </c>
      <c r="B301" s="3" t="s">
        <v>2724</v>
      </c>
      <c r="C301" s="3" t="s">
        <v>15</v>
      </c>
      <c r="D301" s="3" t="s">
        <v>16</v>
      </c>
      <c r="E301" s="3" t="s">
        <v>2725</v>
      </c>
      <c r="F301" s="3" t="s">
        <v>17</v>
      </c>
      <c r="G301" s="3" t="s">
        <v>18</v>
      </c>
      <c r="H301" s="3" t="s">
        <v>19</v>
      </c>
      <c r="I301" s="3" t="s">
        <v>20</v>
      </c>
      <c r="J301" s="3" t="s">
        <v>21</v>
      </c>
      <c r="K301" s="7" t="str">
        <f>RIGHT(B301,3)</f>
        <v>100</v>
      </c>
      <c r="L301" s="8" t="str">
        <f>MID(B301,20,3)</f>
        <v>100</v>
      </c>
      <c r="M301" s="3" t="s">
        <v>4163</v>
      </c>
      <c r="N301" s="3"/>
    </row>
    <row r="302" spans="1:14">
      <c r="A302" s="3">
        <v>6387</v>
      </c>
      <c r="B302" s="3" t="s">
        <v>1295</v>
      </c>
      <c r="C302" s="3" t="s">
        <v>15</v>
      </c>
      <c r="D302" s="3" t="s">
        <v>16</v>
      </c>
      <c r="E302" s="3" t="s">
        <v>1296</v>
      </c>
      <c r="F302" s="3" t="s">
        <v>17</v>
      </c>
      <c r="G302" s="3" t="s">
        <v>18</v>
      </c>
      <c r="H302" s="3" t="s">
        <v>19</v>
      </c>
      <c r="I302" s="3" t="s">
        <v>20</v>
      </c>
      <c r="J302" s="3" t="s">
        <v>21</v>
      </c>
      <c r="K302" s="7" t="str">
        <f>RIGHT(B302,3)</f>
        <v>200</v>
      </c>
      <c r="L302" s="8" t="str">
        <f>MID(B302,21,2)</f>
        <v>20</v>
      </c>
      <c r="M302" s="3" t="s">
        <v>4163</v>
      </c>
      <c r="N302" s="3"/>
    </row>
    <row r="303" spans="1:14">
      <c r="A303" s="3">
        <v>6388</v>
      </c>
      <c r="B303" s="3" t="s">
        <v>1297</v>
      </c>
      <c r="C303" s="3" t="s">
        <v>15</v>
      </c>
      <c r="D303" s="3" t="s">
        <v>16</v>
      </c>
      <c r="E303" s="3" t="s">
        <v>1298</v>
      </c>
      <c r="F303" s="3" t="s">
        <v>17</v>
      </c>
      <c r="G303" s="3" t="s">
        <v>18</v>
      </c>
      <c r="H303" s="3" t="s">
        <v>19</v>
      </c>
      <c r="I303" s="3" t="s">
        <v>20</v>
      </c>
      <c r="J303" s="3" t="s">
        <v>21</v>
      </c>
      <c r="K303" s="7" t="str">
        <f>RIGHT(B303,3)</f>
        <v>190</v>
      </c>
      <c r="L303" s="8" t="str">
        <f>MID(B303,21,2)</f>
        <v>50</v>
      </c>
      <c r="M303" s="3" t="s">
        <v>4163</v>
      </c>
      <c r="N303" s="3"/>
    </row>
    <row r="304" spans="1:14">
      <c r="A304" s="3">
        <v>6389</v>
      </c>
      <c r="B304" s="3" t="s">
        <v>1299</v>
      </c>
      <c r="C304" s="3" t="s">
        <v>15</v>
      </c>
      <c r="D304" s="3" t="s">
        <v>16</v>
      </c>
      <c r="E304" s="3" t="s">
        <v>1300</v>
      </c>
      <c r="F304" s="3" t="s">
        <v>17</v>
      </c>
      <c r="G304" s="3" t="s">
        <v>18</v>
      </c>
      <c r="H304" s="3" t="s">
        <v>19</v>
      </c>
      <c r="I304" s="3" t="s">
        <v>20</v>
      </c>
      <c r="J304" s="3" t="s">
        <v>21</v>
      </c>
      <c r="K304" s="7" t="str">
        <f>RIGHT(B304,3)</f>
        <v>200</v>
      </c>
      <c r="L304" s="8" t="str">
        <f>MID(B304,21,2)</f>
        <v>50</v>
      </c>
      <c r="M304" s="3" t="s">
        <v>4163</v>
      </c>
      <c r="N304" s="3"/>
    </row>
    <row r="305" spans="1:14">
      <c r="A305" s="3">
        <v>6390</v>
      </c>
      <c r="B305" s="3" t="s">
        <v>1301</v>
      </c>
      <c r="C305" s="3" t="s">
        <v>15</v>
      </c>
      <c r="D305" s="3" t="s">
        <v>16</v>
      </c>
      <c r="E305" s="3" t="s">
        <v>1302</v>
      </c>
      <c r="F305" s="3" t="s">
        <v>17</v>
      </c>
      <c r="G305" s="3" t="s">
        <v>18</v>
      </c>
      <c r="H305" s="3" t="s">
        <v>19</v>
      </c>
      <c r="I305" s="3" t="s">
        <v>20</v>
      </c>
      <c r="J305" s="3" t="s">
        <v>21</v>
      </c>
      <c r="K305" s="7" t="str">
        <f>RIGHT(B305,3)</f>
        <v>200</v>
      </c>
      <c r="L305" s="8" t="str">
        <f>MID(B305,21,2)</f>
        <v>60</v>
      </c>
      <c r="M305" s="3" t="s">
        <v>4163</v>
      </c>
      <c r="N305" s="3"/>
    </row>
    <row r="306" spans="1:14">
      <c r="A306" s="3">
        <v>6391</v>
      </c>
      <c r="B306" s="3" t="s">
        <v>1303</v>
      </c>
      <c r="C306" s="3" t="s">
        <v>15</v>
      </c>
      <c r="D306" s="3" t="s">
        <v>16</v>
      </c>
      <c r="E306" s="3" t="s">
        <v>1304</v>
      </c>
      <c r="F306" s="3" t="s">
        <v>17</v>
      </c>
      <c r="G306" s="3" t="s">
        <v>18</v>
      </c>
      <c r="H306" s="3" t="s">
        <v>19</v>
      </c>
      <c r="I306" s="3" t="s">
        <v>20</v>
      </c>
      <c r="J306" s="3" t="s">
        <v>21</v>
      </c>
      <c r="K306" s="7" t="str">
        <f>RIGHT(B306,3)</f>
        <v>200</v>
      </c>
      <c r="L306" s="8" t="str">
        <f>MID(B306,21,2)</f>
        <v>80</v>
      </c>
      <c r="M306" s="3" t="s">
        <v>4163</v>
      </c>
      <c r="N306" s="3"/>
    </row>
    <row r="307" spans="1:14">
      <c r="A307" s="3">
        <v>6392</v>
      </c>
      <c r="B307" s="3" t="s">
        <v>1305</v>
      </c>
      <c r="C307" s="3" t="s">
        <v>15</v>
      </c>
      <c r="D307" s="3" t="s">
        <v>16</v>
      </c>
      <c r="E307" s="3" t="s">
        <v>1306</v>
      </c>
      <c r="F307" s="3" t="s">
        <v>17</v>
      </c>
      <c r="G307" s="3" t="s">
        <v>18</v>
      </c>
      <c r="H307" s="3" t="s">
        <v>19</v>
      </c>
      <c r="I307" s="3" t="s">
        <v>20</v>
      </c>
      <c r="J307" s="3" t="s">
        <v>21</v>
      </c>
      <c r="K307" s="7" t="str">
        <f>RIGHT(B307,3)</f>
        <v>190</v>
      </c>
      <c r="L307" s="8" t="str">
        <f>MID(B307,20,2)</f>
        <v>85</v>
      </c>
      <c r="M307" s="3" t="s">
        <v>4163</v>
      </c>
      <c r="N307" s="3"/>
    </row>
    <row r="308" spans="1:14">
      <c r="A308" s="3">
        <v>79399</v>
      </c>
      <c r="B308" s="3" t="s">
        <v>3401</v>
      </c>
      <c r="C308" s="3" t="s">
        <v>15</v>
      </c>
      <c r="D308" s="3" t="s">
        <v>16</v>
      </c>
      <c r="E308" s="3" t="s">
        <v>3402</v>
      </c>
      <c r="F308" s="3" t="s">
        <v>17</v>
      </c>
      <c r="G308" s="3" t="s">
        <v>18</v>
      </c>
      <c r="H308" s="3" t="s">
        <v>19</v>
      </c>
      <c r="I308" s="3" t="s">
        <v>20</v>
      </c>
      <c r="J308" s="3" t="s">
        <v>21</v>
      </c>
      <c r="K308" s="7" t="str">
        <f>RIGHT(B308,3)</f>
        <v>208</v>
      </c>
      <c r="L308" s="8" t="str">
        <f>MID(B308,20,2)</f>
        <v>28</v>
      </c>
      <c r="M308" s="3" t="s">
        <v>4173</v>
      </c>
      <c r="N308" s="3"/>
    </row>
    <row r="309" spans="1:14">
      <c r="A309" s="3">
        <v>6393</v>
      </c>
      <c r="B309" s="3" t="s">
        <v>1307</v>
      </c>
      <c r="C309" s="3" t="s">
        <v>15</v>
      </c>
      <c r="D309" s="3" t="s">
        <v>16</v>
      </c>
      <c r="E309" s="3" t="s">
        <v>1308</v>
      </c>
      <c r="F309" s="3" t="s">
        <v>17</v>
      </c>
      <c r="G309" s="3" t="s">
        <v>18</v>
      </c>
      <c r="H309" s="3" t="s">
        <v>19</v>
      </c>
      <c r="I309" s="3" t="s">
        <v>20</v>
      </c>
      <c r="J309" s="3" t="s">
        <v>21</v>
      </c>
      <c r="K309" s="7" t="str">
        <f>RIGHT(B309,3)</f>
        <v>208</v>
      </c>
      <c r="L309" s="8" t="str">
        <f>MID(B309,20,2)</f>
        <v>68</v>
      </c>
      <c r="M309" s="3" t="s">
        <v>4173</v>
      </c>
      <c r="N309" s="3"/>
    </row>
    <row r="310" spans="1:14">
      <c r="A310" s="3">
        <v>5291</v>
      </c>
      <c r="B310" s="3" t="s">
        <v>98</v>
      </c>
      <c r="C310" s="3" t="s">
        <v>15</v>
      </c>
      <c r="D310" s="3" t="s">
        <v>16</v>
      </c>
      <c r="E310" s="3" t="s">
        <v>99</v>
      </c>
      <c r="F310" s="3" t="s">
        <v>17</v>
      </c>
      <c r="G310" s="3" t="s">
        <v>18</v>
      </c>
      <c r="H310" s="3" t="s">
        <v>19</v>
      </c>
      <c r="I310" s="3" t="s">
        <v>20</v>
      </c>
      <c r="J310" s="3" t="s">
        <v>21</v>
      </c>
      <c r="K310" s="7" t="str">
        <f>RIGHT(B310,3)</f>
        <v>208</v>
      </c>
      <c r="L310" s="8" t="str">
        <f>MID(B310,20,2)</f>
        <v>88</v>
      </c>
      <c r="M310" s="3" t="s">
        <v>4173</v>
      </c>
      <c r="N310" s="3"/>
    </row>
    <row r="311" spans="1:14">
      <c r="A311" s="3">
        <v>6394</v>
      </c>
      <c r="B311" s="3" t="s">
        <v>1309</v>
      </c>
      <c r="C311" s="3" t="s">
        <v>15</v>
      </c>
      <c r="D311" s="3" t="s">
        <v>16</v>
      </c>
      <c r="E311" s="3" t="s">
        <v>1310</v>
      </c>
      <c r="F311" s="3" t="s">
        <v>17</v>
      </c>
      <c r="G311" s="3" t="s">
        <v>18</v>
      </c>
      <c r="H311" s="3" t="s">
        <v>19</v>
      </c>
      <c r="I311" s="3" t="s">
        <v>20</v>
      </c>
      <c r="J311" s="3" t="s">
        <v>21</v>
      </c>
      <c r="K311" s="7" t="str">
        <f>RIGHT(B311,3)</f>
        <v>210</v>
      </c>
      <c r="L311" s="8" t="str">
        <f>MID(B311,19,3)</f>
        <v>200</v>
      </c>
      <c r="M311" s="3" t="s">
        <v>4173</v>
      </c>
      <c r="N311" s="3"/>
    </row>
    <row r="312" spans="1:14">
      <c r="A312" s="3">
        <v>6395</v>
      </c>
      <c r="B312" s="3" t="s">
        <v>1311</v>
      </c>
      <c r="C312" s="3" t="s">
        <v>15</v>
      </c>
      <c r="D312" s="3" t="s">
        <v>16</v>
      </c>
      <c r="E312" s="3" t="s">
        <v>1312</v>
      </c>
      <c r="F312" s="3" t="s">
        <v>17</v>
      </c>
      <c r="G312" s="3" t="s">
        <v>18</v>
      </c>
      <c r="H312" s="3" t="s">
        <v>19</v>
      </c>
      <c r="I312" s="3" t="s">
        <v>20</v>
      </c>
      <c r="J312" s="3" t="s">
        <v>21</v>
      </c>
      <c r="K312" s="7" t="str">
        <f>RIGHT(B312,3)</f>
        <v>208</v>
      </c>
      <c r="L312" s="8" t="str">
        <f>MID(B312,21,3)</f>
        <v>128</v>
      </c>
      <c r="M312" s="3" t="s">
        <v>4154</v>
      </c>
      <c r="N312" s="3"/>
    </row>
    <row r="313" spans="1:14">
      <c r="A313" s="3">
        <v>79059</v>
      </c>
      <c r="B313" s="3" t="s">
        <v>3358</v>
      </c>
      <c r="C313" s="3" t="s">
        <v>15</v>
      </c>
      <c r="D313" s="3" t="s">
        <v>16</v>
      </c>
      <c r="E313" s="3" t="s">
        <v>3359</v>
      </c>
      <c r="F313" s="3" t="s">
        <v>17</v>
      </c>
      <c r="G313" s="3" t="s">
        <v>18</v>
      </c>
      <c r="H313" s="3" t="s">
        <v>19</v>
      </c>
      <c r="I313" s="3" t="s">
        <v>20</v>
      </c>
      <c r="J313" s="3" t="s">
        <v>21</v>
      </c>
      <c r="K313" s="7" t="str">
        <f>RIGHT(B313,3)</f>
        <v>180</v>
      </c>
      <c r="L313" s="8" t="str">
        <f>MID(B313,21,2)</f>
        <v>90</v>
      </c>
      <c r="M313" s="3" t="s">
        <v>4154</v>
      </c>
      <c r="N313" s="3"/>
    </row>
    <row r="314" spans="1:14">
      <c r="A314" s="3">
        <v>77496</v>
      </c>
      <c r="B314" s="3" t="s">
        <v>3192</v>
      </c>
      <c r="C314" s="3" t="s">
        <v>15</v>
      </c>
      <c r="D314" s="3" t="s">
        <v>16</v>
      </c>
      <c r="E314" s="3" t="s">
        <v>3193</v>
      </c>
      <c r="F314" s="3" t="s">
        <v>17</v>
      </c>
      <c r="G314" s="3" t="s">
        <v>18</v>
      </c>
      <c r="H314" s="3" t="s">
        <v>19</v>
      </c>
      <c r="I314" s="3" t="s">
        <v>20</v>
      </c>
      <c r="J314" s="3" t="s">
        <v>21</v>
      </c>
      <c r="K314" s="7" t="str">
        <f>RIGHT(B314,3)</f>
        <v>180</v>
      </c>
      <c r="L314" s="8" t="str">
        <f>MID(B314,21,2)</f>
        <v>90</v>
      </c>
      <c r="M314" s="3" t="s">
        <v>4182</v>
      </c>
      <c r="N314" s="3"/>
    </row>
    <row r="315" spans="1:14">
      <c r="A315" s="3">
        <v>74203</v>
      </c>
      <c r="B315" s="3" t="s">
        <v>2796</v>
      </c>
      <c r="C315" s="3" t="s">
        <v>15</v>
      </c>
      <c r="D315" s="3" t="s">
        <v>16</v>
      </c>
      <c r="E315" s="3" t="s">
        <v>2797</v>
      </c>
      <c r="F315" s="3" t="s">
        <v>17</v>
      </c>
      <c r="G315" s="3" t="s">
        <v>18</v>
      </c>
      <c r="H315" s="3" t="s">
        <v>19</v>
      </c>
      <c r="I315" s="3" t="s">
        <v>20</v>
      </c>
      <c r="J315" s="3" t="s">
        <v>21</v>
      </c>
      <c r="K315" s="7" t="str">
        <f>RIGHT(B315,3)</f>
        <v>180</v>
      </c>
      <c r="L315" s="8" t="str">
        <f>MID(B315,21,3)</f>
        <v>180</v>
      </c>
      <c r="M315" s="3" t="s">
        <v>4156</v>
      </c>
      <c r="N315" s="3"/>
    </row>
    <row r="316" spans="1:14">
      <c r="A316" s="3">
        <v>73862</v>
      </c>
      <c r="B316" s="3" t="s">
        <v>2746</v>
      </c>
      <c r="C316" s="3" t="s">
        <v>15</v>
      </c>
      <c r="D316" s="3" t="s">
        <v>16</v>
      </c>
      <c r="E316" s="3" t="s">
        <v>2747</v>
      </c>
      <c r="F316" s="3" t="s">
        <v>17</v>
      </c>
      <c r="G316" s="3" t="s">
        <v>18</v>
      </c>
      <c r="H316" s="3" t="s">
        <v>19</v>
      </c>
      <c r="I316" s="3" t="s">
        <v>20</v>
      </c>
      <c r="J316" s="3" t="s">
        <v>21</v>
      </c>
      <c r="K316" s="7" t="str">
        <f>RIGHT(B316,3)</f>
        <v>180</v>
      </c>
      <c r="L316" s="8" t="str">
        <f>MID(B316,21,2)</f>
        <v>90</v>
      </c>
      <c r="M316" s="3" t="s">
        <v>4156</v>
      </c>
      <c r="N316" s="3"/>
    </row>
    <row r="317" spans="1:14">
      <c r="A317" s="3">
        <v>6396</v>
      </c>
      <c r="B317" s="3" t="s">
        <v>1313</v>
      </c>
      <c r="C317" s="3" t="s">
        <v>15</v>
      </c>
      <c r="D317" s="3" t="s">
        <v>16</v>
      </c>
      <c r="E317" s="3" t="s">
        <v>1314</v>
      </c>
      <c r="F317" s="3" t="s">
        <v>17</v>
      </c>
      <c r="G317" s="3" t="s">
        <v>18</v>
      </c>
      <c r="H317" s="3" t="s">
        <v>19</v>
      </c>
      <c r="I317" s="3" t="s">
        <v>20</v>
      </c>
      <c r="J317" s="3" t="s">
        <v>21</v>
      </c>
      <c r="K317" s="7" t="str">
        <f>RIGHT(B317,3)</f>
        <v>200</v>
      </c>
      <c r="L317" s="8" t="str">
        <f>MID(B317,21,2)</f>
        <v>20</v>
      </c>
      <c r="M317" s="3" t="s">
        <v>4178</v>
      </c>
      <c r="N317" s="3"/>
    </row>
    <row r="318" spans="1:14">
      <c r="A318" s="3">
        <v>6397</v>
      </c>
      <c r="B318" s="3" t="s">
        <v>1315</v>
      </c>
      <c r="C318" s="3" t="s">
        <v>15</v>
      </c>
      <c r="D318" s="3" t="s">
        <v>16</v>
      </c>
      <c r="E318" s="3" t="s">
        <v>1316</v>
      </c>
      <c r="F318" s="3" t="s">
        <v>17</v>
      </c>
      <c r="G318" s="3" t="s">
        <v>18</v>
      </c>
      <c r="H318" s="3" t="s">
        <v>19</v>
      </c>
      <c r="I318" s="3" t="s">
        <v>20</v>
      </c>
      <c r="J318" s="3" t="s">
        <v>21</v>
      </c>
      <c r="K318" s="7" t="str">
        <f>RIGHT(B318,3)</f>
        <v>200</v>
      </c>
      <c r="L318" s="8" t="str">
        <f>MID(B318,21,2)</f>
        <v>60</v>
      </c>
      <c r="M318" s="3" t="s">
        <v>4178</v>
      </c>
      <c r="N318" s="3"/>
    </row>
    <row r="319" spans="1:14">
      <c r="A319" s="3">
        <v>6398</v>
      </c>
      <c r="B319" s="3" t="s">
        <v>1317</v>
      </c>
      <c r="C319" s="3" t="s">
        <v>15</v>
      </c>
      <c r="D319" s="3" t="s">
        <v>16</v>
      </c>
      <c r="E319" s="3" t="s">
        <v>1318</v>
      </c>
      <c r="F319" s="3" t="s">
        <v>17</v>
      </c>
      <c r="G319" s="3" t="s">
        <v>18</v>
      </c>
      <c r="H319" s="3" t="s">
        <v>19</v>
      </c>
      <c r="I319" s="3" t="s">
        <v>20</v>
      </c>
      <c r="J319" s="3" t="s">
        <v>21</v>
      </c>
      <c r="K319" s="7" t="str">
        <f>RIGHT(B319,3)</f>
        <v>200</v>
      </c>
      <c r="L319" s="8" t="str">
        <f>MID(B319,21,2)</f>
        <v>80</v>
      </c>
      <c r="M319" s="3" t="s">
        <v>4178</v>
      </c>
      <c r="N319" s="3"/>
    </row>
    <row r="320" spans="1:14">
      <c r="A320" s="3">
        <v>73832</v>
      </c>
      <c r="B320" s="3" t="s">
        <v>2734</v>
      </c>
      <c r="C320" s="3" t="s">
        <v>15</v>
      </c>
      <c r="D320" s="3" t="s">
        <v>16</v>
      </c>
      <c r="E320" s="3" t="s">
        <v>2735</v>
      </c>
      <c r="F320" s="3" t="s">
        <v>17</v>
      </c>
      <c r="G320" s="3" t="s">
        <v>18</v>
      </c>
      <c r="H320" s="3" t="s">
        <v>19</v>
      </c>
      <c r="I320" s="3" t="s">
        <v>20</v>
      </c>
      <c r="J320" s="3" t="s">
        <v>21</v>
      </c>
      <c r="K320" s="7" t="str">
        <f>RIGHT(B320,3)</f>
        <v>190</v>
      </c>
      <c r="L320" s="8" t="str">
        <f>MID(B320,21,2)</f>
        <v>50</v>
      </c>
      <c r="M320" s="3" t="s">
        <v>4240</v>
      </c>
      <c r="N320" s="3"/>
    </row>
    <row r="321" spans="1:14">
      <c r="A321" s="3">
        <v>73833</v>
      </c>
      <c r="B321" s="3" t="s">
        <v>2736</v>
      </c>
      <c r="C321" s="3" t="s">
        <v>15</v>
      </c>
      <c r="D321" s="3" t="s">
        <v>16</v>
      </c>
      <c r="E321" s="3" t="s">
        <v>2737</v>
      </c>
      <c r="F321" s="3" t="s">
        <v>17</v>
      </c>
      <c r="G321" s="3" t="s">
        <v>18</v>
      </c>
      <c r="H321" s="3" t="s">
        <v>19</v>
      </c>
      <c r="I321" s="3" t="s">
        <v>20</v>
      </c>
      <c r="J321" s="3" t="s">
        <v>21</v>
      </c>
      <c r="K321" s="7" t="str">
        <f>RIGHT(B321,3)</f>
        <v>190</v>
      </c>
      <c r="L321" s="8" t="str">
        <f>MID(B321,21,2)</f>
        <v>80</v>
      </c>
      <c r="M321" s="3" t="s">
        <v>4240</v>
      </c>
      <c r="N321" s="3"/>
    </row>
    <row r="322" spans="1:14">
      <c r="A322" s="3">
        <v>73829</v>
      </c>
      <c r="B322" s="3" t="s">
        <v>2732</v>
      </c>
      <c r="C322" s="3" t="s">
        <v>15</v>
      </c>
      <c r="D322" s="3" t="s">
        <v>16</v>
      </c>
      <c r="E322" s="3" t="s">
        <v>2733</v>
      </c>
      <c r="F322" s="3" t="s">
        <v>17</v>
      </c>
      <c r="G322" s="3" t="s">
        <v>18</v>
      </c>
      <c r="H322" s="3" t="s">
        <v>19</v>
      </c>
      <c r="I322" s="3" t="s">
        <v>20</v>
      </c>
      <c r="J322" s="3" t="s">
        <v>21</v>
      </c>
      <c r="K322" s="7" t="str">
        <f>RIGHT(B322,3)</f>
        <v>190</v>
      </c>
      <c r="L322" s="8" t="str">
        <f>MID(B322,20,2)</f>
        <v>90</v>
      </c>
      <c r="M322" s="3" t="s">
        <v>4240</v>
      </c>
      <c r="N322" s="3"/>
    </row>
    <row r="323" spans="1:14">
      <c r="A323" s="3">
        <v>73847</v>
      </c>
      <c r="B323" s="3" t="s">
        <v>2738</v>
      </c>
      <c r="C323" s="3" t="s">
        <v>15</v>
      </c>
      <c r="D323" s="3" t="s">
        <v>16</v>
      </c>
      <c r="E323" s="3" t="s">
        <v>2739</v>
      </c>
      <c r="F323" s="3" t="s">
        <v>17</v>
      </c>
      <c r="G323" s="3" t="s">
        <v>18</v>
      </c>
      <c r="H323" s="3" t="s">
        <v>19</v>
      </c>
      <c r="I323" s="3" t="s">
        <v>20</v>
      </c>
      <c r="J323" s="3" t="s">
        <v>21</v>
      </c>
      <c r="K323" s="7" t="str">
        <f>RIGHT(B323,3)</f>
        <v>190</v>
      </c>
      <c r="L323" s="8" t="str">
        <f>MID(B323,21,2)</f>
        <v>50</v>
      </c>
      <c r="M323" s="3" t="s">
        <v>4199</v>
      </c>
      <c r="N323" s="3"/>
    </row>
    <row r="324" spans="1:14">
      <c r="A324" s="3">
        <v>5299</v>
      </c>
      <c r="B324" s="3" t="s">
        <v>100</v>
      </c>
      <c r="C324" s="3" t="s">
        <v>15</v>
      </c>
      <c r="D324" s="3" t="s">
        <v>16</v>
      </c>
      <c r="E324" s="3" t="s">
        <v>101</v>
      </c>
      <c r="F324" s="3" t="s">
        <v>17</v>
      </c>
      <c r="G324" s="3" t="s">
        <v>18</v>
      </c>
      <c r="H324" s="3" t="s">
        <v>19</v>
      </c>
      <c r="I324" s="3" t="s">
        <v>20</v>
      </c>
      <c r="J324" s="3" t="s">
        <v>21</v>
      </c>
      <c r="K324" s="7" t="str">
        <f>RIGHT(B324,3)</f>
        <v>200</v>
      </c>
      <c r="L324" s="8" t="str">
        <f>MID(B324,21,2)</f>
        <v>80</v>
      </c>
      <c r="M324" s="3" t="s">
        <v>4199</v>
      </c>
      <c r="N324" s="3"/>
    </row>
    <row r="325" spans="1:14">
      <c r="A325" s="3">
        <v>73734</v>
      </c>
      <c r="B325" s="3" t="s">
        <v>2716</v>
      </c>
      <c r="C325" s="3" t="s">
        <v>15</v>
      </c>
      <c r="D325" s="3" t="s">
        <v>16</v>
      </c>
      <c r="E325" s="3" t="s">
        <v>2717</v>
      </c>
      <c r="F325" s="3" t="s">
        <v>17</v>
      </c>
      <c r="G325" s="3" t="s">
        <v>18</v>
      </c>
      <c r="H325" s="3" t="s">
        <v>19</v>
      </c>
      <c r="I325" s="3" t="s">
        <v>20</v>
      </c>
      <c r="J325" s="3" t="s">
        <v>21</v>
      </c>
      <c r="K325" s="7" t="str">
        <f>RIGHT(B325,3)</f>
        <v>200</v>
      </c>
      <c r="L325" s="8" t="str">
        <f>MID(B325,20,2)</f>
        <v>90</v>
      </c>
      <c r="M325" s="3" t="s">
        <v>4199</v>
      </c>
      <c r="N325" s="3"/>
    </row>
    <row r="326" spans="1:14">
      <c r="A326" s="3">
        <v>6399</v>
      </c>
      <c r="B326" s="3" t="s">
        <v>1319</v>
      </c>
      <c r="C326" s="3" t="s">
        <v>15</v>
      </c>
      <c r="D326" s="3" t="s">
        <v>16</v>
      </c>
      <c r="E326" s="3" t="s">
        <v>1320</v>
      </c>
      <c r="F326" s="3" t="s">
        <v>17</v>
      </c>
      <c r="G326" s="3" t="s">
        <v>18</v>
      </c>
      <c r="H326" s="3" t="s">
        <v>19</v>
      </c>
      <c r="I326" s="3" t="s">
        <v>20</v>
      </c>
      <c r="J326" s="3" t="s">
        <v>21</v>
      </c>
      <c r="K326" s="7" t="str">
        <f>RIGHT(B326,3)</f>
        <v>200</v>
      </c>
      <c r="L326" s="8" t="str">
        <f>MID(B326,21,2)</f>
        <v>20</v>
      </c>
      <c r="M326" s="3" t="s">
        <v>4241</v>
      </c>
      <c r="N326" s="3"/>
    </row>
    <row r="327" spans="1:14">
      <c r="A327" s="3">
        <v>6400</v>
      </c>
      <c r="B327" s="3" t="s">
        <v>1321</v>
      </c>
      <c r="C327" s="3" t="s">
        <v>15</v>
      </c>
      <c r="D327" s="3" t="s">
        <v>16</v>
      </c>
      <c r="E327" s="3" t="s">
        <v>1322</v>
      </c>
      <c r="F327" s="3" t="s">
        <v>17</v>
      </c>
      <c r="G327" s="3" t="s">
        <v>18</v>
      </c>
      <c r="H327" s="3" t="s">
        <v>19</v>
      </c>
      <c r="I327" s="3" t="s">
        <v>20</v>
      </c>
      <c r="J327" s="3" t="s">
        <v>21</v>
      </c>
      <c r="K327" s="7" t="str">
        <f>RIGHT(B327,3)</f>
        <v>200</v>
      </c>
      <c r="L327" s="8" t="str">
        <f>MID(B327,21,2)</f>
        <v>60</v>
      </c>
      <c r="M327" s="3" t="s">
        <v>4241</v>
      </c>
      <c r="N327" s="3"/>
    </row>
    <row r="328" spans="1:14">
      <c r="A328" s="3">
        <v>6401</v>
      </c>
      <c r="B328" s="3" t="s">
        <v>1323</v>
      </c>
      <c r="C328" s="3" t="s">
        <v>15</v>
      </c>
      <c r="D328" s="3" t="s">
        <v>16</v>
      </c>
      <c r="E328" s="3" t="s">
        <v>1324</v>
      </c>
      <c r="F328" s="3" t="s">
        <v>17</v>
      </c>
      <c r="G328" s="3" t="s">
        <v>18</v>
      </c>
      <c r="H328" s="3" t="s">
        <v>19</v>
      </c>
      <c r="I328" s="3" t="s">
        <v>20</v>
      </c>
      <c r="J328" s="3" t="s">
        <v>21</v>
      </c>
      <c r="K328" s="7" t="str">
        <f>RIGHT(B328,3)</f>
        <v>200</v>
      </c>
      <c r="L328" s="8" t="str">
        <f>MID(B328,21,2)</f>
        <v>80</v>
      </c>
      <c r="M328" s="3" t="s">
        <v>4241</v>
      </c>
      <c r="N328" s="3"/>
    </row>
    <row r="329" spans="1:14">
      <c r="A329" s="3">
        <v>72544</v>
      </c>
      <c r="B329" s="3" t="s">
        <v>2490</v>
      </c>
      <c r="C329" s="3" t="s">
        <v>15</v>
      </c>
      <c r="D329" s="3" t="s">
        <v>16</v>
      </c>
      <c r="E329" s="3" t="s">
        <v>2491</v>
      </c>
      <c r="F329" s="3" t="s">
        <v>17</v>
      </c>
      <c r="G329" s="3" t="s">
        <v>18</v>
      </c>
      <c r="H329" s="3" t="s">
        <v>19</v>
      </c>
      <c r="I329" s="3" t="s">
        <v>20</v>
      </c>
      <c r="J329" s="3" t="s">
        <v>21</v>
      </c>
      <c r="K329" s="7" t="str">
        <f>RIGHT(B329,3)</f>
        <v>200</v>
      </c>
      <c r="L329" s="8" t="str">
        <f>MID(B329,21,2)</f>
        <v>20</v>
      </c>
      <c r="M329" s="3" t="s">
        <v>4200</v>
      </c>
      <c r="N329" s="3"/>
    </row>
    <row r="330" spans="1:14">
      <c r="A330" s="3">
        <v>72490</v>
      </c>
      <c r="B330" s="3" t="s">
        <v>2482</v>
      </c>
      <c r="C330" s="3" t="s">
        <v>15</v>
      </c>
      <c r="D330" s="3" t="s">
        <v>16</v>
      </c>
      <c r="E330" s="3" t="s">
        <v>2483</v>
      </c>
      <c r="F330" s="3" t="s">
        <v>17</v>
      </c>
      <c r="G330" s="3" t="s">
        <v>18</v>
      </c>
      <c r="H330" s="3" t="s">
        <v>19</v>
      </c>
      <c r="I330" s="3" t="s">
        <v>20</v>
      </c>
      <c r="J330" s="3" t="s">
        <v>21</v>
      </c>
      <c r="K330" s="7" t="str">
        <f>RIGHT(B330,3)</f>
        <v>200</v>
      </c>
      <c r="L330" s="8" t="str">
        <f>MID(B330,21,2)</f>
        <v>60</v>
      </c>
      <c r="M330" s="3" t="s">
        <v>4200</v>
      </c>
      <c r="N330" s="3"/>
    </row>
    <row r="331" spans="1:14">
      <c r="A331" s="3">
        <v>72558</v>
      </c>
      <c r="B331" s="3" t="s">
        <v>2500</v>
      </c>
      <c r="C331" s="3" t="s">
        <v>15</v>
      </c>
      <c r="D331" s="3" t="s">
        <v>16</v>
      </c>
      <c r="E331" s="3" t="s">
        <v>2501</v>
      </c>
      <c r="F331" s="3" t="s">
        <v>17</v>
      </c>
      <c r="G331" s="3" t="s">
        <v>18</v>
      </c>
      <c r="H331" s="3" t="s">
        <v>19</v>
      </c>
      <c r="I331" s="3" t="s">
        <v>20</v>
      </c>
      <c r="J331" s="3" t="s">
        <v>21</v>
      </c>
      <c r="K331" s="7" t="str">
        <f>RIGHT(B331,3)</f>
        <v>200</v>
      </c>
      <c r="L331" s="8" t="str">
        <f>MID(B331,21,2)</f>
        <v>80</v>
      </c>
      <c r="M331" s="3" t="s">
        <v>4200</v>
      </c>
      <c r="N331" s="3"/>
    </row>
    <row r="332" spans="1:14">
      <c r="A332" s="3">
        <v>72591</v>
      </c>
      <c r="B332" s="3" t="s">
        <v>2508</v>
      </c>
      <c r="C332" s="3" t="s">
        <v>15</v>
      </c>
      <c r="D332" s="3" t="s">
        <v>16</v>
      </c>
      <c r="E332" s="3" t="s">
        <v>2509</v>
      </c>
      <c r="F332" s="3" t="s">
        <v>17</v>
      </c>
      <c r="G332" s="3" t="s">
        <v>18</v>
      </c>
      <c r="H332" s="3" t="s">
        <v>19</v>
      </c>
      <c r="I332" s="3" t="s">
        <v>20</v>
      </c>
      <c r="J332" s="3" t="s">
        <v>21</v>
      </c>
      <c r="K332" s="7" t="str">
        <f>RIGHT(B332,3)</f>
        <v>178</v>
      </c>
      <c r="L332" s="8" t="str">
        <f>MID(B332,20,2)</f>
        <v>18</v>
      </c>
      <c r="M332" s="3" t="s">
        <v>4157</v>
      </c>
      <c r="N332" s="3"/>
    </row>
    <row r="333" spans="1:14">
      <c r="A333" s="3">
        <v>72590</v>
      </c>
      <c r="B333" s="3" t="s">
        <v>2506</v>
      </c>
      <c r="C333" s="3" t="s">
        <v>15</v>
      </c>
      <c r="D333" s="3" t="s">
        <v>16</v>
      </c>
      <c r="E333" s="3" t="s">
        <v>2507</v>
      </c>
      <c r="F333" s="3" t="s">
        <v>17</v>
      </c>
      <c r="G333" s="3" t="s">
        <v>18</v>
      </c>
      <c r="H333" s="3" t="s">
        <v>19</v>
      </c>
      <c r="I333" s="3" t="s">
        <v>20</v>
      </c>
      <c r="J333" s="3" t="s">
        <v>21</v>
      </c>
      <c r="K333" s="7" t="str">
        <f>RIGHT(B333,3)</f>
        <v>198</v>
      </c>
      <c r="L333" s="8" t="str">
        <f>MID(B333,20,2)</f>
        <v>18</v>
      </c>
      <c r="M333" s="3" t="s">
        <v>4157</v>
      </c>
      <c r="N333" s="3"/>
    </row>
    <row r="334" spans="1:14">
      <c r="A334" s="3">
        <v>6402</v>
      </c>
      <c r="B334" s="3" t="s">
        <v>1325</v>
      </c>
      <c r="C334" s="3" t="s">
        <v>15</v>
      </c>
      <c r="D334" s="3" t="s">
        <v>16</v>
      </c>
      <c r="E334" s="3" t="s">
        <v>1326</v>
      </c>
      <c r="F334" s="3" t="s">
        <v>17</v>
      </c>
      <c r="G334" s="3" t="s">
        <v>18</v>
      </c>
      <c r="H334" s="3" t="s">
        <v>19</v>
      </c>
      <c r="I334" s="3" t="s">
        <v>20</v>
      </c>
      <c r="J334" s="3" t="s">
        <v>21</v>
      </c>
      <c r="K334" s="7" t="str">
        <f>RIGHT(B334,3)</f>
        <v>198</v>
      </c>
      <c r="L334" s="8" t="str">
        <f>MID(B334,20,2)</f>
        <v>28</v>
      </c>
      <c r="M334" s="3" t="s">
        <v>4157</v>
      </c>
      <c r="N334" s="3"/>
    </row>
    <row r="335" spans="1:14">
      <c r="A335" s="3">
        <v>6403</v>
      </c>
      <c r="B335" s="3" t="s">
        <v>1327</v>
      </c>
      <c r="C335" s="3" t="s">
        <v>15</v>
      </c>
      <c r="D335" s="3" t="s">
        <v>16</v>
      </c>
      <c r="E335" s="3" t="s">
        <v>1328</v>
      </c>
      <c r="F335" s="3" t="s">
        <v>17</v>
      </c>
      <c r="G335" s="3" t="s">
        <v>18</v>
      </c>
      <c r="H335" s="3" t="s">
        <v>19</v>
      </c>
      <c r="I335" s="3" t="s">
        <v>20</v>
      </c>
      <c r="J335" s="3" t="s">
        <v>21</v>
      </c>
      <c r="K335" s="7" t="str">
        <f>RIGHT(B335,3)</f>
        <v>208</v>
      </c>
      <c r="L335" s="8" t="str">
        <f>MID(B335,20,2)</f>
        <v>28</v>
      </c>
      <c r="M335" s="3" t="s">
        <v>4157</v>
      </c>
      <c r="N335" s="3"/>
    </row>
    <row r="336" spans="1:14">
      <c r="A336" s="3">
        <v>6404</v>
      </c>
      <c r="B336" s="3" t="s">
        <v>1329</v>
      </c>
      <c r="C336" s="3" t="s">
        <v>15</v>
      </c>
      <c r="D336" s="3" t="s">
        <v>16</v>
      </c>
      <c r="E336" s="3" t="s">
        <v>1330</v>
      </c>
      <c r="F336" s="3" t="s">
        <v>17</v>
      </c>
      <c r="G336" s="3" t="s">
        <v>18</v>
      </c>
      <c r="H336" s="3" t="s">
        <v>19</v>
      </c>
      <c r="I336" s="3" t="s">
        <v>20</v>
      </c>
      <c r="J336" s="3" t="s">
        <v>21</v>
      </c>
      <c r="K336" s="7" t="str">
        <f>RIGHT(B336,3)</f>
        <v>198</v>
      </c>
      <c r="L336" s="8" t="str">
        <f>MID(B336,20,2)</f>
        <v>58</v>
      </c>
      <c r="M336" s="3" t="s">
        <v>4157</v>
      </c>
      <c r="N336" s="3"/>
    </row>
    <row r="337" spans="1:14">
      <c r="A337" s="3">
        <v>5309</v>
      </c>
      <c r="B337" s="3" t="s">
        <v>102</v>
      </c>
      <c r="C337" s="3" t="s">
        <v>15</v>
      </c>
      <c r="D337" s="3" t="s">
        <v>16</v>
      </c>
      <c r="E337" s="3" t="s">
        <v>103</v>
      </c>
      <c r="F337" s="3" t="s">
        <v>17</v>
      </c>
      <c r="G337" s="3" t="s">
        <v>18</v>
      </c>
      <c r="H337" s="3" t="s">
        <v>19</v>
      </c>
      <c r="I337" s="3" t="s">
        <v>20</v>
      </c>
      <c r="J337" s="3" t="s">
        <v>21</v>
      </c>
      <c r="K337" s="7" t="str">
        <f>RIGHT(B337,3)</f>
        <v>208</v>
      </c>
      <c r="L337" s="8" t="str">
        <f>MID(B337,20,2)</f>
        <v>58</v>
      </c>
      <c r="M337" s="3" t="s">
        <v>4157</v>
      </c>
      <c r="N337" s="3"/>
    </row>
    <row r="338" spans="1:14">
      <c r="A338" s="3">
        <v>6405</v>
      </c>
      <c r="B338" s="3" t="s">
        <v>1331</v>
      </c>
      <c r="C338" s="3" t="s">
        <v>15</v>
      </c>
      <c r="D338" s="3" t="s">
        <v>16</v>
      </c>
      <c r="E338" s="3" t="s">
        <v>1332</v>
      </c>
      <c r="F338" s="3" t="s">
        <v>17</v>
      </c>
      <c r="G338" s="3" t="s">
        <v>18</v>
      </c>
      <c r="H338" s="3" t="s">
        <v>19</v>
      </c>
      <c r="I338" s="3" t="s">
        <v>20</v>
      </c>
      <c r="J338" s="3" t="s">
        <v>21</v>
      </c>
      <c r="K338" s="7" t="str">
        <f>RIGHT(B338,3)</f>
        <v>208</v>
      </c>
      <c r="L338" s="8" t="str">
        <f>MID(B338,20,2)</f>
        <v>68</v>
      </c>
      <c r="M338" s="3" t="s">
        <v>4157</v>
      </c>
      <c r="N338" s="3"/>
    </row>
    <row r="339" spans="1:14">
      <c r="A339" s="3">
        <v>79403</v>
      </c>
      <c r="B339" s="3" t="s">
        <v>3405</v>
      </c>
      <c r="C339" s="3" t="s">
        <v>15</v>
      </c>
      <c r="D339" s="3" t="s">
        <v>16</v>
      </c>
      <c r="E339" s="3" t="s">
        <v>3406</v>
      </c>
      <c r="F339" s="3" t="s">
        <v>17</v>
      </c>
      <c r="G339" s="3" t="s">
        <v>18</v>
      </c>
      <c r="H339" s="3" t="s">
        <v>19</v>
      </c>
      <c r="I339" s="3" t="s">
        <v>20</v>
      </c>
      <c r="J339" s="3" t="s">
        <v>21</v>
      </c>
      <c r="K339" s="7" t="str">
        <f>RIGHT(B339,3)</f>
        <v>200</v>
      </c>
      <c r="L339" s="8" t="str">
        <f>MID(B339,20,2)</f>
        <v>80</v>
      </c>
      <c r="M339" s="3" t="s">
        <v>4157</v>
      </c>
      <c r="N339" s="3"/>
    </row>
    <row r="340" spans="1:14">
      <c r="A340" s="3">
        <v>5311</v>
      </c>
      <c r="B340" s="3" t="s">
        <v>104</v>
      </c>
      <c r="C340" s="3" t="s">
        <v>15</v>
      </c>
      <c r="D340" s="3" t="s">
        <v>16</v>
      </c>
      <c r="E340" s="3" t="s">
        <v>105</v>
      </c>
      <c r="F340" s="3" t="s">
        <v>17</v>
      </c>
      <c r="G340" s="3" t="s">
        <v>18</v>
      </c>
      <c r="H340" s="3" t="s">
        <v>19</v>
      </c>
      <c r="I340" s="3" t="s">
        <v>20</v>
      </c>
      <c r="J340" s="3" t="s">
        <v>21</v>
      </c>
      <c r="K340" s="7" t="str">
        <f>RIGHT(B340,3)</f>
        <v>208</v>
      </c>
      <c r="L340" s="8" t="str">
        <f>MID(B340,20,2)</f>
        <v>88</v>
      </c>
      <c r="M340" s="3" t="s">
        <v>4157</v>
      </c>
      <c r="N340" s="3"/>
    </row>
    <row r="341" spans="1:14">
      <c r="A341" s="3">
        <v>6406</v>
      </c>
      <c r="B341" s="3" t="s">
        <v>1333</v>
      </c>
      <c r="C341" s="3" t="s">
        <v>15</v>
      </c>
      <c r="D341" s="3" t="s">
        <v>16</v>
      </c>
      <c r="E341" s="3" t="s">
        <v>1334</v>
      </c>
      <c r="F341" s="3" t="s">
        <v>17</v>
      </c>
      <c r="G341" s="3" t="s">
        <v>18</v>
      </c>
      <c r="H341" s="3" t="s">
        <v>19</v>
      </c>
      <c r="I341" s="3" t="s">
        <v>20</v>
      </c>
      <c r="J341" s="3" t="s">
        <v>21</v>
      </c>
      <c r="K341" s="7" t="str">
        <f>RIGHT(B341,3)</f>
        <v>200</v>
      </c>
      <c r="L341" s="8" t="str">
        <f t="shared" ref="L341:L342" si="0">MID(B341,19,3)</f>
        <v>200</v>
      </c>
      <c r="M341" s="3" t="s">
        <v>4157</v>
      </c>
      <c r="N341" s="3"/>
    </row>
    <row r="342" spans="1:14">
      <c r="A342" s="3">
        <v>6407</v>
      </c>
      <c r="B342" s="3" t="s">
        <v>1335</v>
      </c>
      <c r="C342" s="3" t="s">
        <v>15</v>
      </c>
      <c r="D342" s="3" t="s">
        <v>16</v>
      </c>
      <c r="E342" s="3" t="s">
        <v>1336</v>
      </c>
      <c r="F342" s="3" t="s">
        <v>17</v>
      </c>
      <c r="G342" s="3" t="s">
        <v>18</v>
      </c>
      <c r="H342" s="3" t="s">
        <v>19</v>
      </c>
      <c r="I342" s="3" t="s">
        <v>20</v>
      </c>
      <c r="J342" s="3" t="s">
        <v>21</v>
      </c>
      <c r="K342" s="7" t="str">
        <f>RIGHT(B342,3)</f>
        <v>210</v>
      </c>
      <c r="L342" s="8" t="str">
        <f t="shared" si="0"/>
        <v>200</v>
      </c>
      <c r="M342" s="3" t="s">
        <v>4157</v>
      </c>
      <c r="N342" s="3"/>
    </row>
    <row r="343" spans="1:14">
      <c r="A343" s="3">
        <v>79286</v>
      </c>
      <c r="B343" s="3" t="s">
        <v>3381</v>
      </c>
      <c r="C343" s="3" t="s">
        <v>15</v>
      </c>
      <c r="D343" s="3" t="s">
        <v>16</v>
      </c>
      <c r="E343" s="3" t="s">
        <v>3382</v>
      </c>
      <c r="F343" s="3" t="s">
        <v>17</v>
      </c>
      <c r="G343" s="3" t="s">
        <v>18</v>
      </c>
      <c r="H343" s="3" t="s">
        <v>19</v>
      </c>
      <c r="I343" s="3" t="s">
        <v>20</v>
      </c>
      <c r="J343" s="3" t="s">
        <v>21</v>
      </c>
      <c r="K343" s="7" t="str">
        <f>RIGHT(B343,3)</f>
        <v>176</v>
      </c>
      <c r="L343" s="8" t="str">
        <f>MID(B343,22,3)</f>
        <v>176</v>
      </c>
      <c r="M343" s="3" t="s">
        <v>4157</v>
      </c>
      <c r="N343" s="3"/>
    </row>
    <row r="344" spans="1:14">
      <c r="A344" s="3">
        <v>6408</v>
      </c>
      <c r="B344" s="3" t="s">
        <v>1337</v>
      </c>
      <c r="C344" s="3" t="s">
        <v>15</v>
      </c>
      <c r="D344" s="3" t="s">
        <v>16</v>
      </c>
      <c r="E344" s="3" t="s">
        <v>1338</v>
      </c>
      <c r="F344" s="3" t="s">
        <v>17</v>
      </c>
      <c r="G344" s="3" t="s">
        <v>18</v>
      </c>
      <c r="H344" s="3" t="s">
        <v>19</v>
      </c>
      <c r="I344" s="3" t="s">
        <v>20</v>
      </c>
      <c r="J344" s="3" t="s">
        <v>21</v>
      </c>
      <c r="K344" s="7" t="str">
        <f>RIGHT(B344,3)</f>
        <v>180</v>
      </c>
      <c r="L344" s="8" t="str">
        <f>MID(B344,22,3)</f>
        <v>180</v>
      </c>
      <c r="M344" s="3" t="s">
        <v>4157</v>
      </c>
      <c r="N344" s="3"/>
    </row>
    <row r="345" spans="1:14">
      <c r="A345" s="3">
        <v>5315</v>
      </c>
      <c r="B345" s="3" t="s">
        <v>106</v>
      </c>
      <c r="C345" s="3" t="s">
        <v>15</v>
      </c>
      <c r="D345" s="3" t="s">
        <v>16</v>
      </c>
      <c r="E345" s="3" t="s">
        <v>107</v>
      </c>
      <c r="F345" s="3" t="s">
        <v>17</v>
      </c>
      <c r="G345" s="3" t="s">
        <v>18</v>
      </c>
      <c r="H345" s="3" t="s">
        <v>19</v>
      </c>
      <c r="I345" s="3" t="s">
        <v>20</v>
      </c>
      <c r="J345" s="3" t="s">
        <v>21</v>
      </c>
      <c r="K345" s="7" t="str">
        <f>RIGHT(B345,3)</f>
        <v>190</v>
      </c>
      <c r="L345" s="8" t="str">
        <f>MID(B345,22,3)</f>
        <v>190</v>
      </c>
      <c r="M345" s="3" t="s">
        <v>4157</v>
      </c>
      <c r="N345" s="3"/>
    </row>
    <row r="346" spans="1:14">
      <c r="A346" s="3">
        <v>72424</v>
      </c>
      <c r="B346" s="3" t="s">
        <v>2468</v>
      </c>
      <c r="C346" s="3" t="s">
        <v>15</v>
      </c>
      <c r="D346" s="3" t="s">
        <v>16</v>
      </c>
      <c r="E346" s="3" t="s">
        <v>2469</v>
      </c>
      <c r="F346" s="3" t="s">
        <v>17</v>
      </c>
      <c r="G346" s="3" t="s">
        <v>18</v>
      </c>
      <c r="H346" s="3" t="s">
        <v>19</v>
      </c>
      <c r="I346" s="3" t="s">
        <v>20</v>
      </c>
      <c r="J346" s="3" t="s">
        <v>21</v>
      </c>
      <c r="K346" s="7" t="str">
        <f>RIGHT(B346,3)</f>
        <v>190</v>
      </c>
      <c r="L346" s="8" t="str">
        <f>MID(B346,21,3)</f>
        <v>140</v>
      </c>
      <c r="M346" s="3" t="s">
        <v>4203</v>
      </c>
      <c r="N346" s="3"/>
    </row>
    <row r="347" spans="1:14">
      <c r="A347" s="3">
        <v>6409</v>
      </c>
      <c r="B347" s="3" t="s">
        <v>1339</v>
      </c>
      <c r="C347" s="3" t="s">
        <v>15</v>
      </c>
      <c r="D347" s="3" t="s">
        <v>16</v>
      </c>
      <c r="E347" s="3" t="s">
        <v>1340</v>
      </c>
      <c r="F347" s="3" t="s">
        <v>17</v>
      </c>
      <c r="G347" s="3" t="s">
        <v>18</v>
      </c>
      <c r="H347" s="3" t="s">
        <v>19</v>
      </c>
      <c r="I347" s="3" t="s">
        <v>20</v>
      </c>
      <c r="J347" s="3" t="s">
        <v>21</v>
      </c>
      <c r="K347" s="7" t="str">
        <f>RIGHT(B347,3)</f>
        <v>208</v>
      </c>
      <c r="L347" s="8" t="str">
        <f>MID(B347,21,3)</f>
        <v>168</v>
      </c>
      <c r="M347" s="3" t="s">
        <v>4203</v>
      </c>
      <c r="N347" s="3"/>
    </row>
    <row r="348" spans="1:14">
      <c r="A348" s="3">
        <v>75416</v>
      </c>
      <c r="B348" s="3" t="s">
        <v>2970</v>
      </c>
      <c r="C348" s="3" t="s">
        <v>15</v>
      </c>
      <c r="D348" s="3" t="s">
        <v>16</v>
      </c>
      <c r="E348" s="3" t="s">
        <v>2971</v>
      </c>
      <c r="F348" s="3" t="s">
        <v>17</v>
      </c>
      <c r="G348" s="3" t="s">
        <v>18</v>
      </c>
      <c r="H348" s="3" t="s">
        <v>19</v>
      </c>
      <c r="I348" s="3" t="s">
        <v>20</v>
      </c>
      <c r="J348" s="3" t="s">
        <v>21</v>
      </c>
      <c r="K348" s="7" t="str">
        <f>RIGHT(B348,3)</f>
        <v>200</v>
      </c>
      <c r="L348" s="8" t="str">
        <f>MID(B348,19,3)</f>
        <v>100</v>
      </c>
      <c r="M348" s="3" t="s">
        <v>4158</v>
      </c>
      <c r="N348" s="3"/>
    </row>
    <row r="349" spans="1:14">
      <c r="A349" s="3">
        <v>6410</v>
      </c>
      <c r="B349" s="3" t="s">
        <v>1341</v>
      </c>
      <c r="C349" s="3" t="s">
        <v>15</v>
      </c>
      <c r="D349" s="3" t="s">
        <v>16</v>
      </c>
      <c r="E349" s="3" t="s">
        <v>1342</v>
      </c>
      <c r="F349" s="3" t="s">
        <v>17</v>
      </c>
      <c r="G349" s="3" t="s">
        <v>18</v>
      </c>
      <c r="H349" s="3" t="s">
        <v>19</v>
      </c>
      <c r="I349" s="3" t="s">
        <v>20</v>
      </c>
      <c r="J349" s="3" t="s">
        <v>21</v>
      </c>
      <c r="K349" s="7" t="str">
        <f>RIGHT(B349,3)</f>
        <v>208</v>
      </c>
      <c r="L349" s="8" t="str">
        <f>MID(B349,20,2)</f>
        <v>28</v>
      </c>
      <c r="M349" s="3" t="s">
        <v>4158</v>
      </c>
      <c r="N349" s="3"/>
    </row>
    <row r="350" spans="1:14">
      <c r="A350" s="3">
        <v>79402</v>
      </c>
      <c r="B350" s="3" t="s">
        <v>3403</v>
      </c>
      <c r="C350" s="3" t="s">
        <v>15</v>
      </c>
      <c r="D350" s="3" t="s">
        <v>16</v>
      </c>
      <c r="E350" s="3" t="s">
        <v>3404</v>
      </c>
      <c r="F350" s="3" t="s">
        <v>17</v>
      </c>
      <c r="G350" s="3" t="s">
        <v>18</v>
      </c>
      <c r="H350" s="3" t="s">
        <v>19</v>
      </c>
      <c r="I350" s="3" t="s">
        <v>20</v>
      </c>
      <c r="J350" s="3" t="s">
        <v>21</v>
      </c>
      <c r="K350" s="7" t="str">
        <f>RIGHT(B350,3)</f>
        <v>200</v>
      </c>
      <c r="L350" s="8" t="str">
        <f>MID(B350,20,2)</f>
        <v>60</v>
      </c>
      <c r="M350" s="3" t="s">
        <v>4158</v>
      </c>
      <c r="N350" s="3"/>
    </row>
    <row r="351" spans="1:14">
      <c r="A351" s="3">
        <v>75237</v>
      </c>
      <c r="B351" s="3" t="s">
        <v>2962</v>
      </c>
      <c r="C351" s="3" t="s">
        <v>15</v>
      </c>
      <c r="D351" s="3" t="s">
        <v>16</v>
      </c>
      <c r="E351" s="3" t="s">
        <v>2963</v>
      </c>
      <c r="F351" s="3" t="s">
        <v>17</v>
      </c>
      <c r="G351" s="3" t="s">
        <v>18</v>
      </c>
      <c r="H351" s="3" t="s">
        <v>19</v>
      </c>
      <c r="I351" s="3" t="s">
        <v>20</v>
      </c>
      <c r="J351" s="3" t="s">
        <v>21</v>
      </c>
      <c r="K351" s="7" t="str">
        <f>RIGHT(B351,3)</f>
        <v>200</v>
      </c>
      <c r="L351" s="8" t="str">
        <f>MID(B351,20,2)</f>
        <v>80</v>
      </c>
      <c r="M351" s="3" t="s">
        <v>4158</v>
      </c>
      <c r="N351" s="3"/>
    </row>
    <row r="352" spans="1:14">
      <c r="A352" s="3">
        <v>72944</v>
      </c>
      <c r="B352" s="3" t="s">
        <v>2602</v>
      </c>
      <c r="C352" s="3" t="s">
        <v>15</v>
      </c>
      <c r="D352" s="3" t="s">
        <v>16</v>
      </c>
      <c r="E352" s="3" t="s">
        <v>2603</v>
      </c>
      <c r="F352" s="3" t="s">
        <v>17</v>
      </c>
      <c r="G352" s="3" t="s">
        <v>18</v>
      </c>
      <c r="H352" s="3" t="s">
        <v>19</v>
      </c>
      <c r="I352" s="3" t="s">
        <v>20</v>
      </c>
      <c r="J352" s="3" t="s">
        <v>21</v>
      </c>
      <c r="K352" s="7" t="str">
        <f>RIGHT(B352,3)</f>
        <v>208</v>
      </c>
      <c r="L352" s="8" t="str">
        <f>MID(B352,20,2)</f>
        <v>88</v>
      </c>
      <c r="M352" s="3" t="s">
        <v>4158</v>
      </c>
      <c r="N352" s="3"/>
    </row>
    <row r="353" spans="1:14">
      <c r="A353" s="3">
        <v>74574</v>
      </c>
      <c r="B353" s="3" t="s">
        <v>2872</v>
      </c>
      <c r="C353" s="3" t="s">
        <v>15</v>
      </c>
      <c r="D353" s="3" t="s">
        <v>16</v>
      </c>
      <c r="E353" s="3" t="s">
        <v>2873</v>
      </c>
      <c r="F353" s="3" t="s">
        <v>17</v>
      </c>
      <c r="G353" s="3" t="s">
        <v>18</v>
      </c>
      <c r="H353" s="3" t="s">
        <v>19</v>
      </c>
      <c r="I353" s="3" t="s">
        <v>20</v>
      </c>
      <c r="J353" s="3" t="s">
        <v>21</v>
      </c>
      <c r="K353" s="7" t="str">
        <f>RIGHT(B353,3)</f>
        <v>200</v>
      </c>
      <c r="L353" s="8" t="str">
        <f>MID(B353,19,3)</f>
        <v>200</v>
      </c>
      <c r="M353" s="3" t="s">
        <v>4158</v>
      </c>
      <c r="N353" s="3"/>
    </row>
    <row r="354" spans="1:14">
      <c r="A354" s="3">
        <v>79308</v>
      </c>
      <c r="B354" s="3" t="s">
        <v>3389</v>
      </c>
      <c r="C354" s="3" t="s">
        <v>15</v>
      </c>
      <c r="D354" s="3" t="s">
        <v>16</v>
      </c>
      <c r="E354" s="3" t="s">
        <v>3390</v>
      </c>
      <c r="F354" s="3" t="s">
        <v>17</v>
      </c>
      <c r="G354" s="3" t="s">
        <v>18</v>
      </c>
      <c r="H354" s="3" t="s">
        <v>19</v>
      </c>
      <c r="I354" s="3" t="s">
        <v>20</v>
      </c>
      <c r="J354" s="3" t="s">
        <v>21</v>
      </c>
      <c r="K354" s="7" t="str">
        <f>RIGHT(B354,3)</f>
        <v>176</v>
      </c>
      <c r="L354" s="8" t="str">
        <f>MID(B354,22,3)</f>
        <v>176</v>
      </c>
      <c r="M354" s="3" t="s">
        <v>4158</v>
      </c>
      <c r="N354" s="3"/>
    </row>
    <row r="355" spans="1:14">
      <c r="A355" s="3">
        <v>79660</v>
      </c>
      <c r="B355" s="3" t="s">
        <v>3413</v>
      </c>
      <c r="C355" s="3" t="s">
        <v>15</v>
      </c>
      <c r="D355" s="3" t="s">
        <v>16</v>
      </c>
      <c r="E355" s="3" t="s">
        <v>3414</v>
      </c>
      <c r="F355" s="3" t="s">
        <v>17</v>
      </c>
      <c r="G355" s="3" t="s">
        <v>18</v>
      </c>
      <c r="H355" s="3" t="s">
        <v>19</v>
      </c>
      <c r="I355" s="3" t="s">
        <v>20</v>
      </c>
      <c r="J355" s="3" t="s">
        <v>21</v>
      </c>
      <c r="K355" s="7" t="str">
        <f>RIGHT(B355,3)</f>
        <v>180</v>
      </c>
      <c r="L355" s="8" t="str">
        <f>MID(B355,22,3)</f>
        <v>180</v>
      </c>
      <c r="M355" s="3" t="s">
        <v>4158</v>
      </c>
      <c r="N355" s="3"/>
    </row>
    <row r="356" spans="1:14">
      <c r="A356" s="3">
        <v>70259</v>
      </c>
      <c r="B356" s="3" t="s">
        <v>2148</v>
      </c>
      <c r="C356" s="3" t="s">
        <v>15</v>
      </c>
      <c r="D356" s="3" t="s">
        <v>16</v>
      </c>
      <c r="E356" s="3" t="s">
        <v>2149</v>
      </c>
      <c r="F356" s="3" t="s">
        <v>17</v>
      </c>
      <c r="G356" s="3" t="s">
        <v>18</v>
      </c>
      <c r="H356" s="3" t="s">
        <v>19</v>
      </c>
      <c r="I356" s="3" t="s">
        <v>20</v>
      </c>
      <c r="J356" s="3" t="s">
        <v>21</v>
      </c>
      <c r="K356" s="7" t="str">
        <f>RIGHT(B356,3)</f>
        <v>180</v>
      </c>
      <c r="L356" s="8" t="str">
        <f>MID(B356,22,3)</f>
        <v>180</v>
      </c>
      <c r="M356" s="3" t="s">
        <v>4158</v>
      </c>
      <c r="N356" s="3"/>
    </row>
    <row r="357" spans="1:14">
      <c r="A357" s="3">
        <v>6411</v>
      </c>
      <c r="B357" s="3" t="s">
        <v>1343</v>
      </c>
      <c r="C357" s="3" t="s">
        <v>15</v>
      </c>
      <c r="D357" s="3" t="s">
        <v>16</v>
      </c>
      <c r="E357" s="3" t="s">
        <v>1344</v>
      </c>
      <c r="F357" s="3" t="s">
        <v>17</v>
      </c>
      <c r="G357" s="3" t="s">
        <v>18</v>
      </c>
      <c r="H357" s="3" t="s">
        <v>19</v>
      </c>
      <c r="I357" s="3" t="s">
        <v>20</v>
      </c>
      <c r="J357" s="3" t="s">
        <v>21</v>
      </c>
      <c r="K357" s="7" t="str">
        <f>RIGHT(B357,3)</f>
        <v>190</v>
      </c>
      <c r="L357" s="8" t="str">
        <f>MID(B357,22,3)</f>
        <v>190</v>
      </c>
      <c r="M357" s="3" t="s">
        <v>4158</v>
      </c>
      <c r="N357" s="3"/>
    </row>
    <row r="358" spans="1:14">
      <c r="A358" s="3">
        <v>6412</v>
      </c>
      <c r="B358" s="3" t="s">
        <v>1345</v>
      </c>
      <c r="C358" s="3" t="s">
        <v>15</v>
      </c>
      <c r="D358" s="3" t="s">
        <v>16</v>
      </c>
      <c r="E358" s="3" t="s">
        <v>1346</v>
      </c>
      <c r="F358" s="3" t="s">
        <v>17</v>
      </c>
      <c r="G358" s="3" t="s">
        <v>18</v>
      </c>
      <c r="H358" s="3" t="s">
        <v>19</v>
      </c>
      <c r="I358" s="3" t="s">
        <v>20</v>
      </c>
      <c r="J358" s="3" t="s">
        <v>21</v>
      </c>
      <c r="K358" s="7" t="str">
        <f>RIGHT(B358,3)</f>
        <v>200</v>
      </c>
      <c r="L358" s="8" t="str">
        <f>MID(B358,19,3)</f>
        <v>100</v>
      </c>
      <c r="M358" s="3" t="s">
        <v>4159</v>
      </c>
      <c r="N358" s="3"/>
    </row>
    <row r="359" spans="1:14">
      <c r="A359" s="3">
        <v>5320</v>
      </c>
      <c r="B359" s="3" t="s">
        <v>108</v>
      </c>
      <c r="C359" s="3" t="s">
        <v>15</v>
      </c>
      <c r="D359" s="3" t="s">
        <v>16</v>
      </c>
      <c r="E359" s="3" t="s">
        <v>109</v>
      </c>
      <c r="F359" s="3" t="s">
        <v>17</v>
      </c>
      <c r="G359" s="3" t="s">
        <v>18</v>
      </c>
      <c r="H359" s="3" t="s">
        <v>19</v>
      </c>
      <c r="I359" s="3" t="s">
        <v>20</v>
      </c>
      <c r="J359" s="3" t="s">
        <v>21</v>
      </c>
      <c r="K359" s="7" t="str">
        <f>RIGHT(B359,3)</f>
        <v>200</v>
      </c>
      <c r="L359" s="8" t="str">
        <f>MID(B359,20,2)</f>
        <v>60</v>
      </c>
      <c r="M359" s="3" t="s">
        <v>4159</v>
      </c>
      <c r="N359" s="3"/>
    </row>
    <row r="360" spans="1:14">
      <c r="A360" s="3">
        <v>80560</v>
      </c>
      <c r="B360" s="3" t="s">
        <v>3473</v>
      </c>
      <c r="C360" s="3" t="s">
        <v>15</v>
      </c>
      <c r="D360" s="3" t="s">
        <v>16</v>
      </c>
      <c r="E360" s="3" t="s">
        <v>3474</v>
      </c>
      <c r="F360" s="3" t="s">
        <v>17</v>
      </c>
      <c r="G360" s="3" t="s">
        <v>18</v>
      </c>
      <c r="H360" s="3" t="s">
        <v>19</v>
      </c>
      <c r="I360" s="3" t="s">
        <v>20</v>
      </c>
      <c r="J360" s="3" t="s">
        <v>21</v>
      </c>
      <c r="K360" s="7" t="str">
        <f>RIGHT(B360,3)</f>
        <v>255</v>
      </c>
      <c r="L360" s="8" t="str">
        <f>MID(B360,20,2)</f>
        <v>80</v>
      </c>
      <c r="M360" s="3" t="s">
        <v>4159</v>
      </c>
      <c r="N360" s="3"/>
    </row>
    <row r="361" spans="1:14">
      <c r="A361" s="3">
        <v>80047</v>
      </c>
      <c r="B361" s="3" t="s">
        <v>3427</v>
      </c>
      <c r="C361" s="3" t="s">
        <v>15</v>
      </c>
      <c r="D361" s="3" t="s">
        <v>16</v>
      </c>
      <c r="E361" s="3" t="s">
        <v>3428</v>
      </c>
      <c r="F361" s="3" t="s">
        <v>17</v>
      </c>
      <c r="G361" s="3" t="s">
        <v>18</v>
      </c>
      <c r="H361" s="3" t="s">
        <v>19</v>
      </c>
      <c r="I361" s="3" t="s">
        <v>20</v>
      </c>
      <c r="J361" s="3" t="s">
        <v>21</v>
      </c>
      <c r="K361" s="7" t="str">
        <f>RIGHT(B361,3)</f>
        <v>270</v>
      </c>
      <c r="L361" s="8" t="str">
        <f>MID(B361,20,2)</f>
        <v>80</v>
      </c>
      <c r="M361" s="3" t="s">
        <v>4159</v>
      </c>
      <c r="N361" s="3"/>
    </row>
    <row r="362" spans="1:14">
      <c r="A362" s="3">
        <v>6413</v>
      </c>
      <c r="B362" s="3" t="s">
        <v>1347</v>
      </c>
      <c r="C362" s="3" t="s">
        <v>15</v>
      </c>
      <c r="D362" s="3" t="s">
        <v>16</v>
      </c>
      <c r="E362" s="3" t="s">
        <v>1348</v>
      </c>
      <c r="F362" s="3" t="s">
        <v>17</v>
      </c>
      <c r="G362" s="3" t="s">
        <v>18</v>
      </c>
      <c r="H362" s="3" t="s">
        <v>19</v>
      </c>
      <c r="I362" s="3" t="s">
        <v>20</v>
      </c>
      <c r="J362" s="3" t="s">
        <v>21</v>
      </c>
      <c r="K362" s="7" t="str">
        <f>RIGHT(B362,3)</f>
        <v>180</v>
      </c>
      <c r="L362" s="8" t="str">
        <f>MID(B362,22,3)</f>
        <v>180</v>
      </c>
      <c r="M362" s="3" t="s">
        <v>4159</v>
      </c>
      <c r="N362" s="3"/>
    </row>
    <row r="363" spans="1:14">
      <c r="A363" s="3">
        <v>6414</v>
      </c>
      <c r="B363" s="3" t="s">
        <v>1349</v>
      </c>
      <c r="C363" s="3" t="s">
        <v>15</v>
      </c>
      <c r="D363" s="3" t="s">
        <v>16</v>
      </c>
      <c r="E363" s="3" t="s">
        <v>1350</v>
      </c>
      <c r="F363" s="3" t="s">
        <v>17</v>
      </c>
      <c r="G363" s="3" t="s">
        <v>18</v>
      </c>
      <c r="H363" s="3" t="s">
        <v>19</v>
      </c>
      <c r="I363" s="3" t="s">
        <v>20</v>
      </c>
      <c r="J363" s="3" t="s">
        <v>21</v>
      </c>
      <c r="K363" s="7" t="str">
        <f>RIGHT(B363,3)</f>
        <v>190</v>
      </c>
      <c r="L363" s="8" t="str">
        <f>MID(B363,22,3)</f>
        <v>190</v>
      </c>
      <c r="M363" s="3" t="s">
        <v>4159</v>
      </c>
      <c r="N363" s="3"/>
    </row>
    <row r="364" spans="1:14">
      <c r="A364" s="3">
        <v>81412</v>
      </c>
      <c r="B364" s="3" t="s">
        <v>3631</v>
      </c>
      <c r="C364" s="3" t="s">
        <v>15</v>
      </c>
      <c r="D364" s="3" t="s">
        <v>16</v>
      </c>
      <c r="E364" s="3" t="s">
        <v>3632</v>
      </c>
      <c r="F364" s="3" t="s">
        <v>17</v>
      </c>
      <c r="G364" s="3" t="s">
        <v>18</v>
      </c>
      <c r="H364" s="3" t="s">
        <v>19</v>
      </c>
      <c r="I364" s="3" t="s">
        <v>20</v>
      </c>
      <c r="J364" s="3" t="s">
        <v>21</v>
      </c>
      <c r="K364" s="7" t="str">
        <f>RIGHT(B364,3)</f>
        <v>200</v>
      </c>
      <c r="L364" s="8" t="str">
        <f>MID(B364,22,3)</f>
        <v>200</v>
      </c>
      <c r="M364" s="3" t="s">
        <v>4159</v>
      </c>
      <c r="N364" s="3"/>
    </row>
    <row r="365" spans="1:14">
      <c r="A365" s="3">
        <v>6415</v>
      </c>
      <c r="B365" s="3" t="s">
        <v>1351</v>
      </c>
      <c r="C365" s="3" t="s">
        <v>15</v>
      </c>
      <c r="D365" s="3" t="s">
        <v>16</v>
      </c>
      <c r="E365" s="3" t="s">
        <v>1352</v>
      </c>
      <c r="F365" s="3" t="s">
        <v>17</v>
      </c>
      <c r="G365" s="3" t="s">
        <v>18</v>
      </c>
      <c r="H365" s="3" t="s">
        <v>19</v>
      </c>
      <c r="I365" s="3" t="s">
        <v>20</v>
      </c>
      <c r="J365" s="3" t="s">
        <v>21</v>
      </c>
      <c r="K365" s="7" t="str">
        <f>RIGHT(B365,3)</f>
        <v>200</v>
      </c>
      <c r="L365" s="8" t="str">
        <f>MID(B365,19,3)</f>
        <v>100</v>
      </c>
      <c r="M365" s="3" t="s">
        <v>4160</v>
      </c>
      <c r="N365" s="3"/>
    </row>
    <row r="366" spans="1:14">
      <c r="A366" s="3">
        <v>5325</v>
      </c>
      <c r="B366" s="3" t="s">
        <v>110</v>
      </c>
      <c r="C366" s="3" t="s">
        <v>15</v>
      </c>
      <c r="D366" s="3" t="s">
        <v>16</v>
      </c>
      <c r="E366" s="3" t="s">
        <v>111</v>
      </c>
      <c r="F366" s="3" t="s">
        <v>17</v>
      </c>
      <c r="G366" s="3" t="s">
        <v>18</v>
      </c>
      <c r="H366" s="3" t="s">
        <v>19</v>
      </c>
      <c r="I366" s="3" t="s">
        <v>20</v>
      </c>
      <c r="J366" s="3" t="s">
        <v>21</v>
      </c>
      <c r="K366" s="7" t="str">
        <f>RIGHT(B366,3)</f>
        <v>200</v>
      </c>
      <c r="L366" s="8" t="str">
        <f>MID(B366,20,2)</f>
        <v>60</v>
      </c>
      <c r="M366" s="3" t="s">
        <v>4160</v>
      </c>
      <c r="N366" s="3"/>
    </row>
    <row r="367" spans="1:14">
      <c r="A367" s="3">
        <v>5326</v>
      </c>
      <c r="B367" s="3" t="s">
        <v>112</v>
      </c>
      <c r="C367" s="3" t="s">
        <v>15</v>
      </c>
      <c r="D367" s="3" t="s">
        <v>16</v>
      </c>
      <c r="E367" s="3" t="s">
        <v>113</v>
      </c>
      <c r="F367" s="3" t="s">
        <v>17</v>
      </c>
      <c r="G367" s="3" t="s">
        <v>18</v>
      </c>
      <c r="H367" s="3" t="s">
        <v>19</v>
      </c>
      <c r="I367" s="3" t="s">
        <v>20</v>
      </c>
      <c r="J367" s="3" t="s">
        <v>21</v>
      </c>
      <c r="K367" s="7" t="str">
        <f>RIGHT(B367,3)</f>
        <v>200</v>
      </c>
      <c r="L367" s="8" t="str">
        <f>MID(B367,20,2)</f>
        <v>80</v>
      </c>
      <c r="M367" s="3" t="s">
        <v>4160</v>
      </c>
      <c r="N367" s="3"/>
    </row>
    <row r="368" spans="1:14">
      <c r="A368" s="3">
        <v>81938</v>
      </c>
      <c r="B368" s="3" t="s">
        <v>3705</v>
      </c>
      <c r="C368" s="3" t="s">
        <v>15</v>
      </c>
      <c r="D368" s="3" t="s">
        <v>16</v>
      </c>
      <c r="E368" s="3" t="s">
        <v>3706</v>
      </c>
      <c r="F368" s="3" t="s">
        <v>17</v>
      </c>
      <c r="G368" s="3" t="s">
        <v>18</v>
      </c>
      <c r="H368" s="3" t="s">
        <v>19</v>
      </c>
      <c r="I368" s="3" t="s">
        <v>20</v>
      </c>
      <c r="J368" s="3" t="s">
        <v>21</v>
      </c>
      <c r="K368" s="7" t="str">
        <f>RIGHT(B368,3)</f>
        <v>190</v>
      </c>
      <c r="L368" s="8" t="str">
        <f>MID(B368,22,3)</f>
        <v>190</v>
      </c>
      <c r="M368" s="3" t="s">
        <v>4160</v>
      </c>
      <c r="N368" s="3"/>
    </row>
    <row r="369" spans="1:14">
      <c r="A369" s="3">
        <v>80628</v>
      </c>
      <c r="B369" s="3" t="s">
        <v>3484</v>
      </c>
      <c r="C369" s="3" t="s">
        <v>15</v>
      </c>
      <c r="D369" s="3" t="s">
        <v>16</v>
      </c>
      <c r="E369" s="3" t="s">
        <v>3485</v>
      </c>
      <c r="F369" s="3" t="s">
        <v>17</v>
      </c>
      <c r="G369" s="3" t="s">
        <v>18</v>
      </c>
      <c r="H369" s="3" t="s">
        <v>19</v>
      </c>
      <c r="I369" s="3" t="s">
        <v>20</v>
      </c>
      <c r="J369" s="3" t="s">
        <v>21</v>
      </c>
      <c r="K369" s="7" t="str">
        <f>RIGHT(B369,3)</f>
        <v>190</v>
      </c>
      <c r="L369" s="8" t="str">
        <f>MID(B369,20,2)</f>
        <v>20</v>
      </c>
      <c r="M369" s="3" t="s">
        <v>4161</v>
      </c>
      <c r="N369" s="3"/>
    </row>
    <row r="370" spans="1:14">
      <c r="A370" s="3">
        <v>80703</v>
      </c>
      <c r="B370" s="3" t="s">
        <v>3507</v>
      </c>
      <c r="C370" s="3" t="s">
        <v>15</v>
      </c>
      <c r="D370" s="3" t="s">
        <v>16</v>
      </c>
      <c r="E370" s="3" t="s">
        <v>3508</v>
      </c>
      <c r="F370" s="3" t="s">
        <v>17</v>
      </c>
      <c r="G370" s="3" t="s">
        <v>18</v>
      </c>
      <c r="H370" s="3" t="s">
        <v>19</v>
      </c>
      <c r="I370" s="3" t="s">
        <v>20</v>
      </c>
      <c r="J370" s="3" t="s">
        <v>21</v>
      </c>
      <c r="K370" s="7" t="str">
        <f>RIGHT(B370,3)</f>
        <v>190</v>
      </c>
      <c r="L370" s="8" t="str">
        <f>MID(B370,20,2)</f>
        <v>60</v>
      </c>
      <c r="M370" s="3" t="s">
        <v>4161</v>
      </c>
      <c r="N370" s="3"/>
    </row>
    <row r="371" spans="1:14">
      <c r="A371" s="3">
        <v>80704</v>
      </c>
      <c r="B371" s="3" t="s">
        <v>3509</v>
      </c>
      <c r="C371" s="3" t="s">
        <v>15</v>
      </c>
      <c r="D371" s="3" t="s">
        <v>16</v>
      </c>
      <c r="E371" s="3" t="s">
        <v>3510</v>
      </c>
      <c r="F371" s="3" t="s">
        <v>17</v>
      </c>
      <c r="G371" s="3" t="s">
        <v>18</v>
      </c>
      <c r="H371" s="3" t="s">
        <v>19</v>
      </c>
      <c r="I371" s="3" t="s">
        <v>20</v>
      </c>
      <c r="J371" s="3" t="s">
        <v>21</v>
      </c>
      <c r="K371" s="7" t="str">
        <f>RIGHT(B371,3)</f>
        <v>190</v>
      </c>
      <c r="L371" s="8" t="str">
        <f>MID(B371,20,2)</f>
        <v>80</v>
      </c>
      <c r="M371" s="3" t="s">
        <v>4161</v>
      </c>
      <c r="N371" s="3"/>
    </row>
    <row r="372" spans="1:14">
      <c r="A372" s="3">
        <v>80229</v>
      </c>
      <c r="B372" s="3" t="s">
        <v>3449</v>
      </c>
      <c r="C372" s="3" t="s">
        <v>15</v>
      </c>
      <c r="D372" s="3" t="s">
        <v>16</v>
      </c>
      <c r="E372" s="3" t="s">
        <v>3450</v>
      </c>
      <c r="F372" s="3" t="s">
        <v>17</v>
      </c>
      <c r="G372" s="3" t="s">
        <v>18</v>
      </c>
      <c r="H372" s="3" t="s">
        <v>19</v>
      </c>
      <c r="I372" s="3" t="s">
        <v>20</v>
      </c>
      <c r="J372" s="3" t="s">
        <v>21</v>
      </c>
      <c r="K372" s="7" t="str">
        <f>RIGHT(B372,3)</f>
        <v>190</v>
      </c>
      <c r="L372" s="8" t="str">
        <f>MID(B372,22,3)</f>
        <v>190</v>
      </c>
      <c r="M372" s="3" t="s">
        <v>4161</v>
      </c>
      <c r="N372" s="3"/>
    </row>
    <row r="373" spans="1:14">
      <c r="A373" s="3">
        <v>5329</v>
      </c>
      <c r="B373" s="3" t="s">
        <v>114</v>
      </c>
      <c r="C373" s="3" t="s">
        <v>15</v>
      </c>
      <c r="D373" s="3" t="s">
        <v>16</v>
      </c>
      <c r="E373" s="3" t="s">
        <v>115</v>
      </c>
      <c r="F373" s="3" t="s">
        <v>17</v>
      </c>
      <c r="G373" s="3" t="s">
        <v>18</v>
      </c>
      <c r="H373" s="3" t="s">
        <v>19</v>
      </c>
      <c r="I373" s="3" t="s">
        <v>20</v>
      </c>
      <c r="J373" s="3" t="s">
        <v>21</v>
      </c>
      <c r="K373" s="7" t="str">
        <f>RIGHT(B373,3)</f>
        <v>180</v>
      </c>
      <c r="L373" s="8" t="str">
        <f>MID(B373,22,3)</f>
        <v>180</v>
      </c>
      <c r="M373" s="3" t="s">
        <v>4161</v>
      </c>
      <c r="N373" s="3"/>
    </row>
    <row r="374" spans="1:14">
      <c r="A374" s="3">
        <v>6416</v>
      </c>
      <c r="B374" s="3" t="s">
        <v>1353</v>
      </c>
      <c r="C374" s="3" t="s">
        <v>15</v>
      </c>
      <c r="D374" s="3" t="s">
        <v>16</v>
      </c>
      <c r="E374" s="3" t="s">
        <v>1354</v>
      </c>
      <c r="F374" s="3" t="s">
        <v>17</v>
      </c>
      <c r="G374" s="3" t="s">
        <v>18</v>
      </c>
      <c r="H374" s="3" t="s">
        <v>19</v>
      </c>
      <c r="I374" s="3" t="s">
        <v>20</v>
      </c>
      <c r="J374" s="3" t="s">
        <v>21</v>
      </c>
      <c r="K374" s="7" t="str">
        <f>RIGHT(B374,3)</f>
        <v>190</v>
      </c>
      <c r="L374" s="8" t="str">
        <f>MID(B374,22,3)</f>
        <v>190</v>
      </c>
      <c r="M374" s="3" t="s">
        <v>4161</v>
      </c>
      <c r="N374" s="3"/>
    </row>
    <row r="375" spans="1:14">
      <c r="A375" s="3">
        <v>74602</v>
      </c>
      <c r="B375" s="3" t="s">
        <v>2878</v>
      </c>
      <c r="C375" s="3" t="s">
        <v>15</v>
      </c>
      <c r="D375" s="3" t="s">
        <v>16</v>
      </c>
      <c r="E375" s="3" t="s">
        <v>2879</v>
      </c>
      <c r="F375" s="3" t="s">
        <v>17</v>
      </c>
      <c r="G375" s="3" t="s">
        <v>18</v>
      </c>
      <c r="H375" s="3" t="s">
        <v>19</v>
      </c>
      <c r="I375" s="3" t="s">
        <v>20</v>
      </c>
      <c r="J375" s="3" t="s">
        <v>21</v>
      </c>
      <c r="K375" s="7" t="str">
        <f>RIGHT(B375,3)</f>
        <v>190</v>
      </c>
      <c r="L375" s="8" t="str">
        <f>MID(B375,20,2)</f>
        <v>20</v>
      </c>
      <c r="M375" s="3" t="s">
        <v>4205</v>
      </c>
      <c r="N375" s="3"/>
    </row>
    <row r="376" spans="1:14">
      <c r="A376" s="3">
        <v>5333</v>
      </c>
      <c r="B376" s="3" t="s">
        <v>116</v>
      </c>
      <c r="C376" s="3" t="s">
        <v>15</v>
      </c>
      <c r="D376" s="3" t="s">
        <v>16</v>
      </c>
      <c r="E376" s="3" t="s">
        <v>117</v>
      </c>
      <c r="F376" s="3" t="s">
        <v>17</v>
      </c>
      <c r="G376" s="3" t="s">
        <v>18</v>
      </c>
      <c r="H376" s="3" t="s">
        <v>19</v>
      </c>
      <c r="I376" s="3" t="s">
        <v>20</v>
      </c>
      <c r="J376" s="3" t="s">
        <v>21</v>
      </c>
      <c r="K376" s="7" t="str">
        <f>RIGHT(B376,3)</f>
        <v>190</v>
      </c>
      <c r="L376" s="8" t="str">
        <f>MID(B376,22,3)</f>
        <v>190</v>
      </c>
      <c r="M376" s="3" t="s">
        <v>4205</v>
      </c>
      <c r="N376" s="3"/>
    </row>
    <row r="377" spans="1:14">
      <c r="A377" s="3">
        <v>5334</v>
      </c>
      <c r="B377" s="3" t="s">
        <v>118</v>
      </c>
      <c r="C377" s="3" t="s">
        <v>15</v>
      </c>
      <c r="D377" s="3" t="s">
        <v>16</v>
      </c>
      <c r="E377" s="3" t="s">
        <v>119</v>
      </c>
      <c r="F377" s="3" t="s">
        <v>17</v>
      </c>
      <c r="G377" s="3" t="s">
        <v>18</v>
      </c>
      <c r="H377" s="3" t="s">
        <v>19</v>
      </c>
      <c r="I377" s="3" t="s">
        <v>20</v>
      </c>
      <c r="J377" s="3" t="s">
        <v>21</v>
      </c>
      <c r="K377" s="7" t="str">
        <f>RIGHT(B377,3)</f>
        <v>190</v>
      </c>
      <c r="L377" s="8" t="str">
        <f>MID(B377,22,3)</f>
        <v>190</v>
      </c>
      <c r="M377" s="3" t="s">
        <v>4205</v>
      </c>
      <c r="N377" s="3"/>
    </row>
    <row r="378" spans="1:14">
      <c r="A378" s="3">
        <v>6417</v>
      </c>
      <c r="B378" s="3" t="s">
        <v>1355</v>
      </c>
      <c r="C378" s="3" t="s">
        <v>15</v>
      </c>
      <c r="D378" s="3" t="s">
        <v>16</v>
      </c>
      <c r="E378" s="3" t="s">
        <v>1356</v>
      </c>
      <c r="F378" s="3" t="s">
        <v>17</v>
      </c>
      <c r="G378" s="3" t="s">
        <v>18</v>
      </c>
      <c r="H378" s="3" t="s">
        <v>19</v>
      </c>
      <c r="I378" s="3" t="s">
        <v>20</v>
      </c>
      <c r="J378" s="3" t="s">
        <v>21</v>
      </c>
      <c r="K378" s="7" t="str">
        <f>RIGHT(B378,3)</f>
        <v>135</v>
      </c>
      <c r="L378" s="8" t="str">
        <f>MID(B378,22,3)</f>
        <v>135</v>
      </c>
      <c r="M378" s="3" t="s">
        <v>4162</v>
      </c>
      <c r="N378" s="3"/>
    </row>
    <row r="379" spans="1:14">
      <c r="A379" s="3">
        <v>6418</v>
      </c>
      <c r="B379" s="3" t="s">
        <v>1357</v>
      </c>
      <c r="C379" s="3" t="s">
        <v>15</v>
      </c>
      <c r="D379" s="3" t="s">
        <v>16</v>
      </c>
      <c r="E379" s="3" t="s">
        <v>1358</v>
      </c>
      <c r="F379" s="3" t="s">
        <v>17</v>
      </c>
      <c r="G379" s="3" t="s">
        <v>18</v>
      </c>
      <c r="H379" s="3" t="s">
        <v>19</v>
      </c>
      <c r="I379" s="3" t="s">
        <v>20</v>
      </c>
      <c r="J379" s="3" t="s">
        <v>21</v>
      </c>
      <c r="K379" s="7" t="str">
        <f>RIGHT(B379,3)</f>
        <v>190</v>
      </c>
      <c r="L379" s="8" t="str">
        <f>MID(B379,22,3)</f>
        <v>190</v>
      </c>
      <c r="M379" s="3" t="s">
        <v>4162</v>
      </c>
      <c r="N379" s="3"/>
    </row>
    <row r="380" spans="1:14">
      <c r="A380" s="3">
        <v>6419</v>
      </c>
      <c r="B380" s="3" t="s">
        <v>1359</v>
      </c>
      <c r="C380" s="3" t="s">
        <v>15</v>
      </c>
      <c r="D380" s="3" t="s">
        <v>16</v>
      </c>
      <c r="E380" s="3" t="s">
        <v>1360</v>
      </c>
      <c r="F380" s="3" t="s">
        <v>17</v>
      </c>
      <c r="G380" s="3" t="s">
        <v>18</v>
      </c>
      <c r="H380" s="3" t="s">
        <v>19</v>
      </c>
      <c r="I380" s="3" t="s">
        <v>20</v>
      </c>
      <c r="J380" s="3" t="s">
        <v>21</v>
      </c>
      <c r="K380" s="7" t="str">
        <f>RIGHT(B380,3)</f>
        <v>190</v>
      </c>
      <c r="L380" s="8" t="str">
        <f>MID(B380,22,3)</f>
        <v>190</v>
      </c>
      <c r="M380" s="3" t="s">
        <v>4162</v>
      </c>
      <c r="N380" s="3"/>
    </row>
    <row r="381" spans="1:14">
      <c r="A381" s="3">
        <v>81085</v>
      </c>
      <c r="B381" s="3" t="s">
        <v>3564</v>
      </c>
      <c r="C381" s="3" t="s">
        <v>15</v>
      </c>
      <c r="D381" s="3" t="s">
        <v>16</v>
      </c>
      <c r="E381" s="3" t="s">
        <v>3565</v>
      </c>
      <c r="F381" s="3" t="s">
        <v>17</v>
      </c>
      <c r="G381" s="3" t="s">
        <v>18</v>
      </c>
      <c r="H381" s="3" t="s">
        <v>19</v>
      </c>
      <c r="I381" s="3" t="s">
        <v>20</v>
      </c>
      <c r="J381" s="3" t="s">
        <v>21</v>
      </c>
      <c r="K381" s="7" t="str">
        <f>RIGHT(B381,3)</f>
        <v>200</v>
      </c>
      <c r="L381" s="8" t="str">
        <f>MID(B381,19,3)</f>
        <v>100</v>
      </c>
      <c r="M381" s="3" t="s">
        <v>4184</v>
      </c>
      <c r="N381" s="3"/>
    </row>
    <row r="382" spans="1:14">
      <c r="A382" s="3">
        <v>74617</v>
      </c>
      <c r="B382" s="3" t="s">
        <v>2882</v>
      </c>
      <c r="C382" s="3" t="s">
        <v>15</v>
      </c>
      <c r="D382" s="3" t="s">
        <v>16</v>
      </c>
      <c r="E382" s="3" t="s">
        <v>2883</v>
      </c>
      <c r="F382" s="3" t="s">
        <v>17</v>
      </c>
      <c r="G382" s="3" t="s">
        <v>18</v>
      </c>
      <c r="H382" s="3" t="s">
        <v>19</v>
      </c>
      <c r="I382" s="3" t="s">
        <v>20</v>
      </c>
      <c r="J382" s="3" t="s">
        <v>21</v>
      </c>
      <c r="K382" s="7" t="str">
        <f>RIGHT(B382,3)</f>
        <v>190</v>
      </c>
      <c r="L382" s="8" t="str">
        <f>MID(B382,20,2)</f>
        <v>20</v>
      </c>
      <c r="M382" s="3" t="s">
        <v>4184</v>
      </c>
      <c r="N382" s="3"/>
    </row>
    <row r="383" spans="1:14">
      <c r="A383" s="3">
        <v>81336</v>
      </c>
      <c r="B383" s="3" t="s">
        <v>3616</v>
      </c>
      <c r="C383" s="3" t="s">
        <v>15</v>
      </c>
      <c r="D383" s="3" t="s">
        <v>16</v>
      </c>
      <c r="E383" s="3" t="s">
        <v>3617</v>
      </c>
      <c r="F383" s="3" t="s">
        <v>17</v>
      </c>
      <c r="G383" s="3" t="s">
        <v>18</v>
      </c>
      <c r="H383" s="3" t="s">
        <v>19</v>
      </c>
      <c r="I383" s="3" t="s">
        <v>20</v>
      </c>
      <c r="J383" s="3" t="s">
        <v>21</v>
      </c>
      <c r="K383" s="7" t="str">
        <f>RIGHT(B383,3)</f>
        <v>190</v>
      </c>
      <c r="L383" s="8" t="str">
        <f>MID(B383,20,2)</f>
        <v>60</v>
      </c>
      <c r="M383" s="3" t="s">
        <v>4184</v>
      </c>
      <c r="N383" s="3"/>
    </row>
    <row r="384" spans="1:14">
      <c r="A384" s="3">
        <v>5340</v>
      </c>
      <c r="B384" s="3" t="s">
        <v>120</v>
      </c>
      <c r="C384" s="3" t="s">
        <v>15</v>
      </c>
      <c r="D384" s="3" t="s">
        <v>16</v>
      </c>
      <c r="E384" s="3" t="s">
        <v>121</v>
      </c>
      <c r="F384" s="3" t="s">
        <v>17</v>
      </c>
      <c r="G384" s="3" t="s">
        <v>18</v>
      </c>
      <c r="H384" s="3" t="s">
        <v>19</v>
      </c>
      <c r="I384" s="3" t="s">
        <v>20</v>
      </c>
      <c r="J384" s="3" t="s">
        <v>21</v>
      </c>
      <c r="K384" s="7" t="str">
        <f>RIGHT(B384,3)</f>
        <v>200</v>
      </c>
      <c r="L384" s="8" t="str">
        <f>MID(B384,20,2)</f>
        <v>60</v>
      </c>
      <c r="M384" s="3" t="s">
        <v>4184</v>
      </c>
      <c r="N384" s="3"/>
    </row>
    <row r="385" spans="1:14">
      <c r="A385" s="3">
        <v>73219</v>
      </c>
      <c r="B385" s="3" t="s">
        <v>2646</v>
      </c>
      <c r="C385" s="3" t="s">
        <v>15</v>
      </c>
      <c r="D385" s="3" t="s">
        <v>16</v>
      </c>
      <c r="E385" s="3" t="s">
        <v>2647</v>
      </c>
      <c r="F385" s="3" t="s">
        <v>17</v>
      </c>
      <c r="G385" s="3" t="s">
        <v>18</v>
      </c>
      <c r="H385" s="3" t="s">
        <v>19</v>
      </c>
      <c r="I385" s="3" t="s">
        <v>20</v>
      </c>
      <c r="J385" s="3" t="s">
        <v>21</v>
      </c>
      <c r="K385" s="7" t="str">
        <f>RIGHT(B385,3)</f>
        <v>190</v>
      </c>
      <c r="L385" s="8" t="str">
        <f>MID(B385,22,3)</f>
        <v>190</v>
      </c>
      <c r="M385" s="3" t="s">
        <v>4184</v>
      </c>
      <c r="N385" s="3"/>
    </row>
    <row r="386" spans="1:14">
      <c r="A386" s="3">
        <v>6420</v>
      </c>
      <c r="B386" s="3" t="s">
        <v>1361</v>
      </c>
      <c r="C386" s="3" t="s">
        <v>15</v>
      </c>
      <c r="D386" s="3" t="s">
        <v>16</v>
      </c>
      <c r="E386" s="3" t="s">
        <v>1362</v>
      </c>
      <c r="F386" s="3" t="s">
        <v>17</v>
      </c>
      <c r="G386" s="3" t="s">
        <v>18</v>
      </c>
      <c r="H386" s="3" t="s">
        <v>19</v>
      </c>
      <c r="I386" s="3" t="s">
        <v>20</v>
      </c>
      <c r="J386" s="3" t="s">
        <v>21</v>
      </c>
      <c r="K386" s="7" t="str">
        <f>RIGHT(B386,3)</f>
        <v>190</v>
      </c>
      <c r="L386" s="8" t="str">
        <f>MID(B386,22,3)</f>
        <v>190</v>
      </c>
      <c r="M386" s="3" t="s">
        <v>4184</v>
      </c>
      <c r="N386" s="3"/>
    </row>
    <row r="387" spans="1:14">
      <c r="A387" s="3">
        <v>5343</v>
      </c>
      <c r="B387" s="3" t="s">
        <v>122</v>
      </c>
      <c r="C387" s="3" t="s">
        <v>15</v>
      </c>
      <c r="D387" s="3" t="s">
        <v>16</v>
      </c>
      <c r="E387" s="3" t="s">
        <v>123</v>
      </c>
      <c r="F387" s="3" t="s">
        <v>17</v>
      </c>
      <c r="G387" s="3" t="s">
        <v>18</v>
      </c>
      <c r="H387" s="3" t="s">
        <v>19</v>
      </c>
      <c r="I387" s="3" t="s">
        <v>20</v>
      </c>
      <c r="J387" s="3" t="s">
        <v>21</v>
      </c>
      <c r="K387" s="7" t="str">
        <f>RIGHT(B387,3)</f>
        <v>190</v>
      </c>
      <c r="L387" s="8" t="str">
        <f>MID(B387,22,3)</f>
        <v>190</v>
      </c>
      <c r="M387" s="3" t="s">
        <v>4184</v>
      </c>
      <c r="N387" s="3"/>
    </row>
    <row r="388" spans="1:14">
      <c r="A388" s="3">
        <v>73238</v>
      </c>
      <c r="B388" s="3" t="s">
        <v>2650</v>
      </c>
      <c r="C388" s="3" t="s">
        <v>15</v>
      </c>
      <c r="D388" s="3" t="s">
        <v>16</v>
      </c>
      <c r="E388" s="3" t="s">
        <v>2651</v>
      </c>
      <c r="F388" s="3" t="s">
        <v>17</v>
      </c>
      <c r="G388" s="3" t="s">
        <v>18</v>
      </c>
      <c r="H388" s="3" t="s">
        <v>19</v>
      </c>
      <c r="I388" s="3" t="s">
        <v>20</v>
      </c>
      <c r="J388" s="3" t="s">
        <v>21</v>
      </c>
      <c r="K388" s="7" t="str">
        <f>RIGHT(B388,3)</f>
        <v>200</v>
      </c>
      <c r="L388" s="8" t="str">
        <f>MID(B388,22,3)</f>
        <v>200</v>
      </c>
      <c r="M388" s="3" t="s">
        <v>4184</v>
      </c>
      <c r="N388" s="3"/>
    </row>
    <row r="389" spans="1:14">
      <c r="A389" s="3">
        <v>71564</v>
      </c>
      <c r="B389" s="3" t="s">
        <v>2332</v>
      </c>
      <c r="C389" s="3" t="s">
        <v>15</v>
      </c>
      <c r="D389" s="3" t="s">
        <v>16</v>
      </c>
      <c r="E389" s="3" t="s">
        <v>2333</v>
      </c>
      <c r="F389" s="3" t="s">
        <v>17</v>
      </c>
      <c r="G389" s="3" t="s">
        <v>18</v>
      </c>
      <c r="H389" s="3" t="s">
        <v>19</v>
      </c>
      <c r="I389" s="3" t="s">
        <v>20</v>
      </c>
      <c r="J389" s="3" t="s">
        <v>21</v>
      </c>
      <c r="K389" s="7" t="str">
        <f>RIGHT(B389,3)</f>
        <v>190</v>
      </c>
      <c r="L389" s="8" t="str">
        <f>MID(B389,20,2)</f>
        <v>90</v>
      </c>
      <c r="M389" s="3" t="s">
        <v>4242</v>
      </c>
      <c r="N389" s="3"/>
    </row>
    <row r="390" spans="1:14">
      <c r="A390" s="3">
        <v>6607</v>
      </c>
      <c r="B390" s="3" t="s">
        <v>1731</v>
      </c>
      <c r="C390" s="3" t="s">
        <v>15</v>
      </c>
      <c r="D390" s="3" t="s">
        <v>16</v>
      </c>
      <c r="E390" s="3" t="s">
        <v>1732</v>
      </c>
      <c r="F390" s="3" t="s">
        <v>17</v>
      </c>
      <c r="G390" s="3" t="s">
        <v>18</v>
      </c>
      <c r="H390" s="3" t="s">
        <v>19</v>
      </c>
      <c r="I390" s="3" t="s">
        <v>20</v>
      </c>
      <c r="J390" s="3" t="s">
        <v>21</v>
      </c>
      <c r="K390" s="7" t="str">
        <f>RIGHT(B390,3)</f>
        <v>180</v>
      </c>
      <c r="L390" s="8" t="str">
        <f>MID(B390,21,2)</f>
        <v>90</v>
      </c>
      <c r="M390" s="3" t="s">
        <v>4175</v>
      </c>
      <c r="N390" s="3"/>
    </row>
    <row r="391" spans="1:14">
      <c r="A391" s="3">
        <v>82760</v>
      </c>
      <c r="B391" s="3" t="s">
        <v>3857</v>
      </c>
      <c r="C391" s="3" t="s">
        <v>15</v>
      </c>
      <c r="D391" s="3" t="s">
        <v>16</v>
      </c>
      <c r="E391" s="3" t="s">
        <v>3858</v>
      </c>
      <c r="F391" s="3" t="s">
        <v>17</v>
      </c>
      <c r="G391" s="3" t="s">
        <v>18</v>
      </c>
      <c r="H391" s="3" t="s">
        <v>19</v>
      </c>
      <c r="I391" s="3" t="s">
        <v>20</v>
      </c>
      <c r="J391" s="3" t="s">
        <v>21</v>
      </c>
      <c r="K391" s="7" t="str">
        <f>RIGHT(B391,3)</f>
        <v>200</v>
      </c>
      <c r="L391" s="8" t="str">
        <f>MID(B391,21,3)</f>
        <v>100</v>
      </c>
      <c r="M391" s="3" t="s">
        <v>4231</v>
      </c>
      <c r="N391" s="3"/>
    </row>
    <row r="392" spans="1:14">
      <c r="A392" s="3">
        <v>70343</v>
      </c>
      <c r="B392" s="3" t="s">
        <v>2158</v>
      </c>
      <c r="C392" s="3" t="s">
        <v>15</v>
      </c>
      <c r="D392" s="3" t="s">
        <v>16</v>
      </c>
      <c r="E392" s="3" t="s">
        <v>2159</v>
      </c>
      <c r="F392" s="3" t="s">
        <v>17</v>
      </c>
      <c r="G392" s="3" t="s">
        <v>18</v>
      </c>
      <c r="H392" s="3" t="s">
        <v>19</v>
      </c>
      <c r="I392" s="3" t="s">
        <v>20</v>
      </c>
      <c r="J392" s="3" t="s">
        <v>21</v>
      </c>
      <c r="K392" s="7" t="str">
        <f>RIGHT(B392,3)</f>
        <v>180</v>
      </c>
      <c r="L392" s="8" t="str">
        <f>MID(B392,21,3)</f>
        <v>180</v>
      </c>
      <c r="M392" s="3" t="s">
        <v>4225</v>
      </c>
      <c r="N392" s="3"/>
    </row>
    <row r="393" spans="1:14">
      <c r="A393" s="3">
        <v>77685</v>
      </c>
      <c r="B393" s="3" t="s">
        <v>3208</v>
      </c>
      <c r="C393" s="3" t="s">
        <v>15</v>
      </c>
      <c r="D393" s="3" t="s">
        <v>16</v>
      </c>
      <c r="E393" s="3" t="s">
        <v>3209</v>
      </c>
      <c r="F393" s="3" t="s">
        <v>17</v>
      </c>
      <c r="G393" s="3" t="s">
        <v>18</v>
      </c>
      <c r="H393" s="3" t="s">
        <v>19</v>
      </c>
      <c r="I393" s="3" t="s">
        <v>20</v>
      </c>
      <c r="J393" s="3" t="s">
        <v>21</v>
      </c>
      <c r="K393" s="7" t="str">
        <f>RIGHT(B393,3)</f>
        <v>190</v>
      </c>
      <c r="L393" s="8" t="str">
        <f>MID(B393,21,3)</f>
        <v>150</v>
      </c>
      <c r="M393" s="3" t="s">
        <v>4185</v>
      </c>
      <c r="N393" s="3"/>
    </row>
    <row r="394" spans="1:14">
      <c r="A394" s="3">
        <v>77681</v>
      </c>
      <c r="B394" s="3" t="s">
        <v>3204</v>
      </c>
      <c r="C394" s="3" t="s">
        <v>15</v>
      </c>
      <c r="D394" s="3" t="s">
        <v>16</v>
      </c>
      <c r="E394" s="3" t="s">
        <v>3205</v>
      </c>
      <c r="F394" s="3" t="s">
        <v>17</v>
      </c>
      <c r="G394" s="3" t="s">
        <v>18</v>
      </c>
      <c r="H394" s="3" t="s">
        <v>19</v>
      </c>
      <c r="I394" s="3" t="s">
        <v>20</v>
      </c>
      <c r="J394" s="3" t="s">
        <v>21</v>
      </c>
      <c r="K394" s="7" t="str">
        <f>RIGHT(B394,3)</f>
        <v>200</v>
      </c>
      <c r="L394" s="8" t="str">
        <f>MID(B394,21,3)</f>
        <v>160</v>
      </c>
      <c r="M394" s="3" t="s">
        <v>4185</v>
      </c>
      <c r="N394" s="3"/>
    </row>
    <row r="395" spans="1:14">
      <c r="A395" s="3">
        <v>79035</v>
      </c>
      <c r="B395" s="3" t="s">
        <v>3356</v>
      </c>
      <c r="C395" s="3" t="s">
        <v>15</v>
      </c>
      <c r="D395" s="3" t="s">
        <v>16</v>
      </c>
      <c r="E395" s="3" t="s">
        <v>3357</v>
      </c>
      <c r="F395" s="3" t="s">
        <v>17</v>
      </c>
      <c r="G395" s="3" t="s">
        <v>18</v>
      </c>
      <c r="H395" s="3" t="s">
        <v>19</v>
      </c>
      <c r="I395" s="3" t="s">
        <v>20</v>
      </c>
      <c r="J395" s="3" t="s">
        <v>21</v>
      </c>
      <c r="K395" s="7" t="str">
        <f>RIGHT(B395,3)</f>
        <v>208</v>
      </c>
      <c r="L395" s="8" t="str">
        <f>MID(B395,21,3)</f>
        <v>168</v>
      </c>
      <c r="M395" s="3" t="s">
        <v>4185</v>
      </c>
      <c r="N395" s="3"/>
    </row>
    <row r="396" spans="1:14">
      <c r="A396" s="3">
        <v>72401</v>
      </c>
      <c r="B396" s="3" t="s">
        <v>2462</v>
      </c>
      <c r="C396" s="3" t="s">
        <v>15</v>
      </c>
      <c r="D396" s="3" t="s">
        <v>16</v>
      </c>
      <c r="E396" s="3" t="s">
        <v>2463</v>
      </c>
      <c r="F396" s="3" t="s">
        <v>17</v>
      </c>
      <c r="G396" s="3" t="s">
        <v>18</v>
      </c>
      <c r="H396" s="3" t="s">
        <v>19</v>
      </c>
      <c r="I396" s="3" t="s">
        <v>20</v>
      </c>
      <c r="J396" s="3" t="s">
        <v>21</v>
      </c>
      <c r="K396" s="7" t="str">
        <f>RIGHT(B396,3)</f>
        <v>180</v>
      </c>
      <c r="L396" s="8" t="str">
        <f>MID(B396,21,3)</f>
        <v>180</v>
      </c>
      <c r="M396" s="3" t="s">
        <v>4185</v>
      </c>
      <c r="N396" s="3"/>
    </row>
    <row r="397" spans="1:14">
      <c r="A397" s="3">
        <v>77679</v>
      </c>
      <c r="B397" s="3" t="s">
        <v>3200</v>
      </c>
      <c r="C397" s="3" t="s">
        <v>15</v>
      </c>
      <c r="D397" s="3" t="s">
        <v>16</v>
      </c>
      <c r="E397" s="3" t="s">
        <v>3201</v>
      </c>
      <c r="F397" s="3" t="s">
        <v>17</v>
      </c>
      <c r="G397" s="3" t="s">
        <v>18</v>
      </c>
      <c r="H397" s="3" t="s">
        <v>19</v>
      </c>
      <c r="I397" s="3" t="s">
        <v>20</v>
      </c>
      <c r="J397" s="3" t="s">
        <v>21</v>
      </c>
      <c r="K397" s="7" t="str">
        <f>RIGHT(B397,3)</f>
        <v>200</v>
      </c>
      <c r="L397" s="8" t="str">
        <f>MID(B397,21,3)</f>
        <v>180</v>
      </c>
      <c r="M397" s="3" t="s">
        <v>4185</v>
      </c>
      <c r="N397" s="3"/>
    </row>
    <row r="398" spans="1:14">
      <c r="A398" s="3">
        <v>5680</v>
      </c>
      <c r="B398" s="3" t="s">
        <v>243</v>
      </c>
      <c r="C398" s="3" t="s">
        <v>15</v>
      </c>
      <c r="D398" s="3" t="s">
        <v>16</v>
      </c>
      <c r="E398" s="3" t="s">
        <v>244</v>
      </c>
      <c r="F398" s="3" t="s">
        <v>17</v>
      </c>
      <c r="G398" s="3" t="s">
        <v>18</v>
      </c>
      <c r="H398" s="3" t="s">
        <v>19</v>
      </c>
      <c r="I398" s="3" t="s">
        <v>20</v>
      </c>
      <c r="J398" s="3" t="s">
        <v>21</v>
      </c>
      <c r="K398" s="7" t="str">
        <f>RIGHT(B398,3)</f>
        <v>208</v>
      </c>
      <c r="L398" s="8" t="str">
        <f>MID(B398,21,3)</f>
        <v>188</v>
      </c>
      <c r="M398" s="3" t="s">
        <v>4185</v>
      </c>
      <c r="N398" s="3"/>
    </row>
    <row r="399" spans="1:14">
      <c r="A399" s="3">
        <v>6608</v>
      </c>
      <c r="B399" s="3" t="s">
        <v>1733</v>
      </c>
      <c r="C399" s="3" t="s">
        <v>15</v>
      </c>
      <c r="D399" s="3" t="s">
        <v>16</v>
      </c>
      <c r="E399" s="3" t="s">
        <v>1734</v>
      </c>
      <c r="F399" s="3" t="s">
        <v>17</v>
      </c>
      <c r="G399" s="3" t="s">
        <v>18</v>
      </c>
      <c r="H399" s="3" t="s">
        <v>19</v>
      </c>
      <c r="I399" s="3" t="s">
        <v>20</v>
      </c>
      <c r="J399" s="3" t="s">
        <v>21</v>
      </c>
      <c r="K399" s="7" t="str">
        <f>RIGHT(B399,3)</f>
        <v>180</v>
      </c>
      <c r="L399" s="8" t="str">
        <f>MID(B399,21,2)</f>
        <v>90</v>
      </c>
      <c r="M399" s="3" t="s">
        <v>4185</v>
      </c>
      <c r="N399" s="3"/>
    </row>
    <row r="400" spans="1:14">
      <c r="A400" s="3">
        <v>70360</v>
      </c>
      <c r="B400" s="3" t="s">
        <v>2162</v>
      </c>
      <c r="C400" s="3" t="s">
        <v>15</v>
      </c>
      <c r="D400" s="3" t="s">
        <v>16</v>
      </c>
      <c r="E400" s="3" t="s">
        <v>2163</v>
      </c>
      <c r="F400" s="3" t="s">
        <v>17</v>
      </c>
      <c r="G400" s="3" t="s">
        <v>18</v>
      </c>
      <c r="H400" s="3" t="s">
        <v>19</v>
      </c>
      <c r="I400" s="3" t="s">
        <v>20</v>
      </c>
      <c r="J400" s="3" t="s">
        <v>21</v>
      </c>
      <c r="K400" s="7" t="str">
        <f>RIGHT(B400,3)</f>
        <v>180</v>
      </c>
      <c r="L400" s="8" t="str">
        <f>MID(B400,21,3)</f>
        <v>180</v>
      </c>
      <c r="M400" s="3" t="s">
        <v>4177</v>
      </c>
      <c r="N400" s="3"/>
    </row>
    <row r="401" spans="1:14">
      <c r="A401" s="3">
        <v>6609</v>
      </c>
      <c r="B401" s="3" t="s">
        <v>1735</v>
      </c>
      <c r="C401" s="3" t="s">
        <v>15</v>
      </c>
      <c r="D401" s="3" t="s">
        <v>16</v>
      </c>
      <c r="E401" s="3" t="s">
        <v>1736</v>
      </c>
      <c r="F401" s="3" t="s">
        <v>17</v>
      </c>
      <c r="G401" s="3" t="s">
        <v>18</v>
      </c>
      <c r="H401" s="3" t="s">
        <v>19</v>
      </c>
      <c r="I401" s="3" t="s">
        <v>20</v>
      </c>
      <c r="J401" s="3" t="s">
        <v>21</v>
      </c>
      <c r="K401" s="7" t="str">
        <f>RIGHT(B401,3)</f>
        <v>180</v>
      </c>
      <c r="L401" s="8" t="str">
        <f>MID(B401,21,2)</f>
        <v>90</v>
      </c>
      <c r="M401" s="3" t="s">
        <v>4177</v>
      </c>
      <c r="N401" s="3"/>
    </row>
    <row r="402" spans="1:14">
      <c r="A402" s="3">
        <v>70203</v>
      </c>
      <c r="B402" s="3" t="s">
        <v>2146</v>
      </c>
      <c r="C402" s="3" t="s">
        <v>15</v>
      </c>
      <c r="D402" s="3" t="s">
        <v>16</v>
      </c>
      <c r="E402" s="3" t="s">
        <v>2147</v>
      </c>
      <c r="F402" s="3" t="s">
        <v>17</v>
      </c>
      <c r="G402" s="3" t="s">
        <v>18</v>
      </c>
      <c r="H402" s="3" t="s">
        <v>19</v>
      </c>
      <c r="I402" s="3" t="s">
        <v>20</v>
      </c>
      <c r="J402" s="3" t="s">
        <v>21</v>
      </c>
      <c r="K402" s="7" t="str">
        <f>RIGHT(B402,3)</f>
        <v>180</v>
      </c>
      <c r="L402" s="8" t="str">
        <f>MID(B402,21,3)</f>
        <v>180</v>
      </c>
      <c r="M402" s="3" t="s">
        <v>4209</v>
      </c>
      <c r="N402" s="3"/>
    </row>
    <row r="403" spans="1:14">
      <c r="A403" s="3">
        <v>87323</v>
      </c>
      <c r="B403" s="3" t="s">
        <v>3987</v>
      </c>
      <c r="C403" s="3" t="s">
        <v>15</v>
      </c>
      <c r="D403" s="3" t="s">
        <v>16</v>
      </c>
      <c r="E403" s="3" t="s">
        <v>3988</v>
      </c>
      <c r="F403" s="3" t="s">
        <v>17</v>
      </c>
      <c r="G403" s="3" t="s">
        <v>18</v>
      </c>
      <c r="H403" s="3" t="s">
        <v>19</v>
      </c>
      <c r="I403" s="3" t="s">
        <v>20</v>
      </c>
      <c r="J403" s="3" t="s">
        <v>21</v>
      </c>
      <c r="K403" s="7" t="str">
        <f>RIGHT(B403,3)</f>
        <v>240</v>
      </c>
      <c r="L403" s="8" t="str">
        <f>MID(B403,21,2)</f>
        <v>43</v>
      </c>
      <c r="M403" s="3" t="s">
        <v>4209</v>
      </c>
      <c r="N403" s="3"/>
    </row>
    <row r="404" spans="1:14">
      <c r="A404" s="3">
        <v>76539</v>
      </c>
      <c r="B404" s="3" t="s">
        <v>3078</v>
      </c>
      <c r="C404" s="3" t="s">
        <v>15</v>
      </c>
      <c r="D404" s="3" t="s">
        <v>16</v>
      </c>
      <c r="E404" s="3" t="s">
        <v>3079</v>
      </c>
      <c r="F404" s="3" t="s">
        <v>17</v>
      </c>
      <c r="G404" s="3" t="s">
        <v>18</v>
      </c>
      <c r="H404" s="3" t="s">
        <v>19</v>
      </c>
      <c r="I404" s="3" t="s">
        <v>20</v>
      </c>
      <c r="J404" s="3" t="s">
        <v>21</v>
      </c>
      <c r="K404" s="7" t="str">
        <f>RIGHT(B404,3)</f>
        <v>198</v>
      </c>
      <c r="L404" s="8" t="str">
        <f>MID(B404,21,2)</f>
        <v>58</v>
      </c>
      <c r="M404" s="3" t="s">
        <v>4171</v>
      </c>
      <c r="N404" s="3"/>
    </row>
    <row r="405" spans="1:14">
      <c r="A405" s="3">
        <v>76540</v>
      </c>
      <c r="B405" s="3" t="s">
        <v>3080</v>
      </c>
      <c r="C405" s="3" t="s">
        <v>15</v>
      </c>
      <c r="D405" s="3" t="s">
        <v>16</v>
      </c>
      <c r="E405" s="3" t="s">
        <v>3081</v>
      </c>
      <c r="F405" s="3" t="s">
        <v>17</v>
      </c>
      <c r="G405" s="3" t="s">
        <v>18</v>
      </c>
      <c r="H405" s="3" t="s">
        <v>19</v>
      </c>
      <c r="I405" s="3" t="s">
        <v>20</v>
      </c>
      <c r="J405" s="3" t="s">
        <v>21</v>
      </c>
      <c r="K405" s="7" t="str">
        <f>RIGHT(B405,3)</f>
        <v>198</v>
      </c>
      <c r="L405" s="8" t="str">
        <f>MID(B405,21,2)</f>
        <v>78</v>
      </c>
      <c r="M405" s="3" t="s">
        <v>4171</v>
      </c>
      <c r="N405" s="3"/>
    </row>
    <row r="406" spans="1:14">
      <c r="A406" s="3">
        <v>6610</v>
      </c>
      <c r="B406" s="3" t="s">
        <v>1737</v>
      </c>
      <c r="C406" s="3" t="s">
        <v>15</v>
      </c>
      <c r="D406" s="3" t="s">
        <v>16</v>
      </c>
      <c r="E406" s="3" t="s">
        <v>1738</v>
      </c>
      <c r="F406" s="3" t="s">
        <v>17</v>
      </c>
      <c r="G406" s="3" t="s">
        <v>18</v>
      </c>
      <c r="H406" s="3" t="s">
        <v>19</v>
      </c>
      <c r="I406" s="3" t="s">
        <v>20</v>
      </c>
      <c r="J406" s="3" t="s">
        <v>21</v>
      </c>
      <c r="K406" s="7" t="str">
        <f>RIGHT(B406,3)</f>
        <v>190</v>
      </c>
      <c r="L406" s="8" t="str">
        <f>MID(B406,20,2)</f>
        <v>73</v>
      </c>
      <c r="M406" s="3" t="s">
        <v>4171</v>
      </c>
      <c r="N406" s="3"/>
    </row>
    <row r="407" spans="1:14">
      <c r="A407" s="3">
        <v>84423</v>
      </c>
      <c r="B407" s="3" t="s">
        <v>3932</v>
      </c>
      <c r="C407" s="3" t="s">
        <v>15</v>
      </c>
      <c r="D407" s="3" t="s">
        <v>16</v>
      </c>
      <c r="E407" s="3" t="s">
        <v>3933</v>
      </c>
      <c r="F407" s="3" t="s">
        <v>17</v>
      </c>
      <c r="G407" s="3" t="s">
        <v>18</v>
      </c>
      <c r="H407" s="3" t="s">
        <v>19</v>
      </c>
      <c r="I407" s="3" t="s">
        <v>20</v>
      </c>
      <c r="J407" s="3" t="s">
        <v>21</v>
      </c>
      <c r="K407" s="7" t="str">
        <f>RIGHT(B407,3)</f>
        <v>190</v>
      </c>
      <c r="L407" s="8" t="str">
        <f>MID(B407,20,2)</f>
        <v>75</v>
      </c>
      <c r="M407" s="3" t="s">
        <v>4171</v>
      </c>
      <c r="N407" s="3"/>
    </row>
    <row r="408" spans="1:14">
      <c r="A408" s="3">
        <v>6611</v>
      </c>
      <c r="B408" s="3" t="s">
        <v>1739</v>
      </c>
      <c r="C408" s="3" t="s">
        <v>15</v>
      </c>
      <c r="D408" s="3" t="s">
        <v>16</v>
      </c>
      <c r="E408" s="3" t="s">
        <v>1740</v>
      </c>
      <c r="F408" s="3" t="s">
        <v>17</v>
      </c>
      <c r="G408" s="3" t="s">
        <v>18</v>
      </c>
      <c r="H408" s="3" t="s">
        <v>19</v>
      </c>
      <c r="I408" s="3" t="s">
        <v>20</v>
      </c>
      <c r="J408" s="3" t="s">
        <v>21</v>
      </c>
      <c r="K408" s="7" t="str">
        <f>RIGHT(B408,3)</f>
        <v>190</v>
      </c>
      <c r="L408" s="8" t="str">
        <f>MID(B408,20,2)</f>
        <v>83</v>
      </c>
      <c r="M408" s="3" t="s">
        <v>4171</v>
      </c>
      <c r="N408" s="3"/>
    </row>
    <row r="409" spans="1:14">
      <c r="A409" s="3">
        <v>6612</v>
      </c>
      <c r="B409" s="3" t="s">
        <v>1741</v>
      </c>
      <c r="C409" s="3" t="s">
        <v>15</v>
      </c>
      <c r="D409" s="3" t="s">
        <v>16</v>
      </c>
      <c r="E409" s="3" t="s">
        <v>1742</v>
      </c>
      <c r="F409" s="3" t="s">
        <v>17</v>
      </c>
      <c r="G409" s="3" t="s">
        <v>18</v>
      </c>
      <c r="H409" s="3" t="s">
        <v>19</v>
      </c>
      <c r="I409" s="3" t="s">
        <v>20</v>
      </c>
      <c r="J409" s="3" t="s">
        <v>21</v>
      </c>
      <c r="K409" s="7" t="str">
        <f>RIGHT(B409,3)</f>
        <v>190</v>
      </c>
      <c r="L409" s="8" t="str">
        <f>MID(B409,20,2)</f>
        <v>85</v>
      </c>
      <c r="M409" s="3" t="s">
        <v>4171</v>
      </c>
      <c r="N409" s="3"/>
    </row>
    <row r="410" spans="1:14">
      <c r="A410" s="3">
        <v>84415</v>
      </c>
      <c r="B410" s="3" t="s">
        <v>3920</v>
      </c>
      <c r="C410" s="3" t="s">
        <v>15</v>
      </c>
      <c r="D410" s="3" t="s">
        <v>16</v>
      </c>
      <c r="E410" s="3" t="s">
        <v>3921</v>
      </c>
      <c r="F410" s="3" t="s">
        <v>17</v>
      </c>
      <c r="G410" s="3" t="s">
        <v>18</v>
      </c>
      <c r="H410" s="3" t="s">
        <v>19</v>
      </c>
      <c r="I410" s="3" t="s">
        <v>20</v>
      </c>
      <c r="J410" s="3" t="s">
        <v>21</v>
      </c>
      <c r="K410" s="7" t="str">
        <f>RIGHT(B410,3)</f>
        <v>190</v>
      </c>
      <c r="L410" s="8" t="str">
        <f>MID(B410,20,2)</f>
        <v>90</v>
      </c>
      <c r="M410" s="3" t="s">
        <v>4171</v>
      </c>
      <c r="N410" s="3"/>
    </row>
    <row r="411" spans="1:14">
      <c r="A411" s="3">
        <v>74357</v>
      </c>
      <c r="B411" s="3" t="s">
        <v>2826</v>
      </c>
      <c r="C411" s="3" t="s">
        <v>15</v>
      </c>
      <c r="D411" s="3" t="s">
        <v>16</v>
      </c>
      <c r="E411" s="3" t="s">
        <v>2827</v>
      </c>
      <c r="F411" s="3" t="s">
        <v>17</v>
      </c>
      <c r="G411" s="3" t="s">
        <v>18</v>
      </c>
      <c r="H411" s="3" t="s">
        <v>19</v>
      </c>
      <c r="I411" s="3" t="s">
        <v>20</v>
      </c>
      <c r="J411" s="3" t="s">
        <v>21</v>
      </c>
      <c r="K411" s="7" t="str">
        <f>RIGHT(B411,3)</f>
        <v>200</v>
      </c>
      <c r="L411" s="8" t="str">
        <f>MID(B411,21,2)</f>
        <v>60</v>
      </c>
      <c r="M411" s="3" t="s">
        <v>4179</v>
      </c>
      <c r="N411" s="3"/>
    </row>
    <row r="412" spans="1:14">
      <c r="A412" s="3">
        <v>5687</v>
      </c>
      <c r="B412" s="3" t="s">
        <v>245</v>
      </c>
      <c r="C412" s="3" t="s">
        <v>15</v>
      </c>
      <c r="D412" s="3" t="s">
        <v>16</v>
      </c>
      <c r="E412" s="3" t="s">
        <v>246</v>
      </c>
      <c r="F412" s="3" t="s">
        <v>17</v>
      </c>
      <c r="G412" s="3" t="s">
        <v>18</v>
      </c>
      <c r="H412" s="3" t="s">
        <v>19</v>
      </c>
      <c r="I412" s="3" t="s">
        <v>20</v>
      </c>
      <c r="J412" s="3" t="s">
        <v>21</v>
      </c>
      <c r="K412" s="7" t="str">
        <f>RIGHT(B412,3)</f>
        <v>190</v>
      </c>
      <c r="L412" s="8" t="str">
        <f>MID(B412,20,2)</f>
        <v>85</v>
      </c>
      <c r="M412" s="3" t="s">
        <v>4179</v>
      </c>
      <c r="N412" s="3"/>
    </row>
    <row r="413" spans="1:14">
      <c r="A413" s="3">
        <v>73099</v>
      </c>
      <c r="B413" s="3" t="s">
        <v>2620</v>
      </c>
      <c r="C413" s="3" t="s">
        <v>15</v>
      </c>
      <c r="D413" s="3" t="s">
        <v>16</v>
      </c>
      <c r="E413" s="3" t="s">
        <v>2621</v>
      </c>
      <c r="F413" s="3" t="s">
        <v>17</v>
      </c>
      <c r="G413" s="3" t="s">
        <v>18</v>
      </c>
      <c r="H413" s="3" t="s">
        <v>19</v>
      </c>
      <c r="I413" s="3" t="s">
        <v>20</v>
      </c>
      <c r="J413" s="3" t="s">
        <v>21</v>
      </c>
      <c r="K413" s="7" t="str">
        <f>RIGHT(B413,3)</f>
        <v>200</v>
      </c>
      <c r="L413" s="8" t="str">
        <f>MID(B413,21,2)</f>
        <v>50</v>
      </c>
      <c r="M413" s="3" t="s">
        <v>4186</v>
      </c>
      <c r="N413" s="3"/>
    </row>
    <row r="414" spans="1:14">
      <c r="A414" s="3">
        <v>84404</v>
      </c>
      <c r="B414" s="3" t="s">
        <v>3911</v>
      </c>
      <c r="C414" s="3" t="s">
        <v>3912</v>
      </c>
      <c r="D414" s="3" t="s">
        <v>16</v>
      </c>
      <c r="E414" s="3" t="s">
        <v>3913</v>
      </c>
      <c r="F414" s="3" t="s">
        <v>17</v>
      </c>
      <c r="G414" s="3" t="s">
        <v>18</v>
      </c>
      <c r="H414" s="3" t="s">
        <v>19</v>
      </c>
      <c r="I414" s="3" t="s">
        <v>20</v>
      </c>
      <c r="J414" s="3" t="s">
        <v>21</v>
      </c>
      <c r="K414" s="7" t="str">
        <f>RIGHT(B414,3)</f>
        <v>170</v>
      </c>
      <c r="L414" s="8" t="str">
        <f>MID(B414,20,2)</f>
        <v>70</v>
      </c>
      <c r="M414" s="3" t="s">
        <v>4186</v>
      </c>
      <c r="N414" s="3"/>
    </row>
    <row r="415" spans="1:14">
      <c r="A415" s="3">
        <v>5688</v>
      </c>
      <c r="B415" s="3" t="s">
        <v>247</v>
      </c>
      <c r="C415" s="3" t="s">
        <v>15</v>
      </c>
      <c r="D415" s="3" t="s">
        <v>16</v>
      </c>
      <c r="E415" s="3" t="s">
        <v>248</v>
      </c>
      <c r="F415" s="3" t="s">
        <v>17</v>
      </c>
      <c r="G415" s="3" t="s">
        <v>18</v>
      </c>
      <c r="H415" s="3" t="s">
        <v>19</v>
      </c>
      <c r="I415" s="3" t="s">
        <v>20</v>
      </c>
      <c r="J415" s="3" t="s">
        <v>21</v>
      </c>
      <c r="K415" s="7" t="str">
        <f>RIGHT(B415,3)</f>
        <v>190</v>
      </c>
      <c r="L415" s="8" t="str">
        <f>MID(B415,20,2)</f>
        <v>90</v>
      </c>
      <c r="M415" s="3" t="s">
        <v>4186</v>
      </c>
      <c r="N415" s="3"/>
    </row>
    <row r="416" spans="1:14">
      <c r="A416" s="3">
        <v>5228</v>
      </c>
      <c r="B416" s="3" t="s">
        <v>84</v>
      </c>
      <c r="C416" s="3" t="s">
        <v>15</v>
      </c>
      <c r="D416" s="3" t="s">
        <v>16</v>
      </c>
      <c r="E416" s="3" t="s">
        <v>85</v>
      </c>
      <c r="F416" s="3" t="s">
        <v>17</v>
      </c>
      <c r="G416" s="3" t="s">
        <v>18</v>
      </c>
      <c r="H416" s="3" t="s">
        <v>19</v>
      </c>
      <c r="I416" s="3" t="s">
        <v>20</v>
      </c>
      <c r="J416" s="3" t="s">
        <v>21</v>
      </c>
      <c r="K416" s="7" t="str">
        <f>RIGHT(B416,3)</f>
        <v>200</v>
      </c>
      <c r="L416" s="8" t="str">
        <f>MID(B416,21,2)</f>
        <v>60</v>
      </c>
      <c r="M416" s="3" t="s">
        <v>4188</v>
      </c>
      <c r="N416" s="3"/>
    </row>
    <row r="417" spans="1:14">
      <c r="A417" s="3">
        <v>6613</v>
      </c>
      <c r="B417" s="3" t="s">
        <v>1743</v>
      </c>
      <c r="C417" s="3" t="s">
        <v>15</v>
      </c>
      <c r="D417" s="3" t="s">
        <v>16</v>
      </c>
      <c r="E417" s="3" t="s">
        <v>1744</v>
      </c>
      <c r="F417" s="3" t="s">
        <v>17</v>
      </c>
      <c r="G417" s="3" t="s">
        <v>18</v>
      </c>
      <c r="H417" s="3" t="s">
        <v>19</v>
      </c>
      <c r="I417" s="3" t="s">
        <v>20</v>
      </c>
      <c r="J417" s="3" t="s">
        <v>21</v>
      </c>
      <c r="K417" s="7" t="str">
        <f>RIGHT(B417,3)</f>
        <v>190</v>
      </c>
      <c r="L417" s="8" t="str">
        <f>MID(B417,20,2)</f>
        <v>73</v>
      </c>
      <c r="M417" s="3" t="s">
        <v>4188</v>
      </c>
      <c r="N417" s="3"/>
    </row>
    <row r="418" spans="1:14">
      <c r="A418" s="3">
        <v>6614</v>
      </c>
      <c r="B418" s="3" t="s">
        <v>1745</v>
      </c>
      <c r="C418" s="3" t="s">
        <v>15</v>
      </c>
      <c r="D418" s="3" t="s">
        <v>16</v>
      </c>
      <c r="E418" s="3" t="s">
        <v>1746</v>
      </c>
      <c r="F418" s="3" t="s">
        <v>17</v>
      </c>
      <c r="G418" s="3" t="s">
        <v>18</v>
      </c>
      <c r="H418" s="3" t="s">
        <v>19</v>
      </c>
      <c r="I418" s="3" t="s">
        <v>20</v>
      </c>
      <c r="J418" s="3" t="s">
        <v>21</v>
      </c>
      <c r="K418" s="7" t="str">
        <f>RIGHT(B418,3)</f>
        <v>190</v>
      </c>
      <c r="L418" s="8" t="str">
        <f>MID(B418,20,2)</f>
        <v>83</v>
      </c>
      <c r="M418" s="3" t="s">
        <v>4188</v>
      </c>
      <c r="N418" s="3"/>
    </row>
    <row r="419" spans="1:14">
      <c r="A419" s="3">
        <v>6615</v>
      </c>
      <c r="B419" s="3" t="s">
        <v>1747</v>
      </c>
      <c r="C419" s="3" t="s">
        <v>15</v>
      </c>
      <c r="D419" s="3" t="s">
        <v>16</v>
      </c>
      <c r="E419" s="3" t="s">
        <v>1748</v>
      </c>
      <c r="F419" s="3" t="s">
        <v>17</v>
      </c>
      <c r="G419" s="3" t="s">
        <v>18</v>
      </c>
      <c r="H419" s="3" t="s">
        <v>19</v>
      </c>
      <c r="I419" s="3" t="s">
        <v>20</v>
      </c>
      <c r="J419" s="3" t="s">
        <v>21</v>
      </c>
      <c r="K419" s="7" t="str">
        <f>RIGHT(B419,3)</f>
        <v>190</v>
      </c>
      <c r="L419" s="8" t="str">
        <f>MID(B419,20,2)</f>
        <v>90</v>
      </c>
      <c r="M419" s="3" t="s">
        <v>4188</v>
      </c>
      <c r="N419" s="3"/>
    </row>
    <row r="420" spans="1:14">
      <c r="A420" s="3">
        <v>6616</v>
      </c>
      <c r="B420" s="3" t="s">
        <v>1749</v>
      </c>
      <c r="C420" s="3" t="s">
        <v>15</v>
      </c>
      <c r="D420" s="3" t="s">
        <v>16</v>
      </c>
      <c r="E420" s="3" t="s">
        <v>1750</v>
      </c>
      <c r="F420" s="3" t="s">
        <v>17</v>
      </c>
      <c r="G420" s="3" t="s">
        <v>18</v>
      </c>
      <c r="H420" s="3" t="s">
        <v>19</v>
      </c>
      <c r="I420" s="3" t="s">
        <v>20</v>
      </c>
      <c r="J420" s="3" t="s">
        <v>21</v>
      </c>
      <c r="K420" s="7" t="str">
        <f>RIGHT(B420,3)</f>
        <v>190</v>
      </c>
      <c r="L420" s="8" t="str">
        <f>MID(B420,20,2)</f>
        <v>85</v>
      </c>
      <c r="M420" s="3" t="s">
        <v>4189</v>
      </c>
      <c r="N420" s="3"/>
    </row>
    <row r="421" spans="1:14">
      <c r="A421" s="3">
        <v>6617</v>
      </c>
      <c r="B421" s="3" t="s">
        <v>1751</v>
      </c>
      <c r="C421" s="3" t="s">
        <v>15</v>
      </c>
      <c r="D421" s="3" t="s">
        <v>16</v>
      </c>
      <c r="E421" s="3" t="s">
        <v>1752</v>
      </c>
      <c r="F421" s="3" t="s">
        <v>17</v>
      </c>
      <c r="G421" s="3" t="s">
        <v>18</v>
      </c>
      <c r="H421" s="3" t="s">
        <v>19</v>
      </c>
      <c r="I421" s="3" t="s">
        <v>20</v>
      </c>
      <c r="J421" s="3" t="s">
        <v>21</v>
      </c>
      <c r="K421" s="7" t="str">
        <f>RIGHT(B421,3)</f>
        <v>190</v>
      </c>
      <c r="L421" s="8" t="str">
        <f>MID(B421,20,2)</f>
        <v>75</v>
      </c>
      <c r="M421" s="3" t="s">
        <v>4190</v>
      </c>
      <c r="N421" s="3"/>
    </row>
    <row r="422" spans="1:14">
      <c r="A422" s="3">
        <v>5694</v>
      </c>
      <c r="B422" s="3" t="s">
        <v>249</v>
      </c>
      <c r="C422" s="3" t="s">
        <v>15</v>
      </c>
      <c r="D422" s="3" t="s">
        <v>16</v>
      </c>
      <c r="E422" s="3" t="s">
        <v>250</v>
      </c>
      <c r="F422" s="3" t="s">
        <v>17</v>
      </c>
      <c r="G422" s="3" t="s">
        <v>18</v>
      </c>
      <c r="H422" s="3" t="s">
        <v>19</v>
      </c>
      <c r="I422" s="3" t="s">
        <v>20</v>
      </c>
      <c r="J422" s="3" t="s">
        <v>21</v>
      </c>
      <c r="K422" s="7" t="str">
        <f>RIGHT(B422,3)</f>
        <v>200</v>
      </c>
      <c r="L422" s="8" t="str">
        <f>MID(B422,20,2)</f>
        <v>90</v>
      </c>
      <c r="M422" s="3" t="s">
        <v>4190</v>
      </c>
      <c r="N422" s="3"/>
    </row>
    <row r="423" spans="1:14">
      <c r="A423" s="3">
        <v>84428</v>
      </c>
      <c r="B423" s="3" t="s">
        <v>3936</v>
      </c>
      <c r="C423" s="3" t="s">
        <v>15</v>
      </c>
      <c r="D423" s="3" t="s">
        <v>16</v>
      </c>
      <c r="E423" s="3" t="s">
        <v>3937</v>
      </c>
      <c r="F423" s="3" t="s">
        <v>17</v>
      </c>
      <c r="G423" s="3" t="s">
        <v>18</v>
      </c>
      <c r="H423" s="3" t="s">
        <v>19</v>
      </c>
      <c r="I423" s="3" t="s">
        <v>20</v>
      </c>
      <c r="J423" s="3" t="s">
        <v>21</v>
      </c>
      <c r="K423" s="7" t="str">
        <f>RIGHT(B423,3)</f>
        <v>200</v>
      </c>
      <c r="L423" s="8" t="str">
        <f>MID(B423,21,2)</f>
        <v>80</v>
      </c>
      <c r="M423" s="3" t="s">
        <v>4164</v>
      </c>
      <c r="N423" s="3"/>
    </row>
    <row r="424" spans="1:14">
      <c r="A424" s="3">
        <v>84422</v>
      </c>
      <c r="B424" s="3" t="s">
        <v>3930</v>
      </c>
      <c r="C424" s="3" t="s">
        <v>15</v>
      </c>
      <c r="D424" s="3" t="s">
        <v>16</v>
      </c>
      <c r="E424" s="3" t="s">
        <v>3931</v>
      </c>
      <c r="F424" s="3" t="s">
        <v>17</v>
      </c>
      <c r="G424" s="3" t="s">
        <v>18</v>
      </c>
      <c r="H424" s="3" t="s">
        <v>19</v>
      </c>
      <c r="I424" s="3" t="s">
        <v>20</v>
      </c>
      <c r="J424" s="3" t="s">
        <v>21</v>
      </c>
      <c r="K424" s="7" t="str">
        <f>RIGHT(B424,3)</f>
        <v>200</v>
      </c>
      <c r="L424" s="8" t="str">
        <f>MID(B424,21,2)</f>
        <v>80</v>
      </c>
      <c r="M424" s="3" t="s">
        <v>4163</v>
      </c>
      <c r="N424" s="3"/>
    </row>
    <row r="425" spans="1:14">
      <c r="A425" s="3">
        <v>4960</v>
      </c>
      <c r="B425" s="3" t="s">
        <v>28</v>
      </c>
      <c r="C425" s="3" t="s">
        <v>15</v>
      </c>
      <c r="D425" s="3" t="s">
        <v>16</v>
      </c>
      <c r="E425" s="3" t="s">
        <v>29</v>
      </c>
      <c r="F425" s="3" t="s">
        <v>17</v>
      </c>
      <c r="G425" s="3" t="s">
        <v>18</v>
      </c>
      <c r="H425" s="3" t="s">
        <v>19</v>
      </c>
      <c r="I425" s="3" t="s">
        <v>20</v>
      </c>
      <c r="J425" s="3" t="s">
        <v>21</v>
      </c>
      <c r="K425" s="7" t="str">
        <f>RIGHT(B425,3)</f>
        <v>190</v>
      </c>
      <c r="L425" s="8" t="str">
        <f>MID(B425,21,2)</f>
        <v>50</v>
      </c>
      <c r="M425" s="3" t="s">
        <v>4197</v>
      </c>
      <c r="N425" s="3"/>
    </row>
    <row r="426" spans="1:14">
      <c r="A426" s="3">
        <v>82258</v>
      </c>
      <c r="B426" s="3" t="s">
        <v>3749</v>
      </c>
      <c r="C426" s="3" t="s">
        <v>15</v>
      </c>
      <c r="D426" s="3" t="s">
        <v>16</v>
      </c>
      <c r="E426" s="3" t="s">
        <v>3750</v>
      </c>
      <c r="F426" s="3" t="s">
        <v>17</v>
      </c>
      <c r="G426" s="3" t="s">
        <v>18</v>
      </c>
      <c r="H426" s="3" t="s">
        <v>19</v>
      </c>
      <c r="I426" s="3" t="s">
        <v>20</v>
      </c>
      <c r="J426" s="3" t="s">
        <v>21</v>
      </c>
      <c r="K426" s="7" t="str">
        <f>RIGHT(B426,3)</f>
        <v>200</v>
      </c>
      <c r="L426" s="8" t="str">
        <f>MID(B426,19,3)</f>
        <v>100</v>
      </c>
      <c r="M426" s="3" t="s">
        <v>4173</v>
      </c>
      <c r="N426" s="3"/>
    </row>
    <row r="427" spans="1:14">
      <c r="A427" s="3">
        <v>84401</v>
      </c>
      <c r="B427" s="3" t="s">
        <v>3909</v>
      </c>
      <c r="C427" s="3" t="s">
        <v>15</v>
      </c>
      <c r="D427" s="3" t="s">
        <v>16</v>
      </c>
      <c r="E427" s="3" t="s">
        <v>3910</v>
      </c>
      <c r="F427" s="3" t="s">
        <v>17</v>
      </c>
      <c r="G427" s="3" t="s">
        <v>18</v>
      </c>
      <c r="H427" s="3" t="s">
        <v>19</v>
      </c>
      <c r="I427" s="3" t="s">
        <v>20</v>
      </c>
      <c r="J427" s="3" t="s">
        <v>21</v>
      </c>
      <c r="K427" s="7" t="str">
        <f>RIGHT(B427,3)</f>
        <v>208</v>
      </c>
      <c r="L427" s="8" t="str">
        <f>MID(B427,20,2)</f>
        <v>28</v>
      </c>
      <c r="M427" s="3" t="s">
        <v>4173</v>
      </c>
      <c r="N427" s="3"/>
    </row>
    <row r="428" spans="1:14">
      <c r="A428" s="3">
        <v>77686</v>
      </c>
      <c r="B428" s="3" t="s">
        <v>3210</v>
      </c>
      <c r="C428" s="3" t="s">
        <v>15</v>
      </c>
      <c r="D428" s="3" t="s">
        <v>16</v>
      </c>
      <c r="E428" s="3" t="s">
        <v>3211</v>
      </c>
      <c r="F428" s="3" t="s">
        <v>17</v>
      </c>
      <c r="G428" s="3" t="s">
        <v>18</v>
      </c>
      <c r="H428" s="3" t="s">
        <v>19</v>
      </c>
      <c r="I428" s="3" t="s">
        <v>20</v>
      </c>
      <c r="J428" s="3" t="s">
        <v>21</v>
      </c>
      <c r="K428" s="7" t="str">
        <f>RIGHT(B428,3)</f>
        <v>190</v>
      </c>
      <c r="L428" s="8" t="str">
        <f>MID(B428,20,2)</f>
        <v>50</v>
      </c>
      <c r="M428" s="3" t="s">
        <v>4173</v>
      </c>
      <c r="N428" s="3"/>
    </row>
    <row r="429" spans="1:14">
      <c r="A429" s="3">
        <v>76541</v>
      </c>
      <c r="B429" s="3" t="s">
        <v>3082</v>
      </c>
      <c r="C429" s="3" t="s">
        <v>15</v>
      </c>
      <c r="D429" s="3" t="s">
        <v>16</v>
      </c>
      <c r="E429" s="3" t="s">
        <v>3083</v>
      </c>
      <c r="F429" s="3" t="s">
        <v>17</v>
      </c>
      <c r="G429" s="3" t="s">
        <v>18</v>
      </c>
      <c r="H429" s="3" t="s">
        <v>19</v>
      </c>
      <c r="I429" s="3" t="s">
        <v>20</v>
      </c>
      <c r="J429" s="3" t="s">
        <v>21</v>
      </c>
      <c r="K429" s="7" t="str">
        <f>RIGHT(B429,3)</f>
        <v>198</v>
      </c>
      <c r="L429" s="8" t="str">
        <f>MID(B429,20,2)</f>
        <v>58</v>
      </c>
      <c r="M429" s="3" t="s">
        <v>4173</v>
      </c>
      <c r="N429" s="3"/>
    </row>
    <row r="430" spans="1:14">
      <c r="A430" s="3">
        <v>77117</v>
      </c>
      <c r="B430" s="3" t="s">
        <v>3170</v>
      </c>
      <c r="C430" s="3" t="s">
        <v>15</v>
      </c>
      <c r="D430" s="3" t="s">
        <v>16</v>
      </c>
      <c r="E430" s="3" t="s">
        <v>3171</v>
      </c>
      <c r="F430" s="3" t="s">
        <v>17</v>
      </c>
      <c r="G430" s="3" t="s">
        <v>18</v>
      </c>
      <c r="H430" s="3" t="s">
        <v>19</v>
      </c>
      <c r="I430" s="3" t="s">
        <v>20</v>
      </c>
      <c r="J430" s="3" t="s">
        <v>21</v>
      </c>
      <c r="K430" s="7" t="str">
        <f>RIGHT(B430,3)</f>
        <v>200</v>
      </c>
      <c r="L430" s="8" t="str">
        <f>MID(B430,20,2)</f>
        <v>60</v>
      </c>
      <c r="M430" s="3" t="s">
        <v>4173</v>
      </c>
      <c r="N430" s="3"/>
    </row>
    <row r="431" spans="1:14">
      <c r="A431" s="3">
        <v>83193</v>
      </c>
      <c r="B431" s="3" t="s">
        <v>3899</v>
      </c>
      <c r="C431" s="3" t="s">
        <v>15</v>
      </c>
      <c r="D431" s="3" t="s">
        <v>16</v>
      </c>
      <c r="E431" s="3" t="s">
        <v>3900</v>
      </c>
      <c r="F431" s="3" t="s">
        <v>17</v>
      </c>
      <c r="G431" s="3" t="s">
        <v>18</v>
      </c>
      <c r="H431" s="3" t="s">
        <v>19</v>
      </c>
      <c r="I431" s="3" t="s">
        <v>20</v>
      </c>
      <c r="J431" s="3" t="s">
        <v>21</v>
      </c>
      <c r="K431" s="7" t="str">
        <f>RIGHT(B431,3)</f>
        <v>210</v>
      </c>
      <c r="L431" s="8" t="str">
        <f>MID(B431,20,2)</f>
        <v>70</v>
      </c>
      <c r="M431" s="3" t="s">
        <v>4173</v>
      </c>
      <c r="N431" s="3"/>
    </row>
    <row r="432" spans="1:14">
      <c r="A432" s="3">
        <v>76542</v>
      </c>
      <c r="B432" s="3" t="s">
        <v>3084</v>
      </c>
      <c r="C432" s="3" t="s">
        <v>15</v>
      </c>
      <c r="D432" s="3" t="s">
        <v>16</v>
      </c>
      <c r="E432" s="3" t="s">
        <v>3085</v>
      </c>
      <c r="F432" s="3" t="s">
        <v>17</v>
      </c>
      <c r="G432" s="3" t="s">
        <v>18</v>
      </c>
      <c r="H432" s="3" t="s">
        <v>19</v>
      </c>
      <c r="I432" s="3" t="s">
        <v>20</v>
      </c>
      <c r="J432" s="3" t="s">
        <v>21</v>
      </c>
      <c r="K432" s="7" t="str">
        <f>RIGHT(B432,3)</f>
        <v>198</v>
      </c>
      <c r="L432" s="8" t="str">
        <f>MID(B432,20,2)</f>
        <v>78</v>
      </c>
      <c r="M432" s="3" t="s">
        <v>4173</v>
      </c>
      <c r="N432" s="3"/>
    </row>
    <row r="433" spans="1:14">
      <c r="A433" s="3">
        <v>5695</v>
      </c>
      <c r="B433" s="3" t="s">
        <v>251</v>
      </c>
      <c r="C433" s="3" t="s">
        <v>15</v>
      </c>
      <c r="D433" s="3" t="s">
        <v>16</v>
      </c>
      <c r="E433" s="3" t="s">
        <v>252</v>
      </c>
      <c r="F433" s="3" t="s">
        <v>17</v>
      </c>
      <c r="G433" s="3" t="s">
        <v>18</v>
      </c>
      <c r="H433" s="3" t="s">
        <v>19</v>
      </c>
      <c r="I433" s="3" t="s">
        <v>20</v>
      </c>
      <c r="J433" s="3" t="s">
        <v>21</v>
      </c>
      <c r="K433" s="7" t="str">
        <f>RIGHT(B433,3)</f>
        <v>180</v>
      </c>
      <c r="L433" s="8" t="str">
        <f>MID(B433,20,2)</f>
        <v>80</v>
      </c>
      <c r="M433" s="3" t="s">
        <v>4173</v>
      </c>
      <c r="N433" s="3"/>
    </row>
    <row r="434" spans="1:14">
      <c r="A434" s="3">
        <v>77680</v>
      </c>
      <c r="B434" s="3" t="s">
        <v>3202</v>
      </c>
      <c r="C434" s="3" t="s">
        <v>15</v>
      </c>
      <c r="D434" s="3" t="s">
        <v>16</v>
      </c>
      <c r="E434" s="3" t="s">
        <v>3203</v>
      </c>
      <c r="F434" s="3" t="s">
        <v>17</v>
      </c>
      <c r="G434" s="3" t="s">
        <v>18</v>
      </c>
      <c r="H434" s="3" t="s">
        <v>19</v>
      </c>
      <c r="I434" s="3" t="s">
        <v>20</v>
      </c>
      <c r="J434" s="3" t="s">
        <v>21</v>
      </c>
      <c r="K434" s="7" t="str">
        <f>RIGHT(B434,3)</f>
        <v>200</v>
      </c>
      <c r="L434" s="8" t="str">
        <f>MID(B434,20,2)</f>
        <v>80</v>
      </c>
      <c r="M434" s="3" t="s">
        <v>4173</v>
      </c>
      <c r="N434" s="3"/>
    </row>
    <row r="435" spans="1:14">
      <c r="A435" s="3">
        <v>77567</v>
      </c>
      <c r="B435" s="3" t="s">
        <v>3198</v>
      </c>
      <c r="C435" s="3" t="s">
        <v>15</v>
      </c>
      <c r="D435" s="3" t="s">
        <v>16</v>
      </c>
      <c r="E435" s="3" t="s">
        <v>3199</v>
      </c>
      <c r="F435" s="3" t="s">
        <v>17</v>
      </c>
      <c r="G435" s="3" t="s">
        <v>18</v>
      </c>
      <c r="H435" s="3" t="s">
        <v>19</v>
      </c>
      <c r="I435" s="3" t="s">
        <v>20</v>
      </c>
      <c r="J435" s="3" t="s">
        <v>21</v>
      </c>
      <c r="K435" s="7" t="str">
        <f>RIGHT(B435,3)</f>
        <v>210</v>
      </c>
      <c r="L435" s="8" t="str">
        <f>MID(B435,20,2)</f>
        <v>90</v>
      </c>
      <c r="M435" s="3" t="s">
        <v>4173</v>
      </c>
      <c r="N435" s="3"/>
    </row>
    <row r="436" spans="1:14">
      <c r="A436" s="3">
        <v>82761</v>
      </c>
      <c r="B436" s="3" t="s">
        <v>3859</v>
      </c>
      <c r="C436" s="3" t="s">
        <v>15</v>
      </c>
      <c r="D436" s="3" t="s">
        <v>16</v>
      </c>
      <c r="E436" s="3" t="s">
        <v>3860</v>
      </c>
      <c r="F436" s="3" t="s">
        <v>17</v>
      </c>
      <c r="G436" s="3" t="s">
        <v>18</v>
      </c>
      <c r="H436" s="3" t="s">
        <v>19</v>
      </c>
      <c r="I436" s="3" t="s">
        <v>20</v>
      </c>
      <c r="J436" s="3" t="s">
        <v>21</v>
      </c>
      <c r="K436" s="7" t="str">
        <f>RIGHT(B436,3)</f>
        <v>200</v>
      </c>
      <c r="L436" s="8" t="str">
        <f>MID(B436,21,3)</f>
        <v>100</v>
      </c>
      <c r="M436" s="3" t="s">
        <v>4181</v>
      </c>
      <c r="N436" s="3"/>
    </row>
    <row r="437" spans="1:14">
      <c r="A437" s="3">
        <v>6620</v>
      </c>
      <c r="B437" s="3" t="s">
        <v>1753</v>
      </c>
      <c r="C437" s="3" t="s">
        <v>15</v>
      </c>
      <c r="D437" s="3" t="s">
        <v>16</v>
      </c>
      <c r="E437" s="3" t="s">
        <v>1754</v>
      </c>
      <c r="F437" s="3" t="s">
        <v>17</v>
      </c>
      <c r="G437" s="3" t="s">
        <v>18</v>
      </c>
      <c r="H437" s="3" t="s">
        <v>19</v>
      </c>
      <c r="I437" s="3" t="s">
        <v>20</v>
      </c>
      <c r="J437" s="3" t="s">
        <v>21</v>
      </c>
      <c r="K437" s="7" t="str">
        <f>RIGHT(B437,3)</f>
        <v>180</v>
      </c>
      <c r="L437" s="8" t="str">
        <f>MID(B437,21,2)</f>
        <v>90</v>
      </c>
      <c r="M437" s="3" t="s">
        <v>4154</v>
      </c>
      <c r="N437" s="3"/>
    </row>
    <row r="438" spans="1:14">
      <c r="A438" s="3">
        <v>70374</v>
      </c>
      <c r="B438" s="3" t="s">
        <v>2168</v>
      </c>
      <c r="C438" s="3" t="s">
        <v>15</v>
      </c>
      <c r="D438" s="3" t="s">
        <v>16</v>
      </c>
      <c r="E438" s="3" t="s">
        <v>2169</v>
      </c>
      <c r="F438" s="3" t="s">
        <v>17</v>
      </c>
      <c r="G438" s="3" t="s">
        <v>18</v>
      </c>
      <c r="H438" s="3" t="s">
        <v>19</v>
      </c>
      <c r="I438" s="3" t="s">
        <v>20</v>
      </c>
      <c r="J438" s="3" t="s">
        <v>21</v>
      </c>
      <c r="K438" s="7" t="str">
        <f>RIGHT(B438,3)</f>
        <v>180</v>
      </c>
      <c r="L438" s="8" t="str">
        <f>MID(B438,21,3)</f>
        <v>180</v>
      </c>
      <c r="M438" s="3" t="s">
        <v>4156</v>
      </c>
      <c r="N438" s="3"/>
    </row>
    <row r="439" spans="1:14">
      <c r="A439" s="3">
        <v>5699</v>
      </c>
      <c r="B439" s="3" t="s">
        <v>253</v>
      </c>
      <c r="C439" s="3" t="s">
        <v>15</v>
      </c>
      <c r="D439" s="3" t="s">
        <v>16</v>
      </c>
      <c r="E439" s="3" t="s">
        <v>254</v>
      </c>
      <c r="F439" s="3" t="s">
        <v>17</v>
      </c>
      <c r="G439" s="3" t="s">
        <v>18</v>
      </c>
      <c r="H439" s="3" t="s">
        <v>19</v>
      </c>
      <c r="I439" s="3" t="s">
        <v>20</v>
      </c>
      <c r="J439" s="3" t="s">
        <v>21</v>
      </c>
      <c r="K439" s="7" t="str">
        <f>RIGHT(B439,3)</f>
        <v>200</v>
      </c>
      <c r="L439" s="8" t="str">
        <f>MID(B439,21,3)</f>
        <v>180</v>
      </c>
      <c r="M439" s="3" t="s">
        <v>4156</v>
      </c>
      <c r="N439" s="3"/>
    </row>
    <row r="440" spans="1:14">
      <c r="A440" s="3">
        <v>6621</v>
      </c>
      <c r="B440" s="3" t="s">
        <v>1755</v>
      </c>
      <c r="C440" s="3" t="s">
        <v>15</v>
      </c>
      <c r="D440" s="3" t="s">
        <v>16</v>
      </c>
      <c r="E440" s="3" t="s">
        <v>1756</v>
      </c>
      <c r="F440" s="3" t="s">
        <v>17</v>
      </c>
      <c r="G440" s="3" t="s">
        <v>18</v>
      </c>
      <c r="H440" s="3" t="s">
        <v>19</v>
      </c>
      <c r="I440" s="3" t="s">
        <v>20</v>
      </c>
      <c r="J440" s="3" t="s">
        <v>21</v>
      </c>
      <c r="K440" s="7" t="str">
        <f>RIGHT(B440,3)</f>
        <v>180</v>
      </c>
      <c r="L440" s="8" t="str">
        <f>MID(B440,21,2)</f>
        <v>90</v>
      </c>
      <c r="M440" s="3" t="s">
        <v>4156</v>
      </c>
      <c r="N440" s="3"/>
    </row>
    <row r="441" spans="1:14">
      <c r="A441" s="3">
        <v>71991</v>
      </c>
      <c r="B441" s="3" t="s">
        <v>2400</v>
      </c>
      <c r="C441" s="3" t="s">
        <v>15</v>
      </c>
      <c r="D441" s="3" t="s">
        <v>16</v>
      </c>
      <c r="E441" s="3" t="s">
        <v>2401</v>
      </c>
      <c r="F441" s="3" t="s">
        <v>17</v>
      </c>
      <c r="G441" s="3" t="s">
        <v>18</v>
      </c>
      <c r="H441" s="3" t="s">
        <v>19</v>
      </c>
      <c r="I441" s="3" t="s">
        <v>20</v>
      </c>
      <c r="J441" s="3" t="s">
        <v>21</v>
      </c>
      <c r="K441" s="7" t="str">
        <f>RIGHT(B441,3)</f>
        <v>180</v>
      </c>
      <c r="L441" s="8" t="str">
        <f>MID(B441,21,3)</f>
        <v>180</v>
      </c>
      <c r="M441" s="3" t="s">
        <v>4216</v>
      </c>
      <c r="N441" s="3"/>
    </row>
    <row r="442" spans="1:14">
      <c r="A442" s="3">
        <v>81213</v>
      </c>
      <c r="B442" s="3" t="s">
        <v>3600</v>
      </c>
      <c r="C442" s="3" t="s">
        <v>15</v>
      </c>
      <c r="D442" s="3" t="s">
        <v>16</v>
      </c>
      <c r="E442" s="3" t="s">
        <v>3601</v>
      </c>
      <c r="F442" s="3" t="s">
        <v>17</v>
      </c>
      <c r="G442" s="3" t="s">
        <v>18</v>
      </c>
      <c r="H442" s="3" t="s">
        <v>19</v>
      </c>
      <c r="I442" s="3" t="s">
        <v>20</v>
      </c>
      <c r="J442" s="3" t="s">
        <v>21</v>
      </c>
      <c r="K442" s="7" t="str">
        <f>RIGHT(B442,3)</f>
        <v>200</v>
      </c>
      <c r="L442" s="8" t="str">
        <f>MID(B442,19,3)</f>
        <v>100</v>
      </c>
      <c r="M442" s="3" t="s">
        <v>4157</v>
      </c>
      <c r="N442" s="3"/>
    </row>
    <row r="443" spans="1:14">
      <c r="A443" s="3">
        <v>76544</v>
      </c>
      <c r="B443" s="3" t="s">
        <v>3086</v>
      </c>
      <c r="C443" s="3" t="s">
        <v>15</v>
      </c>
      <c r="D443" s="3" t="s">
        <v>16</v>
      </c>
      <c r="E443" s="3" t="s">
        <v>3087</v>
      </c>
      <c r="F443" s="3" t="s">
        <v>17</v>
      </c>
      <c r="G443" s="3" t="s">
        <v>18</v>
      </c>
      <c r="H443" s="3" t="s">
        <v>19</v>
      </c>
      <c r="I443" s="3" t="s">
        <v>20</v>
      </c>
      <c r="J443" s="3" t="s">
        <v>21</v>
      </c>
      <c r="K443" s="7" t="str">
        <f>RIGHT(B443,3)</f>
        <v>210</v>
      </c>
      <c r="L443" s="8" t="str">
        <f>MID(B443,20,2)</f>
        <v>30</v>
      </c>
      <c r="M443" s="3" t="s">
        <v>4157</v>
      </c>
      <c r="N443" s="3"/>
    </row>
    <row r="444" spans="1:14">
      <c r="A444" s="3">
        <v>77687</v>
      </c>
      <c r="B444" s="3" t="s">
        <v>3212</v>
      </c>
      <c r="C444" s="3" t="s">
        <v>15</v>
      </c>
      <c r="D444" s="3" t="s">
        <v>16</v>
      </c>
      <c r="E444" s="3" t="s">
        <v>3213</v>
      </c>
      <c r="F444" s="3" t="s">
        <v>17</v>
      </c>
      <c r="G444" s="3" t="s">
        <v>18</v>
      </c>
      <c r="H444" s="3" t="s">
        <v>19</v>
      </c>
      <c r="I444" s="3" t="s">
        <v>20</v>
      </c>
      <c r="J444" s="3" t="s">
        <v>21</v>
      </c>
      <c r="K444" s="7" t="str">
        <f>RIGHT(B444,3)</f>
        <v>190</v>
      </c>
      <c r="L444" s="8" t="str">
        <f>MID(B444,20,2)</f>
        <v>50</v>
      </c>
      <c r="M444" s="3" t="s">
        <v>4157</v>
      </c>
      <c r="N444" s="3"/>
    </row>
    <row r="445" spans="1:14">
      <c r="A445" s="3">
        <v>76545</v>
      </c>
      <c r="B445" s="3" t="s">
        <v>3088</v>
      </c>
      <c r="C445" s="3" t="s">
        <v>15</v>
      </c>
      <c r="D445" s="3" t="s">
        <v>16</v>
      </c>
      <c r="E445" s="3" t="s">
        <v>3089</v>
      </c>
      <c r="F445" s="3" t="s">
        <v>17</v>
      </c>
      <c r="G445" s="3" t="s">
        <v>18</v>
      </c>
      <c r="H445" s="3" t="s">
        <v>19</v>
      </c>
      <c r="I445" s="3" t="s">
        <v>20</v>
      </c>
      <c r="J445" s="3" t="s">
        <v>21</v>
      </c>
      <c r="K445" s="7" t="str">
        <f>RIGHT(B445,3)</f>
        <v>198</v>
      </c>
      <c r="L445" s="8" t="str">
        <f>MID(B445,20,2)</f>
        <v>58</v>
      </c>
      <c r="M445" s="3" t="s">
        <v>4157</v>
      </c>
      <c r="N445" s="3"/>
    </row>
    <row r="446" spans="1:14">
      <c r="A446" s="3">
        <v>77684</v>
      </c>
      <c r="B446" s="3" t="s">
        <v>3206</v>
      </c>
      <c r="C446" s="3" t="s">
        <v>15</v>
      </c>
      <c r="D446" s="3" t="s">
        <v>16</v>
      </c>
      <c r="E446" s="3" t="s">
        <v>3207</v>
      </c>
      <c r="F446" s="3" t="s">
        <v>17</v>
      </c>
      <c r="G446" s="3" t="s">
        <v>18</v>
      </c>
      <c r="H446" s="3" t="s">
        <v>19</v>
      </c>
      <c r="I446" s="3" t="s">
        <v>20</v>
      </c>
      <c r="J446" s="3" t="s">
        <v>21</v>
      </c>
      <c r="K446" s="7" t="str">
        <f>RIGHT(B446,3)</f>
        <v>200</v>
      </c>
      <c r="L446" s="8" t="str">
        <f>MID(B446,20,2)</f>
        <v>60</v>
      </c>
      <c r="M446" s="3" t="s">
        <v>4157</v>
      </c>
      <c r="N446" s="3"/>
    </row>
    <row r="447" spans="1:14">
      <c r="A447" s="3">
        <v>83194</v>
      </c>
      <c r="B447" s="3" t="s">
        <v>3901</v>
      </c>
      <c r="C447" s="3" t="s">
        <v>15</v>
      </c>
      <c r="D447" s="3" t="s">
        <v>16</v>
      </c>
      <c r="E447" s="3" t="s">
        <v>3902</v>
      </c>
      <c r="F447" s="3" t="s">
        <v>17</v>
      </c>
      <c r="G447" s="3" t="s">
        <v>18</v>
      </c>
      <c r="H447" s="3" t="s">
        <v>19</v>
      </c>
      <c r="I447" s="3" t="s">
        <v>20</v>
      </c>
      <c r="J447" s="3" t="s">
        <v>21</v>
      </c>
      <c r="K447" s="7" t="str">
        <f>RIGHT(B447,3)</f>
        <v>210</v>
      </c>
      <c r="L447" s="8" t="str">
        <f>MID(B447,20,2)</f>
        <v>70</v>
      </c>
      <c r="M447" s="3" t="s">
        <v>4157</v>
      </c>
      <c r="N447" s="3"/>
    </row>
    <row r="448" spans="1:14">
      <c r="A448" s="3">
        <v>76546</v>
      </c>
      <c r="B448" s="3" t="s">
        <v>3090</v>
      </c>
      <c r="C448" s="3" t="s">
        <v>15</v>
      </c>
      <c r="D448" s="3" t="s">
        <v>16</v>
      </c>
      <c r="E448" s="3" t="s">
        <v>3091</v>
      </c>
      <c r="F448" s="3" t="s">
        <v>17</v>
      </c>
      <c r="G448" s="3" t="s">
        <v>18</v>
      </c>
      <c r="H448" s="3" t="s">
        <v>19</v>
      </c>
      <c r="I448" s="3" t="s">
        <v>20</v>
      </c>
      <c r="J448" s="3" t="s">
        <v>21</v>
      </c>
      <c r="K448" s="7" t="str">
        <f>RIGHT(B448,3)</f>
        <v>198</v>
      </c>
      <c r="L448" s="8" t="str">
        <f>MID(B448,20,2)</f>
        <v>78</v>
      </c>
      <c r="M448" s="3" t="s">
        <v>4157</v>
      </c>
      <c r="N448" s="3"/>
    </row>
    <row r="449" spans="1:14">
      <c r="A449" s="3">
        <v>5702</v>
      </c>
      <c r="B449" s="3" t="s">
        <v>257</v>
      </c>
      <c r="C449" s="3" t="s">
        <v>15</v>
      </c>
      <c r="D449" s="3" t="s">
        <v>16</v>
      </c>
      <c r="E449" s="3" t="s">
        <v>258</v>
      </c>
      <c r="F449" s="3" t="s">
        <v>17</v>
      </c>
      <c r="G449" s="3" t="s">
        <v>18</v>
      </c>
      <c r="H449" s="3" t="s">
        <v>19</v>
      </c>
      <c r="I449" s="3" t="s">
        <v>20</v>
      </c>
      <c r="J449" s="3" t="s">
        <v>21</v>
      </c>
      <c r="K449" s="7" t="str">
        <f>RIGHT(B449,3)</f>
        <v>200</v>
      </c>
      <c r="L449" s="8" t="str">
        <f>MID(B449,20,2)</f>
        <v>80</v>
      </c>
      <c r="M449" s="3" t="s">
        <v>4157</v>
      </c>
      <c r="N449" s="3"/>
    </row>
    <row r="450" spans="1:14">
      <c r="A450" s="3">
        <v>78290</v>
      </c>
      <c r="B450" s="3" t="s">
        <v>3292</v>
      </c>
      <c r="C450" s="3" t="s">
        <v>15</v>
      </c>
      <c r="D450" s="3" t="s">
        <v>16</v>
      </c>
      <c r="E450" s="3" t="s">
        <v>3293</v>
      </c>
      <c r="F450" s="3" t="s">
        <v>17</v>
      </c>
      <c r="G450" s="3" t="s">
        <v>18</v>
      </c>
      <c r="H450" s="3" t="s">
        <v>19</v>
      </c>
      <c r="I450" s="3" t="s">
        <v>20</v>
      </c>
      <c r="J450" s="3" t="s">
        <v>21</v>
      </c>
      <c r="K450" s="7" t="str">
        <f>RIGHT(B450,3)</f>
        <v>200</v>
      </c>
      <c r="L450" s="8" t="str">
        <f>MID(B450,20,2)</f>
        <v>90</v>
      </c>
      <c r="M450" s="3" t="s">
        <v>4157</v>
      </c>
      <c r="N450" s="3"/>
    </row>
    <row r="451" spans="1:14">
      <c r="A451" s="3">
        <v>82079</v>
      </c>
      <c r="B451" s="3" t="s">
        <v>3721</v>
      </c>
      <c r="C451" s="3" t="s">
        <v>15</v>
      </c>
      <c r="D451" s="3" t="s">
        <v>16</v>
      </c>
      <c r="E451" s="3" t="s">
        <v>3722</v>
      </c>
      <c r="F451" s="3" t="s">
        <v>17</v>
      </c>
      <c r="G451" s="3" t="s">
        <v>18</v>
      </c>
      <c r="H451" s="3" t="s">
        <v>19</v>
      </c>
      <c r="I451" s="3" t="s">
        <v>20</v>
      </c>
      <c r="J451" s="3" t="s">
        <v>21</v>
      </c>
      <c r="K451" s="7" t="str">
        <f>RIGHT(B451,3)</f>
        <v>200</v>
      </c>
      <c r="L451" s="8" t="str">
        <f>MID(B451,19,3)</f>
        <v>200</v>
      </c>
      <c r="M451" s="3" t="s">
        <v>4157</v>
      </c>
      <c r="N451" s="3"/>
    </row>
    <row r="452" spans="1:14">
      <c r="A452" s="3">
        <v>76547</v>
      </c>
      <c r="B452" s="3" t="s">
        <v>3092</v>
      </c>
      <c r="C452" s="3" t="s">
        <v>15</v>
      </c>
      <c r="D452" s="3" t="s">
        <v>16</v>
      </c>
      <c r="E452" s="3" t="s">
        <v>3093</v>
      </c>
      <c r="F452" s="3" t="s">
        <v>17</v>
      </c>
      <c r="G452" s="3" t="s">
        <v>18</v>
      </c>
      <c r="H452" s="3" t="s">
        <v>19</v>
      </c>
      <c r="I452" s="3" t="s">
        <v>20</v>
      </c>
      <c r="J452" s="3" t="s">
        <v>21</v>
      </c>
      <c r="K452" s="7" t="str">
        <f>RIGHT(B452,3)</f>
        <v>210</v>
      </c>
      <c r="L452" s="8" t="str">
        <f>MID(B452,21,3)</f>
        <v>0</v>
      </c>
      <c r="M452" s="3" t="s">
        <v>4157</v>
      </c>
      <c r="N452" s="3"/>
    </row>
    <row r="453" spans="1:14">
      <c r="A453" s="3">
        <v>6622</v>
      </c>
      <c r="B453" s="3" t="s">
        <v>1757</v>
      </c>
      <c r="C453" s="3" t="s">
        <v>15</v>
      </c>
      <c r="D453" s="3" t="s">
        <v>16</v>
      </c>
      <c r="E453" s="3" t="s">
        <v>1758</v>
      </c>
      <c r="F453" s="3" t="s">
        <v>17</v>
      </c>
      <c r="G453" s="3" t="s">
        <v>18</v>
      </c>
      <c r="H453" s="3" t="s">
        <v>19</v>
      </c>
      <c r="I453" s="3" t="s">
        <v>20</v>
      </c>
      <c r="J453" s="3" t="s">
        <v>21</v>
      </c>
      <c r="K453" s="7" t="str">
        <f>RIGHT(B453,3)</f>
        <v>180</v>
      </c>
      <c r="L453" s="8" t="str">
        <f>MID(B453,22,3)</f>
        <v>180</v>
      </c>
      <c r="M453" s="3" t="s">
        <v>4157</v>
      </c>
      <c r="N453" s="3"/>
    </row>
    <row r="454" spans="1:14">
      <c r="A454" s="3">
        <v>82762</v>
      </c>
      <c r="B454" s="3" t="s">
        <v>3861</v>
      </c>
      <c r="C454" s="3" t="s">
        <v>15</v>
      </c>
      <c r="D454" s="3" t="s">
        <v>16</v>
      </c>
      <c r="E454" s="3" t="s">
        <v>3862</v>
      </c>
      <c r="F454" s="3" t="s">
        <v>17</v>
      </c>
      <c r="G454" s="3" t="s">
        <v>18</v>
      </c>
      <c r="H454" s="3" t="s">
        <v>19</v>
      </c>
      <c r="I454" s="3" t="s">
        <v>20</v>
      </c>
      <c r="J454" s="3" t="s">
        <v>21</v>
      </c>
      <c r="K454" s="7" t="str">
        <f>RIGHT(B454,3)</f>
        <v>200</v>
      </c>
      <c r="L454" s="8" t="str">
        <f>MID(B454,21,3)</f>
        <v>100</v>
      </c>
      <c r="M454" s="3" t="s">
        <v>4236</v>
      </c>
      <c r="N454" s="3"/>
    </row>
    <row r="455" spans="1:14">
      <c r="A455" s="3">
        <v>85133</v>
      </c>
      <c r="B455" s="3" t="s">
        <v>3950</v>
      </c>
      <c r="C455" s="3" t="s">
        <v>15</v>
      </c>
      <c r="D455" s="3" t="s">
        <v>16</v>
      </c>
      <c r="E455" s="3" t="s">
        <v>3951</v>
      </c>
      <c r="F455" s="3" t="s">
        <v>17</v>
      </c>
      <c r="G455" s="3" t="s">
        <v>18</v>
      </c>
      <c r="H455" s="3" t="s">
        <v>19</v>
      </c>
      <c r="I455" s="3" t="s">
        <v>20</v>
      </c>
      <c r="J455" s="3" t="s">
        <v>21</v>
      </c>
      <c r="K455" s="7" t="str">
        <f>RIGHT(B455,3)</f>
        <v>200</v>
      </c>
      <c r="L455" s="8" t="str">
        <f>MID(B455,21,3)</f>
        <v>100</v>
      </c>
      <c r="M455" s="3" t="s">
        <v>4203</v>
      </c>
      <c r="N455" s="3"/>
    </row>
    <row r="456" spans="1:14">
      <c r="A456" s="3">
        <v>72672</v>
      </c>
      <c r="B456" s="3" t="s">
        <v>2520</v>
      </c>
      <c r="C456" s="3" t="s">
        <v>15</v>
      </c>
      <c r="D456" s="3" t="s">
        <v>16</v>
      </c>
      <c r="E456" s="3" t="s">
        <v>2521</v>
      </c>
      <c r="F456" s="3" t="s">
        <v>17</v>
      </c>
      <c r="G456" s="3" t="s">
        <v>18</v>
      </c>
      <c r="H456" s="3" t="s">
        <v>19</v>
      </c>
      <c r="I456" s="3" t="s">
        <v>20</v>
      </c>
      <c r="J456" s="3" t="s">
        <v>21</v>
      </c>
      <c r="K456" s="7" t="str">
        <f>RIGHT(B456,3)</f>
        <v>190</v>
      </c>
      <c r="L456" s="8" t="str">
        <f>MID(B456,21,3)</f>
        <v>140</v>
      </c>
      <c r="M456" s="3" t="s">
        <v>4203</v>
      </c>
      <c r="N456" s="3"/>
    </row>
    <row r="457" spans="1:14">
      <c r="A457" s="3">
        <v>84416</v>
      </c>
      <c r="B457" s="3" t="s">
        <v>3922</v>
      </c>
      <c r="C457" s="3" t="s">
        <v>15</v>
      </c>
      <c r="D457" s="3" t="s">
        <v>16</v>
      </c>
      <c r="E457" s="3" t="s">
        <v>3923</v>
      </c>
      <c r="F457" s="3" t="s">
        <v>17</v>
      </c>
      <c r="G457" s="3" t="s">
        <v>18</v>
      </c>
      <c r="H457" s="3" t="s">
        <v>19</v>
      </c>
      <c r="I457" s="3" t="s">
        <v>20</v>
      </c>
      <c r="J457" s="3" t="s">
        <v>21</v>
      </c>
      <c r="K457" s="7" t="str">
        <f>RIGHT(B457,3)</f>
        <v>208</v>
      </c>
      <c r="L457" s="8" t="str">
        <f>MID(B457,21,3)</f>
        <v>168</v>
      </c>
      <c r="M457" s="3" t="s">
        <v>4203</v>
      </c>
      <c r="N457" s="3"/>
    </row>
    <row r="458" spans="1:14">
      <c r="A458" s="3">
        <v>84413</v>
      </c>
      <c r="B458" s="3" t="s">
        <v>3918</v>
      </c>
      <c r="C458" s="3" t="s">
        <v>15</v>
      </c>
      <c r="D458" s="3" t="s">
        <v>16</v>
      </c>
      <c r="E458" s="3" t="s">
        <v>3919</v>
      </c>
      <c r="F458" s="3" t="s">
        <v>17</v>
      </c>
      <c r="G458" s="3" t="s">
        <v>18</v>
      </c>
      <c r="H458" s="3" t="s">
        <v>19</v>
      </c>
      <c r="I458" s="3" t="s">
        <v>20</v>
      </c>
      <c r="J458" s="3" t="s">
        <v>21</v>
      </c>
      <c r="K458" s="7" t="str">
        <f>RIGHT(B458,3)</f>
        <v>208</v>
      </c>
      <c r="L458" s="8" t="str">
        <f>MID(B458,21,3)</f>
        <v>188</v>
      </c>
      <c r="M458" s="3" t="s">
        <v>4203</v>
      </c>
      <c r="N458" s="3"/>
    </row>
    <row r="459" spans="1:14">
      <c r="A459" s="3">
        <v>70530</v>
      </c>
      <c r="B459" s="3" t="s">
        <v>2196</v>
      </c>
      <c r="C459" s="3" t="s">
        <v>15</v>
      </c>
      <c r="D459" s="3" t="s">
        <v>16</v>
      </c>
      <c r="E459" s="3" t="s">
        <v>2197</v>
      </c>
      <c r="F459" s="3" t="s">
        <v>17</v>
      </c>
      <c r="G459" s="3" t="s">
        <v>18</v>
      </c>
      <c r="H459" s="3" t="s">
        <v>19</v>
      </c>
      <c r="I459" s="3" t="s">
        <v>20</v>
      </c>
      <c r="J459" s="3" t="s">
        <v>21</v>
      </c>
      <c r="K459" s="7" t="str">
        <f>RIGHT(B459,3)</f>
        <v>180</v>
      </c>
      <c r="L459" s="8" t="str">
        <f>MID(B459,21,3)</f>
        <v>180</v>
      </c>
      <c r="M459" s="3" t="s">
        <v>4174</v>
      </c>
      <c r="N459" s="3"/>
    </row>
    <row r="460" spans="1:14">
      <c r="A460" s="3">
        <v>6623</v>
      </c>
      <c r="B460" s="3" t="s">
        <v>1759</v>
      </c>
      <c r="C460" s="3" t="s">
        <v>15</v>
      </c>
      <c r="D460" s="3" t="s">
        <v>16</v>
      </c>
      <c r="E460" s="3" t="s">
        <v>1760</v>
      </c>
      <c r="F460" s="3" t="s">
        <v>17</v>
      </c>
      <c r="G460" s="3" t="s">
        <v>18</v>
      </c>
      <c r="H460" s="3" t="s">
        <v>19</v>
      </c>
      <c r="I460" s="3" t="s">
        <v>20</v>
      </c>
      <c r="J460" s="3" t="s">
        <v>21</v>
      </c>
      <c r="K460" s="7" t="str">
        <f>RIGHT(B460,3)</f>
        <v>180</v>
      </c>
      <c r="L460" s="8" t="str">
        <f>MID(B460,21,2)</f>
        <v>90</v>
      </c>
      <c r="M460" s="3" t="s">
        <v>4174</v>
      </c>
      <c r="N460" s="3"/>
    </row>
    <row r="461" spans="1:14">
      <c r="A461" s="3">
        <v>5705</v>
      </c>
      <c r="B461" s="3" t="s">
        <v>259</v>
      </c>
      <c r="C461" s="3" t="s">
        <v>15</v>
      </c>
      <c r="D461" s="3" t="s">
        <v>16</v>
      </c>
      <c r="E461" s="3" t="s">
        <v>260</v>
      </c>
      <c r="F461" s="3" t="s">
        <v>17</v>
      </c>
      <c r="G461" s="3" t="s">
        <v>18</v>
      </c>
      <c r="H461" s="3" t="s">
        <v>19</v>
      </c>
      <c r="I461" s="3" t="s">
        <v>20</v>
      </c>
      <c r="J461" s="3" t="s">
        <v>21</v>
      </c>
      <c r="K461" s="7" t="str">
        <f>RIGHT(B461,3)</f>
        <v>200</v>
      </c>
      <c r="L461" s="8" t="str">
        <f>MID(B461,19,3)</f>
        <v>100</v>
      </c>
      <c r="M461" s="3" t="s">
        <v>4158</v>
      </c>
      <c r="N461" s="3"/>
    </row>
    <row r="462" spans="1:14">
      <c r="A462" s="3">
        <v>76548</v>
      </c>
      <c r="B462" s="3" t="s">
        <v>3094</v>
      </c>
      <c r="C462" s="3" t="s">
        <v>15</v>
      </c>
      <c r="D462" s="3" t="s">
        <v>16</v>
      </c>
      <c r="E462" s="3" t="s">
        <v>3095</v>
      </c>
      <c r="F462" s="3" t="s">
        <v>17</v>
      </c>
      <c r="G462" s="3" t="s">
        <v>18</v>
      </c>
      <c r="H462" s="3" t="s">
        <v>19</v>
      </c>
      <c r="I462" s="3" t="s">
        <v>20</v>
      </c>
      <c r="J462" s="3" t="s">
        <v>21</v>
      </c>
      <c r="K462" s="7" t="str">
        <f>RIGHT(B462,3)</f>
        <v>200</v>
      </c>
      <c r="L462" s="8" t="str">
        <f>MID(B462,20,2)</f>
        <v>60</v>
      </c>
      <c r="M462" s="3" t="s">
        <v>4158</v>
      </c>
      <c r="N462" s="3"/>
    </row>
    <row r="463" spans="1:14">
      <c r="A463" s="3">
        <v>5706</v>
      </c>
      <c r="B463" s="3" t="s">
        <v>261</v>
      </c>
      <c r="C463" s="3" t="s">
        <v>15</v>
      </c>
      <c r="D463" s="3" t="s">
        <v>16</v>
      </c>
      <c r="E463" s="3" t="s">
        <v>262</v>
      </c>
      <c r="F463" s="3" t="s">
        <v>17</v>
      </c>
      <c r="G463" s="3" t="s">
        <v>18</v>
      </c>
      <c r="H463" s="3" t="s">
        <v>19</v>
      </c>
      <c r="I463" s="3" t="s">
        <v>20</v>
      </c>
      <c r="J463" s="3" t="s">
        <v>21</v>
      </c>
      <c r="K463" s="7" t="str">
        <f>RIGHT(B463,3)</f>
        <v>180</v>
      </c>
      <c r="L463" s="8" t="str">
        <f>MID(B463,20,2)</f>
        <v>80</v>
      </c>
      <c r="M463" s="3" t="s">
        <v>4158</v>
      </c>
      <c r="N463" s="3"/>
    </row>
    <row r="464" spans="1:14">
      <c r="A464" s="3">
        <v>5707</v>
      </c>
      <c r="B464" s="3" t="s">
        <v>263</v>
      </c>
      <c r="C464" s="3" t="s">
        <v>15</v>
      </c>
      <c r="D464" s="3" t="s">
        <v>16</v>
      </c>
      <c r="E464" s="3" t="s">
        <v>264</v>
      </c>
      <c r="F464" s="3" t="s">
        <v>17</v>
      </c>
      <c r="G464" s="3" t="s">
        <v>18</v>
      </c>
      <c r="H464" s="3" t="s">
        <v>19</v>
      </c>
      <c r="I464" s="3" t="s">
        <v>20</v>
      </c>
      <c r="J464" s="3" t="s">
        <v>21</v>
      </c>
      <c r="K464" s="7" t="str">
        <f>RIGHT(B464,3)</f>
        <v>200</v>
      </c>
      <c r="L464" s="8" t="str">
        <f>MID(B464,20,2)</f>
        <v>80</v>
      </c>
      <c r="M464" s="3" t="s">
        <v>4158</v>
      </c>
      <c r="N464" s="3"/>
    </row>
    <row r="465" spans="1:14">
      <c r="A465" s="3">
        <v>78291</v>
      </c>
      <c r="B465" s="3" t="s">
        <v>3294</v>
      </c>
      <c r="C465" s="3" t="s">
        <v>15</v>
      </c>
      <c r="D465" s="3" t="s">
        <v>16</v>
      </c>
      <c r="E465" s="3" t="s">
        <v>3295</v>
      </c>
      <c r="F465" s="3" t="s">
        <v>17</v>
      </c>
      <c r="G465" s="3" t="s">
        <v>18</v>
      </c>
      <c r="H465" s="3" t="s">
        <v>19</v>
      </c>
      <c r="I465" s="3" t="s">
        <v>20</v>
      </c>
      <c r="J465" s="3" t="s">
        <v>21</v>
      </c>
      <c r="K465" s="7" t="str">
        <f>RIGHT(B465,3)</f>
        <v>200</v>
      </c>
      <c r="L465" s="8" t="str">
        <f>MID(B465,20,2)</f>
        <v>90</v>
      </c>
      <c r="M465" s="3" t="s">
        <v>4158</v>
      </c>
      <c r="N465" s="3"/>
    </row>
    <row r="466" spans="1:14">
      <c r="A466" s="3">
        <v>6624</v>
      </c>
      <c r="B466" s="3" t="s">
        <v>1761</v>
      </c>
      <c r="C466" s="3" t="s">
        <v>15</v>
      </c>
      <c r="D466" s="3" t="s">
        <v>16</v>
      </c>
      <c r="E466" s="3" t="s">
        <v>1762</v>
      </c>
      <c r="F466" s="3" t="s">
        <v>17</v>
      </c>
      <c r="G466" s="3" t="s">
        <v>18</v>
      </c>
      <c r="H466" s="3" t="s">
        <v>19</v>
      </c>
      <c r="I466" s="3" t="s">
        <v>20</v>
      </c>
      <c r="J466" s="3" t="s">
        <v>21</v>
      </c>
      <c r="K466" s="7" t="str">
        <f>RIGHT(B466,3)</f>
        <v>180</v>
      </c>
      <c r="L466" s="8" t="str">
        <f>MID(B466,22,3)</f>
        <v>180</v>
      </c>
      <c r="M466" s="3" t="s">
        <v>4158</v>
      </c>
      <c r="N466" s="3"/>
    </row>
    <row r="467" spans="1:14">
      <c r="A467" s="3">
        <v>72802</v>
      </c>
      <c r="B467" s="3" t="s">
        <v>2558</v>
      </c>
      <c r="C467" s="3" t="s">
        <v>15</v>
      </c>
      <c r="D467" s="3" t="s">
        <v>16</v>
      </c>
      <c r="E467" s="3" t="s">
        <v>2559</v>
      </c>
      <c r="F467" s="3" t="s">
        <v>17</v>
      </c>
      <c r="G467" s="3" t="s">
        <v>18</v>
      </c>
      <c r="H467" s="3" t="s">
        <v>19</v>
      </c>
      <c r="I467" s="3" t="s">
        <v>20</v>
      </c>
      <c r="J467" s="3" t="s">
        <v>21</v>
      </c>
      <c r="K467" s="7" t="str">
        <f>RIGHT(B467,3)</f>
        <v>190</v>
      </c>
      <c r="L467" s="8" t="str">
        <f>MID(B467,22,3)</f>
        <v>190</v>
      </c>
      <c r="M467" s="3" t="s">
        <v>4158</v>
      </c>
      <c r="N467" s="3"/>
    </row>
    <row r="468" spans="1:14">
      <c r="A468" s="3">
        <v>70357</v>
      </c>
      <c r="B468" s="3" t="s">
        <v>2160</v>
      </c>
      <c r="C468" s="3" t="s">
        <v>15</v>
      </c>
      <c r="D468" s="3" t="s">
        <v>16</v>
      </c>
      <c r="E468" s="3" t="s">
        <v>2161</v>
      </c>
      <c r="F468" s="3" t="s">
        <v>17</v>
      </c>
      <c r="G468" s="3" t="s">
        <v>18</v>
      </c>
      <c r="H468" s="3" t="s">
        <v>19</v>
      </c>
      <c r="I468" s="3" t="s">
        <v>20</v>
      </c>
      <c r="J468" s="3" t="s">
        <v>21</v>
      </c>
      <c r="K468" s="7" t="str">
        <f>RIGHT(B468,3)</f>
        <v>180</v>
      </c>
      <c r="L468" s="8" t="str">
        <f>MID(B468,21,3)</f>
        <v>180</v>
      </c>
      <c r="M468" s="3" t="s">
        <v>4230</v>
      </c>
      <c r="N468" s="3"/>
    </row>
    <row r="469" spans="1:14">
      <c r="A469" s="3">
        <v>6625</v>
      </c>
      <c r="B469" s="3" t="s">
        <v>1763</v>
      </c>
      <c r="C469" s="3" t="s">
        <v>15</v>
      </c>
      <c r="D469" s="3" t="s">
        <v>16</v>
      </c>
      <c r="E469" s="3" t="s">
        <v>1764</v>
      </c>
      <c r="F469" s="3" t="s">
        <v>17</v>
      </c>
      <c r="G469" s="3" t="s">
        <v>18</v>
      </c>
      <c r="H469" s="3" t="s">
        <v>19</v>
      </c>
      <c r="I469" s="3" t="s">
        <v>20</v>
      </c>
      <c r="J469" s="3" t="s">
        <v>21</v>
      </c>
      <c r="K469" s="7" t="str">
        <f>RIGHT(B469,3)</f>
        <v>200</v>
      </c>
      <c r="L469" s="8" t="str">
        <f>MID(B469,19,3)</f>
        <v>100</v>
      </c>
      <c r="M469" s="3" t="s">
        <v>4159</v>
      </c>
      <c r="N469" s="3"/>
    </row>
    <row r="470" spans="1:14">
      <c r="A470" s="3">
        <v>82445</v>
      </c>
      <c r="B470" s="3" t="s">
        <v>3783</v>
      </c>
      <c r="C470" s="3" t="s">
        <v>15</v>
      </c>
      <c r="D470" s="3" t="s">
        <v>16</v>
      </c>
      <c r="E470" s="3" t="s">
        <v>3784</v>
      </c>
      <c r="F470" s="3" t="s">
        <v>17</v>
      </c>
      <c r="G470" s="3" t="s">
        <v>18</v>
      </c>
      <c r="H470" s="3" t="s">
        <v>19</v>
      </c>
      <c r="I470" s="3" t="s">
        <v>20</v>
      </c>
      <c r="J470" s="3" t="s">
        <v>21</v>
      </c>
      <c r="K470" s="7" t="str">
        <f>RIGHT(B470,3)</f>
        <v>190</v>
      </c>
      <c r="L470" s="8" t="str">
        <f>MID(B470,20,2)</f>
        <v>20</v>
      </c>
      <c r="M470" s="3" t="s">
        <v>4159</v>
      </c>
      <c r="N470" s="3"/>
    </row>
    <row r="471" spans="1:14">
      <c r="A471" s="3">
        <v>84429</v>
      </c>
      <c r="B471" s="3" t="s">
        <v>3938</v>
      </c>
      <c r="C471" s="3" t="s">
        <v>15</v>
      </c>
      <c r="D471" s="3" t="s">
        <v>16</v>
      </c>
      <c r="E471" s="3" t="s">
        <v>3939</v>
      </c>
      <c r="F471" s="3" t="s">
        <v>17</v>
      </c>
      <c r="G471" s="3" t="s">
        <v>18</v>
      </c>
      <c r="H471" s="3" t="s">
        <v>19</v>
      </c>
      <c r="I471" s="3" t="s">
        <v>20</v>
      </c>
      <c r="J471" s="3" t="s">
        <v>21</v>
      </c>
      <c r="K471" s="7" t="str">
        <f>RIGHT(B471,3)</f>
        <v>200</v>
      </c>
      <c r="L471" s="8" t="str">
        <f>MID(B471,20,2)</f>
        <v>60</v>
      </c>
      <c r="M471" s="3" t="s">
        <v>4159</v>
      </c>
      <c r="N471" s="3"/>
    </row>
    <row r="472" spans="1:14">
      <c r="A472" s="3">
        <v>72896</v>
      </c>
      <c r="B472" s="3" t="s">
        <v>2578</v>
      </c>
      <c r="C472" s="3" t="s">
        <v>15</v>
      </c>
      <c r="D472" s="3" t="s">
        <v>16</v>
      </c>
      <c r="E472" s="3" t="s">
        <v>2579</v>
      </c>
      <c r="F472" s="3" t="s">
        <v>17</v>
      </c>
      <c r="G472" s="3" t="s">
        <v>18</v>
      </c>
      <c r="H472" s="3" t="s">
        <v>19</v>
      </c>
      <c r="I472" s="3" t="s">
        <v>20</v>
      </c>
      <c r="J472" s="3" t="s">
        <v>21</v>
      </c>
      <c r="K472" s="7" t="str">
        <f>RIGHT(B472,3)</f>
        <v>180</v>
      </c>
      <c r="L472" s="8" t="str">
        <f>MID(B472,20,2)</f>
        <v>80</v>
      </c>
      <c r="M472" s="3" t="s">
        <v>4159</v>
      </c>
      <c r="N472" s="3"/>
    </row>
    <row r="473" spans="1:14">
      <c r="A473" s="3">
        <v>84430</v>
      </c>
      <c r="B473" s="3" t="s">
        <v>3940</v>
      </c>
      <c r="C473" s="3" t="s">
        <v>15</v>
      </c>
      <c r="D473" s="3" t="s">
        <v>16</v>
      </c>
      <c r="E473" s="3" t="s">
        <v>3941</v>
      </c>
      <c r="F473" s="3" t="s">
        <v>17</v>
      </c>
      <c r="G473" s="3" t="s">
        <v>18</v>
      </c>
      <c r="H473" s="3" t="s">
        <v>19</v>
      </c>
      <c r="I473" s="3" t="s">
        <v>20</v>
      </c>
      <c r="J473" s="3" t="s">
        <v>21</v>
      </c>
      <c r="K473" s="7" t="str">
        <f>RIGHT(B473,3)</f>
        <v>200</v>
      </c>
      <c r="L473" s="8" t="str">
        <f>MID(B473,20,2)</f>
        <v>80</v>
      </c>
      <c r="M473" s="3" t="s">
        <v>4159</v>
      </c>
      <c r="N473" s="3"/>
    </row>
    <row r="474" spans="1:14">
      <c r="A474" s="3">
        <v>82286</v>
      </c>
      <c r="B474" s="3" t="s">
        <v>3765</v>
      </c>
      <c r="C474" s="3" t="s">
        <v>15</v>
      </c>
      <c r="D474" s="3" t="s">
        <v>16</v>
      </c>
      <c r="E474" s="3" t="s">
        <v>3766</v>
      </c>
      <c r="F474" s="3" t="s">
        <v>17</v>
      </c>
      <c r="G474" s="3" t="s">
        <v>18</v>
      </c>
      <c r="H474" s="3" t="s">
        <v>19</v>
      </c>
      <c r="I474" s="3" t="s">
        <v>20</v>
      </c>
      <c r="J474" s="3" t="s">
        <v>21</v>
      </c>
      <c r="K474" s="7" t="str">
        <f>RIGHT(B474,3)</f>
        <v>190</v>
      </c>
      <c r="L474" s="8" t="str">
        <f>MID(B474,22,3)</f>
        <v>190</v>
      </c>
      <c r="M474" s="3" t="s">
        <v>4159</v>
      </c>
      <c r="N474" s="3"/>
    </row>
    <row r="475" spans="1:14">
      <c r="A475" s="3">
        <v>82264</v>
      </c>
      <c r="B475" s="3" t="s">
        <v>3757</v>
      </c>
      <c r="C475" s="3" t="s">
        <v>15</v>
      </c>
      <c r="D475" s="3" t="s">
        <v>16</v>
      </c>
      <c r="E475" s="3" t="s">
        <v>3758</v>
      </c>
      <c r="F475" s="3" t="s">
        <v>17</v>
      </c>
      <c r="G475" s="3" t="s">
        <v>18</v>
      </c>
      <c r="H475" s="3" t="s">
        <v>19</v>
      </c>
      <c r="I475" s="3" t="s">
        <v>20</v>
      </c>
      <c r="J475" s="3" t="s">
        <v>21</v>
      </c>
      <c r="K475" s="7" t="str">
        <f>RIGHT(B475,3)</f>
        <v>190</v>
      </c>
      <c r="L475" s="8" t="str">
        <f>MID(B475,22,3)</f>
        <v>190</v>
      </c>
      <c r="M475" s="3" t="s">
        <v>4159</v>
      </c>
      <c r="N475" s="3"/>
    </row>
    <row r="476" spans="1:14">
      <c r="A476" s="3">
        <v>6626</v>
      </c>
      <c r="B476" s="3" t="s">
        <v>1765</v>
      </c>
      <c r="C476" s="3" t="s">
        <v>15</v>
      </c>
      <c r="D476" s="3" t="s">
        <v>16</v>
      </c>
      <c r="E476" s="3" t="s">
        <v>1766</v>
      </c>
      <c r="F476" s="3" t="s">
        <v>17</v>
      </c>
      <c r="G476" s="3" t="s">
        <v>18</v>
      </c>
      <c r="H476" s="3" t="s">
        <v>19</v>
      </c>
      <c r="I476" s="3" t="s">
        <v>20</v>
      </c>
      <c r="J476" s="3" t="s">
        <v>21</v>
      </c>
      <c r="K476" s="7" t="str">
        <f>RIGHT(B476,3)</f>
        <v>180</v>
      </c>
      <c r="L476" s="8" t="str">
        <f>MID(B476,22,3)</f>
        <v>180</v>
      </c>
      <c r="M476" s="3" t="s">
        <v>4159</v>
      </c>
      <c r="N476" s="3"/>
    </row>
    <row r="477" spans="1:14">
      <c r="A477" s="3">
        <v>82287</v>
      </c>
      <c r="B477" s="3" t="s">
        <v>3767</v>
      </c>
      <c r="C477" s="3" t="s">
        <v>15</v>
      </c>
      <c r="D477" s="3" t="s">
        <v>16</v>
      </c>
      <c r="E477" s="3" t="s">
        <v>3768</v>
      </c>
      <c r="F477" s="3" t="s">
        <v>17</v>
      </c>
      <c r="G477" s="3" t="s">
        <v>18</v>
      </c>
      <c r="H477" s="3" t="s">
        <v>19</v>
      </c>
      <c r="I477" s="3" t="s">
        <v>20</v>
      </c>
      <c r="J477" s="3" t="s">
        <v>21</v>
      </c>
      <c r="K477" s="7" t="str">
        <f>RIGHT(B477,3)</f>
        <v>190</v>
      </c>
      <c r="L477" s="8" t="str">
        <f>MID(B477,22,3)</f>
        <v>190</v>
      </c>
      <c r="M477" s="3" t="s">
        <v>4159</v>
      </c>
      <c r="N477" s="3"/>
    </row>
    <row r="478" spans="1:14">
      <c r="A478" s="3">
        <v>80284</v>
      </c>
      <c r="B478" s="3" t="s">
        <v>3457</v>
      </c>
      <c r="C478" s="3" t="s">
        <v>15</v>
      </c>
      <c r="D478" s="3" t="s">
        <v>16</v>
      </c>
      <c r="E478" s="3" t="s">
        <v>3458</v>
      </c>
      <c r="F478" s="3" t="s">
        <v>17</v>
      </c>
      <c r="G478" s="3" t="s">
        <v>18</v>
      </c>
      <c r="H478" s="3" t="s">
        <v>19</v>
      </c>
      <c r="I478" s="3" t="s">
        <v>20</v>
      </c>
      <c r="J478" s="3" t="s">
        <v>21</v>
      </c>
      <c r="K478" s="7" t="str">
        <f>RIGHT(B478,3)</f>
        <v>200</v>
      </c>
      <c r="L478" s="8" t="str">
        <f>MID(B478,21,3)</f>
        <v>100</v>
      </c>
      <c r="M478" s="3" t="s">
        <v>4244</v>
      </c>
      <c r="N478" s="3"/>
    </row>
    <row r="479" spans="1:14">
      <c r="A479" s="3">
        <v>5701</v>
      </c>
      <c r="B479" s="3" t="s">
        <v>255</v>
      </c>
      <c r="C479" s="3" t="s">
        <v>15</v>
      </c>
      <c r="D479" s="3" t="s">
        <v>16</v>
      </c>
      <c r="E479" s="3" t="s">
        <v>256</v>
      </c>
      <c r="F479" s="3" t="s">
        <v>17</v>
      </c>
      <c r="G479" s="3" t="s">
        <v>18</v>
      </c>
      <c r="H479" s="3" t="s">
        <v>19</v>
      </c>
      <c r="I479" s="3" t="s">
        <v>20</v>
      </c>
      <c r="J479" s="3" t="s">
        <v>21</v>
      </c>
      <c r="K479" s="7" t="str">
        <f>RIGHT(B479,3)</f>
        <v>200</v>
      </c>
      <c r="L479" s="8" t="str">
        <f>MID(B479,21,3)</f>
        <v>180</v>
      </c>
      <c r="M479" s="3" t="s">
        <v>4204</v>
      </c>
      <c r="N479" s="3"/>
    </row>
    <row r="480" spans="1:14">
      <c r="A480" s="3">
        <v>6627</v>
      </c>
      <c r="B480" s="3" t="s">
        <v>1767</v>
      </c>
      <c r="C480" s="3" t="s">
        <v>15</v>
      </c>
      <c r="D480" s="3" t="s">
        <v>16</v>
      </c>
      <c r="E480" s="3" t="s">
        <v>1768</v>
      </c>
      <c r="F480" s="3" t="s">
        <v>17</v>
      </c>
      <c r="G480" s="3" t="s">
        <v>18</v>
      </c>
      <c r="H480" s="3" t="s">
        <v>19</v>
      </c>
      <c r="I480" s="3" t="s">
        <v>20</v>
      </c>
      <c r="J480" s="3" t="s">
        <v>21</v>
      </c>
      <c r="K480" s="7" t="str">
        <f>RIGHT(B480,3)</f>
        <v>180</v>
      </c>
      <c r="L480" s="8" t="str">
        <f>MID(B480,21,2)</f>
        <v>90</v>
      </c>
      <c r="M480" s="3" t="s">
        <v>4204</v>
      </c>
      <c r="N480" s="3"/>
    </row>
    <row r="481" spans="1:14">
      <c r="A481" s="3">
        <v>6628</v>
      </c>
      <c r="B481" s="3" t="s">
        <v>1769</v>
      </c>
      <c r="C481" s="3" t="s">
        <v>15</v>
      </c>
      <c r="D481" s="3" t="s">
        <v>16</v>
      </c>
      <c r="E481" s="3" t="s">
        <v>1770</v>
      </c>
      <c r="F481" s="3" t="s">
        <v>17</v>
      </c>
      <c r="G481" s="3" t="s">
        <v>18</v>
      </c>
      <c r="H481" s="3" t="s">
        <v>19</v>
      </c>
      <c r="I481" s="3" t="s">
        <v>20</v>
      </c>
      <c r="J481" s="3" t="s">
        <v>21</v>
      </c>
      <c r="K481" s="7" t="str">
        <f>RIGHT(B481,3)</f>
        <v>200</v>
      </c>
      <c r="L481" s="8" t="str">
        <f>MID(B481,19,3)</f>
        <v>100</v>
      </c>
      <c r="M481" s="3" t="s">
        <v>4160</v>
      </c>
      <c r="N481" s="3"/>
    </row>
    <row r="482" spans="1:14">
      <c r="A482" s="3">
        <v>76549</v>
      </c>
      <c r="B482" s="3" t="s">
        <v>3096</v>
      </c>
      <c r="C482" s="3" t="s">
        <v>15</v>
      </c>
      <c r="D482" s="3" t="s">
        <v>16</v>
      </c>
      <c r="E482" s="3" t="s">
        <v>3097</v>
      </c>
      <c r="F482" s="3" t="s">
        <v>17</v>
      </c>
      <c r="G482" s="3" t="s">
        <v>18</v>
      </c>
      <c r="H482" s="3" t="s">
        <v>19</v>
      </c>
      <c r="I482" s="3" t="s">
        <v>20</v>
      </c>
      <c r="J482" s="3" t="s">
        <v>21</v>
      </c>
      <c r="K482" s="7" t="str">
        <f>RIGHT(B482,3)</f>
        <v>198</v>
      </c>
      <c r="L482" s="8" t="str">
        <f>MID(B482,20,2)</f>
        <v>58</v>
      </c>
      <c r="M482" s="3" t="s">
        <v>4160</v>
      </c>
      <c r="N482" s="3"/>
    </row>
    <row r="483" spans="1:14">
      <c r="A483" s="3">
        <v>84419</v>
      </c>
      <c r="B483" s="3" t="s">
        <v>3928</v>
      </c>
      <c r="C483" s="3" t="s">
        <v>15</v>
      </c>
      <c r="D483" s="3" t="s">
        <v>16</v>
      </c>
      <c r="E483" s="3" t="s">
        <v>3929</v>
      </c>
      <c r="F483" s="3" t="s">
        <v>17</v>
      </c>
      <c r="G483" s="3" t="s">
        <v>18</v>
      </c>
      <c r="H483" s="3" t="s">
        <v>19</v>
      </c>
      <c r="I483" s="3" t="s">
        <v>20</v>
      </c>
      <c r="J483" s="3" t="s">
        <v>21</v>
      </c>
      <c r="K483" s="7" t="str">
        <f>RIGHT(B483,3)</f>
        <v>200</v>
      </c>
      <c r="L483" s="8" t="str">
        <f>MID(B483,20,2)</f>
        <v>60</v>
      </c>
      <c r="M483" s="3" t="s">
        <v>4160</v>
      </c>
      <c r="N483" s="3"/>
    </row>
    <row r="484" spans="1:14">
      <c r="A484" s="3">
        <v>69926</v>
      </c>
      <c r="B484" s="3" t="s">
        <v>2108</v>
      </c>
      <c r="C484" s="3" t="s">
        <v>15</v>
      </c>
      <c r="D484" s="3" t="s">
        <v>16</v>
      </c>
      <c r="E484" s="3" t="s">
        <v>2109</v>
      </c>
      <c r="F484" s="3" t="s">
        <v>17</v>
      </c>
      <c r="G484" s="3" t="s">
        <v>18</v>
      </c>
      <c r="H484" s="3" t="s">
        <v>19</v>
      </c>
      <c r="I484" s="3" t="s">
        <v>20</v>
      </c>
      <c r="J484" s="3" t="s">
        <v>21</v>
      </c>
      <c r="K484" s="7" t="str">
        <f>RIGHT(B484,3)</f>
        <v>180</v>
      </c>
      <c r="L484" s="8" t="str">
        <f>MID(B484,20,2)</f>
        <v>80</v>
      </c>
      <c r="M484" s="3" t="s">
        <v>4160</v>
      </c>
      <c r="N484" s="3"/>
    </row>
    <row r="485" spans="1:14">
      <c r="A485" s="3">
        <v>84408</v>
      </c>
      <c r="B485" s="3" t="s">
        <v>3916</v>
      </c>
      <c r="C485" s="3" t="s">
        <v>15</v>
      </c>
      <c r="D485" s="3" t="s">
        <v>16</v>
      </c>
      <c r="E485" s="3" t="s">
        <v>3917</v>
      </c>
      <c r="F485" s="3" t="s">
        <v>17</v>
      </c>
      <c r="G485" s="3" t="s">
        <v>18</v>
      </c>
      <c r="H485" s="3" t="s">
        <v>19</v>
      </c>
      <c r="I485" s="3" t="s">
        <v>20</v>
      </c>
      <c r="J485" s="3" t="s">
        <v>21</v>
      </c>
      <c r="K485" s="7" t="str">
        <f>RIGHT(B485,3)</f>
        <v>200</v>
      </c>
      <c r="L485" s="8" t="str">
        <f>MID(B485,20,2)</f>
        <v>80</v>
      </c>
      <c r="M485" s="3" t="s">
        <v>4160</v>
      </c>
      <c r="N485" s="3"/>
    </row>
    <row r="486" spans="1:14">
      <c r="A486" s="3">
        <v>6629</v>
      </c>
      <c r="B486" s="3" t="s">
        <v>1771</v>
      </c>
      <c r="C486" s="3" t="s">
        <v>15</v>
      </c>
      <c r="D486" s="3" t="s">
        <v>16</v>
      </c>
      <c r="E486" s="3" t="s">
        <v>1772</v>
      </c>
      <c r="F486" s="3" t="s">
        <v>17</v>
      </c>
      <c r="G486" s="3" t="s">
        <v>18</v>
      </c>
      <c r="H486" s="3" t="s">
        <v>19</v>
      </c>
      <c r="I486" s="3" t="s">
        <v>20</v>
      </c>
      <c r="J486" s="3" t="s">
        <v>21</v>
      </c>
      <c r="K486" s="7" t="str">
        <f>RIGHT(B486,3)</f>
        <v>180</v>
      </c>
      <c r="L486" s="8" t="str">
        <f>MID(B486,22,3)</f>
        <v>180</v>
      </c>
      <c r="M486" s="3" t="s">
        <v>4160</v>
      </c>
      <c r="N486" s="3"/>
    </row>
    <row r="487" spans="1:14">
      <c r="A487" s="3">
        <v>6630</v>
      </c>
      <c r="B487" s="3" t="s">
        <v>1773</v>
      </c>
      <c r="C487" s="3" t="s">
        <v>15</v>
      </c>
      <c r="D487" s="3" t="s">
        <v>16</v>
      </c>
      <c r="E487" s="3" t="s">
        <v>1774</v>
      </c>
      <c r="F487" s="3" t="s">
        <v>17</v>
      </c>
      <c r="G487" s="3" t="s">
        <v>18</v>
      </c>
      <c r="H487" s="3" t="s">
        <v>19</v>
      </c>
      <c r="I487" s="3" t="s">
        <v>20</v>
      </c>
      <c r="J487" s="3" t="s">
        <v>21</v>
      </c>
      <c r="K487" s="7" t="str">
        <f>RIGHT(B487,3)</f>
        <v>200</v>
      </c>
      <c r="L487" s="8" t="str">
        <f>MID(B487,19,3)</f>
        <v>100</v>
      </c>
      <c r="M487" s="3" t="s">
        <v>4161</v>
      </c>
      <c r="N487" s="3"/>
    </row>
    <row r="488" spans="1:14">
      <c r="A488" s="3">
        <v>81344</v>
      </c>
      <c r="B488" s="3" t="s">
        <v>3620</v>
      </c>
      <c r="C488" s="3" t="s">
        <v>15</v>
      </c>
      <c r="D488" s="3" t="s">
        <v>16</v>
      </c>
      <c r="E488" s="3" t="s">
        <v>3621</v>
      </c>
      <c r="F488" s="3" t="s">
        <v>17</v>
      </c>
      <c r="G488" s="3" t="s">
        <v>18</v>
      </c>
      <c r="H488" s="3" t="s">
        <v>19</v>
      </c>
      <c r="I488" s="3" t="s">
        <v>20</v>
      </c>
      <c r="J488" s="3" t="s">
        <v>21</v>
      </c>
      <c r="K488" s="7" t="str">
        <f>RIGHT(B488,3)</f>
        <v>190</v>
      </c>
      <c r="L488" s="8" t="str">
        <f>MID(B488,20,2)</f>
        <v>20</v>
      </c>
      <c r="M488" s="3" t="s">
        <v>4161</v>
      </c>
      <c r="N488" s="3"/>
    </row>
    <row r="489" spans="1:14">
      <c r="A489" s="3">
        <v>82288</v>
      </c>
      <c r="B489" s="3" t="s">
        <v>3769</v>
      </c>
      <c r="C489" s="3" t="s">
        <v>15</v>
      </c>
      <c r="D489" s="3" t="s">
        <v>16</v>
      </c>
      <c r="E489" s="3" t="s">
        <v>3770</v>
      </c>
      <c r="F489" s="3" t="s">
        <v>17</v>
      </c>
      <c r="G489" s="3" t="s">
        <v>18</v>
      </c>
      <c r="H489" s="3" t="s">
        <v>19</v>
      </c>
      <c r="I489" s="3" t="s">
        <v>20</v>
      </c>
      <c r="J489" s="3" t="s">
        <v>21</v>
      </c>
      <c r="K489" s="7" t="str">
        <f>RIGHT(B489,3)</f>
        <v>190</v>
      </c>
      <c r="L489" s="8" t="str">
        <f>MID(B489,22,3)</f>
        <v>190</v>
      </c>
      <c r="M489" s="3" t="s">
        <v>4161</v>
      </c>
      <c r="N489" s="3"/>
    </row>
    <row r="490" spans="1:14">
      <c r="A490" s="3">
        <v>6631</v>
      </c>
      <c r="B490" s="3" t="s">
        <v>1775</v>
      </c>
      <c r="C490" s="3" t="s">
        <v>15</v>
      </c>
      <c r="D490" s="3" t="s">
        <v>16</v>
      </c>
      <c r="E490" s="3" t="s">
        <v>1776</v>
      </c>
      <c r="F490" s="3" t="s">
        <v>17</v>
      </c>
      <c r="G490" s="3" t="s">
        <v>18</v>
      </c>
      <c r="H490" s="3" t="s">
        <v>19</v>
      </c>
      <c r="I490" s="3" t="s">
        <v>20</v>
      </c>
      <c r="J490" s="3" t="s">
        <v>21</v>
      </c>
      <c r="K490" s="7" t="str">
        <f>RIGHT(B490,3)</f>
        <v>180</v>
      </c>
      <c r="L490" s="8" t="str">
        <f>MID(B490,22,3)</f>
        <v>180</v>
      </c>
      <c r="M490" s="3" t="s">
        <v>4161</v>
      </c>
      <c r="N490" s="3"/>
    </row>
    <row r="491" spans="1:14">
      <c r="A491" s="3">
        <v>5716</v>
      </c>
      <c r="B491" s="3" t="s">
        <v>265</v>
      </c>
      <c r="C491" s="3" t="s">
        <v>15</v>
      </c>
      <c r="D491" s="3" t="s">
        <v>16</v>
      </c>
      <c r="E491" s="3" t="s">
        <v>266</v>
      </c>
      <c r="F491" s="3" t="s">
        <v>17</v>
      </c>
      <c r="G491" s="3" t="s">
        <v>18</v>
      </c>
      <c r="H491" s="3" t="s">
        <v>19</v>
      </c>
      <c r="I491" s="3" t="s">
        <v>20</v>
      </c>
      <c r="J491" s="3" t="s">
        <v>21</v>
      </c>
      <c r="K491" s="7" t="str">
        <f>RIGHT(B491,3)</f>
        <v>180</v>
      </c>
      <c r="L491" s="8" t="str">
        <f>MID(B491,22,3)</f>
        <v>180</v>
      </c>
      <c r="M491" s="3" t="s">
        <v>4205</v>
      </c>
      <c r="N491" s="3"/>
    </row>
    <row r="492" spans="1:14">
      <c r="A492" s="3">
        <v>6632</v>
      </c>
      <c r="B492" s="3" t="s">
        <v>1777</v>
      </c>
      <c r="C492" s="3" t="s">
        <v>15</v>
      </c>
      <c r="D492" s="3" t="s">
        <v>16</v>
      </c>
      <c r="E492" s="3" t="s">
        <v>1778</v>
      </c>
      <c r="F492" s="3" t="s">
        <v>17</v>
      </c>
      <c r="G492" s="3" t="s">
        <v>18</v>
      </c>
      <c r="H492" s="3" t="s">
        <v>19</v>
      </c>
      <c r="I492" s="3" t="s">
        <v>20</v>
      </c>
      <c r="J492" s="3" t="s">
        <v>21</v>
      </c>
      <c r="K492" s="7" t="str">
        <f>RIGHT(B492,3)</f>
        <v>190</v>
      </c>
      <c r="L492" s="8" t="str">
        <f>MID(B492,22,3)</f>
        <v>190</v>
      </c>
      <c r="M492" s="3" t="s">
        <v>4162</v>
      </c>
      <c r="N492" s="3"/>
    </row>
    <row r="493" spans="1:14">
      <c r="A493" s="3">
        <v>5029</v>
      </c>
      <c r="B493" s="3" t="s">
        <v>32</v>
      </c>
      <c r="C493" s="3" t="s">
        <v>15</v>
      </c>
      <c r="D493" s="3" t="s">
        <v>16</v>
      </c>
      <c r="E493" s="3" t="s">
        <v>33</v>
      </c>
      <c r="F493" s="3" t="s">
        <v>17</v>
      </c>
      <c r="G493" s="3" t="s">
        <v>18</v>
      </c>
      <c r="H493" s="3" t="s">
        <v>19</v>
      </c>
      <c r="I493" s="3" t="s">
        <v>20</v>
      </c>
      <c r="J493" s="3" t="s">
        <v>21</v>
      </c>
      <c r="K493" s="7" t="str">
        <f>RIGHT(B493,3)</f>
        <v>178</v>
      </c>
      <c r="L493" s="8" t="str">
        <f>MID(B493,22,3)</f>
        <v>178</v>
      </c>
      <c r="M493" s="3" t="s">
        <v>4184</v>
      </c>
      <c r="N493" s="3"/>
    </row>
    <row r="494" spans="1:14">
      <c r="A494" s="3">
        <v>6421</v>
      </c>
      <c r="B494" s="3" t="s">
        <v>1363</v>
      </c>
      <c r="C494" s="3" t="s">
        <v>15</v>
      </c>
      <c r="D494" s="3" t="s">
        <v>16</v>
      </c>
      <c r="E494" s="3" t="s">
        <v>1364</v>
      </c>
      <c r="F494" s="3" t="s">
        <v>17</v>
      </c>
      <c r="G494" s="3" t="s">
        <v>18</v>
      </c>
      <c r="H494" s="3" t="s">
        <v>19</v>
      </c>
      <c r="I494" s="3" t="s">
        <v>20</v>
      </c>
      <c r="J494" s="3" t="s">
        <v>21</v>
      </c>
      <c r="K494" s="7" t="str">
        <f>RIGHT(B494,3)</f>
        <v>208</v>
      </c>
      <c r="L494" s="8" t="str">
        <f>MID(B494,22,3)</f>
        <v>168</v>
      </c>
      <c r="M494" s="3" t="s">
        <v>4223</v>
      </c>
      <c r="N494" s="3"/>
    </row>
    <row r="495" spans="1:14">
      <c r="A495" s="3">
        <v>6422</v>
      </c>
      <c r="B495" s="3" t="s">
        <v>1365</v>
      </c>
      <c r="C495" s="3" t="s">
        <v>15</v>
      </c>
      <c r="D495" s="3" t="s">
        <v>16</v>
      </c>
      <c r="E495" s="3" t="s">
        <v>1366</v>
      </c>
      <c r="F495" s="3" t="s">
        <v>17</v>
      </c>
      <c r="G495" s="3" t="s">
        <v>18</v>
      </c>
      <c r="H495" s="3" t="s">
        <v>19</v>
      </c>
      <c r="I495" s="3" t="s">
        <v>20</v>
      </c>
      <c r="J495" s="3" t="s">
        <v>21</v>
      </c>
      <c r="K495" s="7" t="str">
        <f>RIGHT(B495,3)</f>
        <v>208</v>
      </c>
      <c r="L495" s="8" t="str">
        <f>MID(B495,22,3)</f>
        <v>188</v>
      </c>
      <c r="M495" s="3" t="s">
        <v>4223</v>
      </c>
      <c r="N495" s="3"/>
    </row>
    <row r="496" spans="1:14">
      <c r="A496" s="3">
        <v>6423</v>
      </c>
      <c r="B496" s="3" t="s">
        <v>1367</v>
      </c>
      <c r="C496" s="3" t="s">
        <v>15</v>
      </c>
      <c r="D496" s="3" t="s">
        <v>16</v>
      </c>
      <c r="E496" s="3" t="s">
        <v>1368</v>
      </c>
      <c r="F496" s="3" t="s">
        <v>17</v>
      </c>
      <c r="G496" s="3" t="s">
        <v>18</v>
      </c>
      <c r="H496" s="3" t="s">
        <v>19</v>
      </c>
      <c r="I496" s="3" t="s">
        <v>20</v>
      </c>
      <c r="J496" s="3" t="s">
        <v>21</v>
      </c>
      <c r="K496" s="7" t="str">
        <f>RIGHT(B496,3)</f>
        <v>208</v>
      </c>
      <c r="L496" s="8" t="str">
        <f>MID(B496,22,2)</f>
        <v>90</v>
      </c>
      <c r="M496" s="3" t="s">
        <v>4223</v>
      </c>
      <c r="N496" s="3"/>
    </row>
    <row r="497" spans="1:14">
      <c r="A497" s="3">
        <v>6424</v>
      </c>
      <c r="B497" s="3" t="s">
        <v>1369</v>
      </c>
      <c r="C497" s="3" t="s">
        <v>15</v>
      </c>
      <c r="D497" s="3" t="s">
        <v>16</v>
      </c>
      <c r="E497" s="3" t="s">
        <v>1370</v>
      </c>
      <c r="F497" s="3" t="s">
        <v>17</v>
      </c>
      <c r="G497" s="3" t="s">
        <v>18</v>
      </c>
      <c r="H497" s="3" t="s">
        <v>19</v>
      </c>
      <c r="I497" s="3" t="s">
        <v>20</v>
      </c>
      <c r="J497" s="3" t="s">
        <v>21</v>
      </c>
      <c r="K497" s="7" t="str">
        <f>RIGHT(B497,3)</f>
        <v>208</v>
      </c>
      <c r="L497" s="8" t="str">
        <f>MID(B497,21,3)</f>
        <v>128</v>
      </c>
      <c r="M497" s="3" t="s">
        <v>4185</v>
      </c>
      <c r="N497" s="3"/>
    </row>
    <row r="498" spans="1:14">
      <c r="A498" s="3">
        <v>6425</v>
      </c>
      <c r="B498" s="3" t="s">
        <v>1371</v>
      </c>
      <c r="C498" s="3" t="s">
        <v>15</v>
      </c>
      <c r="D498" s="3" t="s">
        <v>16</v>
      </c>
      <c r="E498" s="3" t="s">
        <v>1372</v>
      </c>
      <c r="F498" s="3" t="s">
        <v>17</v>
      </c>
      <c r="G498" s="3" t="s">
        <v>18</v>
      </c>
      <c r="H498" s="3" t="s">
        <v>19</v>
      </c>
      <c r="I498" s="3" t="s">
        <v>20</v>
      </c>
      <c r="J498" s="3" t="s">
        <v>21</v>
      </c>
      <c r="K498" s="7" t="str">
        <f>RIGHT(B498,3)</f>
        <v>208</v>
      </c>
      <c r="L498" s="8" t="str">
        <f>MID(B498,21,3)</f>
        <v>158</v>
      </c>
      <c r="M498" s="3" t="s">
        <v>4185</v>
      </c>
      <c r="N498" s="3"/>
    </row>
    <row r="499" spans="1:14">
      <c r="A499" s="3">
        <v>6426</v>
      </c>
      <c r="B499" s="3" t="s">
        <v>1373</v>
      </c>
      <c r="C499" s="3" t="s">
        <v>15</v>
      </c>
      <c r="D499" s="3" t="s">
        <v>16</v>
      </c>
      <c r="E499" s="3" t="s">
        <v>1374</v>
      </c>
      <c r="F499" s="3" t="s">
        <v>17</v>
      </c>
      <c r="G499" s="3" t="s">
        <v>18</v>
      </c>
      <c r="H499" s="3" t="s">
        <v>19</v>
      </c>
      <c r="I499" s="3" t="s">
        <v>20</v>
      </c>
      <c r="J499" s="3" t="s">
        <v>21</v>
      </c>
      <c r="K499" s="7" t="str">
        <f>RIGHT(B499,3)</f>
        <v>208</v>
      </c>
      <c r="L499" s="8" t="str">
        <f>MID(B499,21,3)</f>
        <v>168</v>
      </c>
      <c r="M499" s="3" t="s">
        <v>4185</v>
      </c>
      <c r="N499" s="3"/>
    </row>
    <row r="500" spans="1:14">
      <c r="A500" s="3">
        <v>6427</v>
      </c>
      <c r="B500" s="3" t="s">
        <v>1375</v>
      </c>
      <c r="C500" s="3" t="s">
        <v>15</v>
      </c>
      <c r="D500" s="3" t="s">
        <v>16</v>
      </c>
      <c r="E500" s="3" t="s">
        <v>1376</v>
      </c>
      <c r="F500" s="3" t="s">
        <v>17</v>
      </c>
      <c r="G500" s="3" t="s">
        <v>18</v>
      </c>
      <c r="H500" s="3" t="s">
        <v>19</v>
      </c>
      <c r="I500" s="3" t="s">
        <v>20</v>
      </c>
      <c r="J500" s="3" t="s">
        <v>21</v>
      </c>
      <c r="K500" s="7" t="str">
        <f>RIGHT(B500,3)</f>
        <v>208</v>
      </c>
      <c r="L500" s="8" t="str">
        <f>MID(B500,21,3)</f>
        <v>188</v>
      </c>
      <c r="M500" s="3" t="s">
        <v>4185</v>
      </c>
      <c r="N500" s="3"/>
    </row>
    <row r="501" spans="1:14">
      <c r="A501" s="3">
        <v>6428</v>
      </c>
      <c r="B501" s="3" t="s">
        <v>1377</v>
      </c>
      <c r="C501" s="3" t="s">
        <v>15</v>
      </c>
      <c r="D501" s="3" t="s">
        <v>16</v>
      </c>
      <c r="E501" s="3" t="s">
        <v>1378</v>
      </c>
      <c r="F501" s="3" t="s">
        <v>17</v>
      </c>
      <c r="G501" s="3" t="s">
        <v>18</v>
      </c>
      <c r="H501" s="3" t="s">
        <v>19</v>
      </c>
      <c r="I501" s="3" t="s">
        <v>20</v>
      </c>
      <c r="J501" s="3" t="s">
        <v>21</v>
      </c>
      <c r="K501" s="7" t="str">
        <f>RIGHT(B501,3)</f>
        <v>210</v>
      </c>
      <c r="L501" s="8" t="str">
        <f>MID(B501,21,3)</f>
        <v>200</v>
      </c>
      <c r="M501" s="3" t="s">
        <v>4185</v>
      </c>
      <c r="N501" s="3"/>
    </row>
    <row r="502" spans="1:14">
      <c r="A502" s="3">
        <v>6429</v>
      </c>
      <c r="B502" s="3" t="s">
        <v>1379</v>
      </c>
      <c r="C502" s="3" t="s">
        <v>15</v>
      </c>
      <c r="D502" s="3" t="s">
        <v>16</v>
      </c>
      <c r="E502" s="3" t="s">
        <v>1380</v>
      </c>
      <c r="F502" s="3" t="s">
        <v>17</v>
      </c>
      <c r="G502" s="3" t="s">
        <v>18</v>
      </c>
      <c r="H502" s="3" t="s">
        <v>19</v>
      </c>
      <c r="I502" s="3" t="s">
        <v>20</v>
      </c>
      <c r="J502" s="3" t="s">
        <v>21</v>
      </c>
      <c r="K502" s="7" t="str">
        <f>RIGHT(B502,3)</f>
        <v>240</v>
      </c>
      <c r="L502" s="8" t="str">
        <f>MID(B502,21,3)</f>
        <v>200</v>
      </c>
      <c r="M502" s="3" t="s">
        <v>4185</v>
      </c>
      <c r="N502" s="3"/>
    </row>
    <row r="503" spans="1:14">
      <c r="A503" s="3">
        <v>6430</v>
      </c>
      <c r="B503" s="3" t="s">
        <v>1381</v>
      </c>
      <c r="C503" s="3" t="s">
        <v>15</v>
      </c>
      <c r="D503" s="3" t="s">
        <v>16</v>
      </c>
      <c r="E503" s="3" t="s">
        <v>1382</v>
      </c>
      <c r="F503" s="3" t="s">
        <v>17</v>
      </c>
      <c r="G503" s="3" t="s">
        <v>18</v>
      </c>
      <c r="H503" s="3" t="s">
        <v>19</v>
      </c>
      <c r="I503" s="3" t="s">
        <v>20</v>
      </c>
      <c r="J503" s="3" t="s">
        <v>21</v>
      </c>
      <c r="K503" s="7" t="str">
        <f>RIGHT(B503,3)</f>
        <v>208</v>
      </c>
      <c r="L503" s="8" t="str">
        <f>MID(B503,22,3)</f>
        <v>168</v>
      </c>
      <c r="M503" s="3" t="s">
        <v>4235</v>
      </c>
      <c r="N503" s="3"/>
    </row>
    <row r="504" spans="1:14">
      <c r="A504" s="3">
        <v>6431</v>
      </c>
      <c r="B504" s="3" t="s">
        <v>1383</v>
      </c>
      <c r="C504" s="3" t="s">
        <v>15</v>
      </c>
      <c r="D504" s="3" t="s">
        <v>16</v>
      </c>
      <c r="E504" s="3" t="s">
        <v>1384</v>
      </c>
      <c r="F504" s="3" t="s">
        <v>17</v>
      </c>
      <c r="G504" s="3" t="s">
        <v>18</v>
      </c>
      <c r="H504" s="3" t="s">
        <v>19</v>
      </c>
      <c r="I504" s="3" t="s">
        <v>20</v>
      </c>
      <c r="J504" s="3" t="s">
        <v>21</v>
      </c>
      <c r="K504" s="7" t="str">
        <f>RIGHT(B504,3)</f>
        <v>208</v>
      </c>
      <c r="L504" s="8" t="str">
        <f>MID(B504,22,3)</f>
        <v>188</v>
      </c>
      <c r="M504" s="3" t="s">
        <v>4235</v>
      </c>
      <c r="N504" s="3"/>
    </row>
    <row r="505" spans="1:14">
      <c r="A505" s="3">
        <v>6432</v>
      </c>
      <c r="B505" s="3" t="s">
        <v>1385</v>
      </c>
      <c r="C505" s="3" t="s">
        <v>15</v>
      </c>
      <c r="D505" s="3" t="s">
        <v>16</v>
      </c>
      <c r="E505" s="3" t="s">
        <v>1386</v>
      </c>
      <c r="F505" s="3" t="s">
        <v>17</v>
      </c>
      <c r="G505" s="3" t="s">
        <v>18</v>
      </c>
      <c r="H505" s="3" t="s">
        <v>19</v>
      </c>
      <c r="I505" s="3" t="s">
        <v>20</v>
      </c>
      <c r="J505" s="3" t="s">
        <v>21</v>
      </c>
      <c r="K505" s="7" t="str">
        <f>RIGHT(B505,3)</f>
        <v>200</v>
      </c>
      <c r="L505" s="8" t="str">
        <f>MID(B505,20,2)</f>
        <v>80</v>
      </c>
      <c r="M505" s="3" t="s">
        <v>4171</v>
      </c>
      <c r="N505" s="3"/>
    </row>
    <row r="506" spans="1:14">
      <c r="A506" s="3">
        <v>6433</v>
      </c>
      <c r="B506" s="3" t="s">
        <v>1387</v>
      </c>
      <c r="C506" s="3" t="s">
        <v>15</v>
      </c>
      <c r="D506" s="3" t="s">
        <v>16</v>
      </c>
      <c r="E506" s="3" t="s">
        <v>1388</v>
      </c>
      <c r="F506" s="3" t="s">
        <v>17</v>
      </c>
      <c r="G506" s="3" t="s">
        <v>18</v>
      </c>
      <c r="H506" s="3" t="s">
        <v>19</v>
      </c>
      <c r="I506" s="3" t="s">
        <v>20</v>
      </c>
      <c r="J506" s="3" t="s">
        <v>21</v>
      </c>
      <c r="K506" s="7" t="str">
        <f>RIGHT(B506,3)</f>
        <v>190</v>
      </c>
      <c r="L506" s="8" t="str">
        <f>MID(B506,20,2)</f>
        <v>90</v>
      </c>
      <c r="M506" s="3" t="s">
        <v>4171</v>
      </c>
      <c r="N506" s="3"/>
    </row>
    <row r="507" spans="1:14">
      <c r="A507" s="3">
        <v>6434</v>
      </c>
      <c r="B507" s="3" t="s">
        <v>1389</v>
      </c>
      <c r="C507" s="3" t="s">
        <v>15</v>
      </c>
      <c r="D507" s="3" t="s">
        <v>16</v>
      </c>
      <c r="E507" s="3" t="s">
        <v>1390</v>
      </c>
      <c r="F507" s="3" t="s">
        <v>17</v>
      </c>
      <c r="G507" s="3" t="s">
        <v>18</v>
      </c>
      <c r="H507" s="3" t="s">
        <v>19</v>
      </c>
      <c r="I507" s="3" t="s">
        <v>20</v>
      </c>
      <c r="J507" s="3" t="s">
        <v>21</v>
      </c>
      <c r="K507" s="7" t="str">
        <f>RIGHT(B507,3)</f>
        <v>190</v>
      </c>
      <c r="L507" s="8" t="str">
        <f>MID(B507,21,2)</f>
        <v>20</v>
      </c>
      <c r="M507" s="3" t="s">
        <v>4179</v>
      </c>
      <c r="N507" s="3"/>
    </row>
    <row r="508" spans="1:14">
      <c r="A508" s="3">
        <v>6436</v>
      </c>
      <c r="B508" s="3" t="s">
        <v>1391</v>
      </c>
      <c r="C508" s="3" t="s">
        <v>15</v>
      </c>
      <c r="D508" s="3" t="s">
        <v>16</v>
      </c>
      <c r="E508" s="3" t="s">
        <v>1392</v>
      </c>
      <c r="F508" s="3" t="s">
        <v>17</v>
      </c>
      <c r="G508" s="3" t="s">
        <v>18</v>
      </c>
      <c r="H508" s="3" t="s">
        <v>19</v>
      </c>
      <c r="I508" s="3" t="s">
        <v>20</v>
      </c>
      <c r="J508" s="3" t="s">
        <v>21</v>
      </c>
      <c r="K508" s="7" t="str">
        <f>RIGHT(B508,3)</f>
        <v>200</v>
      </c>
      <c r="L508" s="8" t="str">
        <f>MID(B508,20,2)</f>
        <v>90</v>
      </c>
      <c r="M508" s="3" t="s">
        <v>4188</v>
      </c>
      <c r="N508" s="3"/>
    </row>
    <row r="509" spans="1:14">
      <c r="A509" s="3">
        <v>6437</v>
      </c>
      <c r="B509" s="3" t="s">
        <v>1393</v>
      </c>
      <c r="C509" s="3" t="s">
        <v>15</v>
      </c>
      <c r="D509" s="3" t="s">
        <v>16</v>
      </c>
      <c r="E509" s="3" t="s">
        <v>1394</v>
      </c>
      <c r="F509" s="3" t="s">
        <v>17</v>
      </c>
      <c r="G509" s="3" t="s">
        <v>18</v>
      </c>
      <c r="H509" s="3" t="s">
        <v>19</v>
      </c>
      <c r="I509" s="3" t="s">
        <v>20</v>
      </c>
      <c r="J509" s="3" t="s">
        <v>21</v>
      </c>
      <c r="K509" s="7" t="str">
        <f>RIGHT(B509,3)</f>
        <v>190</v>
      </c>
      <c r="L509" s="8" t="str">
        <f>MID(B509,21,2)</f>
        <v>20</v>
      </c>
      <c r="M509" s="3" t="s">
        <v>4189</v>
      </c>
      <c r="N509" s="3"/>
    </row>
    <row r="510" spans="1:14">
      <c r="A510" s="3">
        <v>6438</v>
      </c>
      <c r="B510" s="3" t="s">
        <v>1395</v>
      </c>
      <c r="C510" s="3" t="s">
        <v>15</v>
      </c>
      <c r="D510" s="3" t="s">
        <v>16</v>
      </c>
      <c r="E510" s="3" t="s">
        <v>1396</v>
      </c>
      <c r="F510" s="3" t="s">
        <v>17</v>
      </c>
      <c r="G510" s="3" t="s">
        <v>18</v>
      </c>
      <c r="H510" s="3" t="s">
        <v>19</v>
      </c>
      <c r="I510" s="3" t="s">
        <v>20</v>
      </c>
      <c r="J510" s="3" t="s">
        <v>21</v>
      </c>
      <c r="K510" s="7" t="str">
        <f>RIGHT(B510,3)</f>
        <v>200</v>
      </c>
      <c r="L510" s="8" t="str">
        <f>MID(B510,21,2)</f>
        <v>20</v>
      </c>
      <c r="M510" s="3" t="s">
        <v>4189</v>
      </c>
      <c r="N510" s="3"/>
    </row>
    <row r="511" spans="1:14">
      <c r="A511" s="3">
        <v>6439</v>
      </c>
      <c r="B511" s="3" t="s">
        <v>1397</v>
      </c>
      <c r="C511" s="3" t="s">
        <v>15</v>
      </c>
      <c r="D511" s="3" t="s">
        <v>16</v>
      </c>
      <c r="E511" s="3" t="s">
        <v>1398</v>
      </c>
      <c r="F511" s="3" t="s">
        <v>17</v>
      </c>
      <c r="G511" s="3" t="s">
        <v>18</v>
      </c>
      <c r="H511" s="3" t="s">
        <v>19</v>
      </c>
      <c r="I511" s="3" t="s">
        <v>20</v>
      </c>
      <c r="J511" s="3" t="s">
        <v>21</v>
      </c>
      <c r="K511" s="7" t="str">
        <f>RIGHT(B511,3)</f>
        <v>200</v>
      </c>
      <c r="L511" s="8" t="str">
        <f>MID(B511,21,2)</f>
        <v>60</v>
      </c>
      <c r="M511" s="3" t="s">
        <v>4189</v>
      </c>
      <c r="N511" s="3"/>
    </row>
    <row r="512" spans="1:14">
      <c r="A512" s="3">
        <v>6440</v>
      </c>
      <c r="B512" s="3" t="s">
        <v>1399</v>
      </c>
      <c r="C512" s="3" t="s">
        <v>15</v>
      </c>
      <c r="D512" s="3" t="s">
        <v>16</v>
      </c>
      <c r="E512" s="3" t="s">
        <v>1400</v>
      </c>
      <c r="F512" s="3" t="s">
        <v>17</v>
      </c>
      <c r="G512" s="3" t="s">
        <v>18</v>
      </c>
      <c r="H512" s="3" t="s">
        <v>19</v>
      </c>
      <c r="I512" s="3" t="s">
        <v>20</v>
      </c>
      <c r="J512" s="3" t="s">
        <v>21</v>
      </c>
      <c r="K512" s="7" t="str">
        <f>RIGHT(B512,3)</f>
        <v>190</v>
      </c>
      <c r="L512" s="8" t="str">
        <f>MID(B512,20,2)</f>
        <v>85</v>
      </c>
      <c r="M512" s="3" t="s">
        <v>4189</v>
      </c>
      <c r="N512" s="3"/>
    </row>
    <row r="513" spans="1:14">
      <c r="A513" s="3">
        <v>70458</v>
      </c>
      <c r="B513" s="3" t="s">
        <v>2174</v>
      </c>
      <c r="C513" s="3" t="s">
        <v>15</v>
      </c>
      <c r="D513" s="3" t="s">
        <v>16</v>
      </c>
      <c r="E513" s="3" t="s">
        <v>2175</v>
      </c>
      <c r="F513" s="3" t="s">
        <v>17</v>
      </c>
      <c r="G513" s="3" t="s">
        <v>18</v>
      </c>
      <c r="H513" s="3" t="s">
        <v>19</v>
      </c>
      <c r="I513" s="3" t="s">
        <v>20</v>
      </c>
      <c r="J513" s="3" t="s">
        <v>21</v>
      </c>
      <c r="K513" s="7" t="str">
        <f>RIGHT(B513,3)</f>
        <v>200</v>
      </c>
      <c r="L513" s="8" t="str">
        <f>MID(B513,21,2)</f>
        <v>60</v>
      </c>
      <c r="M513" s="3" t="s">
        <v>4164</v>
      </c>
      <c r="N513" s="3"/>
    </row>
    <row r="514" spans="1:14">
      <c r="A514" s="3">
        <v>6441</v>
      </c>
      <c r="B514" s="3" t="s">
        <v>1401</v>
      </c>
      <c r="C514" s="3" t="s">
        <v>15</v>
      </c>
      <c r="D514" s="3" t="s">
        <v>16</v>
      </c>
      <c r="E514" s="3" t="s">
        <v>1402</v>
      </c>
      <c r="F514" s="3" t="s">
        <v>17</v>
      </c>
      <c r="G514" s="3" t="s">
        <v>18</v>
      </c>
      <c r="H514" s="3" t="s">
        <v>19</v>
      </c>
      <c r="I514" s="3" t="s">
        <v>20</v>
      </c>
      <c r="J514" s="3" t="s">
        <v>21</v>
      </c>
      <c r="K514" s="7" t="str">
        <f>RIGHT(B514,3)</f>
        <v>180</v>
      </c>
      <c r="L514" s="8" t="str">
        <f>MID(B514,20,2)</f>
        <v>90</v>
      </c>
      <c r="M514" s="3" t="s">
        <v>4163</v>
      </c>
      <c r="N514" s="3"/>
    </row>
    <row r="515" spans="1:14">
      <c r="A515" s="3">
        <v>6442</v>
      </c>
      <c r="B515" s="3" t="s">
        <v>1403</v>
      </c>
      <c r="C515" s="3" t="s">
        <v>15</v>
      </c>
      <c r="D515" s="3" t="s">
        <v>16</v>
      </c>
      <c r="E515" s="3" t="s">
        <v>1404</v>
      </c>
      <c r="F515" s="3" t="s">
        <v>17</v>
      </c>
      <c r="G515" s="3" t="s">
        <v>18</v>
      </c>
      <c r="H515" s="3" t="s">
        <v>19</v>
      </c>
      <c r="I515" s="3" t="s">
        <v>20</v>
      </c>
      <c r="J515" s="3" t="s">
        <v>21</v>
      </c>
      <c r="K515" s="7" t="str">
        <f>RIGHT(B515,3)</f>
        <v>210</v>
      </c>
      <c r="L515" s="8" t="str">
        <f>MID(B515,19,3)</f>
        <v>200</v>
      </c>
      <c r="M515" s="3" t="s">
        <v>4173</v>
      </c>
      <c r="N515" s="3"/>
    </row>
    <row r="516" spans="1:14">
      <c r="A516" s="3">
        <v>6443</v>
      </c>
      <c r="B516" s="3" t="s">
        <v>1405</v>
      </c>
      <c r="C516" s="3" t="s">
        <v>15</v>
      </c>
      <c r="D516" s="3" t="s">
        <v>16</v>
      </c>
      <c r="E516" s="3" t="s">
        <v>1406</v>
      </c>
      <c r="F516" s="3" t="s">
        <v>17</v>
      </c>
      <c r="G516" s="3" t="s">
        <v>18</v>
      </c>
      <c r="H516" s="3" t="s">
        <v>19</v>
      </c>
      <c r="I516" s="3" t="s">
        <v>20</v>
      </c>
      <c r="J516" s="3" t="s">
        <v>21</v>
      </c>
      <c r="K516" s="7" t="str">
        <f>RIGHT(B516,3)</f>
        <v>208</v>
      </c>
      <c r="L516" s="8" t="str">
        <f>MID(B516,21,3)</f>
        <v>128</v>
      </c>
      <c r="M516" s="3" t="s">
        <v>4154</v>
      </c>
      <c r="N516" s="3"/>
    </row>
    <row r="517" spans="1:14">
      <c r="A517" s="3">
        <v>6444</v>
      </c>
      <c r="B517" s="3" t="s">
        <v>1407</v>
      </c>
      <c r="C517" s="3" t="s">
        <v>15</v>
      </c>
      <c r="D517" s="3" t="s">
        <v>16</v>
      </c>
      <c r="E517" s="3" t="s">
        <v>1408</v>
      </c>
      <c r="F517" s="3" t="s">
        <v>17</v>
      </c>
      <c r="G517" s="3" t="s">
        <v>18</v>
      </c>
      <c r="H517" s="3" t="s">
        <v>19</v>
      </c>
      <c r="I517" s="3" t="s">
        <v>20</v>
      </c>
      <c r="J517" s="3" t="s">
        <v>21</v>
      </c>
      <c r="K517" s="7" t="str">
        <f>RIGHT(B517,3)</f>
        <v>198</v>
      </c>
      <c r="L517" s="8" t="str">
        <f>MID(B517,21,3)</f>
        <v>158</v>
      </c>
      <c r="M517" s="3" t="s">
        <v>4154</v>
      </c>
      <c r="N517" s="3"/>
    </row>
    <row r="518" spans="1:14">
      <c r="A518" s="3">
        <v>6445</v>
      </c>
      <c r="B518" s="3" t="s">
        <v>1409</v>
      </c>
      <c r="C518" s="3" t="s">
        <v>15</v>
      </c>
      <c r="D518" s="3" t="s">
        <v>16</v>
      </c>
      <c r="E518" s="3" t="s">
        <v>1410</v>
      </c>
      <c r="F518" s="3" t="s">
        <v>17</v>
      </c>
      <c r="G518" s="3" t="s">
        <v>18</v>
      </c>
      <c r="H518" s="3" t="s">
        <v>19</v>
      </c>
      <c r="I518" s="3" t="s">
        <v>20</v>
      </c>
      <c r="J518" s="3" t="s">
        <v>21</v>
      </c>
      <c r="K518" s="7" t="str">
        <f>RIGHT(B518,3)</f>
        <v>208</v>
      </c>
      <c r="L518" s="8" t="str">
        <f>MID(B518,21,3)</f>
        <v>168</v>
      </c>
      <c r="M518" s="3" t="s">
        <v>4154</v>
      </c>
      <c r="N518" s="3"/>
    </row>
    <row r="519" spans="1:14">
      <c r="A519" s="3">
        <v>6446</v>
      </c>
      <c r="B519" s="3" t="s">
        <v>1411</v>
      </c>
      <c r="C519" s="3" t="s">
        <v>15</v>
      </c>
      <c r="D519" s="3" t="s">
        <v>16</v>
      </c>
      <c r="E519" s="3" t="s">
        <v>1412</v>
      </c>
      <c r="F519" s="3" t="s">
        <v>17</v>
      </c>
      <c r="G519" s="3" t="s">
        <v>18</v>
      </c>
      <c r="H519" s="3" t="s">
        <v>19</v>
      </c>
      <c r="I519" s="3" t="s">
        <v>20</v>
      </c>
      <c r="J519" s="3" t="s">
        <v>21</v>
      </c>
      <c r="K519" s="7" t="str">
        <f>RIGHT(B519,3)</f>
        <v>208</v>
      </c>
      <c r="L519" s="8" t="str">
        <f>MID(B519,21,3)</f>
        <v>188</v>
      </c>
      <c r="M519" s="3" t="s">
        <v>4154</v>
      </c>
      <c r="N519" s="3"/>
    </row>
    <row r="520" spans="1:14">
      <c r="A520" s="3">
        <v>70795</v>
      </c>
      <c r="B520" s="3" t="s">
        <v>2218</v>
      </c>
      <c r="C520" s="3" t="s">
        <v>15</v>
      </c>
      <c r="D520" s="3" t="s">
        <v>16</v>
      </c>
      <c r="E520" s="3" t="s">
        <v>2219</v>
      </c>
      <c r="F520" s="3" t="s">
        <v>17</v>
      </c>
      <c r="G520" s="3" t="s">
        <v>18</v>
      </c>
      <c r="H520" s="3" t="s">
        <v>19</v>
      </c>
      <c r="I520" s="3" t="s">
        <v>20</v>
      </c>
      <c r="J520" s="3" t="s">
        <v>21</v>
      </c>
      <c r="K520" s="7" t="str">
        <f>RIGHT(B520,3)</f>
        <v>180</v>
      </c>
      <c r="L520" s="8" t="str">
        <f>MID(B520,21,2)</f>
        <v>90</v>
      </c>
      <c r="M520" s="3" t="s">
        <v>4154</v>
      </c>
      <c r="N520" s="3"/>
    </row>
    <row r="521" spans="1:14">
      <c r="A521" s="3">
        <v>6447</v>
      </c>
      <c r="B521" s="3" t="s">
        <v>1413</v>
      </c>
      <c r="C521" s="3" t="s">
        <v>15</v>
      </c>
      <c r="D521" s="3" t="s">
        <v>16</v>
      </c>
      <c r="E521" s="3" t="s">
        <v>1414</v>
      </c>
      <c r="F521" s="3" t="s">
        <v>17</v>
      </c>
      <c r="G521" s="3" t="s">
        <v>18</v>
      </c>
      <c r="H521" s="3" t="s">
        <v>19</v>
      </c>
      <c r="I521" s="3" t="s">
        <v>20</v>
      </c>
      <c r="J521" s="3" t="s">
        <v>21</v>
      </c>
      <c r="K521" s="7" t="str">
        <f>RIGHT(B521,3)</f>
        <v>X20</v>
      </c>
      <c r="L521" s="8" t="str">
        <f>MID(B521,21,2)</f>
        <v>60</v>
      </c>
      <c r="M521" s="3" t="s">
        <v>4178</v>
      </c>
      <c r="N521" s="3"/>
    </row>
    <row r="522" spans="1:14">
      <c r="A522" s="3">
        <v>6448</v>
      </c>
      <c r="B522" s="3" t="s">
        <v>1415</v>
      </c>
      <c r="C522" s="3" t="s">
        <v>15</v>
      </c>
      <c r="D522" s="3" t="s">
        <v>16</v>
      </c>
      <c r="E522" s="3" t="s">
        <v>1416</v>
      </c>
      <c r="F522" s="3" t="s">
        <v>17</v>
      </c>
      <c r="G522" s="3" t="s">
        <v>18</v>
      </c>
      <c r="H522" s="3" t="s">
        <v>19</v>
      </c>
      <c r="I522" s="3" t="s">
        <v>20</v>
      </c>
      <c r="J522" s="3" t="s">
        <v>21</v>
      </c>
      <c r="K522" s="7" t="str">
        <f>RIGHT(B522,3)</f>
        <v>200</v>
      </c>
      <c r="L522" s="8" t="str">
        <f>MID(B522,21,2)</f>
        <v>60</v>
      </c>
      <c r="M522" s="3" t="s">
        <v>4178</v>
      </c>
      <c r="N522" s="3"/>
    </row>
    <row r="523" spans="1:14">
      <c r="A523" s="3">
        <v>6449</v>
      </c>
      <c r="B523" s="3" t="s">
        <v>1417</v>
      </c>
      <c r="C523" s="3" t="s">
        <v>15</v>
      </c>
      <c r="D523" s="3" t="s">
        <v>16</v>
      </c>
      <c r="E523" s="3" t="s">
        <v>1418</v>
      </c>
      <c r="F523" s="3" t="s">
        <v>17</v>
      </c>
      <c r="G523" s="3" t="s">
        <v>18</v>
      </c>
      <c r="H523" s="3" t="s">
        <v>19</v>
      </c>
      <c r="I523" s="3" t="s">
        <v>20</v>
      </c>
      <c r="J523" s="3" t="s">
        <v>21</v>
      </c>
      <c r="K523" s="7" t="str">
        <f>RIGHT(B523,3)</f>
        <v>200</v>
      </c>
      <c r="L523" s="8" t="str">
        <f>MID(B523,19,3)</f>
        <v>100</v>
      </c>
      <c r="M523" s="3" t="s">
        <v>4157</v>
      </c>
      <c r="N523" s="3"/>
    </row>
    <row r="524" spans="1:14">
      <c r="A524" s="3">
        <v>6450</v>
      </c>
      <c r="B524" s="3" t="s">
        <v>1419</v>
      </c>
      <c r="C524" s="3" t="s">
        <v>15</v>
      </c>
      <c r="D524" s="3" t="s">
        <v>16</v>
      </c>
      <c r="E524" s="3" t="s">
        <v>1420</v>
      </c>
      <c r="F524" s="3" t="s">
        <v>17</v>
      </c>
      <c r="G524" s="3" t="s">
        <v>18</v>
      </c>
      <c r="H524" s="3" t="s">
        <v>19</v>
      </c>
      <c r="I524" s="3" t="s">
        <v>20</v>
      </c>
      <c r="J524" s="3" t="s">
        <v>21</v>
      </c>
      <c r="K524" s="7" t="str">
        <f>RIGHT(B524,3)</f>
        <v>208</v>
      </c>
      <c r="L524" s="8" t="str">
        <f>MID(B524,20,2)</f>
        <v>08</v>
      </c>
      <c r="M524" s="3" t="s">
        <v>4157</v>
      </c>
      <c r="N524" s="3"/>
    </row>
    <row r="525" spans="1:14">
      <c r="A525" s="3">
        <v>6451</v>
      </c>
      <c r="B525" s="3" t="s">
        <v>1421</v>
      </c>
      <c r="C525" s="3" t="s">
        <v>15</v>
      </c>
      <c r="D525" s="3" t="s">
        <v>16</v>
      </c>
      <c r="E525" s="3" t="s">
        <v>1422</v>
      </c>
      <c r="F525" s="3" t="s">
        <v>17</v>
      </c>
      <c r="G525" s="3" t="s">
        <v>18</v>
      </c>
      <c r="H525" s="3" t="s">
        <v>19</v>
      </c>
      <c r="I525" s="3" t="s">
        <v>20</v>
      </c>
      <c r="J525" s="3" t="s">
        <v>21</v>
      </c>
      <c r="K525" s="7" t="str">
        <f>RIGHT(B525,3)</f>
        <v>198</v>
      </c>
      <c r="L525" s="8" t="str">
        <f>MID(B525,20,2)</f>
        <v>28</v>
      </c>
      <c r="M525" s="3" t="s">
        <v>4157</v>
      </c>
      <c r="N525" s="3"/>
    </row>
    <row r="526" spans="1:14">
      <c r="A526" s="3">
        <v>6452</v>
      </c>
      <c r="B526" s="3" t="s">
        <v>1423</v>
      </c>
      <c r="C526" s="3" t="s">
        <v>15</v>
      </c>
      <c r="D526" s="3" t="s">
        <v>16</v>
      </c>
      <c r="E526" s="3" t="s">
        <v>1424</v>
      </c>
      <c r="F526" s="3" t="s">
        <v>17</v>
      </c>
      <c r="G526" s="3" t="s">
        <v>18</v>
      </c>
      <c r="H526" s="3" t="s">
        <v>19</v>
      </c>
      <c r="I526" s="3" t="s">
        <v>20</v>
      </c>
      <c r="J526" s="3" t="s">
        <v>21</v>
      </c>
      <c r="K526" s="7" t="str">
        <f>RIGHT(B526,3)</f>
        <v>208</v>
      </c>
      <c r="L526" s="8" t="str">
        <f>MID(B526,20,2)</f>
        <v>28</v>
      </c>
      <c r="M526" s="3" t="s">
        <v>4157</v>
      </c>
      <c r="N526" s="3"/>
    </row>
    <row r="527" spans="1:14">
      <c r="A527" s="3">
        <v>6453</v>
      </c>
      <c r="B527" s="3" t="s">
        <v>1425</v>
      </c>
      <c r="C527" s="3" t="s">
        <v>15</v>
      </c>
      <c r="D527" s="3" t="s">
        <v>16</v>
      </c>
      <c r="E527" s="3" t="s">
        <v>1426</v>
      </c>
      <c r="F527" s="3" t="s">
        <v>17</v>
      </c>
      <c r="G527" s="3" t="s">
        <v>18</v>
      </c>
      <c r="H527" s="3" t="s">
        <v>19</v>
      </c>
      <c r="I527" s="3" t="s">
        <v>20</v>
      </c>
      <c r="J527" s="3" t="s">
        <v>21</v>
      </c>
      <c r="K527" s="7" t="str">
        <f>RIGHT(B527,3)</f>
        <v>200</v>
      </c>
      <c r="L527" s="8" t="str">
        <f>MID(B527,20,2)</f>
        <v>60</v>
      </c>
      <c r="M527" s="3" t="s">
        <v>4157</v>
      </c>
      <c r="N527" s="3"/>
    </row>
    <row r="528" spans="1:14">
      <c r="A528" s="3">
        <v>6454</v>
      </c>
      <c r="B528" s="3" t="s">
        <v>1427</v>
      </c>
      <c r="C528" s="3" t="s">
        <v>15</v>
      </c>
      <c r="D528" s="3" t="s">
        <v>16</v>
      </c>
      <c r="E528" s="3" t="s">
        <v>1428</v>
      </c>
      <c r="F528" s="3" t="s">
        <v>17</v>
      </c>
      <c r="G528" s="3" t="s">
        <v>18</v>
      </c>
      <c r="H528" s="3" t="s">
        <v>19</v>
      </c>
      <c r="I528" s="3" t="s">
        <v>20</v>
      </c>
      <c r="J528" s="3" t="s">
        <v>21</v>
      </c>
      <c r="K528" s="7" t="str">
        <f>RIGHT(B528,3)</f>
        <v>208</v>
      </c>
      <c r="L528" s="8" t="str">
        <f>MID(B528,20,2)</f>
        <v>68</v>
      </c>
      <c r="M528" s="3" t="s">
        <v>4157</v>
      </c>
      <c r="N528" s="3"/>
    </row>
    <row r="529" spans="1:14">
      <c r="A529" s="3">
        <v>6455</v>
      </c>
      <c r="B529" s="3" t="s">
        <v>1429</v>
      </c>
      <c r="C529" s="3" t="s">
        <v>15</v>
      </c>
      <c r="D529" s="3" t="s">
        <v>16</v>
      </c>
      <c r="E529" s="3" t="s">
        <v>1430</v>
      </c>
      <c r="F529" s="3" t="s">
        <v>17</v>
      </c>
      <c r="G529" s="3" t="s">
        <v>18</v>
      </c>
      <c r="H529" s="3" t="s">
        <v>19</v>
      </c>
      <c r="I529" s="3" t="s">
        <v>20</v>
      </c>
      <c r="J529" s="3" t="s">
        <v>21</v>
      </c>
      <c r="K529" s="7" t="str">
        <f>RIGHT(B529,3)</f>
        <v>200</v>
      </c>
      <c r="L529" s="8" t="str">
        <f>MID(B529,20,2)</f>
        <v>80</v>
      </c>
      <c r="M529" s="3" t="s">
        <v>4157</v>
      </c>
      <c r="N529" s="3"/>
    </row>
    <row r="530" spans="1:14">
      <c r="A530" s="3">
        <v>6456</v>
      </c>
      <c r="B530" s="3" t="s">
        <v>1431</v>
      </c>
      <c r="C530" s="3" t="s">
        <v>15</v>
      </c>
      <c r="D530" s="3" t="s">
        <v>16</v>
      </c>
      <c r="E530" s="3" t="s">
        <v>1432</v>
      </c>
      <c r="F530" s="3" t="s">
        <v>17</v>
      </c>
      <c r="G530" s="3" t="s">
        <v>18</v>
      </c>
      <c r="H530" s="3" t="s">
        <v>19</v>
      </c>
      <c r="I530" s="3" t="s">
        <v>20</v>
      </c>
      <c r="J530" s="3" t="s">
        <v>21</v>
      </c>
      <c r="K530" s="7" t="str">
        <f>RIGHT(B530,3)</f>
        <v>208</v>
      </c>
      <c r="L530" s="8" t="str">
        <f>MID(B530,20,2)</f>
        <v>88</v>
      </c>
      <c r="M530" s="3" t="s">
        <v>4157</v>
      </c>
      <c r="N530" s="3"/>
    </row>
    <row r="531" spans="1:14">
      <c r="A531" s="3">
        <v>6457</v>
      </c>
      <c r="B531" s="3" t="s">
        <v>1433</v>
      </c>
      <c r="C531" s="3" t="s">
        <v>15</v>
      </c>
      <c r="D531" s="3" t="s">
        <v>16</v>
      </c>
      <c r="E531" s="3" t="s">
        <v>1434</v>
      </c>
      <c r="F531" s="3" t="s">
        <v>17</v>
      </c>
      <c r="G531" s="3" t="s">
        <v>18</v>
      </c>
      <c r="H531" s="3" t="s">
        <v>19</v>
      </c>
      <c r="I531" s="3" t="s">
        <v>20</v>
      </c>
      <c r="J531" s="3" t="s">
        <v>21</v>
      </c>
      <c r="K531" s="7" t="str">
        <f>RIGHT(B531,3)</f>
        <v>210</v>
      </c>
      <c r="L531" s="8" t="str">
        <f>MID(B531,20,2)</f>
        <v>90</v>
      </c>
      <c r="M531" s="3" t="s">
        <v>4157</v>
      </c>
      <c r="N531" s="3"/>
    </row>
    <row r="532" spans="1:14">
      <c r="A532" s="3">
        <v>6458</v>
      </c>
      <c r="B532" s="3" t="s">
        <v>1435</v>
      </c>
      <c r="C532" s="3" t="s">
        <v>15</v>
      </c>
      <c r="D532" s="3" t="s">
        <v>16</v>
      </c>
      <c r="E532" s="3" t="s">
        <v>1436</v>
      </c>
      <c r="F532" s="3" t="s">
        <v>17</v>
      </c>
      <c r="G532" s="3" t="s">
        <v>18</v>
      </c>
      <c r="H532" s="3" t="s">
        <v>19</v>
      </c>
      <c r="I532" s="3" t="s">
        <v>20</v>
      </c>
      <c r="J532" s="3" t="s">
        <v>21</v>
      </c>
      <c r="K532" s="7" t="str">
        <f>RIGHT(B532,3)</f>
        <v>210</v>
      </c>
      <c r="L532" s="8" t="str">
        <f t="shared" ref="L532:L533" si="1">MID(B532,19,3)</f>
        <v>200</v>
      </c>
      <c r="M532" s="3" t="s">
        <v>4157</v>
      </c>
      <c r="N532" s="3"/>
    </row>
    <row r="533" spans="1:14">
      <c r="A533" s="3">
        <v>6459</v>
      </c>
      <c r="B533" s="3" t="s">
        <v>1437</v>
      </c>
      <c r="C533" s="3" t="s">
        <v>15</v>
      </c>
      <c r="D533" s="3" t="s">
        <v>16</v>
      </c>
      <c r="E533" s="3" t="s">
        <v>1438</v>
      </c>
      <c r="F533" s="3" t="s">
        <v>17</v>
      </c>
      <c r="G533" s="3" t="s">
        <v>18</v>
      </c>
      <c r="H533" s="3" t="s">
        <v>19</v>
      </c>
      <c r="I533" s="3" t="s">
        <v>20</v>
      </c>
      <c r="J533" s="3" t="s">
        <v>21</v>
      </c>
      <c r="K533" s="7" t="str">
        <f>RIGHT(B533,3)</f>
        <v>240</v>
      </c>
      <c r="L533" s="8" t="str">
        <f t="shared" si="1"/>
        <v>200</v>
      </c>
      <c r="M533" s="3" t="s">
        <v>4157</v>
      </c>
      <c r="N533" s="3"/>
    </row>
    <row r="534" spans="1:14">
      <c r="A534" s="3">
        <v>6460</v>
      </c>
      <c r="B534" s="3" t="s">
        <v>1439</v>
      </c>
      <c r="C534" s="3" t="s">
        <v>15</v>
      </c>
      <c r="D534" s="3" t="s">
        <v>16</v>
      </c>
      <c r="E534" s="3" t="s">
        <v>1440</v>
      </c>
      <c r="F534" s="3" t="s">
        <v>17</v>
      </c>
      <c r="G534" s="3" t="s">
        <v>18</v>
      </c>
      <c r="H534" s="3" t="s">
        <v>19</v>
      </c>
      <c r="I534" s="3" t="s">
        <v>20</v>
      </c>
      <c r="J534" s="3" t="s">
        <v>21</v>
      </c>
      <c r="K534" s="7" t="str">
        <f>RIGHT(B534,3)</f>
        <v>180</v>
      </c>
      <c r="L534" s="8" t="str">
        <f>MID(B534,22,3)</f>
        <v>180</v>
      </c>
      <c r="M534" s="3" t="s">
        <v>4157</v>
      </c>
      <c r="N534" s="3"/>
    </row>
    <row r="535" spans="1:14">
      <c r="A535" s="3">
        <v>6461</v>
      </c>
      <c r="B535" s="3" t="s">
        <v>1441</v>
      </c>
      <c r="C535" s="3" t="s">
        <v>15</v>
      </c>
      <c r="D535" s="3" t="s">
        <v>16</v>
      </c>
      <c r="E535" s="3" t="s">
        <v>1442</v>
      </c>
      <c r="F535" s="3" t="s">
        <v>17</v>
      </c>
      <c r="G535" s="3" t="s">
        <v>18</v>
      </c>
      <c r="H535" s="3" t="s">
        <v>19</v>
      </c>
      <c r="I535" s="3" t="s">
        <v>20</v>
      </c>
      <c r="J535" s="3" t="s">
        <v>21</v>
      </c>
      <c r="K535" s="7" t="str">
        <f>RIGHT(B535,3)</f>
        <v>208</v>
      </c>
      <c r="L535" s="8" t="str">
        <f>MID(B535,21,3)</f>
        <v>168</v>
      </c>
      <c r="M535" s="3" t="s">
        <v>4203</v>
      </c>
      <c r="N535" s="3"/>
    </row>
    <row r="536" spans="1:14">
      <c r="A536" s="3">
        <v>6462</v>
      </c>
      <c r="B536" s="3" t="s">
        <v>1443</v>
      </c>
      <c r="C536" s="3" t="s">
        <v>15</v>
      </c>
      <c r="D536" s="3" t="s">
        <v>16</v>
      </c>
      <c r="E536" s="3" t="s">
        <v>1444</v>
      </c>
      <c r="F536" s="3" t="s">
        <v>17</v>
      </c>
      <c r="G536" s="3" t="s">
        <v>18</v>
      </c>
      <c r="H536" s="3" t="s">
        <v>19</v>
      </c>
      <c r="I536" s="3" t="s">
        <v>20</v>
      </c>
      <c r="J536" s="3" t="s">
        <v>21</v>
      </c>
      <c r="K536" s="7" t="str">
        <f>RIGHT(B536,3)</f>
        <v>208</v>
      </c>
      <c r="L536" s="8" t="str">
        <f>MID(B536,21,3)</f>
        <v>188</v>
      </c>
      <c r="M536" s="3" t="s">
        <v>4203</v>
      </c>
      <c r="N536" s="3"/>
    </row>
    <row r="537" spans="1:14">
      <c r="A537" s="3">
        <v>71544</v>
      </c>
      <c r="B537" s="3" t="s">
        <v>2320</v>
      </c>
      <c r="C537" s="3" t="s">
        <v>15</v>
      </c>
      <c r="D537" s="3" t="s">
        <v>16</v>
      </c>
      <c r="E537" s="3" t="s">
        <v>2321</v>
      </c>
      <c r="F537" s="3" t="s">
        <v>17</v>
      </c>
      <c r="G537" s="3" t="s">
        <v>18</v>
      </c>
      <c r="H537" s="3" t="s">
        <v>19</v>
      </c>
      <c r="I537" s="3" t="s">
        <v>20</v>
      </c>
      <c r="J537" s="3" t="s">
        <v>21</v>
      </c>
      <c r="K537" s="7" t="str">
        <f>RIGHT(B537,3)</f>
        <v>200</v>
      </c>
      <c r="L537" s="8" t="str">
        <f>MID(B537,20,2)</f>
        <v>60</v>
      </c>
      <c r="M537" s="3" t="s">
        <v>4158</v>
      </c>
      <c r="N537" s="3"/>
    </row>
    <row r="538" spans="1:14">
      <c r="A538" s="3">
        <v>71375</v>
      </c>
      <c r="B538" s="3" t="s">
        <v>2276</v>
      </c>
      <c r="C538" s="3" t="s">
        <v>15</v>
      </c>
      <c r="D538" s="3" t="s">
        <v>16</v>
      </c>
      <c r="E538" s="3" t="s">
        <v>2277</v>
      </c>
      <c r="F538" s="3" t="s">
        <v>17</v>
      </c>
      <c r="G538" s="3" t="s">
        <v>18</v>
      </c>
      <c r="H538" s="3" t="s">
        <v>19</v>
      </c>
      <c r="I538" s="3" t="s">
        <v>20</v>
      </c>
      <c r="J538" s="3" t="s">
        <v>21</v>
      </c>
      <c r="K538" s="7" t="str">
        <f>RIGHT(B538,3)</f>
        <v>208</v>
      </c>
      <c r="L538" s="8" t="str">
        <f>MID(B538,20,2)</f>
        <v>68</v>
      </c>
      <c r="M538" s="3" t="s">
        <v>4158</v>
      </c>
      <c r="N538" s="3"/>
    </row>
    <row r="539" spans="1:14">
      <c r="A539" s="3">
        <v>6463</v>
      </c>
      <c r="B539" s="3" t="s">
        <v>1445</v>
      </c>
      <c r="C539" s="3" t="s">
        <v>15</v>
      </c>
      <c r="D539" s="3" t="s">
        <v>16</v>
      </c>
      <c r="E539" s="3" t="s">
        <v>1446</v>
      </c>
      <c r="F539" s="3" t="s">
        <v>17</v>
      </c>
      <c r="G539" s="3" t="s">
        <v>18</v>
      </c>
      <c r="H539" s="3" t="s">
        <v>19</v>
      </c>
      <c r="I539" s="3" t="s">
        <v>20</v>
      </c>
      <c r="J539" s="3" t="s">
        <v>21</v>
      </c>
      <c r="K539" s="7" t="str">
        <f>RIGHT(B539,3)</f>
        <v>200</v>
      </c>
      <c r="L539" s="8" t="str">
        <f>MID(B539,20,2)</f>
        <v>80</v>
      </c>
      <c r="M539" s="3" t="s">
        <v>4158</v>
      </c>
      <c r="N539" s="3"/>
    </row>
    <row r="540" spans="1:14">
      <c r="A540" s="3">
        <v>6464</v>
      </c>
      <c r="B540" s="3" t="s">
        <v>1447</v>
      </c>
      <c r="C540" s="3" t="s">
        <v>15</v>
      </c>
      <c r="D540" s="3" t="s">
        <v>16</v>
      </c>
      <c r="E540" s="3" t="s">
        <v>1448</v>
      </c>
      <c r="F540" s="3" t="s">
        <v>17</v>
      </c>
      <c r="G540" s="3" t="s">
        <v>18</v>
      </c>
      <c r="H540" s="3" t="s">
        <v>19</v>
      </c>
      <c r="I540" s="3" t="s">
        <v>20</v>
      </c>
      <c r="J540" s="3" t="s">
        <v>21</v>
      </c>
      <c r="K540" s="7" t="str">
        <f>RIGHT(B540,3)</f>
        <v>208</v>
      </c>
      <c r="L540" s="8" t="str">
        <f>MID(B540,20,2)</f>
        <v>88</v>
      </c>
      <c r="M540" s="3" t="s">
        <v>4158</v>
      </c>
      <c r="N540" s="3"/>
    </row>
    <row r="541" spans="1:14">
      <c r="A541" s="3">
        <v>6465</v>
      </c>
      <c r="B541" s="3" t="s">
        <v>1449</v>
      </c>
      <c r="C541" s="3" t="s">
        <v>15</v>
      </c>
      <c r="D541" s="3" t="s">
        <v>16</v>
      </c>
      <c r="E541" s="3" t="s">
        <v>1450</v>
      </c>
      <c r="F541" s="3" t="s">
        <v>17</v>
      </c>
      <c r="G541" s="3" t="s">
        <v>18</v>
      </c>
      <c r="H541" s="3" t="s">
        <v>19</v>
      </c>
      <c r="I541" s="3" t="s">
        <v>20</v>
      </c>
      <c r="J541" s="3" t="s">
        <v>21</v>
      </c>
      <c r="K541" s="7" t="str">
        <f>RIGHT(B541,3)</f>
        <v>208</v>
      </c>
      <c r="L541" s="8" t="str">
        <f>MID(B541,21,3)</f>
        <v>188</v>
      </c>
      <c r="M541" s="3" t="s">
        <v>4221</v>
      </c>
      <c r="N541" s="3"/>
    </row>
    <row r="542" spans="1:14">
      <c r="A542" s="3">
        <v>6466</v>
      </c>
      <c r="B542" s="3" t="s">
        <v>1451</v>
      </c>
      <c r="C542" s="3" t="s">
        <v>15</v>
      </c>
      <c r="D542" s="3" t="s">
        <v>16</v>
      </c>
      <c r="E542" s="3" t="s">
        <v>1452</v>
      </c>
      <c r="F542" s="3" t="s">
        <v>17</v>
      </c>
      <c r="G542" s="3" t="s">
        <v>18</v>
      </c>
      <c r="H542" s="3" t="s">
        <v>19</v>
      </c>
      <c r="I542" s="3" t="s">
        <v>20</v>
      </c>
      <c r="J542" s="3" t="s">
        <v>21</v>
      </c>
      <c r="K542" s="7" t="str">
        <f>RIGHT(B542,3)</f>
        <v>200</v>
      </c>
      <c r="L542" s="8" t="str">
        <f>MID(B542,19,3)</f>
        <v>100</v>
      </c>
      <c r="M542" s="3" t="s">
        <v>4159</v>
      </c>
      <c r="N542" s="3"/>
    </row>
    <row r="543" spans="1:14">
      <c r="A543" s="3">
        <v>6467</v>
      </c>
      <c r="B543" s="3" t="s">
        <v>1453</v>
      </c>
      <c r="C543" s="3" t="s">
        <v>15</v>
      </c>
      <c r="D543" s="3" t="s">
        <v>16</v>
      </c>
      <c r="E543" s="3" t="s">
        <v>1454</v>
      </c>
      <c r="F543" s="3" t="s">
        <v>17</v>
      </c>
      <c r="G543" s="3" t="s">
        <v>18</v>
      </c>
      <c r="H543" s="3" t="s">
        <v>19</v>
      </c>
      <c r="I543" s="3" t="s">
        <v>20</v>
      </c>
      <c r="J543" s="3" t="s">
        <v>21</v>
      </c>
      <c r="K543" s="7" t="str">
        <f>RIGHT(B543,3)</f>
        <v>200</v>
      </c>
      <c r="L543" s="8" t="str">
        <f>MID(B543,20,2)</f>
        <v>60</v>
      </c>
      <c r="M543" s="3" t="s">
        <v>4159</v>
      </c>
      <c r="N543" s="3"/>
    </row>
    <row r="544" spans="1:14">
      <c r="A544" s="3">
        <v>6468</v>
      </c>
      <c r="B544" s="3" t="s">
        <v>1455</v>
      </c>
      <c r="C544" s="3" t="s">
        <v>15</v>
      </c>
      <c r="D544" s="3" t="s">
        <v>16</v>
      </c>
      <c r="E544" s="3" t="s">
        <v>1456</v>
      </c>
      <c r="F544" s="3" t="s">
        <v>17</v>
      </c>
      <c r="G544" s="3" t="s">
        <v>18</v>
      </c>
      <c r="H544" s="3" t="s">
        <v>19</v>
      </c>
      <c r="I544" s="3" t="s">
        <v>20</v>
      </c>
      <c r="J544" s="3" t="s">
        <v>21</v>
      </c>
      <c r="K544" s="7" t="str">
        <f>RIGHT(B544,3)</f>
        <v>200</v>
      </c>
      <c r="L544" s="8" t="str">
        <f>MID(B544,20,2)</f>
        <v>80</v>
      </c>
      <c r="M544" s="3" t="s">
        <v>4159</v>
      </c>
      <c r="N544" s="3"/>
    </row>
    <row r="545" spans="1:14">
      <c r="A545" s="3">
        <v>6469</v>
      </c>
      <c r="B545" s="3" t="s">
        <v>1457</v>
      </c>
      <c r="C545" s="3" t="s">
        <v>15</v>
      </c>
      <c r="D545" s="3" t="s">
        <v>16</v>
      </c>
      <c r="E545" s="3" t="s">
        <v>1458</v>
      </c>
      <c r="F545" s="3" t="s">
        <v>17</v>
      </c>
      <c r="G545" s="3" t="s">
        <v>18</v>
      </c>
      <c r="H545" s="3" t="s">
        <v>19</v>
      </c>
      <c r="I545" s="3" t="s">
        <v>20</v>
      </c>
      <c r="J545" s="3" t="s">
        <v>21</v>
      </c>
      <c r="K545" s="7" t="str">
        <f>RIGHT(B545,3)</f>
        <v>208</v>
      </c>
      <c r="L545" s="8" t="str">
        <f>MID(B545,20,2)</f>
        <v>88</v>
      </c>
      <c r="M545" s="3" t="s">
        <v>4159</v>
      </c>
      <c r="N545" s="3"/>
    </row>
    <row r="546" spans="1:14">
      <c r="A546" s="3">
        <v>6470</v>
      </c>
      <c r="B546" s="3" t="s">
        <v>1459</v>
      </c>
      <c r="C546" s="3" t="s">
        <v>15</v>
      </c>
      <c r="D546" s="3" t="s">
        <v>16</v>
      </c>
      <c r="E546" s="3" t="s">
        <v>1460</v>
      </c>
      <c r="F546" s="3" t="s">
        <v>17</v>
      </c>
      <c r="G546" s="3" t="s">
        <v>18</v>
      </c>
      <c r="H546" s="3" t="s">
        <v>19</v>
      </c>
      <c r="I546" s="3" t="s">
        <v>20</v>
      </c>
      <c r="J546" s="3" t="s">
        <v>21</v>
      </c>
      <c r="K546" s="7" t="str">
        <f>RIGHT(B546,3)</f>
        <v>180</v>
      </c>
      <c r="L546" s="8" t="str">
        <f>MID(B546,22,3)</f>
        <v>180</v>
      </c>
      <c r="M546" s="3" t="s">
        <v>4159</v>
      </c>
      <c r="N546" s="3"/>
    </row>
    <row r="547" spans="1:14">
      <c r="A547" s="3">
        <v>70794</v>
      </c>
      <c r="B547" s="3" t="s">
        <v>2216</v>
      </c>
      <c r="C547" s="3" t="s">
        <v>15</v>
      </c>
      <c r="D547" s="3" t="s">
        <v>16</v>
      </c>
      <c r="E547" s="3" t="s">
        <v>2217</v>
      </c>
      <c r="F547" s="3" t="s">
        <v>17</v>
      </c>
      <c r="G547" s="3" t="s">
        <v>18</v>
      </c>
      <c r="H547" s="3" t="s">
        <v>19</v>
      </c>
      <c r="I547" s="3" t="s">
        <v>20</v>
      </c>
      <c r="J547" s="3" t="s">
        <v>21</v>
      </c>
      <c r="K547" s="7" t="str">
        <f>RIGHT(B547,3)</f>
        <v>180</v>
      </c>
      <c r="L547" s="8" t="str">
        <f>MID(B547,21,2)</f>
        <v>90</v>
      </c>
      <c r="M547" s="3" t="s">
        <v>4244</v>
      </c>
      <c r="N547" s="3"/>
    </row>
    <row r="548" spans="1:14">
      <c r="A548" s="3">
        <v>6471</v>
      </c>
      <c r="B548" s="3" t="s">
        <v>1461</v>
      </c>
      <c r="C548" s="3" t="s">
        <v>15</v>
      </c>
      <c r="D548" s="3" t="s">
        <v>16</v>
      </c>
      <c r="E548" s="3" t="s">
        <v>1462</v>
      </c>
      <c r="F548" s="3" t="s">
        <v>17</v>
      </c>
      <c r="G548" s="3" t="s">
        <v>18</v>
      </c>
      <c r="H548" s="3" t="s">
        <v>19</v>
      </c>
      <c r="I548" s="3" t="s">
        <v>20</v>
      </c>
      <c r="J548" s="3" t="s">
        <v>21</v>
      </c>
      <c r="K548" s="7" t="str">
        <f>RIGHT(B548,3)</f>
        <v>200</v>
      </c>
      <c r="L548" s="8" t="str">
        <f>MID(B548,19,3)</f>
        <v>100</v>
      </c>
      <c r="M548" s="3" t="s">
        <v>4160</v>
      </c>
      <c r="N548" s="3"/>
    </row>
    <row r="549" spans="1:14">
      <c r="A549" s="3">
        <v>70539</v>
      </c>
      <c r="B549" s="3" t="s">
        <v>2198</v>
      </c>
      <c r="C549" s="3" t="s">
        <v>15</v>
      </c>
      <c r="D549" s="3" t="s">
        <v>16</v>
      </c>
      <c r="E549" s="3" t="s">
        <v>2199</v>
      </c>
      <c r="F549" s="3" t="s">
        <v>17</v>
      </c>
      <c r="G549" s="3" t="s">
        <v>18</v>
      </c>
      <c r="H549" s="3" t="s">
        <v>19</v>
      </c>
      <c r="I549" s="3" t="s">
        <v>20</v>
      </c>
      <c r="J549" s="3" t="s">
        <v>21</v>
      </c>
      <c r="K549" s="7" t="str">
        <f>RIGHT(B549,3)</f>
        <v>208</v>
      </c>
      <c r="L549" s="8" t="str">
        <f>MID(B549,21,3)</f>
        <v>128</v>
      </c>
      <c r="M549" s="3" t="s">
        <v>4185</v>
      </c>
      <c r="N549" s="3"/>
    </row>
    <row r="550" spans="1:14">
      <c r="A550" s="3">
        <v>71298</v>
      </c>
      <c r="B550" s="3" t="s">
        <v>2268</v>
      </c>
      <c r="C550" s="3" t="s">
        <v>15</v>
      </c>
      <c r="D550" s="3" t="s">
        <v>16</v>
      </c>
      <c r="E550" s="3" t="s">
        <v>2269</v>
      </c>
      <c r="F550" s="3" t="s">
        <v>17</v>
      </c>
      <c r="G550" s="3" t="s">
        <v>18</v>
      </c>
      <c r="H550" s="3" t="s">
        <v>19</v>
      </c>
      <c r="I550" s="3" t="s">
        <v>20</v>
      </c>
      <c r="J550" s="3" t="s">
        <v>21</v>
      </c>
      <c r="K550" s="7" t="str">
        <f>RIGHT(B550,3)</f>
        <v>192</v>
      </c>
      <c r="L550" s="8" t="str">
        <f>MID(B550,21,3)</f>
        <v>152</v>
      </c>
      <c r="M550" s="3" t="s">
        <v>4185</v>
      </c>
      <c r="N550" s="3"/>
    </row>
    <row r="551" spans="1:14">
      <c r="A551" s="3">
        <v>5996</v>
      </c>
      <c r="B551" s="3" t="s">
        <v>648</v>
      </c>
      <c r="C551" s="3" t="s">
        <v>15</v>
      </c>
      <c r="D551" s="3" t="s">
        <v>16</v>
      </c>
      <c r="E551" s="3" t="s">
        <v>649</v>
      </c>
      <c r="F551" s="3" t="s">
        <v>17</v>
      </c>
      <c r="G551" s="3" t="s">
        <v>18</v>
      </c>
      <c r="H551" s="3" t="s">
        <v>19</v>
      </c>
      <c r="I551" s="3" t="s">
        <v>20</v>
      </c>
      <c r="J551" s="3" t="s">
        <v>21</v>
      </c>
      <c r="K551" s="7" t="str">
        <f>RIGHT(B551,3)</f>
        <v>180</v>
      </c>
      <c r="L551" s="8" t="str">
        <f>MID(B551,21,3)</f>
        <v>180</v>
      </c>
      <c r="M551" s="3" t="s">
        <v>4185</v>
      </c>
      <c r="N551" s="3"/>
    </row>
    <row r="552" spans="1:14">
      <c r="A552" s="3">
        <v>6722</v>
      </c>
      <c r="B552" s="3" t="s">
        <v>1955</v>
      </c>
      <c r="C552" s="3" t="s">
        <v>15</v>
      </c>
      <c r="D552" s="3" t="s">
        <v>16</v>
      </c>
      <c r="E552" s="3" t="s">
        <v>1956</v>
      </c>
      <c r="F552" s="3" t="s">
        <v>17</v>
      </c>
      <c r="G552" s="3" t="s">
        <v>18</v>
      </c>
      <c r="H552" s="3" t="s">
        <v>19</v>
      </c>
      <c r="I552" s="3" t="s">
        <v>20</v>
      </c>
      <c r="J552" s="3" t="s">
        <v>21</v>
      </c>
      <c r="K552" s="7" t="str">
        <f>RIGHT(B552,3)</f>
        <v>180</v>
      </c>
      <c r="L552" s="8" t="str">
        <f>MID(B552,21,2)</f>
        <v>90</v>
      </c>
      <c r="M552" s="3" t="s">
        <v>4185</v>
      </c>
      <c r="N552" s="3"/>
    </row>
    <row r="553" spans="1:14">
      <c r="A553" s="3">
        <v>6723</v>
      </c>
      <c r="B553" s="3" t="s">
        <v>1957</v>
      </c>
      <c r="C553" s="3" t="s">
        <v>15</v>
      </c>
      <c r="D553" s="3" t="s">
        <v>16</v>
      </c>
      <c r="E553" s="3" t="s">
        <v>1958</v>
      </c>
      <c r="F553" s="3" t="s">
        <v>17</v>
      </c>
      <c r="G553" s="3" t="s">
        <v>18</v>
      </c>
      <c r="H553" s="3" t="s">
        <v>19</v>
      </c>
      <c r="I553" s="3" t="s">
        <v>20</v>
      </c>
      <c r="J553" s="3" t="s">
        <v>21</v>
      </c>
      <c r="K553" s="7" t="str">
        <f>RIGHT(B553,3)</f>
        <v>200</v>
      </c>
      <c r="L553" s="8" t="str">
        <f>MID(B553,21,3)</f>
        <v>100</v>
      </c>
      <c r="M553" s="3" t="s">
        <v>4177</v>
      </c>
      <c r="N553" s="3"/>
    </row>
    <row r="554" spans="1:14">
      <c r="A554" s="3">
        <v>70361</v>
      </c>
      <c r="B554" s="3" t="s">
        <v>2164</v>
      </c>
      <c r="C554" s="3" t="s">
        <v>15</v>
      </c>
      <c r="D554" s="3" t="s">
        <v>16</v>
      </c>
      <c r="E554" s="3" t="s">
        <v>2165</v>
      </c>
      <c r="F554" s="3" t="s">
        <v>17</v>
      </c>
      <c r="G554" s="3" t="s">
        <v>18</v>
      </c>
      <c r="H554" s="3" t="s">
        <v>19</v>
      </c>
      <c r="I554" s="3" t="s">
        <v>20</v>
      </c>
      <c r="J554" s="3" t="s">
        <v>21</v>
      </c>
      <c r="K554" s="7" t="str">
        <f>RIGHT(B554,3)</f>
        <v>180</v>
      </c>
      <c r="L554" s="8" t="str">
        <f>MID(B554,21,3)</f>
        <v>180</v>
      </c>
      <c r="M554" s="3" t="s">
        <v>4177</v>
      </c>
      <c r="N554" s="3"/>
    </row>
    <row r="555" spans="1:14">
      <c r="A555" s="3">
        <v>5995</v>
      </c>
      <c r="B555" s="3" t="s">
        <v>646</v>
      </c>
      <c r="C555" s="3" t="s">
        <v>15</v>
      </c>
      <c r="D555" s="3" t="s">
        <v>16</v>
      </c>
      <c r="E555" s="3" t="s">
        <v>647</v>
      </c>
      <c r="F555" s="3" t="s">
        <v>17</v>
      </c>
      <c r="G555" s="3" t="s">
        <v>18</v>
      </c>
      <c r="H555" s="3" t="s">
        <v>19</v>
      </c>
      <c r="I555" s="3" t="s">
        <v>20</v>
      </c>
      <c r="J555" s="3" t="s">
        <v>21</v>
      </c>
      <c r="K555" s="7" t="str">
        <f>RIGHT(B555,3)</f>
        <v>180</v>
      </c>
      <c r="L555" s="8" t="str">
        <f>MID(B555,21,2)</f>
        <v>90</v>
      </c>
      <c r="M555" s="3" t="s">
        <v>4177</v>
      </c>
      <c r="N555" s="3"/>
    </row>
    <row r="556" spans="1:14">
      <c r="A556" s="3">
        <v>70183</v>
      </c>
      <c r="B556" s="3" t="s">
        <v>2142</v>
      </c>
      <c r="C556" s="3" t="s">
        <v>15</v>
      </c>
      <c r="D556" s="3" t="s">
        <v>16</v>
      </c>
      <c r="E556" s="3" t="s">
        <v>2143</v>
      </c>
      <c r="F556" s="3" t="s">
        <v>17</v>
      </c>
      <c r="G556" s="3" t="s">
        <v>18</v>
      </c>
      <c r="H556" s="3" t="s">
        <v>19</v>
      </c>
      <c r="I556" s="3" t="s">
        <v>20</v>
      </c>
      <c r="J556" s="3" t="s">
        <v>21</v>
      </c>
      <c r="K556" s="7" t="str">
        <f>RIGHT(B556,3)</f>
        <v>180</v>
      </c>
      <c r="L556" s="8" t="str">
        <f>MID(B556,21,3)</f>
        <v>180</v>
      </c>
      <c r="M556" s="3" t="s">
        <v>4209</v>
      </c>
      <c r="N556" s="3"/>
    </row>
    <row r="557" spans="1:14">
      <c r="A557" s="3">
        <v>6000</v>
      </c>
      <c r="B557" s="3" t="s">
        <v>650</v>
      </c>
      <c r="C557" s="3" t="s">
        <v>15</v>
      </c>
      <c r="D557" s="3" t="s">
        <v>16</v>
      </c>
      <c r="E557" s="3" t="s">
        <v>651</v>
      </c>
      <c r="F557" s="3" t="s">
        <v>17</v>
      </c>
      <c r="G557" s="3" t="s">
        <v>18</v>
      </c>
      <c r="H557" s="3" t="s">
        <v>19</v>
      </c>
      <c r="I557" s="3" t="s">
        <v>20</v>
      </c>
      <c r="J557" s="3" t="s">
        <v>21</v>
      </c>
      <c r="K557" s="7" t="str">
        <f>RIGHT(B557,3)</f>
        <v>180</v>
      </c>
      <c r="L557" s="8" t="str">
        <f>MID(B557,21,2)</f>
        <v>90</v>
      </c>
      <c r="M557" s="3" t="s">
        <v>4209</v>
      </c>
      <c r="N557" s="3"/>
    </row>
    <row r="558" spans="1:14">
      <c r="A558" s="3">
        <v>6001</v>
      </c>
      <c r="B558" s="3" t="s">
        <v>652</v>
      </c>
      <c r="C558" s="3" t="s">
        <v>15</v>
      </c>
      <c r="D558" s="3" t="s">
        <v>16</v>
      </c>
      <c r="E558" s="3" t="s">
        <v>653</v>
      </c>
      <c r="F558" s="3" t="s">
        <v>17</v>
      </c>
      <c r="G558" s="3" t="s">
        <v>18</v>
      </c>
      <c r="H558" s="3" t="s">
        <v>19</v>
      </c>
      <c r="I558" s="3" t="s">
        <v>20</v>
      </c>
      <c r="J558" s="3" t="s">
        <v>21</v>
      </c>
      <c r="K558" s="7" t="str">
        <f>RIGHT(B558,3)</f>
        <v>180</v>
      </c>
      <c r="L558" s="8" t="str">
        <f>MID(B558,20,2)</f>
        <v>90</v>
      </c>
      <c r="M558" s="3" t="s">
        <v>4171</v>
      </c>
      <c r="N558" s="3"/>
    </row>
    <row r="559" spans="1:14">
      <c r="A559" s="3">
        <v>6725</v>
      </c>
      <c r="B559" s="3" t="s">
        <v>1959</v>
      </c>
      <c r="C559" s="3" t="s">
        <v>15</v>
      </c>
      <c r="D559" s="3" t="s">
        <v>16</v>
      </c>
      <c r="E559" s="3" t="s">
        <v>1960</v>
      </c>
      <c r="F559" s="3" t="s">
        <v>17</v>
      </c>
      <c r="G559" s="3" t="s">
        <v>18</v>
      </c>
      <c r="H559" s="3" t="s">
        <v>19</v>
      </c>
      <c r="I559" s="3" t="s">
        <v>20</v>
      </c>
      <c r="J559" s="3" t="s">
        <v>21</v>
      </c>
      <c r="K559" s="7" t="str">
        <f>RIGHT(B559,3)</f>
        <v>190</v>
      </c>
      <c r="L559" s="8" t="str">
        <f>MID(B559,20,2)</f>
        <v>90</v>
      </c>
      <c r="M559" s="3" t="s">
        <v>4171</v>
      </c>
      <c r="N559" s="3"/>
    </row>
    <row r="560" spans="1:14">
      <c r="A560" s="3">
        <v>6726</v>
      </c>
      <c r="B560" s="3" t="s">
        <v>1961</v>
      </c>
      <c r="C560" s="3" t="s">
        <v>15</v>
      </c>
      <c r="D560" s="3" t="s">
        <v>16</v>
      </c>
      <c r="E560" s="3" t="s">
        <v>1962</v>
      </c>
      <c r="F560" s="3" t="s">
        <v>17</v>
      </c>
      <c r="G560" s="3" t="s">
        <v>18</v>
      </c>
      <c r="H560" s="3" t="s">
        <v>19</v>
      </c>
      <c r="I560" s="3" t="s">
        <v>20</v>
      </c>
      <c r="J560" s="3" t="s">
        <v>21</v>
      </c>
      <c r="K560" s="7" t="str">
        <f>RIGHT(B560,3)</f>
        <v>190</v>
      </c>
      <c r="L560" s="8" t="str">
        <f>MID(B560,20,2)</f>
        <v>75</v>
      </c>
      <c r="M560" s="3" t="s">
        <v>4186</v>
      </c>
      <c r="N560" s="3"/>
    </row>
    <row r="561" spans="1:14">
      <c r="A561" s="3">
        <v>6003</v>
      </c>
      <c r="B561" s="3" t="s">
        <v>654</v>
      </c>
      <c r="C561" s="3" t="s">
        <v>15</v>
      </c>
      <c r="D561" s="3" t="s">
        <v>16</v>
      </c>
      <c r="E561" s="3" t="s">
        <v>655</v>
      </c>
      <c r="F561" s="3" t="s">
        <v>17</v>
      </c>
      <c r="G561" s="3" t="s">
        <v>18</v>
      </c>
      <c r="H561" s="3" t="s">
        <v>19</v>
      </c>
      <c r="I561" s="3" t="s">
        <v>20</v>
      </c>
      <c r="J561" s="3" t="s">
        <v>21</v>
      </c>
      <c r="K561" s="7" t="str">
        <f>RIGHT(B561,3)</f>
        <v>108</v>
      </c>
      <c r="L561" s="8" t="str">
        <f>MID(B561,20,2)</f>
        <v>78</v>
      </c>
      <c r="M561" s="3" t="s">
        <v>4186</v>
      </c>
      <c r="N561" s="3"/>
    </row>
    <row r="562" spans="1:14">
      <c r="A562" s="3">
        <v>6005</v>
      </c>
      <c r="B562" s="3" t="s">
        <v>656</v>
      </c>
      <c r="C562" s="3" t="s">
        <v>15</v>
      </c>
      <c r="D562" s="3" t="s">
        <v>16</v>
      </c>
      <c r="E562" s="3" t="s">
        <v>657</v>
      </c>
      <c r="F562" s="3" t="s">
        <v>17</v>
      </c>
      <c r="G562" s="3" t="s">
        <v>18</v>
      </c>
      <c r="H562" s="3" t="s">
        <v>19</v>
      </c>
      <c r="I562" s="3" t="s">
        <v>20</v>
      </c>
      <c r="J562" s="3" t="s">
        <v>21</v>
      </c>
      <c r="K562" s="7" t="str">
        <f>RIGHT(B562,3)</f>
        <v>190</v>
      </c>
      <c r="L562" s="8" t="str">
        <f>MID(B562,22,3)</f>
        <v>150</v>
      </c>
      <c r="M562" s="3" t="s">
        <v>4190</v>
      </c>
      <c r="N562" s="3"/>
    </row>
    <row r="563" spans="1:14">
      <c r="A563" s="3">
        <v>6006</v>
      </c>
      <c r="B563" s="3" t="s">
        <v>658</v>
      </c>
      <c r="C563" s="3" t="s">
        <v>15</v>
      </c>
      <c r="D563" s="3" t="s">
        <v>16</v>
      </c>
      <c r="E563" s="3" t="s">
        <v>659</v>
      </c>
      <c r="F563" s="3" t="s">
        <v>17</v>
      </c>
      <c r="G563" s="3" t="s">
        <v>18</v>
      </c>
      <c r="H563" s="3" t="s">
        <v>19</v>
      </c>
      <c r="I563" s="3" t="s">
        <v>20</v>
      </c>
      <c r="J563" s="3" t="s">
        <v>21</v>
      </c>
      <c r="K563" s="7" t="str">
        <f>RIGHT(B563,3)</f>
        <v>190</v>
      </c>
      <c r="L563" s="8" t="str">
        <f>MID(B563,21,2)</f>
        <v>50</v>
      </c>
      <c r="M563" s="3" t="s">
        <v>4190</v>
      </c>
      <c r="N563" s="3"/>
    </row>
    <row r="564" spans="1:14">
      <c r="A564" s="3">
        <v>6007</v>
      </c>
      <c r="B564" s="3" t="s">
        <v>660</v>
      </c>
      <c r="C564" s="3" t="s">
        <v>15</v>
      </c>
      <c r="D564" s="3" t="s">
        <v>16</v>
      </c>
      <c r="E564" s="3" t="s">
        <v>661</v>
      </c>
      <c r="F564" s="3" t="s">
        <v>17</v>
      </c>
      <c r="G564" s="3" t="s">
        <v>18</v>
      </c>
      <c r="H564" s="3" t="s">
        <v>19</v>
      </c>
      <c r="I564" s="3" t="s">
        <v>20</v>
      </c>
      <c r="J564" s="3" t="s">
        <v>21</v>
      </c>
      <c r="K564" s="7" t="str">
        <f>RIGHT(B564,3)</f>
        <v>188</v>
      </c>
      <c r="L564" s="8" t="str">
        <f>MID(B564,20,2)</f>
        <v>78</v>
      </c>
      <c r="M564" s="3" t="s">
        <v>4164</v>
      </c>
      <c r="N564" s="3"/>
    </row>
    <row r="565" spans="1:14">
      <c r="A565" s="3">
        <v>4890</v>
      </c>
      <c r="B565" s="3" t="s">
        <v>24</v>
      </c>
      <c r="C565" s="3" t="s">
        <v>15</v>
      </c>
      <c r="D565" s="3" t="s">
        <v>16</v>
      </c>
      <c r="E565" s="3" t="s">
        <v>25</v>
      </c>
      <c r="F565" s="3" t="s">
        <v>17</v>
      </c>
      <c r="G565" s="3" t="s">
        <v>18</v>
      </c>
      <c r="H565" s="3" t="s">
        <v>19</v>
      </c>
      <c r="I565" s="3" t="s">
        <v>20</v>
      </c>
      <c r="J565" s="3" t="s">
        <v>21</v>
      </c>
      <c r="K565" s="7" t="str">
        <f>RIGHT(B565,3)</f>
        <v>190</v>
      </c>
      <c r="L565" s="8" t="str">
        <f>MID(B565,21,2)</f>
        <v>50</v>
      </c>
      <c r="M565" s="3" t="s">
        <v>4197</v>
      </c>
      <c r="N565" s="3"/>
    </row>
    <row r="566" spans="1:14">
      <c r="A566" s="3">
        <v>70540</v>
      </c>
      <c r="B566" s="3" t="s">
        <v>2200</v>
      </c>
      <c r="C566" s="3" t="s">
        <v>15</v>
      </c>
      <c r="D566" s="3" t="s">
        <v>16</v>
      </c>
      <c r="E566" s="3" t="s">
        <v>2201</v>
      </c>
      <c r="F566" s="3" t="s">
        <v>17</v>
      </c>
      <c r="G566" s="3" t="s">
        <v>18</v>
      </c>
      <c r="H566" s="3" t="s">
        <v>19</v>
      </c>
      <c r="I566" s="3" t="s">
        <v>20</v>
      </c>
      <c r="J566" s="3" t="s">
        <v>21</v>
      </c>
      <c r="K566" s="7" t="str">
        <f>RIGHT(B566,3)</f>
        <v>208</v>
      </c>
      <c r="L566" s="8" t="str">
        <f>MID(B566,20,2)</f>
        <v>28</v>
      </c>
      <c r="M566" s="3" t="s">
        <v>4173</v>
      </c>
      <c r="N566" s="3"/>
    </row>
    <row r="567" spans="1:14">
      <c r="A567" s="3">
        <v>87224</v>
      </c>
      <c r="B567" s="3" t="s">
        <v>3981</v>
      </c>
      <c r="C567" s="3" t="s">
        <v>3974</v>
      </c>
      <c r="D567" s="3" t="s">
        <v>16</v>
      </c>
      <c r="E567" s="3" t="s">
        <v>3982</v>
      </c>
      <c r="F567" s="3" t="s">
        <v>17</v>
      </c>
      <c r="G567" s="3" t="s">
        <v>18</v>
      </c>
      <c r="H567" s="3" t="s">
        <v>19</v>
      </c>
      <c r="I567" s="3" t="s">
        <v>20</v>
      </c>
      <c r="J567" s="3" t="s">
        <v>21</v>
      </c>
      <c r="K567" s="7" t="str">
        <f>RIGHT(B567,3)</f>
        <v>210</v>
      </c>
      <c r="L567" s="8" t="str">
        <f>MID(B567,20,2)</f>
        <v>90</v>
      </c>
      <c r="M567" s="3" t="s">
        <v>4173</v>
      </c>
      <c r="N567" s="3"/>
    </row>
    <row r="568" spans="1:14">
      <c r="A568" s="3">
        <v>6008</v>
      </c>
      <c r="B568" s="3" t="s">
        <v>662</v>
      </c>
      <c r="C568" s="3" t="s">
        <v>15</v>
      </c>
      <c r="D568" s="3" t="s">
        <v>16</v>
      </c>
      <c r="E568" s="3" t="s">
        <v>663</v>
      </c>
      <c r="F568" s="3" t="s">
        <v>17</v>
      </c>
      <c r="G568" s="3" t="s">
        <v>18</v>
      </c>
      <c r="H568" s="3" t="s">
        <v>19</v>
      </c>
      <c r="I568" s="3" t="s">
        <v>20</v>
      </c>
      <c r="J568" s="3" t="s">
        <v>21</v>
      </c>
      <c r="K568" s="7" t="str">
        <f>RIGHT(B568,3)</f>
        <v>215</v>
      </c>
      <c r="L568" s="8" t="str">
        <f>MID(B568,19,3)</f>
        <v>200</v>
      </c>
      <c r="M568" s="3" t="s">
        <v>4173</v>
      </c>
      <c r="N568" s="3"/>
    </row>
    <row r="569" spans="1:14">
      <c r="A569" s="3">
        <v>6728</v>
      </c>
      <c r="B569" s="3" t="s">
        <v>1965</v>
      </c>
      <c r="C569" s="3" t="s">
        <v>15</v>
      </c>
      <c r="D569" s="3" t="s">
        <v>16</v>
      </c>
      <c r="E569" s="3" t="s">
        <v>1966</v>
      </c>
      <c r="F569" s="3" t="s">
        <v>17</v>
      </c>
      <c r="G569" s="3" t="s">
        <v>18</v>
      </c>
      <c r="H569" s="3" t="s">
        <v>19</v>
      </c>
      <c r="I569" s="3" t="s">
        <v>20</v>
      </c>
      <c r="J569" s="3" t="s">
        <v>21</v>
      </c>
      <c r="K569" s="7" t="str">
        <f>RIGHT(B569,3)</f>
        <v>180</v>
      </c>
      <c r="L569" s="8" t="str">
        <f>MID(B569,22,3)</f>
        <v>180</v>
      </c>
      <c r="M569" s="3" t="s">
        <v>4173</v>
      </c>
      <c r="N569" s="3"/>
    </row>
    <row r="570" spans="1:14">
      <c r="A570" s="3">
        <v>6729</v>
      </c>
      <c r="B570" s="3" t="s">
        <v>1967</v>
      </c>
      <c r="C570" s="3" t="s">
        <v>15</v>
      </c>
      <c r="D570" s="3" t="s">
        <v>16</v>
      </c>
      <c r="E570" s="3" t="s">
        <v>1968</v>
      </c>
      <c r="F570" s="3" t="s">
        <v>17</v>
      </c>
      <c r="G570" s="3" t="s">
        <v>18</v>
      </c>
      <c r="H570" s="3" t="s">
        <v>19</v>
      </c>
      <c r="I570" s="3" t="s">
        <v>20</v>
      </c>
      <c r="J570" s="3" t="s">
        <v>21</v>
      </c>
      <c r="K570" s="7" t="str">
        <f>RIGHT(B570,3)</f>
        <v>198</v>
      </c>
      <c r="L570" s="8" t="str">
        <f>MID(B570,22,3)</f>
        <v>198</v>
      </c>
      <c r="M570" s="3" t="s">
        <v>4173</v>
      </c>
      <c r="N570" s="3"/>
    </row>
    <row r="571" spans="1:14">
      <c r="A571" s="3">
        <v>6011</v>
      </c>
      <c r="B571" s="3" t="s">
        <v>664</v>
      </c>
      <c r="C571" s="3" t="s">
        <v>15</v>
      </c>
      <c r="D571" s="3" t="s">
        <v>16</v>
      </c>
      <c r="E571" s="3" t="s">
        <v>665</v>
      </c>
      <c r="F571" s="3" t="s">
        <v>17</v>
      </c>
      <c r="G571" s="3" t="s">
        <v>18</v>
      </c>
      <c r="H571" s="3" t="s">
        <v>19</v>
      </c>
      <c r="I571" s="3" t="s">
        <v>20</v>
      </c>
      <c r="J571" s="3" t="s">
        <v>21</v>
      </c>
      <c r="K571" s="7" t="str">
        <f>RIGHT(B571,3)</f>
        <v>180</v>
      </c>
      <c r="L571" s="8" t="str">
        <f>MID(B571,21,3)</f>
        <v>150</v>
      </c>
      <c r="M571" s="3" t="s">
        <v>4154</v>
      </c>
      <c r="N571" s="3"/>
    </row>
    <row r="572" spans="1:14">
      <c r="A572" s="3">
        <v>6012</v>
      </c>
      <c r="B572" s="3" t="s">
        <v>666</v>
      </c>
      <c r="C572" s="3" t="s">
        <v>15</v>
      </c>
      <c r="D572" s="3" t="s">
        <v>16</v>
      </c>
      <c r="E572" s="3" t="s">
        <v>667</v>
      </c>
      <c r="F572" s="3" t="s">
        <v>17</v>
      </c>
      <c r="G572" s="3" t="s">
        <v>18</v>
      </c>
      <c r="H572" s="3" t="s">
        <v>19</v>
      </c>
      <c r="I572" s="3" t="s">
        <v>20</v>
      </c>
      <c r="J572" s="3" t="s">
        <v>21</v>
      </c>
      <c r="K572" s="7" t="str">
        <f>RIGHT(B572,3)</f>
        <v>180</v>
      </c>
      <c r="L572" s="8" t="str">
        <f>MID(B572,21,3)</f>
        <v>180</v>
      </c>
      <c r="M572" s="3" t="s">
        <v>4154</v>
      </c>
      <c r="N572" s="3"/>
    </row>
    <row r="573" spans="1:14">
      <c r="A573" s="3">
        <v>6730</v>
      </c>
      <c r="B573" s="3" t="s">
        <v>1969</v>
      </c>
      <c r="C573" s="3" t="s">
        <v>15</v>
      </c>
      <c r="D573" s="3" t="s">
        <v>16</v>
      </c>
      <c r="E573" s="3" t="s">
        <v>1970</v>
      </c>
      <c r="F573" s="3" t="s">
        <v>17</v>
      </c>
      <c r="G573" s="3" t="s">
        <v>18</v>
      </c>
      <c r="H573" s="3" t="s">
        <v>19</v>
      </c>
      <c r="I573" s="3" t="s">
        <v>20</v>
      </c>
      <c r="J573" s="3" t="s">
        <v>21</v>
      </c>
      <c r="K573" s="7" t="str">
        <f>RIGHT(B573,3)</f>
        <v>180</v>
      </c>
      <c r="L573" s="8" t="str">
        <f>MID(B573,21,2)</f>
        <v>90</v>
      </c>
      <c r="M573" s="3" t="s">
        <v>4154</v>
      </c>
      <c r="N573" s="3"/>
    </row>
    <row r="574" spans="1:14">
      <c r="A574" s="3">
        <v>6014</v>
      </c>
      <c r="B574" s="3" t="s">
        <v>668</v>
      </c>
      <c r="C574" s="3" t="s">
        <v>15</v>
      </c>
      <c r="D574" s="3" t="s">
        <v>16</v>
      </c>
      <c r="E574" s="3" t="s">
        <v>669</v>
      </c>
      <c r="F574" s="3" t="s">
        <v>17</v>
      </c>
      <c r="G574" s="3" t="s">
        <v>18</v>
      </c>
      <c r="H574" s="3" t="s">
        <v>19</v>
      </c>
      <c r="I574" s="3" t="s">
        <v>20</v>
      </c>
      <c r="J574" s="3" t="s">
        <v>21</v>
      </c>
      <c r="K574" s="7" t="str">
        <f>RIGHT(B574,3)</f>
        <v>180</v>
      </c>
      <c r="L574" s="8" t="str">
        <f>MID(B574,21,3)</f>
        <v>180</v>
      </c>
      <c r="M574" s="3" t="s">
        <v>4156</v>
      </c>
      <c r="N574" s="3"/>
    </row>
    <row r="575" spans="1:14">
      <c r="A575" s="3">
        <v>6731</v>
      </c>
      <c r="B575" s="3" t="s">
        <v>1971</v>
      </c>
      <c r="C575" s="3" t="s">
        <v>15</v>
      </c>
      <c r="D575" s="3" t="s">
        <v>16</v>
      </c>
      <c r="E575" s="3" t="s">
        <v>1972</v>
      </c>
      <c r="F575" s="3" t="s">
        <v>17</v>
      </c>
      <c r="G575" s="3" t="s">
        <v>18</v>
      </c>
      <c r="H575" s="3" t="s">
        <v>19</v>
      </c>
      <c r="I575" s="3" t="s">
        <v>20</v>
      </c>
      <c r="J575" s="3" t="s">
        <v>21</v>
      </c>
      <c r="K575" s="7" t="str">
        <f>RIGHT(B575,3)</f>
        <v>180</v>
      </c>
      <c r="L575" s="8" t="str">
        <f>MID(B575,21,2)</f>
        <v>90</v>
      </c>
      <c r="M575" s="3" t="s">
        <v>4156</v>
      </c>
      <c r="N575" s="3"/>
    </row>
    <row r="576" spans="1:14">
      <c r="A576" s="3">
        <v>70184</v>
      </c>
      <c r="B576" s="3" t="s">
        <v>2144</v>
      </c>
      <c r="C576" s="3" t="s">
        <v>15</v>
      </c>
      <c r="D576" s="3" t="s">
        <v>16</v>
      </c>
      <c r="E576" s="3" t="s">
        <v>2145</v>
      </c>
      <c r="F576" s="3" t="s">
        <v>17</v>
      </c>
      <c r="G576" s="3" t="s">
        <v>18</v>
      </c>
      <c r="H576" s="3" t="s">
        <v>19</v>
      </c>
      <c r="I576" s="3" t="s">
        <v>20</v>
      </c>
      <c r="J576" s="3" t="s">
        <v>21</v>
      </c>
      <c r="K576" s="7" t="str">
        <f>RIGHT(B576,3)</f>
        <v>180</v>
      </c>
      <c r="L576" s="8" t="str">
        <f>MID(B576,21,3)</f>
        <v>180</v>
      </c>
      <c r="M576" s="3" t="s">
        <v>4216</v>
      </c>
      <c r="N576" s="3"/>
    </row>
    <row r="577" spans="1:14">
      <c r="A577" s="3">
        <v>6016</v>
      </c>
      <c r="B577" s="3" t="s">
        <v>670</v>
      </c>
      <c r="C577" s="3" t="s">
        <v>15</v>
      </c>
      <c r="D577" s="3" t="s">
        <v>16</v>
      </c>
      <c r="E577" s="3" t="s">
        <v>671</v>
      </c>
      <c r="F577" s="3" t="s">
        <v>17</v>
      </c>
      <c r="G577" s="3" t="s">
        <v>18</v>
      </c>
      <c r="H577" s="3" t="s">
        <v>19</v>
      </c>
      <c r="I577" s="3" t="s">
        <v>20</v>
      </c>
      <c r="J577" s="3" t="s">
        <v>21</v>
      </c>
      <c r="K577" s="7" t="str">
        <f>RIGHT(B577,3)</f>
        <v>200</v>
      </c>
      <c r="L577" s="8" t="str">
        <f>MID(B577,20,3)</f>
        <v>100</v>
      </c>
      <c r="M577" s="3" t="s">
        <v>4178</v>
      </c>
      <c r="N577" s="3"/>
    </row>
    <row r="578" spans="1:14">
      <c r="A578" s="3">
        <v>70552</v>
      </c>
      <c r="B578" s="3" t="s">
        <v>2202</v>
      </c>
      <c r="C578" s="3" t="s">
        <v>15</v>
      </c>
      <c r="D578" s="3" t="s">
        <v>16</v>
      </c>
      <c r="E578" s="3" t="s">
        <v>2203</v>
      </c>
      <c r="F578" s="3" t="s">
        <v>17</v>
      </c>
      <c r="G578" s="3" t="s">
        <v>18</v>
      </c>
      <c r="H578" s="3" t="s">
        <v>19</v>
      </c>
      <c r="I578" s="3" t="s">
        <v>20</v>
      </c>
      <c r="J578" s="3" t="s">
        <v>21</v>
      </c>
      <c r="K578" s="7" t="str">
        <f>RIGHT(B578,3)</f>
        <v>208</v>
      </c>
      <c r="L578" s="8" t="str">
        <f>MID(B578,20,2)</f>
        <v>28</v>
      </c>
      <c r="M578" s="3" t="s">
        <v>4157</v>
      </c>
      <c r="N578" s="3"/>
    </row>
    <row r="579" spans="1:14">
      <c r="A579" s="3">
        <v>6017</v>
      </c>
      <c r="B579" s="3" t="s">
        <v>672</v>
      </c>
      <c r="C579" s="3" t="s">
        <v>15</v>
      </c>
      <c r="D579" s="3" t="s">
        <v>16</v>
      </c>
      <c r="E579" s="3" t="s">
        <v>673</v>
      </c>
      <c r="F579" s="3" t="s">
        <v>17</v>
      </c>
      <c r="G579" s="3" t="s">
        <v>18</v>
      </c>
      <c r="H579" s="3" t="s">
        <v>19</v>
      </c>
      <c r="I579" s="3" t="s">
        <v>20</v>
      </c>
      <c r="J579" s="3" t="s">
        <v>21</v>
      </c>
      <c r="K579" s="7" t="str">
        <f>RIGHT(B579,3)</f>
        <v>190</v>
      </c>
      <c r="L579" s="8" t="str">
        <f>MID(B579,20,2)</f>
        <v>80</v>
      </c>
      <c r="M579" s="3" t="s">
        <v>4157</v>
      </c>
      <c r="N579" s="3"/>
    </row>
    <row r="580" spans="1:14">
      <c r="A580" s="3">
        <v>6018</v>
      </c>
      <c r="B580" s="3" t="s">
        <v>674</v>
      </c>
      <c r="C580" s="3" t="s">
        <v>15</v>
      </c>
      <c r="D580" s="3" t="s">
        <v>16</v>
      </c>
      <c r="E580" s="3" t="s">
        <v>675</v>
      </c>
      <c r="F580" s="3" t="s">
        <v>17</v>
      </c>
      <c r="G580" s="3" t="s">
        <v>18</v>
      </c>
      <c r="H580" s="3" t="s">
        <v>19</v>
      </c>
      <c r="I580" s="3" t="s">
        <v>20</v>
      </c>
      <c r="J580" s="3" t="s">
        <v>21</v>
      </c>
      <c r="K580" s="7" t="str">
        <f>RIGHT(B580,3)</f>
        <v>214</v>
      </c>
      <c r="L580" s="8" t="str">
        <f>MID(B580,19,3)</f>
        <v>200</v>
      </c>
      <c r="M580" s="3" t="s">
        <v>4157</v>
      </c>
      <c r="N580" s="3"/>
    </row>
    <row r="581" spans="1:14">
      <c r="A581" s="3">
        <v>6732</v>
      </c>
      <c r="B581" s="3" t="s">
        <v>1973</v>
      </c>
      <c r="C581" s="3" t="s">
        <v>15</v>
      </c>
      <c r="D581" s="3" t="s">
        <v>16</v>
      </c>
      <c r="E581" s="3" t="s">
        <v>1974</v>
      </c>
      <c r="F581" s="3" t="s">
        <v>17</v>
      </c>
      <c r="G581" s="3" t="s">
        <v>18</v>
      </c>
      <c r="H581" s="3" t="s">
        <v>19</v>
      </c>
      <c r="I581" s="3" t="s">
        <v>20</v>
      </c>
      <c r="J581" s="3" t="s">
        <v>21</v>
      </c>
      <c r="K581" s="7" t="str">
        <f>RIGHT(B581,3)</f>
        <v>180</v>
      </c>
      <c r="L581" s="8" t="str">
        <f>MID(B581,22,3)</f>
        <v>180</v>
      </c>
      <c r="M581" s="3" t="s">
        <v>4157</v>
      </c>
      <c r="N581" s="3"/>
    </row>
    <row r="582" spans="1:14">
      <c r="A582" s="3">
        <v>6020</v>
      </c>
      <c r="B582" s="3" t="s">
        <v>676</v>
      </c>
      <c r="C582" s="3" t="s">
        <v>15</v>
      </c>
      <c r="D582" s="3" t="s">
        <v>16</v>
      </c>
      <c r="E582" s="3" t="s">
        <v>677</v>
      </c>
      <c r="F582" s="3" t="s">
        <v>17</v>
      </c>
      <c r="G582" s="3" t="s">
        <v>18</v>
      </c>
      <c r="H582" s="3" t="s">
        <v>19</v>
      </c>
      <c r="I582" s="3" t="s">
        <v>20</v>
      </c>
      <c r="J582" s="3" t="s">
        <v>21</v>
      </c>
      <c r="K582" s="7" t="str">
        <f>RIGHT(B582,3)</f>
        <v>180</v>
      </c>
      <c r="L582" s="8" t="str">
        <f>MID(B582,21,3)</f>
        <v>180</v>
      </c>
      <c r="M582" s="3" t="s">
        <v>4220</v>
      </c>
      <c r="N582" s="3"/>
    </row>
    <row r="583" spans="1:14">
      <c r="A583" s="3">
        <v>6733</v>
      </c>
      <c r="B583" s="3" t="s">
        <v>1975</v>
      </c>
      <c r="C583" s="3" t="s">
        <v>15</v>
      </c>
      <c r="D583" s="3" t="s">
        <v>16</v>
      </c>
      <c r="E583" s="3" t="s">
        <v>1976</v>
      </c>
      <c r="F583" s="3" t="s">
        <v>17</v>
      </c>
      <c r="G583" s="3" t="s">
        <v>18</v>
      </c>
      <c r="H583" s="3" t="s">
        <v>19</v>
      </c>
      <c r="I583" s="3" t="s">
        <v>20</v>
      </c>
      <c r="J583" s="3" t="s">
        <v>21</v>
      </c>
      <c r="K583" s="7" t="str">
        <f>RIGHT(B583,3)</f>
        <v>200</v>
      </c>
      <c r="L583" s="8" t="str">
        <f>MID(B583,21,3)</f>
        <v>100</v>
      </c>
      <c r="M583" s="3" t="s">
        <v>4174</v>
      </c>
      <c r="N583" s="3"/>
    </row>
    <row r="584" spans="1:14">
      <c r="A584" s="3">
        <v>70560</v>
      </c>
      <c r="B584" s="3" t="s">
        <v>2204</v>
      </c>
      <c r="C584" s="3" t="s">
        <v>15</v>
      </c>
      <c r="D584" s="3" t="s">
        <v>16</v>
      </c>
      <c r="E584" s="3" t="s">
        <v>2205</v>
      </c>
      <c r="F584" s="3" t="s">
        <v>17</v>
      </c>
      <c r="G584" s="3" t="s">
        <v>18</v>
      </c>
      <c r="H584" s="3" t="s">
        <v>19</v>
      </c>
      <c r="I584" s="3" t="s">
        <v>20</v>
      </c>
      <c r="J584" s="3" t="s">
        <v>21</v>
      </c>
      <c r="K584" s="7" t="str">
        <f>RIGHT(B584,3)</f>
        <v>180</v>
      </c>
      <c r="L584" s="8" t="str">
        <f>MID(B584,21,3)</f>
        <v>180</v>
      </c>
      <c r="M584" s="3" t="s">
        <v>4174</v>
      </c>
      <c r="N584" s="3"/>
    </row>
    <row r="585" spans="1:14">
      <c r="A585" s="3">
        <v>6734</v>
      </c>
      <c r="B585" s="3" t="s">
        <v>1977</v>
      </c>
      <c r="C585" s="3" t="s">
        <v>15</v>
      </c>
      <c r="D585" s="3" t="s">
        <v>16</v>
      </c>
      <c r="E585" s="3" t="s">
        <v>1978</v>
      </c>
      <c r="F585" s="3" t="s">
        <v>17</v>
      </c>
      <c r="G585" s="3" t="s">
        <v>18</v>
      </c>
      <c r="H585" s="3" t="s">
        <v>19</v>
      </c>
      <c r="I585" s="3" t="s">
        <v>20</v>
      </c>
      <c r="J585" s="3" t="s">
        <v>21</v>
      </c>
      <c r="K585" s="7" t="str">
        <f>RIGHT(B585,3)</f>
        <v>180</v>
      </c>
      <c r="L585" s="8" t="str">
        <f>MID(B585,21,2)</f>
        <v>90</v>
      </c>
      <c r="M585" s="3" t="s">
        <v>4174</v>
      </c>
      <c r="N585" s="3"/>
    </row>
    <row r="586" spans="1:14">
      <c r="A586" s="3">
        <v>70487</v>
      </c>
      <c r="B586" s="3" t="s">
        <v>2178</v>
      </c>
      <c r="C586" s="3" t="s">
        <v>15</v>
      </c>
      <c r="D586" s="3" t="s">
        <v>16</v>
      </c>
      <c r="E586" s="3" t="s">
        <v>2179</v>
      </c>
      <c r="F586" s="3" t="s">
        <v>17</v>
      </c>
      <c r="G586" s="3" t="s">
        <v>18</v>
      </c>
      <c r="H586" s="3" t="s">
        <v>19</v>
      </c>
      <c r="I586" s="3" t="s">
        <v>20</v>
      </c>
      <c r="J586" s="3" t="s">
        <v>21</v>
      </c>
      <c r="K586" s="7" t="str">
        <f>RIGHT(B586,3)</f>
        <v>180</v>
      </c>
      <c r="L586" s="8" t="str">
        <f>MID(B586,21,3)</f>
        <v>180</v>
      </c>
      <c r="M586" s="3" t="s">
        <v>4246</v>
      </c>
      <c r="N586" s="3"/>
    </row>
    <row r="587" spans="1:14">
      <c r="A587" s="3">
        <v>6023</v>
      </c>
      <c r="B587" s="3" t="s">
        <v>678</v>
      </c>
      <c r="C587" s="3" t="s">
        <v>15</v>
      </c>
      <c r="D587" s="3" t="s">
        <v>16</v>
      </c>
      <c r="E587" s="3" t="s">
        <v>679</v>
      </c>
      <c r="F587" s="3" t="s">
        <v>17</v>
      </c>
      <c r="G587" s="3" t="s">
        <v>18</v>
      </c>
      <c r="H587" s="3" t="s">
        <v>19</v>
      </c>
      <c r="I587" s="3" t="s">
        <v>20</v>
      </c>
      <c r="J587" s="3" t="s">
        <v>21</v>
      </c>
      <c r="K587" s="7" t="str">
        <f>RIGHT(B587,3)</f>
        <v>200</v>
      </c>
      <c r="L587" s="8" t="str">
        <f>MID(B587,19,3)</f>
        <v>100</v>
      </c>
      <c r="M587" s="3" t="s">
        <v>4158</v>
      </c>
      <c r="N587" s="3"/>
    </row>
    <row r="588" spans="1:14">
      <c r="A588" s="3">
        <v>70509</v>
      </c>
      <c r="B588" s="3" t="s">
        <v>2188</v>
      </c>
      <c r="C588" s="3" t="s">
        <v>15</v>
      </c>
      <c r="D588" s="3" t="s">
        <v>16</v>
      </c>
      <c r="E588" s="3" t="s">
        <v>2189</v>
      </c>
      <c r="F588" s="3" t="s">
        <v>17</v>
      </c>
      <c r="G588" s="3" t="s">
        <v>18</v>
      </c>
      <c r="H588" s="3" t="s">
        <v>19</v>
      </c>
      <c r="I588" s="3" t="s">
        <v>20</v>
      </c>
      <c r="J588" s="3" t="s">
        <v>21</v>
      </c>
      <c r="K588" s="7" t="str">
        <f>RIGHT(B588,3)</f>
        <v>200</v>
      </c>
      <c r="L588" s="8" t="str">
        <f>MID(B588,20,2)</f>
        <v>60</v>
      </c>
      <c r="M588" s="3" t="s">
        <v>4158</v>
      </c>
      <c r="N588" s="3"/>
    </row>
    <row r="589" spans="1:14">
      <c r="A589" s="3">
        <v>6024</v>
      </c>
      <c r="B589" s="3" t="s">
        <v>680</v>
      </c>
      <c r="C589" s="3" t="s">
        <v>15</v>
      </c>
      <c r="D589" s="3" t="s">
        <v>16</v>
      </c>
      <c r="E589" s="3" t="s">
        <v>681</v>
      </c>
      <c r="F589" s="3" t="s">
        <v>17</v>
      </c>
      <c r="G589" s="3" t="s">
        <v>18</v>
      </c>
      <c r="H589" s="3" t="s">
        <v>19</v>
      </c>
      <c r="I589" s="3" t="s">
        <v>20</v>
      </c>
      <c r="J589" s="3" t="s">
        <v>21</v>
      </c>
      <c r="K589" s="7" t="str">
        <f>RIGHT(B589,3)</f>
        <v>180</v>
      </c>
      <c r="L589" s="8" t="str">
        <f>MID(B589,20,2)</f>
        <v>80</v>
      </c>
      <c r="M589" s="3" t="s">
        <v>4158</v>
      </c>
      <c r="N589" s="3"/>
    </row>
    <row r="590" spans="1:14">
      <c r="A590" s="3">
        <v>70508</v>
      </c>
      <c r="B590" s="3" t="s">
        <v>2186</v>
      </c>
      <c r="C590" s="3" t="s">
        <v>15</v>
      </c>
      <c r="D590" s="3" t="s">
        <v>16</v>
      </c>
      <c r="E590" s="3" t="s">
        <v>2187</v>
      </c>
      <c r="F590" s="3" t="s">
        <v>17</v>
      </c>
      <c r="G590" s="3" t="s">
        <v>18</v>
      </c>
      <c r="H590" s="3" t="s">
        <v>19</v>
      </c>
      <c r="I590" s="3" t="s">
        <v>20</v>
      </c>
      <c r="J590" s="3" t="s">
        <v>21</v>
      </c>
      <c r="K590" s="7" t="str">
        <f>RIGHT(B590,3)</f>
        <v>200</v>
      </c>
      <c r="L590" s="8" t="str">
        <f>MID(B590,20,2)</f>
        <v>80</v>
      </c>
      <c r="M590" s="3" t="s">
        <v>4158</v>
      </c>
      <c r="N590" s="3"/>
    </row>
    <row r="591" spans="1:14">
      <c r="A591" s="3">
        <v>6735</v>
      </c>
      <c r="B591" s="3" t="s">
        <v>1979</v>
      </c>
      <c r="C591" s="3" t="s">
        <v>15</v>
      </c>
      <c r="D591" s="3" t="s">
        <v>16</v>
      </c>
      <c r="E591" s="3" t="s">
        <v>1980</v>
      </c>
      <c r="F591" s="3" t="s">
        <v>17</v>
      </c>
      <c r="G591" s="3" t="s">
        <v>18</v>
      </c>
      <c r="H591" s="3" t="s">
        <v>19</v>
      </c>
      <c r="I591" s="3" t="s">
        <v>20</v>
      </c>
      <c r="J591" s="3" t="s">
        <v>21</v>
      </c>
      <c r="K591" s="7" t="str">
        <f>RIGHT(B591,3)</f>
        <v>180</v>
      </c>
      <c r="L591" s="8" t="str">
        <f>MID(B591,22,3)</f>
        <v>180</v>
      </c>
      <c r="M591" s="3" t="s">
        <v>4158</v>
      </c>
      <c r="N591" s="3"/>
    </row>
    <row r="592" spans="1:14">
      <c r="A592" s="3">
        <v>6736</v>
      </c>
      <c r="B592" s="3" t="s">
        <v>1981</v>
      </c>
      <c r="C592" s="3" t="s">
        <v>15</v>
      </c>
      <c r="D592" s="3" t="s">
        <v>16</v>
      </c>
      <c r="E592" s="3" t="s">
        <v>1982</v>
      </c>
      <c r="F592" s="3" t="s">
        <v>17</v>
      </c>
      <c r="G592" s="3" t="s">
        <v>18</v>
      </c>
      <c r="H592" s="3" t="s">
        <v>19</v>
      </c>
      <c r="I592" s="3" t="s">
        <v>20</v>
      </c>
      <c r="J592" s="3" t="s">
        <v>21</v>
      </c>
      <c r="K592" s="7" t="str">
        <f>RIGHT(B592,3)</f>
        <v>180</v>
      </c>
      <c r="L592" s="8" t="str">
        <f>MID(B592,21,2)</f>
        <v>90</v>
      </c>
      <c r="M592" s="3" t="s">
        <v>4230</v>
      </c>
      <c r="N592" s="3"/>
    </row>
    <row r="593" spans="1:14">
      <c r="A593" s="3">
        <v>6027</v>
      </c>
      <c r="B593" s="3" t="s">
        <v>682</v>
      </c>
      <c r="C593" s="3" t="s">
        <v>15</v>
      </c>
      <c r="D593" s="3" t="s">
        <v>16</v>
      </c>
      <c r="E593" s="3" t="s">
        <v>683</v>
      </c>
      <c r="F593" s="3" t="s">
        <v>17</v>
      </c>
      <c r="G593" s="3" t="s">
        <v>18</v>
      </c>
      <c r="H593" s="3" t="s">
        <v>19</v>
      </c>
      <c r="I593" s="3" t="s">
        <v>20</v>
      </c>
      <c r="J593" s="3" t="s">
        <v>21</v>
      </c>
      <c r="K593" s="7" t="str">
        <f>RIGHT(B593,3)</f>
        <v>180</v>
      </c>
      <c r="L593" s="8" t="str">
        <f t="shared" ref="L593:L594" si="2">MID(B593,19,3)</f>
        <v>100</v>
      </c>
      <c r="M593" s="3" t="s">
        <v>4159</v>
      </c>
      <c r="N593" s="3"/>
    </row>
    <row r="594" spans="1:14">
      <c r="A594" s="3">
        <v>6737</v>
      </c>
      <c r="B594" s="3" t="s">
        <v>1983</v>
      </c>
      <c r="C594" s="3" t="s">
        <v>15</v>
      </c>
      <c r="D594" s="3" t="s">
        <v>16</v>
      </c>
      <c r="E594" s="3" t="s">
        <v>1984</v>
      </c>
      <c r="F594" s="3" t="s">
        <v>17</v>
      </c>
      <c r="G594" s="3" t="s">
        <v>18</v>
      </c>
      <c r="H594" s="3" t="s">
        <v>19</v>
      </c>
      <c r="I594" s="3" t="s">
        <v>20</v>
      </c>
      <c r="J594" s="3" t="s">
        <v>21</v>
      </c>
      <c r="K594" s="7" t="str">
        <f>RIGHT(B594,3)</f>
        <v>200</v>
      </c>
      <c r="L594" s="8" t="str">
        <f t="shared" si="2"/>
        <v>100</v>
      </c>
      <c r="M594" s="3" t="s">
        <v>4159</v>
      </c>
      <c r="N594" s="3"/>
    </row>
    <row r="595" spans="1:14">
      <c r="A595" s="3">
        <v>6029</v>
      </c>
      <c r="B595" s="3" t="s">
        <v>684</v>
      </c>
      <c r="C595" s="3" t="s">
        <v>15</v>
      </c>
      <c r="D595" s="3" t="s">
        <v>16</v>
      </c>
      <c r="E595" s="3" t="s">
        <v>685</v>
      </c>
      <c r="F595" s="3" t="s">
        <v>17</v>
      </c>
      <c r="G595" s="3" t="s">
        <v>18</v>
      </c>
      <c r="H595" s="3" t="s">
        <v>19</v>
      </c>
      <c r="I595" s="3" t="s">
        <v>20</v>
      </c>
      <c r="J595" s="3" t="s">
        <v>21</v>
      </c>
      <c r="K595" s="7" t="str">
        <f>RIGHT(B595,3)</f>
        <v>208</v>
      </c>
      <c r="L595" s="8" t="str">
        <f>MID(B595,20,2)</f>
        <v>58</v>
      </c>
      <c r="M595" s="3" t="s">
        <v>4159</v>
      </c>
      <c r="N595" s="3"/>
    </row>
    <row r="596" spans="1:14">
      <c r="A596" s="3">
        <v>6030</v>
      </c>
      <c r="B596" s="3" t="s">
        <v>686</v>
      </c>
      <c r="C596" s="3" t="s">
        <v>15</v>
      </c>
      <c r="D596" s="3" t="s">
        <v>16</v>
      </c>
      <c r="E596" s="3" t="s">
        <v>687</v>
      </c>
      <c r="F596" s="3" t="s">
        <v>17</v>
      </c>
      <c r="G596" s="3" t="s">
        <v>18</v>
      </c>
      <c r="H596" s="3" t="s">
        <v>19</v>
      </c>
      <c r="I596" s="3" t="s">
        <v>20</v>
      </c>
      <c r="J596" s="3" t="s">
        <v>21</v>
      </c>
      <c r="K596" s="7" t="str">
        <f>RIGHT(B596,3)</f>
        <v>190</v>
      </c>
      <c r="L596" s="8" t="str">
        <f>MID(B596,20,2)</f>
        <v>60</v>
      </c>
      <c r="M596" s="3" t="s">
        <v>4159</v>
      </c>
      <c r="N596" s="3"/>
    </row>
    <row r="597" spans="1:14">
      <c r="A597" s="3">
        <v>6031</v>
      </c>
      <c r="B597" s="3" t="s">
        <v>688</v>
      </c>
      <c r="C597" s="3" t="s">
        <v>15</v>
      </c>
      <c r="D597" s="3" t="s">
        <v>16</v>
      </c>
      <c r="E597" s="3" t="s">
        <v>689</v>
      </c>
      <c r="F597" s="3" t="s">
        <v>17</v>
      </c>
      <c r="G597" s="3" t="s">
        <v>18</v>
      </c>
      <c r="H597" s="3" t="s">
        <v>19</v>
      </c>
      <c r="I597" s="3" t="s">
        <v>20</v>
      </c>
      <c r="J597" s="3" t="s">
        <v>21</v>
      </c>
      <c r="K597" s="7" t="str">
        <f>RIGHT(B597,3)</f>
        <v>180</v>
      </c>
      <c r="L597" s="8" t="str">
        <f>MID(B597,20,2)</f>
        <v>80</v>
      </c>
      <c r="M597" s="3" t="s">
        <v>4159</v>
      </c>
      <c r="N597" s="3"/>
    </row>
    <row r="598" spans="1:14">
      <c r="A598" s="3">
        <v>6738</v>
      </c>
      <c r="B598" s="3" t="s">
        <v>1985</v>
      </c>
      <c r="C598" s="3" t="s">
        <v>15</v>
      </c>
      <c r="D598" s="3" t="s">
        <v>16</v>
      </c>
      <c r="E598" s="3" t="s">
        <v>1986</v>
      </c>
      <c r="F598" s="3" t="s">
        <v>17</v>
      </c>
      <c r="G598" s="3" t="s">
        <v>18</v>
      </c>
      <c r="H598" s="3" t="s">
        <v>19</v>
      </c>
      <c r="I598" s="3" t="s">
        <v>20</v>
      </c>
      <c r="J598" s="3" t="s">
        <v>21</v>
      </c>
      <c r="K598" s="7" t="str">
        <f>RIGHT(B598,3)</f>
        <v>170</v>
      </c>
      <c r="L598" s="8" t="str">
        <f>MID(B598,22,3)</f>
        <v>170</v>
      </c>
      <c r="M598" s="3" t="s">
        <v>4159</v>
      </c>
      <c r="N598" s="3"/>
    </row>
    <row r="599" spans="1:14">
      <c r="A599" s="3">
        <v>6739</v>
      </c>
      <c r="B599" s="3" t="s">
        <v>1987</v>
      </c>
      <c r="C599" s="3" t="s">
        <v>15</v>
      </c>
      <c r="D599" s="3" t="s">
        <v>16</v>
      </c>
      <c r="E599" s="3" t="s">
        <v>1988</v>
      </c>
      <c r="F599" s="3" t="s">
        <v>17</v>
      </c>
      <c r="G599" s="3" t="s">
        <v>18</v>
      </c>
      <c r="H599" s="3" t="s">
        <v>19</v>
      </c>
      <c r="I599" s="3" t="s">
        <v>20</v>
      </c>
      <c r="J599" s="3" t="s">
        <v>21</v>
      </c>
      <c r="K599" s="7" t="str">
        <f>RIGHT(B599,3)</f>
        <v>190</v>
      </c>
      <c r="L599" s="8" t="str">
        <f>MID(B599,22,3)</f>
        <v>190</v>
      </c>
      <c r="M599" s="3" t="s">
        <v>4159</v>
      </c>
      <c r="N599" s="3"/>
    </row>
    <row r="600" spans="1:14">
      <c r="A600" s="3">
        <v>6740</v>
      </c>
      <c r="B600" s="3" t="s">
        <v>1989</v>
      </c>
      <c r="C600" s="3" t="s">
        <v>15</v>
      </c>
      <c r="D600" s="3" t="s">
        <v>16</v>
      </c>
      <c r="E600" s="3" t="s">
        <v>1990</v>
      </c>
      <c r="F600" s="3" t="s">
        <v>17</v>
      </c>
      <c r="G600" s="3" t="s">
        <v>18</v>
      </c>
      <c r="H600" s="3" t="s">
        <v>19</v>
      </c>
      <c r="I600" s="3" t="s">
        <v>20</v>
      </c>
      <c r="J600" s="3" t="s">
        <v>21</v>
      </c>
      <c r="K600" s="7" t="str">
        <f>RIGHT(B600,3)</f>
        <v>180</v>
      </c>
      <c r="L600" s="8" t="str">
        <f>MID(B600,22,3)</f>
        <v>180</v>
      </c>
      <c r="M600" s="3" t="s">
        <v>4159</v>
      </c>
      <c r="N600" s="3"/>
    </row>
    <row r="601" spans="1:14">
      <c r="A601" s="3">
        <v>70793</v>
      </c>
      <c r="B601" s="3" t="s">
        <v>2214</v>
      </c>
      <c r="C601" s="3" t="s">
        <v>15</v>
      </c>
      <c r="D601" s="3" t="s">
        <v>16</v>
      </c>
      <c r="E601" s="3" t="s">
        <v>2215</v>
      </c>
      <c r="F601" s="3" t="s">
        <v>17</v>
      </c>
      <c r="G601" s="3" t="s">
        <v>18</v>
      </c>
      <c r="H601" s="3" t="s">
        <v>19</v>
      </c>
      <c r="I601" s="3" t="s">
        <v>20</v>
      </c>
      <c r="J601" s="3" t="s">
        <v>21</v>
      </c>
      <c r="K601" s="7" t="str">
        <f>RIGHT(B601,3)</f>
        <v>180</v>
      </c>
      <c r="L601" s="8" t="str">
        <f>MID(B601,21,2)</f>
        <v>90</v>
      </c>
      <c r="M601" s="3" t="s">
        <v>4244</v>
      </c>
      <c r="N601" s="3"/>
    </row>
    <row r="602" spans="1:14">
      <c r="A602" s="3">
        <v>6035</v>
      </c>
      <c r="B602" s="3" t="s">
        <v>690</v>
      </c>
      <c r="C602" s="3" t="s">
        <v>15</v>
      </c>
      <c r="D602" s="3" t="s">
        <v>16</v>
      </c>
      <c r="E602" s="3" t="s">
        <v>691</v>
      </c>
      <c r="F602" s="3" t="s">
        <v>17</v>
      </c>
      <c r="G602" s="3" t="s">
        <v>18</v>
      </c>
      <c r="H602" s="3" t="s">
        <v>19</v>
      </c>
      <c r="I602" s="3" t="s">
        <v>20</v>
      </c>
      <c r="J602" s="3" t="s">
        <v>21</v>
      </c>
      <c r="K602" s="7" t="str">
        <f>RIGHT(B602,3)</f>
        <v>195</v>
      </c>
      <c r="L602" s="8" t="str">
        <f>MID(B602,21,2)</f>
        <v>90</v>
      </c>
      <c r="M602" s="3" t="s">
        <v>4244</v>
      </c>
      <c r="N602" s="3"/>
    </row>
    <row r="603" spans="1:14">
      <c r="A603" s="3">
        <v>6036</v>
      </c>
      <c r="B603" s="3" t="s">
        <v>692</v>
      </c>
      <c r="C603" s="3" t="s">
        <v>15</v>
      </c>
      <c r="D603" s="3" t="s">
        <v>16</v>
      </c>
      <c r="E603" s="3" t="s">
        <v>693</v>
      </c>
      <c r="F603" s="3" t="s">
        <v>17</v>
      </c>
      <c r="G603" s="3" t="s">
        <v>18</v>
      </c>
      <c r="H603" s="3" t="s">
        <v>19</v>
      </c>
      <c r="I603" s="3" t="s">
        <v>20</v>
      </c>
      <c r="J603" s="3" t="s">
        <v>21</v>
      </c>
      <c r="K603" s="7" t="str">
        <f>RIGHT(B603,3)</f>
        <v>200</v>
      </c>
      <c r="L603" s="8" t="str">
        <f>MID(B603,21,2)</f>
        <v>90</v>
      </c>
      <c r="M603" s="3" t="s">
        <v>4244</v>
      </c>
      <c r="N603" s="3"/>
    </row>
    <row r="604" spans="1:14">
      <c r="A604" s="3">
        <v>6741</v>
      </c>
      <c r="B604" s="3" t="s">
        <v>1991</v>
      </c>
      <c r="C604" s="3" t="s">
        <v>15</v>
      </c>
      <c r="D604" s="3" t="s">
        <v>16</v>
      </c>
      <c r="E604" s="3" t="s">
        <v>1992</v>
      </c>
      <c r="F604" s="3" t="s">
        <v>17</v>
      </c>
      <c r="G604" s="3" t="s">
        <v>18</v>
      </c>
      <c r="H604" s="3" t="s">
        <v>19</v>
      </c>
      <c r="I604" s="3" t="s">
        <v>20</v>
      </c>
      <c r="J604" s="3" t="s">
        <v>21</v>
      </c>
      <c r="K604" s="7" t="str">
        <f>RIGHT(B604,3)</f>
        <v>180</v>
      </c>
      <c r="L604" s="8" t="str">
        <f>MID(B604,21,2)</f>
        <v>90</v>
      </c>
      <c r="M604" s="3" t="s">
        <v>4204</v>
      </c>
      <c r="N604" s="3"/>
    </row>
    <row r="605" spans="1:14">
      <c r="A605" s="3">
        <v>6742</v>
      </c>
      <c r="B605" s="3" t="s">
        <v>1993</v>
      </c>
      <c r="C605" s="3" t="s">
        <v>15</v>
      </c>
      <c r="D605" s="3" t="s">
        <v>16</v>
      </c>
      <c r="E605" s="3" t="s">
        <v>1994</v>
      </c>
      <c r="F605" s="3" t="s">
        <v>17</v>
      </c>
      <c r="G605" s="3" t="s">
        <v>18</v>
      </c>
      <c r="H605" s="3" t="s">
        <v>19</v>
      </c>
      <c r="I605" s="3" t="s">
        <v>20</v>
      </c>
      <c r="J605" s="3" t="s">
        <v>21</v>
      </c>
      <c r="K605" s="7" t="str">
        <f>RIGHT(B605,3)</f>
        <v>200</v>
      </c>
      <c r="L605" s="8" t="str">
        <f>MID(B605,19,3)</f>
        <v>100</v>
      </c>
      <c r="M605" s="3" t="s">
        <v>4160</v>
      </c>
      <c r="N605" s="3"/>
    </row>
    <row r="606" spans="1:14">
      <c r="A606" s="3">
        <v>6039</v>
      </c>
      <c r="B606" s="3" t="s">
        <v>694</v>
      </c>
      <c r="C606" s="3" t="s">
        <v>15</v>
      </c>
      <c r="D606" s="3" t="s">
        <v>16</v>
      </c>
      <c r="E606" s="3" t="s">
        <v>695</v>
      </c>
      <c r="F606" s="3" t="s">
        <v>17</v>
      </c>
      <c r="G606" s="3" t="s">
        <v>18</v>
      </c>
      <c r="H606" s="3" t="s">
        <v>19</v>
      </c>
      <c r="I606" s="3" t="s">
        <v>20</v>
      </c>
      <c r="J606" s="3" t="s">
        <v>21</v>
      </c>
      <c r="K606" s="7" t="str">
        <f>RIGHT(B606,3)</f>
        <v>180</v>
      </c>
      <c r="L606" s="8" t="str">
        <f>MID(B606,22,3)</f>
        <v>180</v>
      </c>
      <c r="M606" s="3" t="s">
        <v>4160</v>
      </c>
      <c r="N606" s="3"/>
    </row>
    <row r="607" spans="1:14">
      <c r="A607" s="3">
        <v>6040</v>
      </c>
      <c r="B607" s="3" t="s">
        <v>696</v>
      </c>
      <c r="C607" s="3" t="s">
        <v>15</v>
      </c>
      <c r="D607" s="3" t="s">
        <v>16</v>
      </c>
      <c r="E607" s="3" t="s">
        <v>697</v>
      </c>
      <c r="F607" s="3" t="s">
        <v>17</v>
      </c>
      <c r="G607" s="3" t="s">
        <v>18</v>
      </c>
      <c r="H607" s="3" t="s">
        <v>19</v>
      </c>
      <c r="I607" s="3" t="s">
        <v>20</v>
      </c>
      <c r="J607" s="3" t="s">
        <v>21</v>
      </c>
      <c r="K607" s="7" t="str">
        <f>RIGHT(B607,3)</f>
        <v>180</v>
      </c>
      <c r="L607" s="8" t="str">
        <f>MID(B607,20,2)</f>
        <v>80</v>
      </c>
      <c r="M607" s="3" t="s">
        <v>4161</v>
      </c>
      <c r="N607" s="3"/>
    </row>
    <row r="608" spans="1:14">
      <c r="A608" s="3">
        <v>6743</v>
      </c>
      <c r="B608" s="3" t="s">
        <v>1995</v>
      </c>
      <c r="C608" s="3" t="s">
        <v>15</v>
      </c>
      <c r="D608" s="3" t="s">
        <v>16</v>
      </c>
      <c r="E608" s="3" t="s">
        <v>1996</v>
      </c>
      <c r="F608" s="3" t="s">
        <v>17</v>
      </c>
      <c r="G608" s="3" t="s">
        <v>18</v>
      </c>
      <c r="H608" s="3" t="s">
        <v>19</v>
      </c>
      <c r="I608" s="3" t="s">
        <v>20</v>
      </c>
      <c r="J608" s="3" t="s">
        <v>21</v>
      </c>
      <c r="K608" s="7" t="str">
        <f>RIGHT(B608,3)</f>
        <v>180</v>
      </c>
      <c r="L608" s="8" t="str">
        <f>MID(B608,22,3)</f>
        <v>180</v>
      </c>
      <c r="M608" s="3" t="s">
        <v>4161</v>
      </c>
      <c r="N608" s="3"/>
    </row>
    <row r="609" spans="1:14">
      <c r="A609" s="3">
        <v>6744</v>
      </c>
      <c r="B609" s="3" t="s">
        <v>1997</v>
      </c>
      <c r="C609" s="3" t="s">
        <v>15</v>
      </c>
      <c r="D609" s="3" t="s">
        <v>16</v>
      </c>
      <c r="E609" s="3" t="s">
        <v>1998</v>
      </c>
      <c r="F609" s="3" t="s">
        <v>17</v>
      </c>
      <c r="G609" s="3" t="s">
        <v>18</v>
      </c>
      <c r="H609" s="3" t="s">
        <v>19</v>
      </c>
      <c r="I609" s="3" t="s">
        <v>20</v>
      </c>
      <c r="J609" s="3" t="s">
        <v>21</v>
      </c>
      <c r="K609" s="7" t="str">
        <f>RIGHT(B609,3)</f>
        <v>200</v>
      </c>
      <c r="L609" s="8" t="str">
        <f>MID(B609,19,3)</f>
        <v>100</v>
      </c>
      <c r="M609" s="3" t="s">
        <v>4205</v>
      </c>
      <c r="N609" s="3"/>
    </row>
    <row r="610" spans="1:14">
      <c r="A610" s="3">
        <v>6745</v>
      </c>
      <c r="B610" s="3" t="s">
        <v>1999</v>
      </c>
      <c r="C610" s="3" t="s">
        <v>15</v>
      </c>
      <c r="D610" s="3" t="s">
        <v>16</v>
      </c>
      <c r="E610" s="3" t="s">
        <v>2000</v>
      </c>
      <c r="F610" s="3" t="s">
        <v>17</v>
      </c>
      <c r="G610" s="3" t="s">
        <v>18</v>
      </c>
      <c r="H610" s="3" t="s">
        <v>19</v>
      </c>
      <c r="I610" s="3" t="s">
        <v>20</v>
      </c>
      <c r="J610" s="3" t="s">
        <v>21</v>
      </c>
      <c r="K610" s="7" t="str">
        <f>RIGHT(B610,3)</f>
        <v>180</v>
      </c>
      <c r="L610" s="8" t="str">
        <f>MID(B610,22,3)</f>
        <v>180</v>
      </c>
      <c r="M610" s="3" t="s">
        <v>4162</v>
      </c>
      <c r="N610" s="3"/>
    </row>
    <row r="611" spans="1:14">
      <c r="A611" s="3">
        <v>6044</v>
      </c>
      <c r="B611" s="3" t="s">
        <v>698</v>
      </c>
      <c r="C611" s="3" t="s">
        <v>15</v>
      </c>
      <c r="D611" s="3" t="s">
        <v>16</v>
      </c>
      <c r="E611" s="3" t="s">
        <v>699</v>
      </c>
      <c r="F611" s="3" t="s">
        <v>17</v>
      </c>
      <c r="G611" s="3" t="s">
        <v>18</v>
      </c>
      <c r="H611" s="3" t="s">
        <v>19</v>
      </c>
      <c r="I611" s="3" t="s">
        <v>20</v>
      </c>
      <c r="J611" s="3" t="s">
        <v>21</v>
      </c>
      <c r="K611" s="7" t="str">
        <f>RIGHT(B611,3)</f>
        <v>190</v>
      </c>
      <c r="L611" s="8" t="str">
        <f>MID(B611,22,3)</f>
        <v>190</v>
      </c>
      <c r="M611" s="3" t="s">
        <v>4162</v>
      </c>
      <c r="N611" s="3"/>
    </row>
    <row r="612" spans="1:14">
      <c r="A612" s="3">
        <v>6045</v>
      </c>
      <c r="B612" s="3" t="s">
        <v>700</v>
      </c>
      <c r="C612" s="3" t="s">
        <v>15</v>
      </c>
      <c r="D612" s="3" t="s">
        <v>16</v>
      </c>
      <c r="E612" s="3" t="s">
        <v>701</v>
      </c>
      <c r="F612" s="3" t="s">
        <v>17</v>
      </c>
      <c r="G612" s="3" t="s">
        <v>18</v>
      </c>
      <c r="H612" s="3" t="s">
        <v>19</v>
      </c>
      <c r="I612" s="3" t="s">
        <v>20</v>
      </c>
      <c r="J612" s="3" t="s">
        <v>21</v>
      </c>
      <c r="K612" s="7" t="str">
        <f>RIGHT(B612,3)</f>
        <v>180</v>
      </c>
      <c r="L612" s="8" t="str">
        <f>MID(B612,22,3)</f>
        <v>180</v>
      </c>
      <c r="M612" s="3" t="s">
        <v>4184</v>
      </c>
      <c r="N612" s="3"/>
    </row>
    <row r="613" spans="1:14">
      <c r="A613" s="3">
        <v>70974</v>
      </c>
      <c r="B613" s="3" t="s">
        <v>2244</v>
      </c>
      <c r="C613" s="3" t="s">
        <v>15</v>
      </c>
      <c r="D613" s="3" t="s">
        <v>16</v>
      </c>
      <c r="E613" s="3" t="s">
        <v>2245</v>
      </c>
      <c r="F613" s="3" t="s">
        <v>17</v>
      </c>
      <c r="G613" s="3" t="s">
        <v>18</v>
      </c>
      <c r="H613" s="3" t="s">
        <v>19</v>
      </c>
      <c r="I613" s="3" t="s">
        <v>20</v>
      </c>
      <c r="J613" s="3" t="s">
        <v>21</v>
      </c>
      <c r="K613" s="7" t="str">
        <f>RIGHT(B613,3)</f>
        <v>190</v>
      </c>
      <c r="L613" s="8" t="str">
        <f>MID(B613,21,3)</f>
        <v>150</v>
      </c>
      <c r="M613" s="3" t="s">
        <v>4185</v>
      </c>
      <c r="N613" s="3"/>
    </row>
    <row r="614" spans="1:14">
      <c r="A614" s="3">
        <v>71532</v>
      </c>
      <c r="B614" s="3" t="s">
        <v>2302</v>
      </c>
      <c r="C614" s="3" t="s">
        <v>15</v>
      </c>
      <c r="D614" s="3" t="s">
        <v>16</v>
      </c>
      <c r="E614" s="3" t="s">
        <v>2303</v>
      </c>
      <c r="F614" s="3" t="s">
        <v>17</v>
      </c>
      <c r="G614" s="3" t="s">
        <v>18</v>
      </c>
      <c r="H614" s="3" t="s">
        <v>19</v>
      </c>
      <c r="I614" s="3" t="s">
        <v>20</v>
      </c>
      <c r="J614" s="3" t="s">
        <v>21</v>
      </c>
      <c r="K614" s="7" t="str">
        <f>RIGHT(B614,3)</f>
        <v>192</v>
      </c>
      <c r="L614" s="8" t="str">
        <f>MID(B614,21,3)</f>
        <v>152</v>
      </c>
      <c r="M614" s="3" t="s">
        <v>4185</v>
      </c>
      <c r="N614" s="3"/>
    </row>
    <row r="615" spans="1:14">
      <c r="A615" s="3">
        <v>71537</v>
      </c>
      <c r="B615" s="3" t="s">
        <v>2308</v>
      </c>
      <c r="C615" s="3" t="s">
        <v>15</v>
      </c>
      <c r="D615" s="3" t="s">
        <v>16</v>
      </c>
      <c r="E615" s="3" t="s">
        <v>2309</v>
      </c>
      <c r="F615" s="3" t="s">
        <v>17</v>
      </c>
      <c r="G615" s="3" t="s">
        <v>18</v>
      </c>
      <c r="H615" s="3" t="s">
        <v>19</v>
      </c>
      <c r="I615" s="3" t="s">
        <v>20</v>
      </c>
      <c r="J615" s="3" t="s">
        <v>21</v>
      </c>
      <c r="K615" s="7" t="str">
        <f>RIGHT(B615,3)</f>
        <v>200</v>
      </c>
      <c r="L615" s="8" t="str">
        <f>MID(B615,21,3)</f>
        <v>160</v>
      </c>
      <c r="M615" s="3" t="s">
        <v>4185</v>
      </c>
      <c r="N615" s="3"/>
    </row>
    <row r="616" spans="1:14">
      <c r="A616" s="3">
        <v>72716</v>
      </c>
      <c r="B616" s="3" t="s">
        <v>2524</v>
      </c>
      <c r="C616" s="3" t="s">
        <v>15</v>
      </c>
      <c r="D616" s="3" t="s">
        <v>16</v>
      </c>
      <c r="E616" s="3" t="s">
        <v>2525</v>
      </c>
      <c r="F616" s="3" t="s">
        <v>17</v>
      </c>
      <c r="G616" s="3" t="s">
        <v>18</v>
      </c>
      <c r="H616" s="3" t="s">
        <v>19</v>
      </c>
      <c r="I616" s="3" t="s">
        <v>20</v>
      </c>
      <c r="J616" s="3" t="s">
        <v>21</v>
      </c>
      <c r="K616" s="7" t="str">
        <f>RIGHT(B616,3)</f>
        <v>190</v>
      </c>
      <c r="L616" s="8" t="str">
        <f>MID(B616,21,3)</f>
        <v>170</v>
      </c>
      <c r="M616" s="3" t="s">
        <v>4185</v>
      </c>
      <c r="N616" s="3"/>
    </row>
    <row r="617" spans="1:14">
      <c r="A617" s="3">
        <v>71533</v>
      </c>
      <c r="B617" s="3" t="s">
        <v>2304</v>
      </c>
      <c r="C617" s="3" t="s">
        <v>15</v>
      </c>
      <c r="D617" s="3" t="s">
        <v>16</v>
      </c>
      <c r="E617" s="3" t="s">
        <v>2305</v>
      </c>
      <c r="F617" s="3" t="s">
        <v>17</v>
      </c>
      <c r="G617" s="3" t="s">
        <v>18</v>
      </c>
      <c r="H617" s="3" t="s">
        <v>19</v>
      </c>
      <c r="I617" s="3" t="s">
        <v>20</v>
      </c>
      <c r="J617" s="3" t="s">
        <v>21</v>
      </c>
      <c r="K617" s="7" t="str">
        <f>RIGHT(B617,3)</f>
        <v>192</v>
      </c>
      <c r="L617" s="8" t="str">
        <f>MID(B617,21,3)</f>
        <v>172</v>
      </c>
      <c r="M617" s="3" t="s">
        <v>4185</v>
      </c>
      <c r="N617" s="3"/>
    </row>
    <row r="618" spans="1:14">
      <c r="A618" s="3">
        <v>71538</v>
      </c>
      <c r="B618" s="3" t="s">
        <v>2310</v>
      </c>
      <c r="C618" s="3" t="s">
        <v>15</v>
      </c>
      <c r="D618" s="3" t="s">
        <v>16</v>
      </c>
      <c r="E618" s="3" t="s">
        <v>2311</v>
      </c>
      <c r="F618" s="3" t="s">
        <v>17</v>
      </c>
      <c r="G618" s="3" t="s">
        <v>18</v>
      </c>
      <c r="H618" s="3" t="s">
        <v>19</v>
      </c>
      <c r="I618" s="3" t="s">
        <v>20</v>
      </c>
      <c r="J618" s="3" t="s">
        <v>21</v>
      </c>
      <c r="K618" s="7" t="str">
        <f>RIGHT(B618,3)</f>
        <v>200</v>
      </c>
      <c r="L618" s="8" t="str">
        <f>MID(B618,21,3)</f>
        <v>180</v>
      </c>
      <c r="M618" s="3" t="s">
        <v>4185</v>
      </c>
      <c r="N618" s="3"/>
    </row>
    <row r="619" spans="1:14">
      <c r="A619" s="3">
        <v>72605</v>
      </c>
      <c r="B619" s="3" t="s">
        <v>2512</v>
      </c>
      <c r="C619" s="3" t="s">
        <v>15</v>
      </c>
      <c r="D619" s="3" t="s">
        <v>16</v>
      </c>
      <c r="E619" s="3" t="s">
        <v>2513</v>
      </c>
      <c r="F619" s="3" t="s">
        <v>17</v>
      </c>
      <c r="G619" s="3" t="s">
        <v>18</v>
      </c>
      <c r="H619" s="3" t="s">
        <v>19</v>
      </c>
      <c r="I619" s="3" t="s">
        <v>20</v>
      </c>
      <c r="J619" s="3" t="s">
        <v>21</v>
      </c>
      <c r="K619" s="7" t="str">
        <f>RIGHT(B619,3)</f>
        <v>X50</v>
      </c>
      <c r="L619" s="8" t="str">
        <f>MID(B619,21,2)</f>
        <v>50</v>
      </c>
      <c r="M619" s="3" t="s">
        <v>4185</v>
      </c>
      <c r="N619" s="3"/>
    </row>
    <row r="620" spans="1:14">
      <c r="A620" s="3">
        <v>76878</v>
      </c>
      <c r="B620" s="3" t="s">
        <v>3148</v>
      </c>
      <c r="C620" s="3" t="s">
        <v>15</v>
      </c>
      <c r="D620" s="3" t="s">
        <v>16</v>
      </c>
      <c r="E620" s="3" t="s">
        <v>3149</v>
      </c>
      <c r="F620" s="3" t="s">
        <v>17</v>
      </c>
      <c r="G620" s="3" t="s">
        <v>18</v>
      </c>
      <c r="H620" s="3" t="s">
        <v>19</v>
      </c>
      <c r="I620" s="3" t="s">
        <v>20</v>
      </c>
      <c r="J620" s="3" t="s">
        <v>21</v>
      </c>
      <c r="K620" s="7" t="str">
        <f>RIGHT(B620,3)</f>
        <v>200</v>
      </c>
      <c r="L620" s="8" t="str">
        <f>MID(B620,20,3)</f>
        <v>100</v>
      </c>
      <c r="M620" s="3" t="s">
        <v>4171</v>
      </c>
      <c r="N620" s="3"/>
    </row>
    <row r="621" spans="1:14">
      <c r="A621" s="3">
        <v>72379</v>
      </c>
      <c r="B621" s="3" t="s">
        <v>2452</v>
      </c>
      <c r="C621" s="3" t="s">
        <v>15</v>
      </c>
      <c r="D621" s="3" t="s">
        <v>16</v>
      </c>
      <c r="E621" s="3" t="s">
        <v>2453</v>
      </c>
      <c r="F621" s="3" t="s">
        <v>17</v>
      </c>
      <c r="G621" s="3" t="s">
        <v>18</v>
      </c>
      <c r="H621" s="3" t="s">
        <v>19</v>
      </c>
      <c r="I621" s="3" t="s">
        <v>20</v>
      </c>
      <c r="J621" s="3" t="s">
        <v>21</v>
      </c>
      <c r="K621" s="7" t="str">
        <f>RIGHT(B621,3)</f>
        <v>190</v>
      </c>
      <c r="L621" s="8" t="str">
        <f>MID(B621,21,2)</f>
        <v>20</v>
      </c>
      <c r="M621" s="3" t="s">
        <v>4171</v>
      </c>
      <c r="N621" s="3"/>
    </row>
    <row r="622" spans="1:14">
      <c r="A622" s="3">
        <v>72368</v>
      </c>
      <c r="B622" s="3" t="s">
        <v>2444</v>
      </c>
      <c r="C622" s="3" t="s">
        <v>15</v>
      </c>
      <c r="D622" s="3" t="s">
        <v>16</v>
      </c>
      <c r="E622" s="3" t="s">
        <v>2445</v>
      </c>
      <c r="F622" s="3" t="s">
        <v>17</v>
      </c>
      <c r="G622" s="3" t="s">
        <v>18</v>
      </c>
      <c r="H622" s="3" t="s">
        <v>19</v>
      </c>
      <c r="I622" s="3" t="s">
        <v>20</v>
      </c>
      <c r="J622" s="3" t="s">
        <v>21</v>
      </c>
      <c r="K622" s="7" t="str">
        <f>RIGHT(B622,3)</f>
        <v>200</v>
      </c>
      <c r="L622" s="8" t="str">
        <f>MID(B622,21,2)</f>
        <v>80</v>
      </c>
      <c r="M622" s="3" t="s">
        <v>4171</v>
      </c>
      <c r="N622" s="3"/>
    </row>
    <row r="623" spans="1:14">
      <c r="A623" s="3">
        <v>78155</v>
      </c>
      <c r="B623" s="3" t="s">
        <v>3268</v>
      </c>
      <c r="C623" s="3" t="s">
        <v>15</v>
      </c>
      <c r="D623" s="3" t="s">
        <v>16</v>
      </c>
      <c r="E623" s="3" t="s">
        <v>3269</v>
      </c>
      <c r="F623" s="3" t="s">
        <v>17</v>
      </c>
      <c r="G623" s="3" t="s">
        <v>18</v>
      </c>
      <c r="H623" s="3" t="s">
        <v>19</v>
      </c>
      <c r="I623" s="3" t="s">
        <v>20</v>
      </c>
      <c r="J623" s="3" t="s">
        <v>21</v>
      </c>
      <c r="K623" s="7" t="str">
        <f>RIGHT(B623,3)</f>
        <v>200</v>
      </c>
      <c r="L623" s="8" t="str">
        <f>MID(B623,21,2)</f>
        <v>90</v>
      </c>
      <c r="M623" s="3" t="s">
        <v>4171</v>
      </c>
      <c r="N623" s="3"/>
    </row>
    <row r="624" spans="1:14">
      <c r="A624" s="3">
        <v>72498</v>
      </c>
      <c r="B624" s="3" t="s">
        <v>2486</v>
      </c>
      <c r="C624" s="3" t="s">
        <v>15</v>
      </c>
      <c r="D624" s="3" t="s">
        <v>16</v>
      </c>
      <c r="E624" s="3" t="s">
        <v>2487</v>
      </c>
      <c r="F624" s="3" t="s">
        <v>17</v>
      </c>
      <c r="G624" s="3" t="s">
        <v>18</v>
      </c>
      <c r="H624" s="3" t="s">
        <v>19</v>
      </c>
      <c r="I624" s="3" t="s">
        <v>20</v>
      </c>
      <c r="J624" s="3" t="s">
        <v>21</v>
      </c>
      <c r="K624" s="7" t="str">
        <f>RIGHT(B624,3)</f>
        <v>X50</v>
      </c>
      <c r="L624" s="8" t="str">
        <f>MID(B624,20,2)</f>
        <v>50</v>
      </c>
      <c r="M624" s="3" t="s">
        <v>4171</v>
      </c>
      <c r="N624" s="3"/>
    </row>
    <row r="625" spans="1:14">
      <c r="A625" s="3">
        <v>72392</v>
      </c>
      <c r="B625" s="3" t="s">
        <v>2458</v>
      </c>
      <c r="C625" s="3" t="s">
        <v>15</v>
      </c>
      <c r="D625" s="3" t="s">
        <v>16</v>
      </c>
      <c r="E625" s="3" t="s">
        <v>2459</v>
      </c>
      <c r="F625" s="3" t="s">
        <v>17</v>
      </c>
      <c r="G625" s="3" t="s">
        <v>18</v>
      </c>
      <c r="H625" s="3" t="s">
        <v>19</v>
      </c>
      <c r="I625" s="3" t="s">
        <v>20</v>
      </c>
      <c r="J625" s="3" t="s">
        <v>21</v>
      </c>
      <c r="K625" s="7" t="str">
        <f>RIGHT(B625,3)</f>
        <v>190</v>
      </c>
      <c r="L625" s="8" t="str">
        <f>MID(B625,20,2)</f>
        <v>85</v>
      </c>
      <c r="M625" s="3" t="s">
        <v>4171</v>
      </c>
      <c r="N625" s="3"/>
    </row>
    <row r="626" spans="1:14">
      <c r="A626" s="3">
        <v>72381</v>
      </c>
      <c r="B626" s="3" t="s">
        <v>2456</v>
      </c>
      <c r="C626" s="3" t="s">
        <v>15</v>
      </c>
      <c r="D626" s="3" t="s">
        <v>16</v>
      </c>
      <c r="E626" s="3" t="s">
        <v>2457</v>
      </c>
      <c r="F626" s="3" t="s">
        <v>17</v>
      </c>
      <c r="G626" s="3" t="s">
        <v>18</v>
      </c>
      <c r="H626" s="3" t="s">
        <v>19</v>
      </c>
      <c r="I626" s="3" t="s">
        <v>20</v>
      </c>
      <c r="J626" s="3" t="s">
        <v>21</v>
      </c>
      <c r="K626" s="7" t="str">
        <f>RIGHT(B626,3)</f>
        <v>190</v>
      </c>
      <c r="L626" s="8" t="str">
        <f>MID(B626,20,2)</f>
        <v>90</v>
      </c>
      <c r="M626" s="3" t="s">
        <v>4171</v>
      </c>
      <c r="N626" s="3"/>
    </row>
    <row r="627" spans="1:14">
      <c r="A627">
        <v>72441</v>
      </c>
      <c r="B627" t="s">
        <v>2470</v>
      </c>
      <c r="C627" t="s">
        <v>15</v>
      </c>
      <c r="D627" t="s">
        <v>16</v>
      </c>
      <c r="E627" t="s">
        <v>2471</v>
      </c>
      <c r="F627" t="s">
        <v>17</v>
      </c>
      <c r="G627" t="s">
        <v>18</v>
      </c>
      <c r="H627" t="s">
        <v>19</v>
      </c>
      <c r="I627" t="s">
        <v>20</v>
      </c>
      <c r="J627" t="s">
        <v>21</v>
      </c>
      <c r="K627" s="7" t="str">
        <f>RIGHT(B627,3)</f>
        <v>X50</v>
      </c>
      <c r="L627" s="8" t="str">
        <f>MID(B627,20,2)</f>
        <v>50</v>
      </c>
      <c r="M627" t="s">
        <v>4179</v>
      </c>
    </row>
    <row r="628" spans="1:14">
      <c r="A628">
        <v>77445</v>
      </c>
      <c r="B628" t="s">
        <v>3186</v>
      </c>
      <c r="C628" t="s">
        <v>15</v>
      </c>
      <c r="D628" t="s">
        <v>16</v>
      </c>
      <c r="E628" t="s">
        <v>3187</v>
      </c>
      <c r="F628" t="s">
        <v>17</v>
      </c>
      <c r="G628" t="s">
        <v>18</v>
      </c>
      <c r="H628" t="s">
        <v>19</v>
      </c>
      <c r="I628" t="s">
        <v>20</v>
      </c>
      <c r="J628" t="s">
        <v>21</v>
      </c>
      <c r="K628" s="7" t="str">
        <f>RIGHT(B628,3)</f>
        <v>200</v>
      </c>
      <c r="L628" s="8" t="str">
        <f>MID(B628,20,2)</f>
        <v>90</v>
      </c>
      <c r="M628" t="s">
        <v>4179</v>
      </c>
    </row>
    <row r="629" spans="1:14">
      <c r="A629">
        <v>71577</v>
      </c>
      <c r="B629" t="s">
        <v>2338</v>
      </c>
      <c r="C629" t="s">
        <v>15</v>
      </c>
      <c r="D629" t="s">
        <v>16</v>
      </c>
      <c r="E629" t="s">
        <v>2339</v>
      </c>
      <c r="F629" t="s">
        <v>17</v>
      </c>
      <c r="G629" t="s">
        <v>18</v>
      </c>
      <c r="H629" t="s">
        <v>19</v>
      </c>
      <c r="I629" t="s">
        <v>20</v>
      </c>
      <c r="J629" t="s">
        <v>21</v>
      </c>
      <c r="K629" s="7" t="str">
        <f>RIGHT(B629,3)</f>
        <v>190</v>
      </c>
      <c r="L629" s="8" t="str">
        <f>MID(B629,20,2)</f>
        <v>90</v>
      </c>
      <c r="M629" t="s">
        <v>4186</v>
      </c>
    </row>
    <row r="630" spans="1:14">
      <c r="A630">
        <v>72380</v>
      </c>
      <c r="B630" t="s">
        <v>2454</v>
      </c>
      <c r="C630" t="s">
        <v>15</v>
      </c>
      <c r="D630" t="s">
        <v>16</v>
      </c>
      <c r="E630" t="s">
        <v>2455</v>
      </c>
      <c r="F630" t="s">
        <v>17</v>
      </c>
      <c r="G630" t="s">
        <v>18</v>
      </c>
      <c r="H630" t="s">
        <v>19</v>
      </c>
      <c r="I630" t="s">
        <v>20</v>
      </c>
      <c r="J630" t="s">
        <v>21</v>
      </c>
      <c r="K630" s="7" t="str">
        <f>RIGHT(B630,3)</f>
        <v>190</v>
      </c>
      <c r="L630" s="8" t="str">
        <f>MID(B630,21,2)</f>
        <v>20</v>
      </c>
      <c r="M630" t="s">
        <v>4189</v>
      </c>
    </row>
    <row r="631" spans="1:14">
      <c r="A631">
        <v>72369</v>
      </c>
      <c r="B631" t="s">
        <v>2446</v>
      </c>
      <c r="C631" t="s">
        <v>15</v>
      </c>
      <c r="D631" t="s">
        <v>16</v>
      </c>
      <c r="E631" t="s">
        <v>2447</v>
      </c>
      <c r="F631" t="s">
        <v>17</v>
      </c>
      <c r="G631" t="s">
        <v>18</v>
      </c>
      <c r="H631" t="s">
        <v>19</v>
      </c>
      <c r="I631" t="s">
        <v>20</v>
      </c>
      <c r="J631" t="s">
        <v>21</v>
      </c>
      <c r="K631" s="7" t="str">
        <f>RIGHT(B631,3)</f>
        <v>190</v>
      </c>
      <c r="L631" s="8" t="str">
        <f>MID(B631,21,2)</f>
        <v>80</v>
      </c>
      <c r="M631" t="s">
        <v>4189</v>
      </c>
    </row>
    <row r="632" spans="1:14">
      <c r="A632">
        <v>72370</v>
      </c>
      <c r="B632" t="s">
        <v>2448</v>
      </c>
      <c r="C632" t="s">
        <v>15</v>
      </c>
      <c r="D632" t="s">
        <v>16</v>
      </c>
      <c r="E632" t="s">
        <v>2449</v>
      </c>
      <c r="F632" t="s">
        <v>17</v>
      </c>
      <c r="G632" t="s">
        <v>18</v>
      </c>
      <c r="H632" t="s">
        <v>19</v>
      </c>
      <c r="I632" t="s">
        <v>20</v>
      </c>
      <c r="J632" t="s">
        <v>21</v>
      </c>
      <c r="K632" s="7" t="str">
        <f>RIGHT(B632,3)</f>
        <v>190</v>
      </c>
      <c r="L632" s="8" t="str">
        <f>MID(B632,20,2)</f>
        <v>90</v>
      </c>
      <c r="M632" t="s">
        <v>4189</v>
      </c>
    </row>
    <row r="633" spans="1:14">
      <c r="A633">
        <v>74416</v>
      </c>
      <c r="B633" t="s">
        <v>2840</v>
      </c>
      <c r="C633" t="s">
        <v>15</v>
      </c>
      <c r="D633" t="s">
        <v>16</v>
      </c>
      <c r="E633" t="s">
        <v>2841</v>
      </c>
      <c r="F633" t="s">
        <v>17</v>
      </c>
      <c r="G633" t="s">
        <v>18</v>
      </c>
      <c r="H633" t="s">
        <v>19</v>
      </c>
      <c r="I633" t="s">
        <v>20</v>
      </c>
      <c r="J633" t="s">
        <v>21</v>
      </c>
      <c r="K633" s="7" t="str">
        <f>RIGHT(B633,3)</f>
        <v>200</v>
      </c>
      <c r="L633" s="8" t="str">
        <f>MID(B633,21,2)</f>
        <v>60</v>
      </c>
      <c r="M633" t="s">
        <v>4180</v>
      </c>
    </row>
    <row r="634" spans="1:14">
      <c r="A634">
        <v>74415</v>
      </c>
      <c r="B634" t="s">
        <v>2838</v>
      </c>
      <c r="C634" t="s">
        <v>15</v>
      </c>
      <c r="D634" t="s">
        <v>16</v>
      </c>
      <c r="E634" t="s">
        <v>2839</v>
      </c>
      <c r="F634" t="s">
        <v>17</v>
      </c>
      <c r="G634" t="s">
        <v>18</v>
      </c>
      <c r="H634" t="s">
        <v>19</v>
      </c>
      <c r="I634" t="s">
        <v>20</v>
      </c>
      <c r="J634" t="s">
        <v>21</v>
      </c>
      <c r="K634" s="7" t="str">
        <f>RIGHT(B634,3)</f>
        <v>200</v>
      </c>
      <c r="L634" s="8" t="str">
        <f>MID(B634,21,2)</f>
        <v>80</v>
      </c>
      <c r="M634" t="s">
        <v>4180</v>
      </c>
    </row>
    <row r="635" spans="1:14">
      <c r="A635">
        <v>79195</v>
      </c>
      <c r="B635" t="s">
        <v>3374</v>
      </c>
      <c r="C635" t="s">
        <v>3339</v>
      </c>
      <c r="D635" t="s">
        <v>16</v>
      </c>
      <c r="E635" t="s">
        <v>3375</v>
      </c>
      <c r="F635" t="s">
        <v>17</v>
      </c>
      <c r="G635" t="s">
        <v>18</v>
      </c>
      <c r="H635" t="s">
        <v>19</v>
      </c>
      <c r="I635" t="s">
        <v>20</v>
      </c>
      <c r="J635" t="s">
        <v>21</v>
      </c>
      <c r="K635" s="7" t="str">
        <f>RIGHT(B635,3)</f>
        <v>200</v>
      </c>
      <c r="L635" s="8" t="str">
        <f>MID(B635,19,3)</f>
        <v>100</v>
      </c>
      <c r="M635" t="s">
        <v>4173</v>
      </c>
    </row>
    <row r="636" spans="1:14">
      <c r="A636">
        <v>80842</v>
      </c>
      <c r="B636" t="s">
        <v>3528</v>
      </c>
      <c r="C636" t="s">
        <v>3339</v>
      </c>
      <c r="D636" t="s">
        <v>16</v>
      </c>
      <c r="E636" t="s">
        <v>3529</v>
      </c>
      <c r="F636" t="s">
        <v>17</v>
      </c>
      <c r="G636" t="s">
        <v>18</v>
      </c>
      <c r="H636" t="s">
        <v>19</v>
      </c>
      <c r="I636" t="s">
        <v>20</v>
      </c>
      <c r="J636" t="s">
        <v>21</v>
      </c>
      <c r="K636" s="7" t="str">
        <f>RIGHT(B636,3)</f>
        <v>190</v>
      </c>
      <c r="L636" s="8" t="str">
        <f>MID(B636,20,2)</f>
        <v>10</v>
      </c>
      <c r="M636" t="s">
        <v>4173</v>
      </c>
    </row>
    <row r="637" spans="1:14">
      <c r="A637">
        <v>73295</v>
      </c>
      <c r="B637" t="s">
        <v>2660</v>
      </c>
      <c r="C637" t="s">
        <v>15</v>
      </c>
      <c r="D637" t="s">
        <v>16</v>
      </c>
      <c r="E637" t="s">
        <v>2661</v>
      </c>
      <c r="F637" t="s">
        <v>17</v>
      </c>
      <c r="G637" t="s">
        <v>18</v>
      </c>
      <c r="H637" t="s">
        <v>19</v>
      </c>
      <c r="I637" t="s">
        <v>20</v>
      </c>
      <c r="J637" t="s">
        <v>21</v>
      </c>
      <c r="K637" s="7" t="str">
        <f>RIGHT(B637,3)</f>
        <v>200</v>
      </c>
      <c r="L637" s="8" t="str">
        <f>MID(B637,20,2)</f>
        <v>20</v>
      </c>
      <c r="M637" t="s">
        <v>4173</v>
      </c>
    </row>
    <row r="638" spans="1:14">
      <c r="A638">
        <v>72744</v>
      </c>
      <c r="B638" t="s">
        <v>2538</v>
      </c>
      <c r="C638" t="s">
        <v>15</v>
      </c>
      <c r="D638" t="s">
        <v>16</v>
      </c>
      <c r="E638" t="s">
        <v>2539</v>
      </c>
      <c r="F638" t="s">
        <v>17</v>
      </c>
      <c r="G638" t="s">
        <v>18</v>
      </c>
      <c r="H638" t="s">
        <v>19</v>
      </c>
      <c r="I638" t="s">
        <v>20</v>
      </c>
      <c r="J638" t="s">
        <v>21</v>
      </c>
      <c r="K638" s="7" t="str">
        <f>RIGHT(B638,3)</f>
        <v>180</v>
      </c>
      <c r="L638" s="8" t="str">
        <f>MID(B638,20,2)</f>
        <v>40</v>
      </c>
      <c r="M638" t="s">
        <v>4173</v>
      </c>
    </row>
    <row r="639" spans="1:14">
      <c r="A639">
        <v>72738</v>
      </c>
      <c r="B639" t="s">
        <v>2534</v>
      </c>
      <c r="C639" t="s">
        <v>15</v>
      </c>
      <c r="D639" t="s">
        <v>16</v>
      </c>
      <c r="E639" t="s">
        <v>2535</v>
      </c>
      <c r="F639" t="s">
        <v>17</v>
      </c>
      <c r="G639" t="s">
        <v>18</v>
      </c>
      <c r="H639" t="s">
        <v>19</v>
      </c>
      <c r="I639" t="s">
        <v>20</v>
      </c>
      <c r="J639" t="s">
        <v>21</v>
      </c>
      <c r="K639" s="7" t="str">
        <f>RIGHT(B639,3)</f>
        <v>190</v>
      </c>
      <c r="L639" s="8" t="str">
        <f>MID(B639,20,2)</f>
        <v>50</v>
      </c>
      <c r="M639" t="s">
        <v>4173</v>
      </c>
    </row>
    <row r="640" spans="1:14">
      <c r="A640">
        <v>71541</v>
      </c>
      <c r="B640" t="s">
        <v>2316</v>
      </c>
      <c r="C640" t="s">
        <v>15</v>
      </c>
      <c r="D640" t="s">
        <v>16</v>
      </c>
      <c r="E640" t="s">
        <v>2317</v>
      </c>
      <c r="F640" t="s">
        <v>17</v>
      </c>
      <c r="G640" t="s">
        <v>18</v>
      </c>
      <c r="H640" t="s">
        <v>19</v>
      </c>
      <c r="I640" t="s">
        <v>20</v>
      </c>
      <c r="J640" t="s">
        <v>21</v>
      </c>
      <c r="K640" s="7" t="str">
        <f>RIGHT(B640,3)</f>
        <v>192</v>
      </c>
      <c r="L640" s="8" t="str">
        <f>MID(B640,20,2)</f>
        <v>52</v>
      </c>
      <c r="M640" t="s">
        <v>4173</v>
      </c>
    </row>
    <row r="641" spans="1:13">
      <c r="A641">
        <v>72717</v>
      </c>
      <c r="B641" t="s">
        <v>2526</v>
      </c>
      <c r="C641" t="s">
        <v>15</v>
      </c>
      <c r="D641" t="s">
        <v>16</v>
      </c>
      <c r="E641" t="s">
        <v>2527</v>
      </c>
      <c r="F641" t="s">
        <v>17</v>
      </c>
      <c r="G641" t="s">
        <v>18</v>
      </c>
      <c r="H641" t="s">
        <v>19</v>
      </c>
      <c r="I641" t="s">
        <v>20</v>
      </c>
      <c r="J641" t="s">
        <v>21</v>
      </c>
      <c r="K641" s="7" t="str">
        <f>RIGHT(B641,3)</f>
        <v>198</v>
      </c>
      <c r="L641" s="8" t="str">
        <f>MID(B641,20,2)</f>
        <v>58</v>
      </c>
      <c r="M641" t="s">
        <v>4173</v>
      </c>
    </row>
    <row r="642" spans="1:13">
      <c r="A642">
        <v>71526</v>
      </c>
      <c r="B642" t="s">
        <v>2290</v>
      </c>
      <c r="C642" t="s">
        <v>15</v>
      </c>
      <c r="D642" t="s">
        <v>16</v>
      </c>
      <c r="E642" t="s">
        <v>2291</v>
      </c>
      <c r="F642" t="s">
        <v>17</v>
      </c>
      <c r="G642" t="s">
        <v>18</v>
      </c>
      <c r="H642" t="s">
        <v>19</v>
      </c>
      <c r="I642" t="s">
        <v>20</v>
      </c>
      <c r="J642" t="s">
        <v>21</v>
      </c>
      <c r="K642" s="7" t="str">
        <f>RIGHT(B642,3)</f>
        <v>200</v>
      </c>
      <c r="L642" s="8" t="str">
        <f>MID(B642,20,2)</f>
        <v>60</v>
      </c>
      <c r="M642" t="s">
        <v>4173</v>
      </c>
    </row>
    <row r="643" spans="1:13">
      <c r="A643">
        <v>71540</v>
      </c>
      <c r="B643" t="s">
        <v>2314</v>
      </c>
      <c r="C643" t="s">
        <v>15</v>
      </c>
      <c r="D643" t="s">
        <v>16</v>
      </c>
      <c r="E643" t="s">
        <v>2315</v>
      </c>
      <c r="F643" t="s">
        <v>17</v>
      </c>
      <c r="G643" t="s">
        <v>18</v>
      </c>
      <c r="H643" t="s">
        <v>19</v>
      </c>
      <c r="I643" t="s">
        <v>20</v>
      </c>
      <c r="J643" t="s">
        <v>21</v>
      </c>
      <c r="K643" s="7" t="str">
        <f>RIGHT(B643,3)</f>
        <v>208</v>
      </c>
      <c r="L643" s="8" t="str">
        <f>MID(B643,20,2)</f>
        <v>68</v>
      </c>
      <c r="M643" t="s">
        <v>4173</v>
      </c>
    </row>
    <row r="644" spans="1:13">
      <c r="A644">
        <v>72737</v>
      </c>
      <c r="B644" t="s">
        <v>2532</v>
      </c>
      <c r="C644" t="s">
        <v>15</v>
      </c>
      <c r="D644" t="s">
        <v>16</v>
      </c>
      <c r="E644" t="s">
        <v>2533</v>
      </c>
      <c r="F644" t="s">
        <v>17</v>
      </c>
      <c r="G644" t="s">
        <v>18</v>
      </c>
      <c r="H644" t="s">
        <v>19</v>
      </c>
      <c r="I644" t="s">
        <v>20</v>
      </c>
      <c r="J644" t="s">
        <v>21</v>
      </c>
      <c r="K644" s="7" t="str">
        <f>RIGHT(B644,3)</f>
        <v>190</v>
      </c>
      <c r="L644" s="8" t="str">
        <f>MID(B644,20,2)</f>
        <v>70</v>
      </c>
      <c r="M644" t="s">
        <v>4173</v>
      </c>
    </row>
    <row r="645" spans="1:13">
      <c r="A645">
        <v>71297</v>
      </c>
      <c r="B645" t="s">
        <v>2266</v>
      </c>
      <c r="C645" t="s">
        <v>15</v>
      </c>
      <c r="D645" t="s">
        <v>16</v>
      </c>
      <c r="E645" t="s">
        <v>2267</v>
      </c>
      <c r="F645" t="s">
        <v>17</v>
      </c>
      <c r="G645" t="s">
        <v>18</v>
      </c>
      <c r="H645" t="s">
        <v>19</v>
      </c>
      <c r="I645" t="s">
        <v>20</v>
      </c>
      <c r="J645" t="s">
        <v>21</v>
      </c>
      <c r="K645" s="7" t="str">
        <f>RIGHT(B645,3)</f>
        <v>192</v>
      </c>
      <c r="L645" s="8" t="str">
        <f>MID(B645,20,2)</f>
        <v>72</v>
      </c>
      <c r="M645" t="s">
        <v>4173</v>
      </c>
    </row>
    <row r="646" spans="1:13">
      <c r="A646">
        <v>71471</v>
      </c>
      <c r="B646" t="s">
        <v>2282</v>
      </c>
      <c r="C646" t="s">
        <v>15</v>
      </c>
      <c r="D646" t="s">
        <v>16</v>
      </c>
      <c r="E646" t="s">
        <v>2283</v>
      </c>
      <c r="F646" t="s">
        <v>17</v>
      </c>
      <c r="G646" t="s">
        <v>18</v>
      </c>
      <c r="H646" t="s">
        <v>19</v>
      </c>
      <c r="I646" t="s">
        <v>20</v>
      </c>
      <c r="J646" t="s">
        <v>21</v>
      </c>
      <c r="K646" s="7" t="str">
        <f>RIGHT(B646,3)</f>
        <v>200</v>
      </c>
      <c r="L646" s="8" t="str">
        <f>MID(B646,20,2)</f>
        <v>80</v>
      </c>
      <c r="M646" t="s">
        <v>4173</v>
      </c>
    </row>
    <row r="647" spans="1:13">
      <c r="A647">
        <v>80840</v>
      </c>
      <c r="B647" t="s">
        <v>3524</v>
      </c>
      <c r="C647" t="s">
        <v>3339</v>
      </c>
      <c r="D647" t="s">
        <v>16</v>
      </c>
      <c r="E647" t="s">
        <v>3525</v>
      </c>
      <c r="F647" t="s">
        <v>17</v>
      </c>
      <c r="G647" t="s">
        <v>18</v>
      </c>
      <c r="H647" t="s">
        <v>19</v>
      </c>
      <c r="I647" t="s">
        <v>20</v>
      </c>
      <c r="J647" t="s">
        <v>21</v>
      </c>
      <c r="K647" s="7" t="str">
        <f>RIGHT(B647,3)</f>
        <v>190</v>
      </c>
      <c r="L647" s="8" t="str">
        <f>MID(B647,20,2)</f>
        <v>90</v>
      </c>
      <c r="M647" t="s">
        <v>4173</v>
      </c>
    </row>
    <row r="648" spans="1:13">
      <c r="A648">
        <v>80839</v>
      </c>
      <c r="B648" t="s">
        <v>3522</v>
      </c>
      <c r="C648" t="s">
        <v>3339</v>
      </c>
      <c r="D648" t="s">
        <v>16</v>
      </c>
      <c r="E648" t="s">
        <v>3523</v>
      </c>
      <c r="F648" t="s">
        <v>17</v>
      </c>
      <c r="G648" t="s">
        <v>18</v>
      </c>
      <c r="H648" t="s">
        <v>19</v>
      </c>
      <c r="I648" t="s">
        <v>20</v>
      </c>
      <c r="J648" t="s">
        <v>21</v>
      </c>
      <c r="K648" s="7" t="str">
        <f>RIGHT(B648,3)</f>
        <v>200</v>
      </c>
      <c r="L648" s="8" t="str">
        <f>MID(B648,19,3)</f>
        <v>200</v>
      </c>
      <c r="M648" t="s">
        <v>4173</v>
      </c>
    </row>
    <row r="649" spans="1:13">
      <c r="A649">
        <v>72606</v>
      </c>
      <c r="B649" t="s">
        <v>2514</v>
      </c>
      <c r="C649" t="s">
        <v>15</v>
      </c>
      <c r="D649" t="s">
        <v>16</v>
      </c>
      <c r="E649" t="s">
        <v>2515</v>
      </c>
      <c r="F649" t="s">
        <v>17</v>
      </c>
      <c r="G649" t="s">
        <v>18</v>
      </c>
      <c r="H649" t="s">
        <v>19</v>
      </c>
      <c r="I649" t="s">
        <v>20</v>
      </c>
      <c r="J649" t="s">
        <v>21</v>
      </c>
      <c r="K649" s="7" t="str">
        <f>RIGHT(B649,3)</f>
        <v>X50</v>
      </c>
      <c r="L649" s="8" t="str">
        <f>MID(B649,22,3)</f>
        <v>50</v>
      </c>
      <c r="M649" t="s">
        <v>4173</v>
      </c>
    </row>
    <row r="650" spans="1:13">
      <c r="A650">
        <v>82197</v>
      </c>
      <c r="B650" t="s">
        <v>3747</v>
      </c>
      <c r="C650" t="s">
        <v>15</v>
      </c>
      <c r="D650" t="s">
        <v>16</v>
      </c>
      <c r="E650" t="s">
        <v>3748</v>
      </c>
      <c r="F650" t="s">
        <v>17</v>
      </c>
      <c r="G650" t="s">
        <v>18</v>
      </c>
      <c r="H650" t="s">
        <v>19</v>
      </c>
      <c r="I650" t="s">
        <v>20</v>
      </c>
      <c r="J650" t="s">
        <v>21</v>
      </c>
      <c r="K650" s="7" t="str">
        <f>RIGHT(B650,3)</f>
        <v>200</v>
      </c>
      <c r="L650" s="8" t="str">
        <f>MID(B650,20,3)</f>
        <v>100</v>
      </c>
      <c r="M650" t="s">
        <v>4178</v>
      </c>
    </row>
    <row r="651" spans="1:13">
      <c r="A651">
        <v>81120</v>
      </c>
      <c r="B651" t="s">
        <v>3578</v>
      </c>
      <c r="C651" t="s">
        <v>15</v>
      </c>
      <c r="D651" t="s">
        <v>16</v>
      </c>
      <c r="E651" t="s">
        <v>3579</v>
      </c>
      <c r="F651" t="s">
        <v>17</v>
      </c>
      <c r="G651" t="s">
        <v>18</v>
      </c>
      <c r="H651" t="s">
        <v>19</v>
      </c>
      <c r="I651" t="s">
        <v>20</v>
      </c>
      <c r="J651" t="s">
        <v>21</v>
      </c>
      <c r="K651" s="7" t="str">
        <f>RIGHT(B651,3)</f>
        <v>200</v>
      </c>
      <c r="L651" s="8" t="str">
        <f>MID(B651,21,2)</f>
        <v>20</v>
      </c>
      <c r="M651" t="s">
        <v>4178</v>
      </c>
    </row>
    <row r="652" spans="1:13">
      <c r="A652">
        <v>79129</v>
      </c>
      <c r="B652" t="s">
        <v>3362</v>
      </c>
      <c r="C652" t="s">
        <v>3339</v>
      </c>
      <c r="D652" t="s">
        <v>16</v>
      </c>
      <c r="E652" t="s">
        <v>3363</v>
      </c>
      <c r="F652" t="s">
        <v>17</v>
      </c>
      <c r="G652" t="s">
        <v>18</v>
      </c>
      <c r="H652" t="s">
        <v>19</v>
      </c>
      <c r="I652" t="s">
        <v>20</v>
      </c>
      <c r="J652" t="s">
        <v>21</v>
      </c>
      <c r="K652" s="7" t="str">
        <f>RIGHT(B652,3)</f>
        <v>200</v>
      </c>
      <c r="L652" s="8" t="str">
        <f>MID(B652,21,2)</f>
        <v>80</v>
      </c>
      <c r="M652" t="s">
        <v>4178</v>
      </c>
    </row>
    <row r="653" spans="1:13">
      <c r="A653">
        <v>78476</v>
      </c>
      <c r="B653" t="s">
        <v>3313</v>
      </c>
      <c r="C653" t="s">
        <v>15</v>
      </c>
      <c r="D653" t="s">
        <v>16</v>
      </c>
      <c r="E653" t="s">
        <v>3314</v>
      </c>
      <c r="F653" t="s">
        <v>17</v>
      </c>
      <c r="G653" t="s">
        <v>18</v>
      </c>
      <c r="H653" t="s">
        <v>19</v>
      </c>
      <c r="I653" t="s">
        <v>20</v>
      </c>
      <c r="J653" t="s">
        <v>21</v>
      </c>
      <c r="K653" s="7" t="str">
        <f>RIGHT(B653,3)</f>
        <v>X50</v>
      </c>
      <c r="L653" s="8" t="str">
        <f>MID(B653,20,2)</f>
        <v>50</v>
      </c>
      <c r="M653" t="s">
        <v>4178</v>
      </c>
    </row>
    <row r="654" spans="1:13">
      <c r="A654">
        <v>72367</v>
      </c>
      <c r="B654" t="s">
        <v>2442</v>
      </c>
      <c r="C654" t="s">
        <v>15</v>
      </c>
      <c r="D654" t="s">
        <v>16</v>
      </c>
      <c r="E654" t="s">
        <v>2443</v>
      </c>
      <c r="F654" t="s">
        <v>17</v>
      </c>
      <c r="G654" t="s">
        <v>18</v>
      </c>
      <c r="H654" t="s">
        <v>19</v>
      </c>
      <c r="I654" t="s">
        <v>20</v>
      </c>
      <c r="J654" t="s">
        <v>21</v>
      </c>
      <c r="K654" s="7" t="str">
        <f>RIGHT(B654,3)</f>
        <v>200</v>
      </c>
      <c r="L654" s="8" t="str">
        <f>MID(B654,21,2)</f>
        <v>80</v>
      </c>
      <c r="M654" t="s">
        <v>4240</v>
      </c>
    </row>
    <row r="655" spans="1:13">
      <c r="A655">
        <v>6473</v>
      </c>
      <c r="B655" t="s">
        <v>1463</v>
      </c>
      <c r="C655" t="s">
        <v>15</v>
      </c>
      <c r="D655" t="s">
        <v>16</v>
      </c>
      <c r="E655" t="s">
        <v>1464</v>
      </c>
      <c r="F655" t="s">
        <v>17</v>
      </c>
      <c r="G655" t="s">
        <v>18</v>
      </c>
      <c r="H655" t="s">
        <v>19</v>
      </c>
      <c r="I655" t="s">
        <v>20</v>
      </c>
      <c r="J655" t="s">
        <v>21</v>
      </c>
      <c r="K655" s="7" t="str">
        <f>RIGHT(B655,3)</f>
        <v>200</v>
      </c>
      <c r="L655" s="8" t="str">
        <f>MID(B655,19,3)</f>
        <v>100</v>
      </c>
      <c r="M655" t="s">
        <v>4157</v>
      </c>
    </row>
    <row r="656" spans="1:13">
      <c r="A656">
        <v>72764</v>
      </c>
      <c r="B656" t="s">
        <v>2544</v>
      </c>
      <c r="C656" t="s">
        <v>15</v>
      </c>
      <c r="D656" t="s">
        <v>16</v>
      </c>
      <c r="E656" t="s">
        <v>2545</v>
      </c>
      <c r="F656" t="s">
        <v>17</v>
      </c>
      <c r="G656" t="s">
        <v>18</v>
      </c>
      <c r="H656" t="s">
        <v>19</v>
      </c>
      <c r="I656" t="s">
        <v>20</v>
      </c>
      <c r="J656" t="s">
        <v>21</v>
      </c>
      <c r="K656" s="7" t="str">
        <f>RIGHT(B656,3)</f>
        <v>208</v>
      </c>
      <c r="L656" s="8" t="str">
        <f>MID(B656,20,2)</f>
        <v>08</v>
      </c>
      <c r="M656" t="s">
        <v>4157</v>
      </c>
    </row>
    <row r="657" spans="1:13">
      <c r="A657">
        <v>72905</v>
      </c>
      <c r="B657" t="s">
        <v>2584</v>
      </c>
      <c r="C657" t="s">
        <v>15</v>
      </c>
      <c r="D657" t="s">
        <v>16</v>
      </c>
      <c r="E657" t="s">
        <v>2585</v>
      </c>
      <c r="F657" t="s">
        <v>17</v>
      </c>
      <c r="G657" t="s">
        <v>18</v>
      </c>
      <c r="H657" t="s">
        <v>19</v>
      </c>
      <c r="I657" t="s">
        <v>20</v>
      </c>
      <c r="J657" t="s">
        <v>21</v>
      </c>
      <c r="K657" s="7" t="str">
        <f>RIGHT(B657,3)</f>
        <v>200</v>
      </c>
      <c r="L657" s="8" t="str">
        <f>MID(B657,20,2)</f>
        <v>20</v>
      </c>
      <c r="M657" t="s">
        <v>4157</v>
      </c>
    </row>
    <row r="658" spans="1:13">
      <c r="A658">
        <v>72912</v>
      </c>
      <c r="B658" t="s">
        <v>2592</v>
      </c>
      <c r="C658" t="s">
        <v>15</v>
      </c>
      <c r="D658" t="s">
        <v>16</v>
      </c>
      <c r="E658" t="s">
        <v>2593</v>
      </c>
      <c r="F658" t="s">
        <v>17</v>
      </c>
      <c r="G658" t="s">
        <v>18</v>
      </c>
      <c r="H658" t="s">
        <v>19</v>
      </c>
      <c r="I658" t="s">
        <v>20</v>
      </c>
      <c r="J658" t="s">
        <v>21</v>
      </c>
      <c r="K658" s="7" t="str">
        <f>RIGHT(B658,3)</f>
        <v>208</v>
      </c>
      <c r="L658" s="8" t="str">
        <f>MID(B658,20,2)</f>
        <v>28</v>
      </c>
      <c r="M658" t="s">
        <v>4157</v>
      </c>
    </row>
    <row r="659" spans="1:13">
      <c r="A659">
        <v>81070</v>
      </c>
      <c r="B659" t="s">
        <v>3562</v>
      </c>
      <c r="C659" t="s">
        <v>15</v>
      </c>
      <c r="D659" t="s">
        <v>16</v>
      </c>
      <c r="E659" t="s">
        <v>3563</v>
      </c>
      <c r="F659" t="s">
        <v>17</v>
      </c>
      <c r="G659" t="s">
        <v>18</v>
      </c>
      <c r="H659" t="s">
        <v>19</v>
      </c>
      <c r="I659" t="s">
        <v>20</v>
      </c>
      <c r="J659" t="s">
        <v>21</v>
      </c>
      <c r="K659" s="7" t="str">
        <f>RIGHT(B659,3)</f>
        <v>190</v>
      </c>
      <c r="L659" s="8" t="str">
        <f>MID(B659,20,2)</f>
        <v>50</v>
      </c>
      <c r="M659" t="s">
        <v>4157</v>
      </c>
    </row>
    <row r="660" spans="1:13">
      <c r="A660">
        <v>72911</v>
      </c>
      <c r="B660" t="s">
        <v>2590</v>
      </c>
      <c r="C660" t="s">
        <v>15</v>
      </c>
      <c r="D660" t="s">
        <v>16</v>
      </c>
      <c r="E660" t="s">
        <v>2591</v>
      </c>
      <c r="F660" t="s">
        <v>17</v>
      </c>
      <c r="G660" t="s">
        <v>18</v>
      </c>
      <c r="H660" t="s">
        <v>19</v>
      </c>
      <c r="I660" t="s">
        <v>20</v>
      </c>
      <c r="J660" t="s">
        <v>21</v>
      </c>
      <c r="K660" s="7" t="str">
        <f>RIGHT(B660,3)</f>
        <v>208</v>
      </c>
      <c r="L660" s="8" t="str">
        <f>MID(B660,20,2)</f>
        <v>58</v>
      </c>
      <c r="M660" t="s">
        <v>4157</v>
      </c>
    </row>
    <row r="661" spans="1:13">
      <c r="A661">
        <v>6591</v>
      </c>
      <c r="B661" t="s">
        <v>1699</v>
      </c>
      <c r="C661" t="s">
        <v>15</v>
      </c>
      <c r="D661" t="s">
        <v>16</v>
      </c>
      <c r="E661" t="s">
        <v>1700</v>
      </c>
      <c r="F661" t="s">
        <v>17</v>
      </c>
      <c r="G661" t="s">
        <v>18</v>
      </c>
      <c r="H661" t="s">
        <v>19</v>
      </c>
      <c r="I661" t="s">
        <v>20</v>
      </c>
      <c r="J661" t="s">
        <v>21</v>
      </c>
      <c r="K661" s="7" t="str">
        <f>RIGHT(B661,3)</f>
        <v>200</v>
      </c>
      <c r="L661" s="8" t="str">
        <f>MID(B661,20,2)</f>
        <v>60</v>
      </c>
      <c r="M661" t="s">
        <v>4157</v>
      </c>
    </row>
    <row r="662" spans="1:13">
      <c r="A662">
        <v>71552</v>
      </c>
      <c r="B662" t="s">
        <v>2324</v>
      </c>
      <c r="C662" t="s">
        <v>15</v>
      </c>
      <c r="D662" t="s">
        <v>16</v>
      </c>
      <c r="E662" t="s">
        <v>2325</v>
      </c>
      <c r="F662" t="s">
        <v>17</v>
      </c>
      <c r="G662" t="s">
        <v>18</v>
      </c>
      <c r="H662" t="s">
        <v>19</v>
      </c>
      <c r="I662" t="s">
        <v>20</v>
      </c>
      <c r="J662" t="s">
        <v>21</v>
      </c>
      <c r="K662" s="7" t="str">
        <f>RIGHT(B662,3)</f>
        <v>208</v>
      </c>
      <c r="L662" s="8" t="str">
        <f>MID(B662,20,2)</f>
        <v>68</v>
      </c>
      <c r="M662" t="s">
        <v>4157</v>
      </c>
    </row>
    <row r="663" spans="1:13">
      <c r="A663">
        <v>72835</v>
      </c>
      <c r="B663" t="s">
        <v>2572</v>
      </c>
      <c r="C663" t="s">
        <v>15</v>
      </c>
      <c r="D663" t="s">
        <v>16</v>
      </c>
      <c r="E663" t="s">
        <v>2573</v>
      </c>
      <c r="F663" t="s">
        <v>17</v>
      </c>
      <c r="G663" t="s">
        <v>18</v>
      </c>
      <c r="H663" t="s">
        <v>19</v>
      </c>
      <c r="I663" t="s">
        <v>20</v>
      </c>
      <c r="J663" t="s">
        <v>21</v>
      </c>
      <c r="K663" s="7" t="str">
        <f>RIGHT(B663,3)</f>
        <v>200</v>
      </c>
      <c r="L663" s="8" t="str">
        <f>MID(B663,20,2)</f>
        <v>80</v>
      </c>
      <c r="M663" t="s">
        <v>4157</v>
      </c>
    </row>
    <row r="664" spans="1:13">
      <c r="A664">
        <v>81069</v>
      </c>
      <c r="B664" t="s">
        <v>3560</v>
      </c>
      <c r="C664" t="s">
        <v>15</v>
      </c>
      <c r="D664" t="s">
        <v>16</v>
      </c>
      <c r="E664" t="s">
        <v>3561</v>
      </c>
      <c r="F664" t="s">
        <v>17</v>
      </c>
      <c r="G664" t="s">
        <v>18</v>
      </c>
      <c r="H664" t="s">
        <v>19</v>
      </c>
      <c r="I664" t="s">
        <v>20</v>
      </c>
      <c r="J664" t="s">
        <v>21</v>
      </c>
      <c r="K664" s="7" t="str">
        <f>RIGHT(B664,3)</f>
        <v>200</v>
      </c>
      <c r="L664" s="8" t="str">
        <f t="shared" ref="L664:L665" si="3">MID(B664,19,3)</f>
        <v>200</v>
      </c>
      <c r="M664" t="s">
        <v>4157</v>
      </c>
    </row>
    <row r="665" spans="1:13">
      <c r="A665">
        <v>6474</v>
      </c>
      <c r="B665" t="s">
        <v>1465</v>
      </c>
      <c r="C665" t="s">
        <v>15</v>
      </c>
      <c r="D665" t="s">
        <v>16</v>
      </c>
      <c r="E665" t="s">
        <v>1466</v>
      </c>
      <c r="F665" t="s">
        <v>17</v>
      </c>
      <c r="G665" t="s">
        <v>18</v>
      </c>
      <c r="H665" t="s">
        <v>19</v>
      </c>
      <c r="I665" t="s">
        <v>20</v>
      </c>
      <c r="J665" t="s">
        <v>21</v>
      </c>
      <c r="K665" s="7" t="str">
        <f>RIGHT(B665,3)</f>
        <v>210</v>
      </c>
      <c r="L665" s="8" t="str">
        <f t="shared" si="3"/>
        <v>200</v>
      </c>
      <c r="M665" t="s">
        <v>4157</v>
      </c>
    </row>
    <row r="666" spans="1:13">
      <c r="A666">
        <v>81443</v>
      </c>
      <c r="B666" t="s">
        <v>3649</v>
      </c>
      <c r="C666" t="s">
        <v>15</v>
      </c>
      <c r="D666" t="s">
        <v>16</v>
      </c>
      <c r="E666" t="s">
        <v>3650</v>
      </c>
      <c r="F666" t="s">
        <v>17</v>
      </c>
      <c r="G666" t="s">
        <v>18</v>
      </c>
      <c r="H666" t="s">
        <v>19</v>
      </c>
      <c r="I666" t="s">
        <v>20</v>
      </c>
      <c r="J666" t="s">
        <v>21</v>
      </c>
      <c r="K666" s="7" t="str">
        <f>RIGHT(B666,3)</f>
        <v>X50</v>
      </c>
      <c r="L666" s="8" t="str">
        <f>MID(B666,22,3)</f>
        <v>50</v>
      </c>
      <c r="M666" t="s">
        <v>4157</v>
      </c>
    </row>
    <row r="667" spans="1:13">
      <c r="A667">
        <v>6475</v>
      </c>
      <c r="B667" t="s">
        <v>1467</v>
      </c>
      <c r="C667" t="s">
        <v>15</v>
      </c>
      <c r="D667" t="s">
        <v>16</v>
      </c>
      <c r="E667" t="s">
        <v>1468</v>
      </c>
      <c r="F667" t="s">
        <v>17</v>
      </c>
      <c r="G667" t="s">
        <v>18</v>
      </c>
      <c r="H667" t="s">
        <v>19</v>
      </c>
      <c r="I667" t="s">
        <v>20</v>
      </c>
      <c r="J667" t="s">
        <v>21</v>
      </c>
      <c r="K667" s="7" t="str">
        <f>RIGHT(B667,3)</f>
        <v>180</v>
      </c>
      <c r="L667" s="8" t="str">
        <f>MID(B667,22,3)</f>
        <v>180</v>
      </c>
      <c r="M667" t="s">
        <v>4157</v>
      </c>
    </row>
    <row r="668" spans="1:13">
      <c r="A668">
        <v>71575</v>
      </c>
      <c r="B668" t="s">
        <v>2334</v>
      </c>
      <c r="C668" t="s">
        <v>15</v>
      </c>
      <c r="D668" t="s">
        <v>16</v>
      </c>
      <c r="E668" t="s">
        <v>2335</v>
      </c>
      <c r="F668" t="s">
        <v>17</v>
      </c>
      <c r="G668" t="s">
        <v>18</v>
      </c>
      <c r="H668" t="s">
        <v>19</v>
      </c>
      <c r="I668" t="s">
        <v>20</v>
      </c>
      <c r="J668" t="s">
        <v>21</v>
      </c>
      <c r="K668" s="7" t="str">
        <f>RIGHT(B668,3)</f>
        <v>190</v>
      </c>
      <c r="L668" s="8" t="str">
        <f>MID(B668,22,3)</f>
        <v>190</v>
      </c>
      <c r="M668" t="s">
        <v>4157</v>
      </c>
    </row>
    <row r="669" spans="1:13">
      <c r="A669">
        <v>81150</v>
      </c>
      <c r="B669" t="s">
        <v>3580</v>
      </c>
      <c r="C669" t="s">
        <v>15</v>
      </c>
      <c r="D669" t="s">
        <v>16</v>
      </c>
      <c r="E669" t="s">
        <v>3581</v>
      </c>
      <c r="F669" t="s">
        <v>17</v>
      </c>
      <c r="G669" t="s">
        <v>18</v>
      </c>
      <c r="H669" t="s">
        <v>19</v>
      </c>
      <c r="I669" t="s">
        <v>20</v>
      </c>
      <c r="J669" t="s">
        <v>21</v>
      </c>
      <c r="K669" s="7" t="str">
        <f>RIGHT(B669,3)</f>
        <v>200</v>
      </c>
      <c r="L669" s="8" t="str">
        <f>MID(B669,20,2)</f>
        <v>10</v>
      </c>
      <c r="M669" t="s">
        <v>4158</v>
      </c>
    </row>
    <row r="670" spans="1:13">
      <c r="A670">
        <v>76903</v>
      </c>
      <c r="B670" t="s">
        <v>3156</v>
      </c>
      <c r="C670" t="s">
        <v>15</v>
      </c>
      <c r="D670" t="s">
        <v>16</v>
      </c>
      <c r="E670" t="s">
        <v>3157</v>
      </c>
      <c r="F670" t="s">
        <v>17</v>
      </c>
      <c r="G670" t="s">
        <v>18</v>
      </c>
      <c r="H670" t="s">
        <v>19</v>
      </c>
      <c r="I670" t="s">
        <v>20</v>
      </c>
      <c r="J670" t="s">
        <v>21</v>
      </c>
      <c r="K670" s="7" t="str">
        <f>RIGHT(B670,3)</f>
        <v>198</v>
      </c>
      <c r="L670" s="8" t="str">
        <f>MID(B670,20,2)</f>
        <v>18</v>
      </c>
      <c r="M670" t="s">
        <v>4158</v>
      </c>
    </row>
    <row r="671" spans="1:13">
      <c r="A671">
        <v>81110</v>
      </c>
      <c r="B671" t="s">
        <v>3568</v>
      </c>
      <c r="C671" t="s">
        <v>15</v>
      </c>
      <c r="D671" t="s">
        <v>16</v>
      </c>
      <c r="E671" t="s">
        <v>3569</v>
      </c>
      <c r="F671" t="s">
        <v>17</v>
      </c>
      <c r="G671" t="s">
        <v>18</v>
      </c>
      <c r="H671" t="s">
        <v>19</v>
      </c>
      <c r="I671" t="s">
        <v>20</v>
      </c>
      <c r="J671" t="s">
        <v>21</v>
      </c>
      <c r="K671" s="7" t="str">
        <f>RIGHT(B671,3)</f>
        <v>200</v>
      </c>
      <c r="L671" s="8" t="str">
        <f>MID(B671,20,2)</f>
        <v>20</v>
      </c>
      <c r="M671" t="s">
        <v>4158</v>
      </c>
    </row>
    <row r="672" spans="1:13">
      <c r="A672">
        <v>77162</v>
      </c>
      <c r="B672" t="s">
        <v>3172</v>
      </c>
      <c r="C672" t="s">
        <v>15</v>
      </c>
      <c r="D672" t="s">
        <v>16</v>
      </c>
      <c r="E672" t="s">
        <v>3173</v>
      </c>
      <c r="F672" t="s">
        <v>17</v>
      </c>
      <c r="G672" t="s">
        <v>18</v>
      </c>
      <c r="H672" t="s">
        <v>19</v>
      </c>
      <c r="I672" t="s">
        <v>20</v>
      </c>
      <c r="J672" t="s">
        <v>21</v>
      </c>
      <c r="K672" s="7" t="str">
        <f>RIGHT(B672,3)</f>
        <v>208</v>
      </c>
      <c r="L672" s="8" t="str">
        <f>MID(B672,20,2)</f>
        <v>20</v>
      </c>
      <c r="M672" t="s">
        <v>4158</v>
      </c>
    </row>
    <row r="673" spans="1:13">
      <c r="A673">
        <v>72930</v>
      </c>
      <c r="B673" t="s">
        <v>2594</v>
      </c>
      <c r="C673" t="s">
        <v>15</v>
      </c>
      <c r="D673" t="s">
        <v>16</v>
      </c>
      <c r="E673" t="s">
        <v>2595</v>
      </c>
      <c r="F673" t="s">
        <v>17</v>
      </c>
      <c r="G673" t="s">
        <v>18</v>
      </c>
      <c r="H673" t="s">
        <v>19</v>
      </c>
      <c r="I673" t="s">
        <v>20</v>
      </c>
      <c r="J673" t="s">
        <v>21</v>
      </c>
      <c r="K673" s="7" t="str">
        <f>RIGHT(B673,3)</f>
        <v>208</v>
      </c>
      <c r="L673" s="8" t="str">
        <f>MID(B673,20,2)</f>
        <v>28</v>
      </c>
      <c r="M673" t="s">
        <v>4158</v>
      </c>
    </row>
    <row r="674" spans="1:13">
      <c r="A674">
        <v>80829</v>
      </c>
      <c r="B674" t="s">
        <v>3517</v>
      </c>
      <c r="C674" t="s">
        <v>15</v>
      </c>
      <c r="D674" t="s">
        <v>16</v>
      </c>
      <c r="E674" t="s">
        <v>3518</v>
      </c>
      <c r="F674" t="s">
        <v>17</v>
      </c>
      <c r="G674" t="s">
        <v>18</v>
      </c>
      <c r="H674" t="s">
        <v>19</v>
      </c>
      <c r="I674" t="s">
        <v>20</v>
      </c>
      <c r="J674" t="s">
        <v>21</v>
      </c>
      <c r="K674" s="7" t="str">
        <f>RIGHT(B674,3)</f>
        <v>190</v>
      </c>
      <c r="L674" s="8" t="str">
        <f>MID(B674,20,2)</f>
        <v>50</v>
      </c>
      <c r="M674" t="s">
        <v>4158</v>
      </c>
    </row>
    <row r="675" spans="1:13">
      <c r="A675">
        <v>72720</v>
      </c>
      <c r="B675" t="s">
        <v>2528</v>
      </c>
      <c r="C675" t="s">
        <v>15</v>
      </c>
      <c r="D675" t="s">
        <v>16</v>
      </c>
      <c r="E675" t="s">
        <v>2529</v>
      </c>
      <c r="F675" t="s">
        <v>17</v>
      </c>
      <c r="G675" t="s">
        <v>18</v>
      </c>
      <c r="H675" t="s">
        <v>19</v>
      </c>
      <c r="I675" t="s">
        <v>20</v>
      </c>
      <c r="J675" t="s">
        <v>21</v>
      </c>
      <c r="K675" s="7" t="str">
        <f>RIGHT(B675,3)</f>
        <v>198</v>
      </c>
      <c r="L675" s="8" t="str">
        <f>MID(B675,20,2)</f>
        <v>58</v>
      </c>
      <c r="M675" t="s">
        <v>4158</v>
      </c>
    </row>
    <row r="676" spans="1:13">
      <c r="A676">
        <v>71545</v>
      </c>
      <c r="B676" t="s">
        <v>2322</v>
      </c>
      <c r="C676" t="s">
        <v>15</v>
      </c>
      <c r="D676" t="s">
        <v>16</v>
      </c>
      <c r="E676" t="s">
        <v>2323</v>
      </c>
      <c r="F676" t="s">
        <v>17</v>
      </c>
      <c r="G676" t="s">
        <v>18</v>
      </c>
      <c r="H676" t="s">
        <v>19</v>
      </c>
      <c r="I676" t="s">
        <v>20</v>
      </c>
      <c r="J676" t="s">
        <v>21</v>
      </c>
      <c r="K676" s="7" t="str">
        <f>RIGHT(B676,3)</f>
        <v>200</v>
      </c>
      <c r="L676" s="8" t="str">
        <f>MID(B676,20,2)</f>
        <v>60</v>
      </c>
      <c r="M676" t="s">
        <v>4158</v>
      </c>
    </row>
    <row r="677" spans="1:13">
      <c r="A677">
        <v>71535</v>
      </c>
      <c r="B677" t="s">
        <v>2306</v>
      </c>
      <c r="C677" t="s">
        <v>15</v>
      </c>
      <c r="D677" t="s">
        <v>16</v>
      </c>
      <c r="E677" t="s">
        <v>2307</v>
      </c>
      <c r="F677" t="s">
        <v>17</v>
      </c>
      <c r="G677" t="s">
        <v>18</v>
      </c>
      <c r="H677" t="s">
        <v>19</v>
      </c>
      <c r="I677" t="s">
        <v>20</v>
      </c>
      <c r="J677" t="s">
        <v>21</v>
      </c>
      <c r="K677" s="7" t="str">
        <f>RIGHT(B677,3)</f>
        <v>208</v>
      </c>
      <c r="L677" s="8" t="str">
        <f>MID(B677,20,2)</f>
        <v>68</v>
      </c>
      <c r="M677" t="s">
        <v>4158</v>
      </c>
    </row>
    <row r="678" spans="1:13">
      <c r="A678">
        <v>73899</v>
      </c>
      <c r="B678" t="s">
        <v>2758</v>
      </c>
      <c r="C678" t="s">
        <v>15</v>
      </c>
      <c r="D678" t="s">
        <v>16</v>
      </c>
      <c r="E678" t="s">
        <v>2759</v>
      </c>
      <c r="F678" t="s">
        <v>17</v>
      </c>
      <c r="G678" t="s">
        <v>18</v>
      </c>
      <c r="H678" t="s">
        <v>19</v>
      </c>
      <c r="I678" t="s">
        <v>20</v>
      </c>
      <c r="J678" t="s">
        <v>21</v>
      </c>
      <c r="K678" s="7" t="str">
        <f>RIGHT(B678,3)</f>
        <v>180</v>
      </c>
      <c r="L678" s="8" t="str">
        <f>MID(B678,22,3)</f>
        <v>180</v>
      </c>
      <c r="M678" t="s">
        <v>4158</v>
      </c>
    </row>
    <row r="679" spans="1:13">
      <c r="A679">
        <v>73900</v>
      </c>
      <c r="B679" t="s">
        <v>2760</v>
      </c>
      <c r="C679" t="s">
        <v>15</v>
      </c>
      <c r="D679" t="s">
        <v>16</v>
      </c>
      <c r="E679" t="s">
        <v>2761</v>
      </c>
      <c r="F679" t="s">
        <v>17</v>
      </c>
      <c r="G679" t="s">
        <v>18</v>
      </c>
      <c r="H679" t="s">
        <v>19</v>
      </c>
      <c r="I679" t="s">
        <v>20</v>
      </c>
      <c r="J679" t="s">
        <v>21</v>
      </c>
      <c r="K679" s="7" t="str">
        <f>RIGHT(B679,3)</f>
        <v>200</v>
      </c>
      <c r="L679" s="8" t="str">
        <f>MID(B679,22,3)</f>
        <v>200</v>
      </c>
      <c r="M679" t="s">
        <v>4158</v>
      </c>
    </row>
    <row r="680" spans="1:13">
      <c r="A680">
        <v>71542</v>
      </c>
      <c r="B680" t="s">
        <v>2318</v>
      </c>
      <c r="C680" t="s">
        <v>15</v>
      </c>
      <c r="D680" t="s">
        <v>16</v>
      </c>
      <c r="E680" t="s">
        <v>2319</v>
      </c>
      <c r="F680" t="s">
        <v>17</v>
      </c>
      <c r="G680" t="s">
        <v>18</v>
      </c>
      <c r="H680" t="s">
        <v>19</v>
      </c>
      <c r="I680" t="s">
        <v>20</v>
      </c>
      <c r="J680" t="s">
        <v>21</v>
      </c>
      <c r="K680" s="7" t="str">
        <f>RIGHT(B680,3)</f>
        <v>200</v>
      </c>
      <c r="L680" s="8" t="str">
        <f>MID(B680,20,2)</f>
        <v>80</v>
      </c>
      <c r="M680" t="s">
        <v>4158</v>
      </c>
    </row>
    <row r="681" spans="1:13">
      <c r="A681">
        <v>71486</v>
      </c>
      <c r="B681" t="s">
        <v>2284</v>
      </c>
      <c r="C681" t="s">
        <v>15</v>
      </c>
      <c r="D681" t="s">
        <v>16</v>
      </c>
      <c r="E681" t="s">
        <v>2285</v>
      </c>
      <c r="F681" t="s">
        <v>17</v>
      </c>
      <c r="G681" t="s">
        <v>18</v>
      </c>
      <c r="H681" t="s">
        <v>19</v>
      </c>
      <c r="I681" t="s">
        <v>20</v>
      </c>
      <c r="J681" t="s">
        <v>21</v>
      </c>
      <c r="K681" s="7" t="str">
        <f>RIGHT(B681,3)</f>
        <v>208</v>
      </c>
      <c r="L681" s="8" t="str">
        <f>MID(B681,20,2)</f>
        <v>88</v>
      </c>
      <c r="M681" t="s">
        <v>4158</v>
      </c>
    </row>
    <row r="682" spans="1:13">
      <c r="A682">
        <v>75158</v>
      </c>
      <c r="B682" t="s">
        <v>2944</v>
      </c>
      <c r="C682" t="s">
        <v>15</v>
      </c>
      <c r="D682" t="s">
        <v>16</v>
      </c>
      <c r="E682" t="s">
        <v>2945</v>
      </c>
      <c r="F682" t="s">
        <v>17</v>
      </c>
      <c r="G682" t="s">
        <v>18</v>
      </c>
      <c r="H682" t="s">
        <v>19</v>
      </c>
      <c r="I682" t="s">
        <v>20</v>
      </c>
      <c r="J682" t="s">
        <v>21</v>
      </c>
      <c r="K682" s="7" t="str">
        <f>RIGHT(B682,3)</f>
        <v>200</v>
      </c>
      <c r="L682" s="8" t="str">
        <f>MID(B682,19,3)</f>
        <v>200</v>
      </c>
      <c r="M682" t="s">
        <v>4158</v>
      </c>
    </row>
    <row r="683" spans="1:13">
      <c r="A683">
        <v>78400</v>
      </c>
      <c r="B683" t="s">
        <v>3304</v>
      </c>
      <c r="C683" t="s">
        <v>15</v>
      </c>
      <c r="D683" t="s">
        <v>16</v>
      </c>
      <c r="E683" t="s">
        <v>3305</v>
      </c>
      <c r="F683" t="s">
        <v>17</v>
      </c>
      <c r="G683" t="s">
        <v>18</v>
      </c>
      <c r="H683" t="s">
        <v>19</v>
      </c>
      <c r="I683" t="s">
        <v>20</v>
      </c>
      <c r="J683" t="s">
        <v>21</v>
      </c>
      <c r="K683" s="7" t="str">
        <f>RIGHT(B683,3)</f>
        <v>208</v>
      </c>
      <c r="L683" s="8" t="str">
        <f>MID(B683,20,2)</f>
        <v>08</v>
      </c>
      <c r="M683" t="s">
        <v>4158</v>
      </c>
    </row>
    <row r="684" spans="1:13">
      <c r="A684">
        <v>79352</v>
      </c>
      <c r="B684" t="s">
        <v>3395</v>
      </c>
      <c r="C684" t="s">
        <v>3339</v>
      </c>
      <c r="D684" t="s">
        <v>16</v>
      </c>
      <c r="E684" t="s">
        <v>3396</v>
      </c>
      <c r="F684" t="s">
        <v>17</v>
      </c>
      <c r="G684" t="s">
        <v>18</v>
      </c>
      <c r="H684" t="s">
        <v>19</v>
      </c>
      <c r="I684" t="s">
        <v>20</v>
      </c>
      <c r="J684" t="s">
        <v>21</v>
      </c>
      <c r="K684" s="7" t="str">
        <f>RIGHT(B684,3)</f>
        <v>200</v>
      </c>
      <c r="L684" s="8" t="str">
        <f>MID(B684,22,3)</f>
        <v>200</v>
      </c>
      <c r="M684" t="s">
        <v>4158</v>
      </c>
    </row>
    <row r="685" spans="1:13">
      <c r="A685">
        <v>76437</v>
      </c>
      <c r="B685" t="s">
        <v>3038</v>
      </c>
      <c r="C685" t="s">
        <v>15</v>
      </c>
      <c r="D685" t="s">
        <v>16</v>
      </c>
      <c r="E685" t="s">
        <v>3039</v>
      </c>
      <c r="F685" t="s">
        <v>17</v>
      </c>
      <c r="G685" t="s">
        <v>18</v>
      </c>
      <c r="H685" t="s">
        <v>19</v>
      </c>
      <c r="I685" t="s">
        <v>20</v>
      </c>
      <c r="J685" t="s">
        <v>21</v>
      </c>
      <c r="K685" s="7" t="str">
        <f>RIGHT(B685,3)</f>
        <v>180</v>
      </c>
      <c r="L685" s="8" t="str">
        <f>MID(B685,22,3)</f>
        <v>180</v>
      </c>
      <c r="M685" t="s">
        <v>4158</v>
      </c>
    </row>
    <row r="686" spans="1:13">
      <c r="A686">
        <v>76438</v>
      </c>
      <c r="B686" t="s">
        <v>3040</v>
      </c>
      <c r="C686" t="s">
        <v>15</v>
      </c>
      <c r="D686" t="s">
        <v>16</v>
      </c>
      <c r="E686" t="s">
        <v>3041</v>
      </c>
      <c r="F686" t="s">
        <v>17</v>
      </c>
      <c r="G686" t="s">
        <v>18</v>
      </c>
      <c r="H686" t="s">
        <v>19</v>
      </c>
      <c r="I686" t="s">
        <v>20</v>
      </c>
      <c r="J686" t="s">
        <v>21</v>
      </c>
      <c r="K686" s="7" t="str">
        <f>RIGHT(B686,3)</f>
        <v>200</v>
      </c>
      <c r="L686" s="8" t="str">
        <f>MID(B686,22,3)</f>
        <v>200</v>
      </c>
      <c r="M686" t="s">
        <v>4158</v>
      </c>
    </row>
    <row r="687" spans="1:13">
      <c r="A687">
        <v>72604</v>
      </c>
      <c r="B687" t="s">
        <v>2510</v>
      </c>
      <c r="C687" t="s">
        <v>15</v>
      </c>
      <c r="D687" t="s">
        <v>16</v>
      </c>
      <c r="E687" t="s">
        <v>2511</v>
      </c>
      <c r="F687" t="s">
        <v>17</v>
      </c>
      <c r="G687" t="s">
        <v>18</v>
      </c>
      <c r="H687" t="s">
        <v>19</v>
      </c>
      <c r="I687" t="s">
        <v>20</v>
      </c>
      <c r="J687" t="s">
        <v>21</v>
      </c>
      <c r="K687" s="7" t="str">
        <f>RIGHT(B687,3)</f>
        <v>X50</v>
      </c>
      <c r="L687" s="8" t="str">
        <f>MID(B687,22,3)</f>
        <v>50</v>
      </c>
      <c r="M687" t="s">
        <v>4158</v>
      </c>
    </row>
    <row r="688" spans="1:13">
      <c r="A688">
        <v>72813</v>
      </c>
      <c r="B688" t="s">
        <v>2564</v>
      </c>
      <c r="C688" t="s">
        <v>15</v>
      </c>
      <c r="D688" t="s">
        <v>16</v>
      </c>
      <c r="E688" t="s">
        <v>2565</v>
      </c>
      <c r="F688" t="s">
        <v>17</v>
      </c>
      <c r="G688" t="s">
        <v>18</v>
      </c>
      <c r="H688" t="s">
        <v>19</v>
      </c>
      <c r="I688" t="s">
        <v>20</v>
      </c>
      <c r="J688" t="s">
        <v>21</v>
      </c>
      <c r="K688" s="7" t="str">
        <f>RIGHT(B688,3)</f>
        <v>180</v>
      </c>
      <c r="L688" s="8" t="str">
        <f>MID(B688,22,3)</f>
        <v>180</v>
      </c>
      <c r="M688" t="s">
        <v>4158</v>
      </c>
    </row>
    <row r="689" spans="1:13">
      <c r="A689">
        <v>6476</v>
      </c>
      <c r="B689" t="s">
        <v>1469</v>
      </c>
      <c r="C689" t="s">
        <v>15</v>
      </c>
      <c r="D689" t="s">
        <v>16</v>
      </c>
      <c r="E689" t="s">
        <v>1470</v>
      </c>
      <c r="F689" t="s">
        <v>17</v>
      </c>
      <c r="G689" t="s">
        <v>18</v>
      </c>
      <c r="H689" t="s">
        <v>19</v>
      </c>
      <c r="I689" t="s">
        <v>20</v>
      </c>
      <c r="J689" t="s">
        <v>21</v>
      </c>
      <c r="K689" s="7" t="str">
        <f>RIGHT(B689,3)</f>
        <v>200</v>
      </c>
      <c r="L689" s="8" t="str">
        <f>MID(B689,19,3)</f>
        <v>100</v>
      </c>
      <c r="M689" t="s">
        <v>4159</v>
      </c>
    </row>
    <row r="690" spans="1:13">
      <c r="A690">
        <v>80843</v>
      </c>
      <c r="B690" t="s">
        <v>3530</v>
      </c>
      <c r="C690" t="s">
        <v>3339</v>
      </c>
      <c r="D690" t="s">
        <v>16</v>
      </c>
      <c r="E690" t="s">
        <v>3531</v>
      </c>
      <c r="F690" t="s">
        <v>17</v>
      </c>
      <c r="G690" t="s">
        <v>18</v>
      </c>
      <c r="H690" t="s">
        <v>19</v>
      </c>
      <c r="I690" t="s">
        <v>20</v>
      </c>
      <c r="J690" t="s">
        <v>21</v>
      </c>
      <c r="K690" s="7" t="str">
        <f>RIGHT(B690,3)</f>
        <v>200</v>
      </c>
      <c r="L690" s="8" t="str">
        <f>MID(B690,20,2)</f>
        <v>20</v>
      </c>
      <c r="M690" t="s">
        <v>4159</v>
      </c>
    </row>
    <row r="691" spans="1:13">
      <c r="A691">
        <v>72745</v>
      </c>
      <c r="B691" t="s">
        <v>2540</v>
      </c>
      <c r="C691" t="s">
        <v>15</v>
      </c>
      <c r="D691" t="s">
        <v>16</v>
      </c>
      <c r="E691" t="s">
        <v>2541</v>
      </c>
      <c r="F691" t="s">
        <v>17</v>
      </c>
      <c r="G691" t="s">
        <v>18</v>
      </c>
      <c r="H691" t="s">
        <v>19</v>
      </c>
      <c r="I691" t="s">
        <v>20</v>
      </c>
      <c r="J691" t="s">
        <v>21</v>
      </c>
      <c r="K691" s="7" t="str">
        <f>RIGHT(B691,3)</f>
        <v>190</v>
      </c>
      <c r="L691" s="8" t="str">
        <f>MID(B691,20,2)</f>
        <v>50</v>
      </c>
      <c r="M691" t="s">
        <v>4159</v>
      </c>
    </row>
    <row r="692" spans="1:13">
      <c r="A692">
        <v>71524</v>
      </c>
      <c r="B692" t="s">
        <v>2288</v>
      </c>
      <c r="C692" t="s">
        <v>15</v>
      </c>
      <c r="D692" t="s">
        <v>16</v>
      </c>
      <c r="E692" t="s">
        <v>2289</v>
      </c>
      <c r="F692" t="s">
        <v>17</v>
      </c>
      <c r="G692" t="s">
        <v>18</v>
      </c>
      <c r="H692" t="s">
        <v>19</v>
      </c>
      <c r="I692" t="s">
        <v>20</v>
      </c>
      <c r="J692" t="s">
        <v>21</v>
      </c>
      <c r="K692" s="7" t="str">
        <f>RIGHT(B692,3)</f>
        <v>200</v>
      </c>
      <c r="L692" s="8" t="str">
        <f>MID(B692,20,2)</f>
        <v>60</v>
      </c>
      <c r="M692" t="s">
        <v>4159</v>
      </c>
    </row>
    <row r="693" spans="1:13">
      <c r="A693">
        <v>73054</v>
      </c>
      <c r="B693" t="s">
        <v>2614</v>
      </c>
      <c r="C693" t="s">
        <v>15</v>
      </c>
      <c r="D693" t="s">
        <v>16</v>
      </c>
      <c r="E693" t="s">
        <v>2615</v>
      </c>
      <c r="F693" t="s">
        <v>17</v>
      </c>
      <c r="G693" t="s">
        <v>18</v>
      </c>
      <c r="H693" t="s">
        <v>19</v>
      </c>
      <c r="I693" t="s">
        <v>20</v>
      </c>
      <c r="J693" t="s">
        <v>21</v>
      </c>
      <c r="K693" s="7" t="str">
        <f>RIGHT(B693,3)</f>
        <v>208</v>
      </c>
      <c r="L693" s="8" t="str">
        <f>MID(B693,20,2)</f>
        <v>68</v>
      </c>
      <c r="M693" t="s">
        <v>4159</v>
      </c>
    </row>
    <row r="694" spans="1:13">
      <c r="A694">
        <v>73505</v>
      </c>
      <c r="B694" t="s">
        <v>2688</v>
      </c>
      <c r="C694" t="s">
        <v>15</v>
      </c>
      <c r="D694" t="s">
        <v>16</v>
      </c>
      <c r="E694" t="s">
        <v>2689</v>
      </c>
      <c r="F694" t="s">
        <v>17</v>
      </c>
      <c r="G694" t="s">
        <v>18</v>
      </c>
      <c r="H694" t="s">
        <v>19</v>
      </c>
      <c r="I694" t="s">
        <v>20</v>
      </c>
      <c r="J694" t="s">
        <v>21</v>
      </c>
      <c r="K694" s="7" t="str">
        <f>RIGHT(B694,3)</f>
        <v>190</v>
      </c>
      <c r="L694" s="8" t="str">
        <f>MID(B694,20,2)</f>
        <v>80</v>
      </c>
      <c r="M694" t="s">
        <v>4159</v>
      </c>
    </row>
    <row r="695" spans="1:13">
      <c r="A695">
        <v>70368</v>
      </c>
      <c r="B695" t="s">
        <v>2166</v>
      </c>
      <c r="C695" t="s">
        <v>15</v>
      </c>
      <c r="D695" t="s">
        <v>16</v>
      </c>
      <c r="E695" t="s">
        <v>2167</v>
      </c>
      <c r="F695" t="s">
        <v>17</v>
      </c>
      <c r="G695" t="s">
        <v>18</v>
      </c>
      <c r="H695" t="s">
        <v>19</v>
      </c>
      <c r="I695" t="s">
        <v>20</v>
      </c>
      <c r="J695" t="s">
        <v>21</v>
      </c>
      <c r="K695" s="7" t="str">
        <f>RIGHT(B695,3)</f>
        <v>200</v>
      </c>
      <c r="L695" s="8" t="str">
        <f>MID(B695,20,2)</f>
        <v>80</v>
      </c>
      <c r="M695" t="s">
        <v>4159</v>
      </c>
    </row>
    <row r="696" spans="1:13">
      <c r="A696">
        <v>80841</v>
      </c>
      <c r="B696" t="s">
        <v>3526</v>
      </c>
      <c r="C696" t="s">
        <v>15</v>
      </c>
      <c r="D696" t="s">
        <v>16</v>
      </c>
      <c r="E696" t="s">
        <v>3527</v>
      </c>
      <c r="F696" t="s">
        <v>17</v>
      </c>
      <c r="G696" t="s">
        <v>18</v>
      </c>
      <c r="H696" t="s">
        <v>19</v>
      </c>
      <c r="I696" t="s">
        <v>20</v>
      </c>
      <c r="J696" t="s">
        <v>21</v>
      </c>
      <c r="K696" s="7" t="str">
        <f>RIGHT(B696,3)</f>
        <v>200</v>
      </c>
      <c r="L696" s="8" t="str">
        <f>MID(B696,19,3)</f>
        <v>200</v>
      </c>
      <c r="M696" t="s">
        <v>4159</v>
      </c>
    </row>
    <row r="697" spans="1:13">
      <c r="A697">
        <v>81442</v>
      </c>
      <c r="B697" t="s">
        <v>3647</v>
      </c>
      <c r="C697" t="s">
        <v>15</v>
      </c>
      <c r="D697" t="s">
        <v>16</v>
      </c>
      <c r="E697" t="s">
        <v>3648</v>
      </c>
      <c r="F697" t="s">
        <v>17</v>
      </c>
      <c r="G697" t="s">
        <v>18</v>
      </c>
      <c r="H697" t="s">
        <v>19</v>
      </c>
      <c r="I697" t="s">
        <v>20</v>
      </c>
      <c r="J697" t="s">
        <v>21</v>
      </c>
      <c r="K697" s="7" t="str">
        <f>RIGHT(B697,3)</f>
        <v>X50</v>
      </c>
      <c r="L697" s="8" t="str">
        <f>MID(B697,22,3)</f>
        <v>50</v>
      </c>
      <c r="M697" t="s">
        <v>4159</v>
      </c>
    </row>
    <row r="698" spans="1:13">
      <c r="A698">
        <v>82667</v>
      </c>
      <c r="B698" t="s">
        <v>3819</v>
      </c>
      <c r="C698" t="s">
        <v>15</v>
      </c>
      <c r="D698" t="s">
        <v>16</v>
      </c>
      <c r="E698" t="s">
        <v>3820</v>
      </c>
      <c r="F698" t="s">
        <v>17</v>
      </c>
      <c r="G698" t="s">
        <v>18</v>
      </c>
      <c r="H698" t="s">
        <v>19</v>
      </c>
      <c r="I698" t="s">
        <v>20</v>
      </c>
      <c r="J698" t="s">
        <v>21</v>
      </c>
      <c r="K698" s="7" t="str">
        <f>RIGHT(B698,3)</f>
        <v>190</v>
      </c>
      <c r="L698" s="8" t="str">
        <f>MID(B698,22,3)</f>
        <v>190</v>
      </c>
      <c r="M698" t="s">
        <v>4159</v>
      </c>
    </row>
    <row r="699" spans="1:13">
      <c r="A699">
        <v>79156</v>
      </c>
      <c r="B699" t="s">
        <v>3372</v>
      </c>
      <c r="C699" t="s">
        <v>3339</v>
      </c>
      <c r="D699" t="s">
        <v>16</v>
      </c>
      <c r="E699" t="s">
        <v>3373</v>
      </c>
      <c r="F699" t="s">
        <v>17</v>
      </c>
      <c r="G699" t="s">
        <v>18</v>
      </c>
      <c r="H699" t="s">
        <v>19</v>
      </c>
      <c r="I699" t="s">
        <v>20</v>
      </c>
      <c r="J699" t="s">
        <v>21</v>
      </c>
      <c r="K699" s="7" t="str">
        <f>RIGHT(B699,3)</f>
        <v>180</v>
      </c>
      <c r="L699" s="8" t="str">
        <f>MID(B699,22,3)</f>
        <v>180</v>
      </c>
      <c r="M699" t="s">
        <v>4159</v>
      </c>
    </row>
    <row r="700" spans="1:13">
      <c r="A700">
        <v>71576</v>
      </c>
      <c r="B700" t="s">
        <v>2336</v>
      </c>
      <c r="C700" t="s">
        <v>15</v>
      </c>
      <c r="D700" t="s">
        <v>16</v>
      </c>
      <c r="E700" t="s">
        <v>2337</v>
      </c>
      <c r="F700" t="s">
        <v>17</v>
      </c>
      <c r="G700" t="s">
        <v>18</v>
      </c>
      <c r="H700" t="s">
        <v>19</v>
      </c>
      <c r="I700" t="s">
        <v>20</v>
      </c>
      <c r="J700" t="s">
        <v>21</v>
      </c>
      <c r="K700" s="7" t="str">
        <f>RIGHT(B700,3)</f>
        <v>190</v>
      </c>
      <c r="L700" s="8" t="str">
        <f>MID(B700,22,3)</f>
        <v>190</v>
      </c>
      <c r="M700" t="s">
        <v>4159</v>
      </c>
    </row>
    <row r="701" spans="1:13">
      <c r="A701">
        <v>72906</v>
      </c>
      <c r="B701" t="s">
        <v>2586</v>
      </c>
      <c r="C701" t="s">
        <v>15</v>
      </c>
      <c r="D701" t="s">
        <v>16</v>
      </c>
      <c r="E701" t="s">
        <v>2587</v>
      </c>
      <c r="F701" t="s">
        <v>17</v>
      </c>
      <c r="G701" t="s">
        <v>18</v>
      </c>
      <c r="H701" t="s">
        <v>19</v>
      </c>
      <c r="I701" t="s">
        <v>20</v>
      </c>
      <c r="J701" t="s">
        <v>21</v>
      </c>
      <c r="K701" s="7" t="str">
        <f>RIGHT(B701,3)</f>
        <v>200</v>
      </c>
      <c r="L701" s="8" t="str">
        <f>MID(B701,20,2)</f>
        <v>60</v>
      </c>
      <c r="M701" t="s">
        <v>4160</v>
      </c>
    </row>
    <row r="702" spans="1:13">
      <c r="A702">
        <v>72777</v>
      </c>
      <c r="B702" t="s">
        <v>2552</v>
      </c>
      <c r="C702" t="s">
        <v>15</v>
      </c>
      <c r="D702" t="s">
        <v>16</v>
      </c>
      <c r="E702" t="s">
        <v>2553</v>
      </c>
      <c r="F702" t="s">
        <v>17</v>
      </c>
      <c r="G702" t="s">
        <v>18</v>
      </c>
      <c r="H702" t="s">
        <v>19</v>
      </c>
      <c r="I702" t="s">
        <v>20</v>
      </c>
      <c r="J702" t="s">
        <v>21</v>
      </c>
      <c r="K702" s="7" t="str">
        <f>RIGHT(B702,3)</f>
        <v>200</v>
      </c>
      <c r="L702" s="8" t="str">
        <f>MID(B702,20,2)</f>
        <v>80</v>
      </c>
      <c r="M702" t="s">
        <v>4160</v>
      </c>
    </row>
    <row r="703" spans="1:13">
      <c r="A703">
        <v>73020</v>
      </c>
      <c r="B703" t="s">
        <v>2610</v>
      </c>
      <c r="C703" t="s">
        <v>15</v>
      </c>
      <c r="D703" t="s">
        <v>16</v>
      </c>
      <c r="E703" t="s">
        <v>2611</v>
      </c>
      <c r="F703" t="s">
        <v>17</v>
      </c>
      <c r="G703" t="s">
        <v>18</v>
      </c>
      <c r="H703" t="s">
        <v>19</v>
      </c>
      <c r="I703" t="s">
        <v>20</v>
      </c>
      <c r="J703" t="s">
        <v>21</v>
      </c>
      <c r="K703" s="7" t="str">
        <f>RIGHT(B703,3)</f>
        <v>208</v>
      </c>
      <c r="L703" s="8" t="str">
        <f>MID(B703,20,2)</f>
        <v>88</v>
      </c>
      <c r="M703" t="s">
        <v>4160</v>
      </c>
    </row>
    <row r="704" spans="1:13">
      <c r="A704">
        <v>72607</v>
      </c>
      <c r="B704" t="s">
        <v>2516</v>
      </c>
      <c r="C704" t="s">
        <v>15</v>
      </c>
      <c r="D704" t="s">
        <v>16</v>
      </c>
      <c r="E704" t="s">
        <v>2517</v>
      </c>
      <c r="F704" t="s">
        <v>17</v>
      </c>
      <c r="G704" t="s">
        <v>18</v>
      </c>
      <c r="H704" t="s">
        <v>19</v>
      </c>
      <c r="I704" t="s">
        <v>20</v>
      </c>
      <c r="J704" t="s">
        <v>21</v>
      </c>
      <c r="K704" s="7" t="str">
        <f>RIGHT(B704,3)</f>
        <v>X50</v>
      </c>
      <c r="L704" s="8" t="str">
        <f>MID(B704,22,3)</f>
        <v>50</v>
      </c>
      <c r="M704" t="s">
        <v>4160</v>
      </c>
    </row>
    <row r="705" spans="1:13">
      <c r="A705">
        <v>77266</v>
      </c>
      <c r="B705" t="s">
        <v>3176</v>
      </c>
      <c r="C705" t="s">
        <v>15</v>
      </c>
      <c r="D705" t="s">
        <v>16</v>
      </c>
      <c r="E705" t="s">
        <v>3177</v>
      </c>
      <c r="F705" t="s">
        <v>17</v>
      </c>
      <c r="G705" t="s">
        <v>18</v>
      </c>
      <c r="H705" t="s">
        <v>19</v>
      </c>
      <c r="I705" t="s">
        <v>20</v>
      </c>
      <c r="J705" t="s">
        <v>21</v>
      </c>
      <c r="K705" s="7" t="str">
        <f>RIGHT(B705,3)</f>
        <v>180</v>
      </c>
      <c r="L705" s="8" t="str">
        <f>MID(B705,22,3)</f>
        <v>180</v>
      </c>
      <c r="M705" t="s">
        <v>4161</v>
      </c>
    </row>
    <row r="706" spans="1:13">
      <c r="A706">
        <v>77265</v>
      </c>
      <c r="B706" t="s">
        <v>3174</v>
      </c>
      <c r="C706" t="s">
        <v>15</v>
      </c>
      <c r="D706" t="s">
        <v>16</v>
      </c>
      <c r="E706" t="s">
        <v>3175</v>
      </c>
      <c r="F706" t="s">
        <v>17</v>
      </c>
      <c r="G706" t="s">
        <v>18</v>
      </c>
      <c r="H706" t="s">
        <v>19</v>
      </c>
      <c r="I706" t="s">
        <v>20</v>
      </c>
      <c r="J706" t="s">
        <v>21</v>
      </c>
      <c r="K706" s="7" t="str">
        <f>RIGHT(B706,3)</f>
        <v>200</v>
      </c>
      <c r="L706" s="8" t="str">
        <f>MID(B706,22,3)</f>
        <v>200</v>
      </c>
      <c r="M706" t="s">
        <v>4161</v>
      </c>
    </row>
    <row r="707" spans="1:13">
      <c r="A707">
        <v>75519</v>
      </c>
      <c r="B707" t="s">
        <v>2986</v>
      </c>
      <c r="C707" t="s">
        <v>15</v>
      </c>
      <c r="D707" t="s">
        <v>16</v>
      </c>
      <c r="E707" t="s">
        <v>2987</v>
      </c>
      <c r="F707" t="s">
        <v>17</v>
      </c>
      <c r="G707" t="s">
        <v>18</v>
      </c>
      <c r="H707" t="s">
        <v>19</v>
      </c>
      <c r="I707" t="s">
        <v>20</v>
      </c>
      <c r="J707" t="s">
        <v>21</v>
      </c>
      <c r="K707" s="7" t="str">
        <f>RIGHT(B707,3)</f>
        <v>200</v>
      </c>
      <c r="L707" s="8" t="str">
        <f>MID(B707,20,2)</f>
        <v>80</v>
      </c>
      <c r="M707" t="s">
        <v>4205</v>
      </c>
    </row>
    <row r="708" spans="1:13">
      <c r="A708">
        <v>80220</v>
      </c>
      <c r="B708" t="s">
        <v>3443</v>
      </c>
      <c r="C708" t="s">
        <v>3339</v>
      </c>
      <c r="D708" t="s">
        <v>16</v>
      </c>
      <c r="E708" t="s">
        <v>3444</v>
      </c>
      <c r="F708" t="s">
        <v>17</v>
      </c>
      <c r="G708" t="s">
        <v>18</v>
      </c>
      <c r="H708" t="s">
        <v>19</v>
      </c>
      <c r="I708" t="s">
        <v>20</v>
      </c>
      <c r="J708" t="s">
        <v>21</v>
      </c>
      <c r="K708" s="7" t="str">
        <f>RIGHT(B708,3)</f>
        <v>205</v>
      </c>
      <c r="L708" s="8" t="str">
        <f>MID(B708,20,2)</f>
        <v>89</v>
      </c>
      <c r="M708" t="s">
        <v>4171</v>
      </c>
    </row>
    <row r="709" spans="1:13">
      <c r="A709">
        <v>80221</v>
      </c>
      <c r="B709" t="s">
        <v>3445</v>
      </c>
      <c r="C709" t="s">
        <v>3339</v>
      </c>
      <c r="D709" t="s">
        <v>16</v>
      </c>
      <c r="E709" t="s">
        <v>3446</v>
      </c>
      <c r="F709" t="s">
        <v>17</v>
      </c>
      <c r="G709" t="s">
        <v>18</v>
      </c>
      <c r="H709" t="s">
        <v>19</v>
      </c>
      <c r="I709" t="s">
        <v>20</v>
      </c>
      <c r="J709" t="s">
        <v>21</v>
      </c>
      <c r="K709" s="7" t="str">
        <f>RIGHT(B709,3)</f>
        <v>205</v>
      </c>
      <c r="L709" s="8" t="str">
        <f>MID(B709,20,2)</f>
        <v>89</v>
      </c>
      <c r="M709" t="s">
        <v>4188</v>
      </c>
    </row>
    <row r="710" spans="1:13">
      <c r="A710">
        <v>82915</v>
      </c>
      <c r="B710" t="s">
        <v>3883</v>
      </c>
      <c r="C710" t="s">
        <v>15</v>
      </c>
      <c r="D710" t="s">
        <v>16</v>
      </c>
      <c r="E710" t="s">
        <v>3884</v>
      </c>
      <c r="F710" t="s">
        <v>17</v>
      </c>
      <c r="G710" t="s">
        <v>18</v>
      </c>
      <c r="H710" t="s">
        <v>19</v>
      </c>
      <c r="I710" t="s">
        <v>20</v>
      </c>
      <c r="J710" t="s">
        <v>21</v>
      </c>
      <c r="K710" s="7" t="str">
        <f>RIGHT(B710,3)</f>
        <v>200</v>
      </c>
      <c r="L710" s="8" t="str">
        <f>MID(B710,21,2)</f>
        <v>80</v>
      </c>
      <c r="M710" t="s">
        <v>4189</v>
      </c>
    </row>
    <row r="711" spans="1:13">
      <c r="A711">
        <v>80222</v>
      </c>
      <c r="B711" t="s">
        <v>3447</v>
      </c>
      <c r="C711" t="s">
        <v>3339</v>
      </c>
      <c r="D711" t="s">
        <v>16</v>
      </c>
      <c r="E711" t="s">
        <v>3448</v>
      </c>
      <c r="F711" t="s">
        <v>17</v>
      </c>
      <c r="G711" t="s">
        <v>18</v>
      </c>
      <c r="H711" t="s">
        <v>19</v>
      </c>
      <c r="I711" t="s">
        <v>20</v>
      </c>
      <c r="J711" t="s">
        <v>21</v>
      </c>
      <c r="K711" s="7" t="str">
        <f>RIGHT(B711,3)</f>
        <v>205</v>
      </c>
      <c r="L711" s="8" t="str">
        <f>MID(B711,20,2)</f>
        <v>89</v>
      </c>
      <c r="M711" t="s">
        <v>4190</v>
      </c>
    </row>
    <row r="712" spans="1:13">
      <c r="A712">
        <v>80643</v>
      </c>
      <c r="B712" t="s">
        <v>3493</v>
      </c>
      <c r="C712" t="s">
        <v>15</v>
      </c>
      <c r="D712" t="s">
        <v>16</v>
      </c>
      <c r="E712" t="s">
        <v>3494</v>
      </c>
      <c r="F712" t="s">
        <v>17</v>
      </c>
      <c r="G712" t="s">
        <v>18</v>
      </c>
      <c r="H712" t="s">
        <v>19</v>
      </c>
      <c r="I712" t="s">
        <v>20</v>
      </c>
      <c r="J712" t="s">
        <v>21</v>
      </c>
      <c r="K712" s="7" t="str">
        <f>RIGHT(B712,3)</f>
        <v>190</v>
      </c>
      <c r="L712" s="8" t="str">
        <f>MID(B712,21,2)</f>
        <v>60</v>
      </c>
      <c r="M712" t="s">
        <v>4163</v>
      </c>
    </row>
    <row r="713" spans="1:13">
      <c r="A713">
        <v>80566</v>
      </c>
      <c r="B713" t="s">
        <v>3475</v>
      </c>
      <c r="C713" t="s">
        <v>3339</v>
      </c>
      <c r="D713" t="s">
        <v>16</v>
      </c>
      <c r="E713" t="s">
        <v>3476</v>
      </c>
      <c r="F713" t="s">
        <v>17</v>
      </c>
      <c r="G713" t="s">
        <v>18</v>
      </c>
      <c r="H713" t="s">
        <v>19</v>
      </c>
      <c r="I713" t="s">
        <v>20</v>
      </c>
      <c r="J713" t="s">
        <v>21</v>
      </c>
      <c r="K713" s="7" t="str">
        <f>RIGHT(B713,3)</f>
        <v>190</v>
      </c>
      <c r="L713" s="8" t="str">
        <f>MID(B713,21,2)</f>
        <v>80</v>
      </c>
      <c r="M713" t="s">
        <v>4163</v>
      </c>
    </row>
    <row r="714" spans="1:13">
      <c r="A714">
        <v>82732</v>
      </c>
      <c r="B714" t="s">
        <v>3847</v>
      </c>
      <c r="C714" t="s">
        <v>15</v>
      </c>
      <c r="D714" t="s">
        <v>16</v>
      </c>
      <c r="E714" t="s">
        <v>3848</v>
      </c>
      <c r="F714" t="s">
        <v>17</v>
      </c>
      <c r="G714" t="s">
        <v>18</v>
      </c>
      <c r="H714" t="s">
        <v>19</v>
      </c>
      <c r="I714" t="s">
        <v>20</v>
      </c>
      <c r="J714" t="s">
        <v>21</v>
      </c>
      <c r="K714" s="7" t="str">
        <f>RIGHT(B714,3)</f>
        <v>200</v>
      </c>
      <c r="L714" s="8" t="str">
        <f>MID(B714,19,3)</f>
        <v>100</v>
      </c>
      <c r="M714" t="s">
        <v>4173</v>
      </c>
    </row>
    <row r="715" spans="1:13">
      <c r="A715">
        <v>82727</v>
      </c>
      <c r="B715" t="s">
        <v>3837</v>
      </c>
      <c r="C715" t="s">
        <v>15</v>
      </c>
      <c r="D715" t="s">
        <v>16</v>
      </c>
      <c r="E715" t="s">
        <v>3838</v>
      </c>
      <c r="F715" t="s">
        <v>17</v>
      </c>
      <c r="G715" t="s">
        <v>18</v>
      </c>
      <c r="H715" t="s">
        <v>19</v>
      </c>
      <c r="I715" t="s">
        <v>20</v>
      </c>
      <c r="J715" t="s">
        <v>21</v>
      </c>
      <c r="K715" s="7" t="str">
        <f>RIGHT(B715,3)</f>
        <v>190</v>
      </c>
      <c r="L715" s="8" t="str">
        <f>MID(B715,20,2)</f>
        <v>10</v>
      </c>
      <c r="M715" t="s">
        <v>4173</v>
      </c>
    </row>
    <row r="716" spans="1:13">
      <c r="A716">
        <v>82922</v>
      </c>
      <c r="B716" t="s">
        <v>3889</v>
      </c>
      <c r="C716" t="s">
        <v>15</v>
      </c>
      <c r="D716" t="s">
        <v>16</v>
      </c>
      <c r="E716" t="s">
        <v>3890</v>
      </c>
      <c r="F716" t="s">
        <v>17</v>
      </c>
      <c r="G716" t="s">
        <v>18</v>
      </c>
      <c r="H716" t="s">
        <v>19</v>
      </c>
      <c r="I716" t="s">
        <v>20</v>
      </c>
      <c r="J716" t="s">
        <v>21</v>
      </c>
      <c r="K716" s="7" t="str">
        <f>RIGHT(B716,3)</f>
        <v>200</v>
      </c>
      <c r="L716" s="8" t="str">
        <f>MID(B716,20,2)</f>
        <v>20</v>
      </c>
      <c r="M716" t="s">
        <v>4173</v>
      </c>
    </row>
    <row r="717" spans="1:13">
      <c r="A717">
        <v>78266</v>
      </c>
      <c r="B717" t="s">
        <v>3286</v>
      </c>
      <c r="C717" t="s">
        <v>15</v>
      </c>
      <c r="D717" t="s">
        <v>16</v>
      </c>
      <c r="E717" t="s">
        <v>3287</v>
      </c>
      <c r="F717" t="s">
        <v>17</v>
      </c>
      <c r="G717" t="s">
        <v>18</v>
      </c>
      <c r="H717" t="s">
        <v>19</v>
      </c>
      <c r="I717" t="s">
        <v>20</v>
      </c>
      <c r="J717" t="s">
        <v>21</v>
      </c>
      <c r="K717" s="7" t="str">
        <f>RIGHT(B717,3)</f>
        <v>208</v>
      </c>
      <c r="L717" s="8" t="str">
        <f>MID(B717,20,2)</f>
        <v>28</v>
      </c>
      <c r="M717" t="s">
        <v>4173</v>
      </c>
    </row>
    <row r="718" spans="1:13">
      <c r="A718">
        <v>82876</v>
      </c>
      <c r="B718" t="s">
        <v>3871</v>
      </c>
      <c r="C718" t="s">
        <v>15</v>
      </c>
      <c r="D718" t="s">
        <v>16</v>
      </c>
      <c r="E718" t="s">
        <v>3872</v>
      </c>
      <c r="F718" t="s">
        <v>17</v>
      </c>
      <c r="G718" t="s">
        <v>18</v>
      </c>
      <c r="H718" t="s">
        <v>19</v>
      </c>
      <c r="I718" t="s">
        <v>20</v>
      </c>
      <c r="J718" t="s">
        <v>21</v>
      </c>
      <c r="K718" s="7" t="str">
        <f>RIGHT(B718,3)</f>
        <v>180</v>
      </c>
      <c r="L718" s="8" t="str">
        <f>MID(B718,20,2)</f>
        <v>40</v>
      </c>
      <c r="M718" t="s">
        <v>4173</v>
      </c>
    </row>
    <row r="719" spans="1:13">
      <c r="A719">
        <v>82720</v>
      </c>
      <c r="B719" t="s">
        <v>3823</v>
      </c>
      <c r="C719" t="s">
        <v>15</v>
      </c>
      <c r="D719" t="s">
        <v>16</v>
      </c>
      <c r="E719" t="s">
        <v>3824</v>
      </c>
      <c r="F719" t="s">
        <v>17</v>
      </c>
      <c r="G719" t="s">
        <v>18</v>
      </c>
      <c r="H719" t="s">
        <v>19</v>
      </c>
      <c r="I719" t="s">
        <v>20</v>
      </c>
      <c r="J719" t="s">
        <v>21</v>
      </c>
      <c r="K719" s="7" t="str">
        <f>RIGHT(B719,3)</f>
        <v>190</v>
      </c>
      <c r="L719" s="8" t="str">
        <f>MID(B719,20,2)</f>
        <v>50</v>
      </c>
      <c r="M719" t="s">
        <v>4173</v>
      </c>
    </row>
    <row r="720" spans="1:13">
      <c r="A720">
        <v>76550</v>
      </c>
      <c r="B720" t="s">
        <v>3098</v>
      </c>
      <c r="C720" t="s">
        <v>15</v>
      </c>
      <c r="D720" t="s">
        <v>16</v>
      </c>
      <c r="E720" t="s">
        <v>3099</v>
      </c>
      <c r="F720" t="s">
        <v>17</v>
      </c>
      <c r="G720" t="s">
        <v>18</v>
      </c>
      <c r="H720" t="s">
        <v>19</v>
      </c>
      <c r="I720" t="s">
        <v>20</v>
      </c>
      <c r="J720" t="s">
        <v>21</v>
      </c>
      <c r="K720" s="7" t="str">
        <f>RIGHT(B720,3)</f>
        <v>198</v>
      </c>
      <c r="L720" s="8" t="str">
        <f>MID(B720,20,2)</f>
        <v>58</v>
      </c>
      <c r="M720" t="s">
        <v>4173</v>
      </c>
    </row>
    <row r="721" spans="1:13">
      <c r="A721">
        <v>82729</v>
      </c>
      <c r="B721" t="s">
        <v>3841</v>
      </c>
      <c r="C721" t="s">
        <v>15</v>
      </c>
      <c r="D721" t="s">
        <v>16</v>
      </c>
      <c r="E721" t="s">
        <v>3842</v>
      </c>
      <c r="F721" t="s">
        <v>17</v>
      </c>
      <c r="G721" t="s">
        <v>18</v>
      </c>
      <c r="H721" t="s">
        <v>19</v>
      </c>
      <c r="I721" t="s">
        <v>20</v>
      </c>
      <c r="J721" t="s">
        <v>21</v>
      </c>
      <c r="K721" s="7" t="str">
        <f>RIGHT(B721,3)</f>
        <v>200</v>
      </c>
      <c r="L721" s="8" t="str">
        <f>MID(B721,20,2)</f>
        <v>60</v>
      </c>
      <c r="M721" t="s">
        <v>4173</v>
      </c>
    </row>
    <row r="722" spans="1:13">
      <c r="A722">
        <v>82724</v>
      </c>
      <c r="B722" t="s">
        <v>3831</v>
      </c>
      <c r="C722" t="s">
        <v>15</v>
      </c>
      <c r="D722" t="s">
        <v>16</v>
      </c>
      <c r="E722" t="s">
        <v>3832</v>
      </c>
      <c r="F722" t="s">
        <v>17</v>
      </c>
      <c r="G722" t="s">
        <v>18</v>
      </c>
      <c r="H722" t="s">
        <v>19</v>
      </c>
      <c r="I722" t="s">
        <v>20</v>
      </c>
      <c r="J722" t="s">
        <v>21</v>
      </c>
      <c r="K722" s="7" t="str">
        <f>RIGHT(B722,3)</f>
        <v>190</v>
      </c>
      <c r="L722" s="8" t="str">
        <f>MID(B722,20,2)</f>
        <v>70</v>
      </c>
      <c r="M722" t="s">
        <v>4173</v>
      </c>
    </row>
    <row r="723" spans="1:13">
      <c r="A723">
        <v>76551</v>
      </c>
      <c r="B723" t="s">
        <v>3100</v>
      </c>
      <c r="C723" t="s">
        <v>15</v>
      </c>
      <c r="D723" t="s">
        <v>16</v>
      </c>
      <c r="E723" t="s">
        <v>3101</v>
      </c>
      <c r="F723" t="s">
        <v>17</v>
      </c>
      <c r="G723" t="s">
        <v>18</v>
      </c>
      <c r="H723" t="s">
        <v>19</v>
      </c>
      <c r="I723" t="s">
        <v>20</v>
      </c>
      <c r="J723" t="s">
        <v>21</v>
      </c>
      <c r="K723" s="7" t="str">
        <f>RIGHT(B723,3)</f>
        <v>198</v>
      </c>
      <c r="L723" s="8" t="str">
        <f>MID(B723,20,2)</f>
        <v>78</v>
      </c>
      <c r="M723" t="s">
        <v>4173</v>
      </c>
    </row>
    <row r="724" spans="1:13">
      <c r="A724">
        <v>82730</v>
      </c>
      <c r="B724" t="s">
        <v>3843</v>
      </c>
      <c r="C724" t="s">
        <v>15</v>
      </c>
      <c r="D724" t="s">
        <v>16</v>
      </c>
      <c r="E724" t="s">
        <v>3844</v>
      </c>
      <c r="F724" t="s">
        <v>17</v>
      </c>
      <c r="G724" t="s">
        <v>18</v>
      </c>
      <c r="H724" t="s">
        <v>19</v>
      </c>
      <c r="I724" t="s">
        <v>20</v>
      </c>
      <c r="J724" t="s">
        <v>21</v>
      </c>
      <c r="K724" s="7" t="str">
        <f>RIGHT(B724,3)</f>
        <v>200</v>
      </c>
      <c r="L724" s="8" t="str">
        <f>MID(B724,20,2)</f>
        <v>80</v>
      </c>
      <c r="M724" t="s">
        <v>4173</v>
      </c>
    </row>
    <row r="725" spans="1:13">
      <c r="A725">
        <v>71539</v>
      </c>
      <c r="B725" t="s">
        <v>2312</v>
      </c>
      <c r="C725" t="s">
        <v>15</v>
      </c>
      <c r="D725" t="s">
        <v>16</v>
      </c>
      <c r="E725" t="s">
        <v>2313</v>
      </c>
      <c r="F725" t="s">
        <v>17</v>
      </c>
      <c r="G725" t="s">
        <v>18</v>
      </c>
      <c r="H725" t="s">
        <v>19</v>
      </c>
      <c r="I725" t="s">
        <v>20</v>
      </c>
      <c r="J725" t="s">
        <v>21</v>
      </c>
      <c r="K725" s="7" t="str">
        <f>RIGHT(B725,3)</f>
        <v>208</v>
      </c>
      <c r="L725" s="8" t="str">
        <f>MID(B725,20,2)</f>
        <v>88</v>
      </c>
      <c r="M725" t="s">
        <v>4173</v>
      </c>
    </row>
    <row r="726" spans="1:13">
      <c r="A726">
        <v>82904</v>
      </c>
      <c r="B726" t="s">
        <v>3881</v>
      </c>
      <c r="C726" t="s">
        <v>15</v>
      </c>
      <c r="D726" t="s">
        <v>16</v>
      </c>
      <c r="E726" t="s">
        <v>3882</v>
      </c>
      <c r="F726" t="s">
        <v>17</v>
      </c>
      <c r="G726" t="s">
        <v>18</v>
      </c>
      <c r="H726" t="s">
        <v>19</v>
      </c>
      <c r="I726" t="s">
        <v>20</v>
      </c>
      <c r="J726" t="s">
        <v>21</v>
      </c>
      <c r="K726" s="7" t="str">
        <f>RIGHT(B726,3)</f>
        <v>200</v>
      </c>
      <c r="L726" s="8" t="str">
        <f>MID(B726,21,2)</f>
        <v>80</v>
      </c>
      <c r="M726" t="s">
        <v>4178</v>
      </c>
    </row>
    <row r="727" spans="1:13">
      <c r="A727">
        <v>5421</v>
      </c>
      <c r="B727" t="s">
        <v>124</v>
      </c>
      <c r="C727" t="s">
        <v>15</v>
      </c>
      <c r="D727" t="s">
        <v>16</v>
      </c>
      <c r="E727" t="s">
        <v>125</v>
      </c>
      <c r="F727" t="s">
        <v>17</v>
      </c>
      <c r="G727" t="s">
        <v>18</v>
      </c>
      <c r="H727" t="s">
        <v>19</v>
      </c>
      <c r="I727" t="s">
        <v>20</v>
      </c>
      <c r="J727" t="s">
        <v>21</v>
      </c>
      <c r="K727" s="7" t="str">
        <f>RIGHT(B727,3)</f>
        <v>200</v>
      </c>
      <c r="L727" s="8" t="str">
        <f>MID(B727,21,2)</f>
        <v>20</v>
      </c>
      <c r="M727" t="s">
        <v>4199</v>
      </c>
    </row>
    <row r="728" spans="1:13">
      <c r="A728">
        <v>82731</v>
      </c>
      <c r="B728" t="s">
        <v>3845</v>
      </c>
      <c r="C728" t="s">
        <v>15</v>
      </c>
      <c r="D728" t="s">
        <v>16</v>
      </c>
      <c r="E728" t="s">
        <v>3846</v>
      </c>
      <c r="F728" t="s">
        <v>17</v>
      </c>
      <c r="G728" t="s">
        <v>18</v>
      </c>
      <c r="H728" t="s">
        <v>19</v>
      </c>
      <c r="I728" t="s">
        <v>20</v>
      </c>
      <c r="J728" t="s">
        <v>21</v>
      </c>
      <c r="K728" s="7" t="str">
        <f>RIGHT(B728,3)</f>
        <v>200</v>
      </c>
      <c r="L728" s="8" t="str">
        <f>MID(B728,19,3)</f>
        <v>100</v>
      </c>
      <c r="M728" t="s">
        <v>4157</v>
      </c>
    </row>
    <row r="729" spans="1:13">
      <c r="A729">
        <v>82961</v>
      </c>
      <c r="B729" t="s">
        <v>3893</v>
      </c>
      <c r="C729" t="s">
        <v>15</v>
      </c>
      <c r="D729" t="s">
        <v>16</v>
      </c>
      <c r="E729" t="s">
        <v>3894</v>
      </c>
      <c r="F729" t="s">
        <v>17</v>
      </c>
      <c r="G729" t="s">
        <v>18</v>
      </c>
      <c r="H729" t="s">
        <v>19</v>
      </c>
      <c r="I729" t="s">
        <v>20</v>
      </c>
      <c r="J729" t="s">
        <v>21</v>
      </c>
      <c r="K729" s="7" t="str">
        <f>RIGHT(B729,3)</f>
        <v>208</v>
      </c>
      <c r="L729" s="8" t="str">
        <f>MID(B729,20,2)</f>
        <v>08</v>
      </c>
      <c r="M729" t="s">
        <v>4157</v>
      </c>
    </row>
    <row r="730" spans="1:13">
      <c r="A730">
        <v>82726</v>
      </c>
      <c r="B730" t="s">
        <v>3835</v>
      </c>
      <c r="C730" t="s">
        <v>15</v>
      </c>
      <c r="D730" t="s">
        <v>16</v>
      </c>
      <c r="E730" t="s">
        <v>3836</v>
      </c>
      <c r="F730" t="s">
        <v>17</v>
      </c>
      <c r="G730" t="s">
        <v>18</v>
      </c>
      <c r="H730" t="s">
        <v>19</v>
      </c>
      <c r="I730" t="s">
        <v>20</v>
      </c>
      <c r="J730" t="s">
        <v>21</v>
      </c>
      <c r="K730" s="7" t="str">
        <f>RIGHT(B730,3)</f>
        <v>200</v>
      </c>
      <c r="L730" s="8" t="str">
        <f>MID(B730,20,2)</f>
        <v>20</v>
      </c>
      <c r="M730" t="s">
        <v>4157</v>
      </c>
    </row>
    <row r="731" spans="1:13">
      <c r="A731">
        <v>82960</v>
      </c>
      <c r="B731" t="s">
        <v>3891</v>
      </c>
      <c r="C731" t="s">
        <v>15</v>
      </c>
      <c r="D731" t="s">
        <v>16</v>
      </c>
      <c r="E731" t="s">
        <v>3892</v>
      </c>
      <c r="F731" t="s">
        <v>17</v>
      </c>
      <c r="G731" t="s">
        <v>18</v>
      </c>
      <c r="H731" t="s">
        <v>19</v>
      </c>
      <c r="I731" t="s">
        <v>20</v>
      </c>
      <c r="J731" t="s">
        <v>21</v>
      </c>
      <c r="K731" s="7" t="str">
        <f>RIGHT(B731,3)</f>
        <v>208</v>
      </c>
      <c r="L731" s="8" t="str">
        <f>MID(B731,20,2)</f>
        <v>28</v>
      </c>
      <c r="M731" t="s">
        <v>4157</v>
      </c>
    </row>
    <row r="732" spans="1:13">
      <c r="A732">
        <v>82874</v>
      </c>
      <c r="B732" t="s">
        <v>3869</v>
      </c>
      <c r="C732" t="s">
        <v>15</v>
      </c>
      <c r="D732" t="s">
        <v>16</v>
      </c>
      <c r="E732" t="s">
        <v>3870</v>
      </c>
      <c r="F732" t="s">
        <v>17</v>
      </c>
      <c r="G732" t="s">
        <v>18</v>
      </c>
      <c r="H732" t="s">
        <v>19</v>
      </c>
      <c r="I732" t="s">
        <v>20</v>
      </c>
      <c r="J732" t="s">
        <v>21</v>
      </c>
      <c r="K732" s="7" t="str">
        <f>RIGHT(B732,3)</f>
        <v>190</v>
      </c>
      <c r="L732" s="8" t="str">
        <f>MID(B732,20,2)</f>
        <v>50</v>
      </c>
      <c r="M732" t="s">
        <v>4157</v>
      </c>
    </row>
    <row r="733" spans="1:13">
      <c r="A733">
        <v>76553</v>
      </c>
      <c r="B733" t="s">
        <v>3102</v>
      </c>
      <c r="C733" t="s">
        <v>15</v>
      </c>
      <c r="D733" t="s">
        <v>16</v>
      </c>
      <c r="E733" t="s">
        <v>3103</v>
      </c>
      <c r="F733" t="s">
        <v>17</v>
      </c>
      <c r="G733" t="s">
        <v>18</v>
      </c>
      <c r="H733" t="s">
        <v>19</v>
      </c>
      <c r="I733" t="s">
        <v>20</v>
      </c>
      <c r="J733" t="s">
        <v>21</v>
      </c>
      <c r="K733" s="7" t="str">
        <f>RIGHT(B733,3)</f>
        <v>198</v>
      </c>
      <c r="L733" s="8" t="str">
        <f>MID(B733,20,2)</f>
        <v>58</v>
      </c>
      <c r="M733" t="s">
        <v>4157</v>
      </c>
    </row>
    <row r="734" spans="1:13">
      <c r="A734">
        <v>82719</v>
      </c>
      <c r="B734" t="s">
        <v>3821</v>
      </c>
      <c r="C734" t="s">
        <v>15</v>
      </c>
      <c r="D734" t="s">
        <v>16</v>
      </c>
      <c r="E734" t="s">
        <v>3822</v>
      </c>
      <c r="F734" t="s">
        <v>17</v>
      </c>
      <c r="G734" t="s">
        <v>18</v>
      </c>
      <c r="H734" t="s">
        <v>19</v>
      </c>
      <c r="I734" t="s">
        <v>20</v>
      </c>
      <c r="J734" t="s">
        <v>21</v>
      </c>
      <c r="K734" s="7" t="str">
        <f>RIGHT(B734,3)</f>
        <v>200</v>
      </c>
      <c r="L734" s="8" t="str">
        <f>MID(B734,20,2)</f>
        <v>60</v>
      </c>
      <c r="M734" t="s">
        <v>4157</v>
      </c>
    </row>
    <row r="735" spans="1:13">
      <c r="A735">
        <v>76554</v>
      </c>
      <c r="B735" t="s">
        <v>3104</v>
      </c>
      <c r="C735" t="s">
        <v>15</v>
      </c>
      <c r="D735" t="s">
        <v>16</v>
      </c>
      <c r="E735" t="s">
        <v>3105</v>
      </c>
      <c r="F735" t="s">
        <v>17</v>
      </c>
      <c r="G735" t="s">
        <v>18</v>
      </c>
      <c r="H735" t="s">
        <v>19</v>
      </c>
      <c r="I735" t="s">
        <v>20</v>
      </c>
      <c r="J735" t="s">
        <v>21</v>
      </c>
      <c r="K735" s="7" t="str">
        <f>RIGHT(B735,3)</f>
        <v>198</v>
      </c>
      <c r="L735" s="8" t="str">
        <f>MID(B735,20,2)</f>
        <v>78</v>
      </c>
      <c r="M735" t="s">
        <v>4157</v>
      </c>
    </row>
    <row r="736" spans="1:13">
      <c r="A736">
        <v>82723</v>
      </c>
      <c r="B736" t="s">
        <v>3829</v>
      </c>
      <c r="C736" t="s">
        <v>15</v>
      </c>
      <c r="D736" t="s">
        <v>16</v>
      </c>
      <c r="E736" t="s">
        <v>3830</v>
      </c>
      <c r="F736" t="s">
        <v>17</v>
      </c>
      <c r="G736" t="s">
        <v>18</v>
      </c>
      <c r="H736" t="s">
        <v>19</v>
      </c>
      <c r="I736" t="s">
        <v>20</v>
      </c>
      <c r="J736" t="s">
        <v>21</v>
      </c>
      <c r="K736" s="7" t="str">
        <f>RIGHT(B736,3)</f>
        <v>200</v>
      </c>
      <c r="L736" s="8" t="str">
        <f>MID(B736,20,2)</f>
        <v>80</v>
      </c>
      <c r="M736" t="s">
        <v>4157</v>
      </c>
    </row>
    <row r="737" spans="1:13">
      <c r="A737">
        <v>72910</v>
      </c>
      <c r="B737" t="s">
        <v>2588</v>
      </c>
      <c r="C737" t="s">
        <v>15</v>
      </c>
      <c r="D737" t="s">
        <v>16</v>
      </c>
      <c r="E737" t="s">
        <v>2589</v>
      </c>
      <c r="F737" t="s">
        <v>17</v>
      </c>
      <c r="G737" t="s">
        <v>18</v>
      </c>
      <c r="H737" t="s">
        <v>19</v>
      </c>
      <c r="I737" t="s">
        <v>20</v>
      </c>
      <c r="J737" t="s">
        <v>21</v>
      </c>
      <c r="K737" s="7" t="str">
        <f>RIGHT(B737,3)</f>
        <v>208</v>
      </c>
      <c r="L737" s="8" t="str">
        <f>MID(B737,20,2)</f>
        <v>88</v>
      </c>
      <c r="M737" t="s">
        <v>4157</v>
      </c>
    </row>
    <row r="738" spans="1:13">
      <c r="A738">
        <v>82847</v>
      </c>
      <c r="B738" t="s">
        <v>3867</v>
      </c>
      <c r="C738" t="s">
        <v>15</v>
      </c>
      <c r="D738" t="s">
        <v>16</v>
      </c>
      <c r="E738" t="s">
        <v>3868</v>
      </c>
      <c r="F738" t="s">
        <v>17</v>
      </c>
      <c r="G738" t="s">
        <v>18</v>
      </c>
      <c r="H738" t="s">
        <v>19</v>
      </c>
      <c r="I738" t="s">
        <v>20</v>
      </c>
      <c r="J738" t="s">
        <v>21</v>
      </c>
      <c r="K738" s="7" t="str">
        <f>RIGHT(B738,3)</f>
        <v>X50</v>
      </c>
      <c r="L738" s="8" t="str">
        <f>MID(B738,22,3)</f>
        <v>50</v>
      </c>
      <c r="M738" t="s">
        <v>4157</v>
      </c>
    </row>
    <row r="739" spans="1:13">
      <c r="A739">
        <v>82036</v>
      </c>
      <c r="B739" t="s">
        <v>3717</v>
      </c>
      <c r="C739" t="s">
        <v>15</v>
      </c>
      <c r="D739" t="s">
        <v>16</v>
      </c>
      <c r="E739" t="s">
        <v>3718</v>
      </c>
      <c r="F739" t="s">
        <v>17</v>
      </c>
      <c r="G739" t="s">
        <v>18</v>
      </c>
      <c r="H739" t="s">
        <v>19</v>
      </c>
      <c r="I739" t="s">
        <v>20</v>
      </c>
      <c r="J739" t="s">
        <v>21</v>
      </c>
      <c r="K739" s="7" t="str">
        <f>RIGHT(B739,3)</f>
        <v>200</v>
      </c>
      <c r="L739" s="8" t="str">
        <f>MID(B739,19,3)</f>
        <v>100</v>
      </c>
      <c r="M739" t="s">
        <v>4158</v>
      </c>
    </row>
    <row r="740" spans="1:13">
      <c r="A740">
        <v>82725</v>
      </c>
      <c r="B740" t="s">
        <v>3833</v>
      </c>
      <c r="C740" t="s">
        <v>15</v>
      </c>
      <c r="D740" t="s">
        <v>16</v>
      </c>
      <c r="E740" t="s">
        <v>3834</v>
      </c>
      <c r="F740" t="s">
        <v>17</v>
      </c>
      <c r="G740" t="s">
        <v>18</v>
      </c>
      <c r="H740" t="s">
        <v>19</v>
      </c>
      <c r="I740" t="s">
        <v>20</v>
      </c>
      <c r="J740" t="s">
        <v>21</v>
      </c>
      <c r="K740" s="7" t="str">
        <f>RIGHT(B740,3)</f>
        <v>200</v>
      </c>
      <c r="L740" s="8" t="str">
        <f>MID(B740,20,2)</f>
        <v>10</v>
      </c>
      <c r="M740" t="s">
        <v>4158</v>
      </c>
    </row>
    <row r="741" spans="1:13">
      <c r="A741">
        <v>82728</v>
      </c>
      <c r="B741" t="s">
        <v>3839</v>
      </c>
      <c r="C741" t="s">
        <v>15</v>
      </c>
      <c r="D741" t="s">
        <v>16</v>
      </c>
      <c r="E741" t="s">
        <v>3840</v>
      </c>
      <c r="F741" t="s">
        <v>17</v>
      </c>
      <c r="G741" t="s">
        <v>18</v>
      </c>
      <c r="H741" t="s">
        <v>19</v>
      </c>
      <c r="I741" t="s">
        <v>20</v>
      </c>
      <c r="J741" t="s">
        <v>21</v>
      </c>
      <c r="K741" s="7" t="str">
        <f>RIGHT(B741,3)</f>
        <v>200</v>
      </c>
      <c r="L741" s="8" t="str">
        <f>MID(B741,20,2)</f>
        <v>20</v>
      </c>
      <c r="M741" t="s">
        <v>4158</v>
      </c>
    </row>
    <row r="742" spans="1:13">
      <c r="A742">
        <v>82877</v>
      </c>
      <c r="B742" t="s">
        <v>3873</v>
      </c>
      <c r="C742" t="s">
        <v>15</v>
      </c>
      <c r="D742" t="s">
        <v>16</v>
      </c>
      <c r="E742" t="s">
        <v>3874</v>
      </c>
      <c r="F742" t="s">
        <v>17</v>
      </c>
      <c r="G742" t="s">
        <v>18</v>
      </c>
      <c r="H742" t="s">
        <v>19</v>
      </c>
      <c r="I742" t="s">
        <v>20</v>
      </c>
      <c r="J742" t="s">
        <v>21</v>
      </c>
      <c r="K742" s="7" t="str">
        <f>RIGHT(B742,3)</f>
        <v>190</v>
      </c>
      <c r="L742" s="8" t="str">
        <f>MID(B742,20,2)</f>
        <v>50</v>
      </c>
      <c r="M742" t="s">
        <v>4158</v>
      </c>
    </row>
    <row r="743" spans="1:13">
      <c r="A743">
        <v>76555</v>
      </c>
      <c r="B743" t="s">
        <v>3106</v>
      </c>
      <c r="C743" t="s">
        <v>15</v>
      </c>
      <c r="D743" t="s">
        <v>16</v>
      </c>
      <c r="E743" t="s">
        <v>3107</v>
      </c>
      <c r="F743" t="s">
        <v>17</v>
      </c>
      <c r="G743" t="s">
        <v>18</v>
      </c>
      <c r="H743" t="s">
        <v>19</v>
      </c>
      <c r="I743" t="s">
        <v>20</v>
      </c>
      <c r="J743" t="s">
        <v>21</v>
      </c>
      <c r="K743" s="7" t="str">
        <f>RIGHT(B743,3)</f>
        <v>198</v>
      </c>
      <c r="L743" s="8" t="str">
        <f>MID(B743,20,2)</f>
        <v>58</v>
      </c>
      <c r="M743" t="s">
        <v>4158</v>
      </c>
    </row>
    <row r="744" spans="1:13">
      <c r="A744">
        <v>82735</v>
      </c>
      <c r="B744" t="s">
        <v>3853</v>
      </c>
      <c r="C744" t="s">
        <v>15</v>
      </c>
      <c r="D744" t="s">
        <v>16</v>
      </c>
      <c r="E744" t="s">
        <v>3854</v>
      </c>
      <c r="F744" t="s">
        <v>17</v>
      </c>
      <c r="G744" t="s">
        <v>18</v>
      </c>
      <c r="H744" t="s">
        <v>19</v>
      </c>
      <c r="I744" t="s">
        <v>20</v>
      </c>
      <c r="J744" t="s">
        <v>21</v>
      </c>
      <c r="K744" s="7" t="str">
        <f>RIGHT(B744,3)</f>
        <v>200</v>
      </c>
      <c r="L744" s="8" t="str">
        <f>MID(B744,20,2)</f>
        <v>60</v>
      </c>
      <c r="M744" t="s">
        <v>4158</v>
      </c>
    </row>
    <row r="745" spans="1:13">
      <c r="A745">
        <v>82921</v>
      </c>
      <c r="B745" t="s">
        <v>3887</v>
      </c>
      <c r="C745" t="s">
        <v>15</v>
      </c>
      <c r="D745" t="s">
        <v>16</v>
      </c>
      <c r="E745" t="s">
        <v>3888</v>
      </c>
      <c r="F745" t="s">
        <v>17</v>
      </c>
      <c r="G745" t="s">
        <v>18</v>
      </c>
      <c r="H745" t="s">
        <v>19</v>
      </c>
      <c r="I745" t="s">
        <v>20</v>
      </c>
      <c r="J745" t="s">
        <v>21</v>
      </c>
      <c r="K745" s="7" t="str">
        <f>RIGHT(B745,3)</f>
        <v>208</v>
      </c>
      <c r="L745" s="8" t="str">
        <f>MID(B745,20,2)</f>
        <v>68</v>
      </c>
      <c r="M745" t="s">
        <v>4158</v>
      </c>
    </row>
    <row r="746" spans="1:13">
      <c r="A746">
        <v>76556</v>
      </c>
      <c r="B746" t="s">
        <v>3108</v>
      </c>
      <c r="C746" t="s">
        <v>15</v>
      </c>
      <c r="D746" t="s">
        <v>16</v>
      </c>
      <c r="E746" t="s">
        <v>3109</v>
      </c>
      <c r="F746" t="s">
        <v>17</v>
      </c>
      <c r="G746" t="s">
        <v>18</v>
      </c>
      <c r="H746" t="s">
        <v>19</v>
      </c>
      <c r="I746" t="s">
        <v>20</v>
      </c>
      <c r="J746" t="s">
        <v>21</v>
      </c>
      <c r="K746" s="7" t="str">
        <f>RIGHT(B746,3)</f>
        <v>198</v>
      </c>
      <c r="L746" s="8" t="str">
        <f>MID(B746,20,2)</f>
        <v>78</v>
      </c>
      <c r="M746" t="s">
        <v>4158</v>
      </c>
    </row>
    <row r="747" spans="1:13">
      <c r="A747">
        <v>82734</v>
      </c>
      <c r="B747" t="s">
        <v>3851</v>
      </c>
      <c r="C747" t="s">
        <v>15</v>
      </c>
      <c r="D747" t="s">
        <v>16</v>
      </c>
      <c r="E747" t="s">
        <v>3852</v>
      </c>
      <c r="F747" t="s">
        <v>17</v>
      </c>
      <c r="G747" t="s">
        <v>18</v>
      </c>
      <c r="H747" t="s">
        <v>19</v>
      </c>
      <c r="I747" t="s">
        <v>20</v>
      </c>
      <c r="J747" t="s">
        <v>21</v>
      </c>
      <c r="K747" s="7" t="str">
        <f>RIGHT(B747,3)</f>
        <v>200</v>
      </c>
      <c r="L747" s="8" t="str">
        <f>MID(B747,20,2)</f>
        <v>80</v>
      </c>
      <c r="M747" t="s">
        <v>4158</v>
      </c>
    </row>
    <row r="748" spans="1:13">
      <c r="A748">
        <v>82843</v>
      </c>
      <c r="B748" t="s">
        <v>3865</v>
      </c>
      <c r="C748" t="s">
        <v>15</v>
      </c>
      <c r="D748" t="s">
        <v>16</v>
      </c>
      <c r="E748" t="s">
        <v>3866</v>
      </c>
      <c r="F748" t="s">
        <v>17</v>
      </c>
      <c r="G748" t="s">
        <v>18</v>
      </c>
      <c r="H748" t="s">
        <v>19</v>
      </c>
      <c r="I748" t="s">
        <v>20</v>
      </c>
      <c r="J748" t="s">
        <v>21</v>
      </c>
      <c r="K748" s="7" t="str">
        <f>RIGHT(B748,3)</f>
        <v>X50</v>
      </c>
      <c r="L748" s="8" t="str">
        <f>MID(B748,22,3)</f>
        <v>50</v>
      </c>
      <c r="M748" t="s">
        <v>4158</v>
      </c>
    </row>
    <row r="749" spans="1:13">
      <c r="A749">
        <v>80910</v>
      </c>
      <c r="B749" t="s">
        <v>3540</v>
      </c>
      <c r="C749" t="s">
        <v>15</v>
      </c>
      <c r="D749" t="s">
        <v>16</v>
      </c>
      <c r="E749" t="s">
        <v>3541</v>
      </c>
      <c r="F749" t="s">
        <v>17</v>
      </c>
      <c r="G749" t="s">
        <v>18</v>
      </c>
      <c r="H749" t="s">
        <v>19</v>
      </c>
      <c r="I749" t="s">
        <v>20</v>
      </c>
      <c r="J749" t="s">
        <v>21</v>
      </c>
      <c r="K749" s="7" t="str">
        <f>RIGHT(B749,3)</f>
        <v>200</v>
      </c>
      <c r="L749" s="8" t="str">
        <f>MID(B749,19,3)</f>
        <v>100</v>
      </c>
      <c r="M749" t="s">
        <v>4159</v>
      </c>
    </row>
    <row r="750" spans="1:13">
      <c r="A750">
        <v>82733</v>
      </c>
      <c r="B750" t="s">
        <v>3849</v>
      </c>
      <c r="C750" t="s">
        <v>15</v>
      </c>
      <c r="D750" t="s">
        <v>16</v>
      </c>
      <c r="E750" t="s">
        <v>3850</v>
      </c>
      <c r="F750" t="s">
        <v>17</v>
      </c>
      <c r="G750" t="s">
        <v>18</v>
      </c>
      <c r="H750" t="s">
        <v>19</v>
      </c>
      <c r="I750" t="s">
        <v>20</v>
      </c>
      <c r="J750" t="s">
        <v>21</v>
      </c>
      <c r="K750" s="7" t="str">
        <f>RIGHT(B750,3)</f>
        <v>190</v>
      </c>
      <c r="L750" s="8" t="str">
        <f>MID(B750,20,2)</f>
        <v>50</v>
      </c>
      <c r="M750" t="s">
        <v>4159</v>
      </c>
    </row>
    <row r="751" spans="1:13">
      <c r="A751">
        <v>82721</v>
      </c>
      <c r="B751" t="s">
        <v>3825</v>
      </c>
      <c r="C751" t="s">
        <v>15</v>
      </c>
      <c r="D751" t="s">
        <v>16</v>
      </c>
      <c r="E751" t="s">
        <v>3826</v>
      </c>
      <c r="F751" t="s">
        <v>17</v>
      </c>
      <c r="G751" t="s">
        <v>18</v>
      </c>
      <c r="H751" t="s">
        <v>19</v>
      </c>
      <c r="I751" t="s">
        <v>20</v>
      </c>
      <c r="J751" t="s">
        <v>21</v>
      </c>
      <c r="K751" s="7" t="str">
        <f>RIGHT(B751,3)</f>
        <v>200</v>
      </c>
      <c r="L751" s="8" t="str">
        <f>MID(B751,20,2)</f>
        <v>60</v>
      </c>
      <c r="M751" t="s">
        <v>4159</v>
      </c>
    </row>
    <row r="752" spans="1:13">
      <c r="A752">
        <v>82722</v>
      </c>
      <c r="B752" t="s">
        <v>3827</v>
      </c>
      <c r="C752" t="s">
        <v>15</v>
      </c>
      <c r="D752" t="s">
        <v>16</v>
      </c>
      <c r="E752" t="s">
        <v>3828</v>
      </c>
      <c r="F752" t="s">
        <v>17</v>
      </c>
      <c r="G752" t="s">
        <v>18</v>
      </c>
      <c r="H752" t="s">
        <v>19</v>
      </c>
      <c r="I752" t="s">
        <v>20</v>
      </c>
      <c r="J752" t="s">
        <v>21</v>
      </c>
      <c r="K752" s="7" t="str">
        <f>RIGHT(B752,3)</f>
        <v>200</v>
      </c>
      <c r="L752" s="8" t="str">
        <f>MID(B752,20,2)</f>
        <v>80</v>
      </c>
      <c r="M752" t="s">
        <v>4159</v>
      </c>
    </row>
    <row r="753" spans="1:13">
      <c r="A753">
        <v>85716</v>
      </c>
      <c r="B753" t="s">
        <v>3964</v>
      </c>
      <c r="C753" t="s">
        <v>15</v>
      </c>
      <c r="D753" t="s">
        <v>16</v>
      </c>
      <c r="E753" t="s">
        <v>3965</v>
      </c>
      <c r="F753" t="s">
        <v>17</v>
      </c>
      <c r="G753" t="s">
        <v>18</v>
      </c>
      <c r="H753" t="s">
        <v>19</v>
      </c>
      <c r="I753" t="s">
        <v>20</v>
      </c>
      <c r="J753" t="s">
        <v>21</v>
      </c>
      <c r="K753" s="7" t="str">
        <f>RIGHT(B753,3)</f>
        <v>170</v>
      </c>
      <c r="L753" s="8" t="str">
        <f>MID(B753,22,3)</f>
        <v>170</v>
      </c>
      <c r="M753" t="s">
        <v>4159</v>
      </c>
    </row>
    <row r="754" spans="1:13">
      <c r="A754">
        <v>85228</v>
      </c>
      <c r="B754" t="s">
        <v>3952</v>
      </c>
      <c r="C754" t="s">
        <v>15</v>
      </c>
      <c r="D754" t="s">
        <v>16</v>
      </c>
      <c r="E754" t="s">
        <v>3953</v>
      </c>
      <c r="F754" t="s">
        <v>17</v>
      </c>
      <c r="G754" t="s">
        <v>18</v>
      </c>
      <c r="H754" t="s">
        <v>19</v>
      </c>
      <c r="I754" t="s">
        <v>20</v>
      </c>
      <c r="J754" t="s">
        <v>21</v>
      </c>
      <c r="K754" s="7" t="str">
        <f>RIGHT(B754,3)</f>
        <v>180</v>
      </c>
      <c r="L754" s="8" t="str">
        <f>MID(B754,22,3)</f>
        <v>180</v>
      </c>
      <c r="M754" t="s">
        <v>4159</v>
      </c>
    </row>
    <row r="755" spans="1:13">
      <c r="A755">
        <v>82260</v>
      </c>
      <c r="B755" t="s">
        <v>3753</v>
      </c>
      <c r="C755" t="s">
        <v>15</v>
      </c>
      <c r="D755" t="s">
        <v>16</v>
      </c>
      <c r="E755" t="s">
        <v>3754</v>
      </c>
      <c r="F755" t="s">
        <v>17</v>
      </c>
      <c r="G755" t="s">
        <v>18</v>
      </c>
      <c r="H755" t="s">
        <v>19</v>
      </c>
      <c r="I755" t="s">
        <v>20</v>
      </c>
      <c r="J755" t="s">
        <v>21</v>
      </c>
      <c r="K755" s="7" t="str">
        <f>RIGHT(B755,3)</f>
        <v>190</v>
      </c>
      <c r="L755" s="8" t="str">
        <f>MID(B755,22,3)</f>
        <v>190</v>
      </c>
      <c r="M755" t="s">
        <v>4159</v>
      </c>
    </row>
    <row r="756" spans="1:13">
      <c r="A756">
        <v>83837</v>
      </c>
      <c r="B756" t="s">
        <v>3905</v>
      </c>
      <c r="C756" t="s">
        <v>15</v>
      </c>
      <c r="D756" t="s">
        <v>16</v>
      </c>
      <c r="E756" t="s">
        <v>3906</v>
      </c>
      <c r="F756" t="s">
        <v>17</v>
      </c>
      <c r="G756" t="s">
        <v>18</v>
      </c>
      <c r="H756" t="s">
        <v>19</v>
      </c>
      <c r="I756" t="s">
        <v>20</v>
      </c>
      <c r="J756" t="s">
        <v>21</v>
      </c>
      <c r="K756" s="7" t="str">
        <f>RIGHT(B756,3)</f>
        <v>190</v>
      </c>
      <c r="L756" s="8" t="str">
        <f>MID(B756,21,2)</f>
        <v>90</v>
      </c>
      <c r="M756" t="s">
        <v>4244</v>
      </c>
    </row>
    <row r="757" spans="1:13">
      <c r="A757">
        <v>6477</v>
      </c>
      <c r="B757" t="s">
        <v>1471</v>
      </c>
      <c r="C757" t="s">
        <v>15</v>
      </c>
      <c r="D757" t="s">
        <v>16</v>
      </c>
      <c r="E757" t="s">
        <v>1472</v>
      </c>
      <c r="F757" t="s">
        <v>17</v>
      </c>
      <c r="G757" t="s">
        <v>18</v>
      </c>
      <c r="H757" t="s">
        <v>19</v>
      </c>
      <c r="I757" t="s">
        <v>20</v>
      </c>
      <c r="J757" t="s">
        <v>21</v>
      </c>
      <c r="K757" s="7" t="str">
        <f>RIGHT(B757,3)</f>
        <v>200</v>
      </c>
      <c r="L757" s="8" t="str">
        <f>MID(B757,19,3)</f>
        <v>100</v>
      </c>
      <c r="M757" t="s">
        <v>4160</v>
      </c>
    </row>
    <row r="758" spans="1:13">
      <c r="A758">
        <v>76557</v>
      </c>
      <c r="B758" t="s">
        <v>3110</v>
      </c>
      <c r="C758" t="s">
        <v>15</v>
      </c>
      <c r="D758" t="s">
        <v>16</v>
      </c>
      <c r="E758" t="s">
        <v>3111</v>
      </c>
      <c r="F758" t="s">
        <v>17</v>
      </c>
      <c r="G758" t="s">
        <v>18</v>
      </c>
      <c r="H758" t="s">
        <v>19</v>
      </c>
      <c r="I758" t="s">
        <v>20</v>
      </c>
      <c r="J758" t="s">
        <v>21</v>
      </c>
      <c r="K758" s="7" t="str">
        <f>RIGHT(B758,3)</f>
        <v>190</v>
      </c>
      <c r="L758" s="8" t="str">
        <f>MID(B758,20,2)</f>
        <v>50</v>
      </c>
      <c r="M758" t="s">
        <v>4160</v>
      </c>
    </row>
    <row r="759" spans="1:13">
      <c r="A759">
        <v>76558</v>
      </c>
      <c r="B759" t="s">
        <v>3112</v>
      </c>
      <c r="C759" t="s">
        <v>15</v>
      </c>
      <c r="D759" t="s">
        <v>16</v>
      </c>
      <c r="E759" t="s">
        <v>3113</v>
      </c>
      <c r="F759" t="s">
        <v>17</v>
      </c>
      <c r="G759" t="s">
        <v>18</v>
      </c>
      <c r="H759" t="s">
        <v>19</v>
      </c>
      <c r="I759" t="s">
        <v>20</v>
      </c>
      <c r="J759" t="s">
        <v>21</v>
      </c>
      <c r="K759" s="7" t="str">
        <f>RIGHT(B759,3)</f>
        <v>200</v>
      </c>
      <c r="L759" s="8" t="str">
        <f>MID(B759,20,2)</f>
        <v>60</v>
      </c>
      <c r="M759" t="s">
        <v>4160</v>
      </c>
    </row>
    <row r="760" spans="1:13">
      <c r="A760">
        <v>76559</v>
      </c>
      <c r="B760" t="s">
        <v>3114</v>
      </c>
      <c r="C760" t="s">
        <v>15</v>
      </c>
      <c r="D760" t="s">
        <v>16</v>
      </c>
      <c r="E760" t="s">
        <v>3115</v>
      </c>
      <c r="F760" t="s">
        <v>17</v>
      </c>
      <c r="G760" t="s">
        <v>18</v>
      </c>
      <c r="H760" t="s">
        <v>19</v>
      </c>
      <c r="I760" t="s">
        <v>20</v>
      </c>
      <c r="J760" t="s">
        <v>21</v>
      </c>
      <c r="K760" s="7" t="str">
        <f>RIGHT(B760,3)</f>
        <v>198</v>
      </c>
      <c r="L760" s="8" t="str">
        <f>MID(B760,20,2)</f>
        <v>78</v>
      </c>
      <c r="M760" t="s">
        <v>4160</v>
      </c>
    </row>
    <row r="761" spans="1:13">
      <c r="A761">
        <v>78289</v>
      </c>
      <c r="B761" t="s">
        <v>3290</v>
      </c>
      <c r="C761" t="s">
        <v>15</v>
      </c>
      <c r="D761" t="s">
        <v>16</v>
      </c>
      <c r="E761" t="s">
        <v>3291</v>
      </c>
      <c r="F761" t="s">
        <v>17</v>
      </c>
      <c r="G761" t="s">
        <v>18</v>
      </c>
      <c r="H761" t="s">
        <v>19</v>
      </c>
      <c r="I761" t="s">
        <v>20</v>
      </c>
      <c r="J761" t="s">
        <v>21</v>
      </c>
      <c r="K761" s="7" t="str">
        <f>RIGHT(B761,3)</f>
        <v>200</v>
      </c>
      <c r="L761" s="8" t="str">
        <f>MID(B761,20,2)</f>
        <v>90</v>
      </c>
      <c r="M761" t="s">
        <v>4160</v>
      </c>
    </row>
    <row r="762" spans="1:13">
      <c r="A762">
        <v>82038</v>
      </c>
      <c r="B762" t="s">
        <v>3719</v>
      </c>
      <c r="C762" t="s">
        <v>15</v>
      </c>
      <c r="D762" t="s">
        <v>16</v>
      </c>
      <c r="E762" t="s">
        <v>3720</v>
      </c>
      <c r="F762" t="s">
        <v>17</v>
      </c>
      <c r="G762" t="s">
        <v>18</v>
      </c>
      <c r="H762" t="s">
        <v>19</v>
      </c>
      <c r="I762" t="s">
        <v>20</v>
      </c>
      <c r="J762" t="s">
        <v>21</v>
      </c>
      <c r="K762" s="7" t="str">
        <f>RIGHT(B762,3)</f>
        <v>200</v>
      </c>
      <c r="L762" s="8" t="str">
        <f>MID(B762,19,3)</f>
        <v>100</v>
      </c>
      <c r="M762" t="s">
        <v>4205</v>
      </c>
    </row>
    <row r="763" spans="1:13">
      <c r="A763">
        <v>87222</v>
      </c>
      <c r="B763" t="s">
        <v>3977</v>
      </c>
      <c r="C763" t="s">
        <v>3974</v>
      </c>
      <c r="D763" t="s">
        <v>16</v>
      </c>
      <c r="E763" t="s">
        <v>3978</v>
      </c>
      <c r="F763" t="s">
        <v>17</v>
      </c>
      <c r="G763" t="s">
        <v>18</v>
      </c>
      <c r="H763" t="s">
        <v>19</v>
      </c>
      <c r="I763" t="s">
        <v>20</v>
      </c>
      <c r="J763" t="s">
        <v>21</v>
      </c>
      <c r="K763" s="7" t="str">
        <f>RIGHT(B763,3)</f>
        <v>200</v>
      </c>
      <c r="L763" s="8" t="str">
        <f>MID(B763,20,2)</f>
        <v>80</v>
      </c>
      <c r="M763" t="s">
        <v>4205</v>
      </c>
    </row>
    <row r="764" spans="1:13">
      <c r="A764">
        <v>82916</v>
      </c>
      <c r="B764" t="s">
        <v>3885</v>
      </c>
      <c r="C764" t="s">
        <v>15</v>
      </c>
      <c r="D764" t="s">
        <v>16</v>
      </c>
      <c r="E764" t="s">
        <v>3886</v>
      </c>
      <c r="F764" t="s">
        <v>17</v>
      </c>
      <c r="G764" t="s">
        <v>18</v>
      </c>
      <c r="H764" t="s">
        <v>19</v>
      </c>
      <c r="I764" t="s">
        <v>20</v>
      </c>
      <c r="J764" t="s">
        <v>21</v>
      </c>
      <c r="K764" s="7" t="str">
        <f>RIGHT(B764,3)</f>
        <v>300</v>
      </c>
      <c r="L764" s="8" t="str">
        <f>MID(B764,20,2)</f>
        <v>80</v>
      </c>
      <c r="M764" t="s">
        <v>4205</v>
      </c>
    </row>
    <row r="765" spans="1:13">
      <c r="A765">
        <v>75584</v>
      </c>
      <c r="B765" t="s">
        <v>2990</v>
      </c>
      <c r="C765" t="s">
        <v>15</v>
      </c>
      <c r="D765" t="s">
        <v>16</v>
      </c>
      <c r="E765" t="s">
        <v>2991</v>
      </c>
      <c r="F765" t="s">
        <v>17</v>
      </c>
      <c r="G765" t="s">
        <v>18</v>
      </c>
      <c r="H765" t="s">
        <v>19</v>
      </c>
      <c r="I765" t="s">
        <v>20</v>
      </c>
      <c r="J765" t="s">
        <v>21</v>
      </c>
      <c r="K765" s="7" t="str">
        <f>RIGHT(B765,3)</f>
        <v>X75</v>
      </c>
      <c r="L765" s="8" t="str">
        <f>MID(B765,22,3)</f>
        <v>75</v>
      </c>
      <c r="M765" t="s">
        <v>4205</v>
      </c>
    </row>
    <row r="766" spans="1:13">
      <c r="A766">
        <v>73744</v>
      </c>
      <c r="B766" t="s">
        <v>2720</v>
      </c>
      <c r="C766" t="s">
        <v>15</v>
      </c>
      <c r="D766" t="s">
        <v>16</v>
      </c>
      <c r="E766" t="s">
        <v>2721</v>
      </c>
      <c r="F766" t="s">
        <v>17</v>
      </c>
      <c r="G766" t="s">
        <v>18</v>
      </c>
      <c r="H766" t="s">
        <v>19</v>
      </c>
      <c r="I766" t="s">
        <v>20</v>
      </c>
      <c r="J766" t="s">
        <v>21</v>
      </c>
      <c r="K766" s="7" t="str">
        <f>RIGHT(B766,3)</f>
        <v>200</v>
      </c>
      <c r="L766" s="8" t="str">
        <f>MID(B766,20,2)</f>
        <v>90</v>
      </c>
      <c r="M766" t="s">
        <v>4180</v>
      </c>
    </row>
    <row r="767" spans="1:13">
      <c r="A767">
        <v>77896</v>
      </c>
      <c r="B767" t="s">
        <v>3242</v>
      </c>
      <c r="C767" t="s">
        <v>15</v>
      </c>
      <c r="D767" t="s">
        <v>16</v>
      </c>
      <c r="E767" t="s">
        <v>3243</v>
      </c>
      <c r="F767" t="s">
        <v>17</v>
      </c>
      <c r="G767" t="s">
        <v>18</v>
      </c>
      <c r="H767" t="s">
        <v>19</v>
      </c>
      <c r="I767" t="s">
        <v>20</v>
      </c>
      <c r="J767" t="s">
        <v>21</v>
      </c>
      <c r="K767" s="7" t="str">
        <f>RIGHT(B767,3)</f>
        <v>208</v>
      </c>
      <c r="L767" s="8" t="str">
        <f>MID(B767,20,2)</f>
        <v>88</v>
      </c>
      <c r="M767" t="s">
        <v>4173</v>
      </c>
    </row>
    <row r="768" spans="1:13">
      <c r="A768">
        <v>73217</v>
      </c>
      <c r="B768" t="s">
        <v>2642</v>
      </c>
      <c r="C768" t="s">
        <v>15</v>
      </c>
      <c r="D768" t="s">
        <v>16</v>
      </c>
      <c r="E768" t="s">
        <v>2643</v>
      </c>
      <c r="F768" t="s">
        <v>17</v>
      </c>
      <c r="G768" t="s">
        <v>18</v>
      </c>
      <c r="H768" t="s">
        <v>19</v>
      </c>
      <c r="I768" t="s">
        <v>20</v>
      </c>
      <c r="J768" t="s">
        <v>21</v>
      </c>
      <c r="K768" s="7" t="str">
        <f>RIGHT(B768,3)</f>
        <v>120</v>
      </c>
      <c r="L768" s="8" t="str">
        <f>MID(B768,20,2)</f>
        <v>24</v>
      </c>
      <c r="M768" t="s">
        <v>4178</v>
      </c>
    </row>
    <row r="769" spans="1:13">
      <c r="A769">
        <v>73218</v>
      </c>
      <c r="B769" t="s">
        <v>2644</v>
      </c>
      <c r="C769" t="s">
        <v>15</v>
      </c>
      <c r="D769" t="s">
        <v>16</v>
      </c>
      <c r="E769" t="s">
        <v>2645</v>
      </c>
      <c r="F769" t="s">
        <v>17</v>
      </c>
      <c r="G769" t="s">
        <v>18</v>
      </c>
      <c r="H769" t="s">
        <v>19</v>
      </c>
      <c r="I769" t="s">
        <v>20</v>
      </c>
      <c r="J769" t="s">
        <v>21</v>
      </c>
      <c r="K769" s="7" t="str">
        <f>RIGHT(B769,3)</f>
        <v>120</v>
      </c>
      <c r="L769" s="8" t="str">
        <f>MID(B769,20,2)</f>
        <v>45</v>
      </c>
      <c r="M769" t="s">
        <v>4178</v>
      </c>
    </row>
    <row r="770" spans="1:13">
      <c r="A770">
        <v>73215</v>
      </c>
      <c r="B770" t="s">
        <v>2638</v>
      </c>
      <c r="C770" t="s">
        <v>15</v>
      </c>
      <c r="D770" t="s">
        <v>16</v>
      </c>
      <c r="E770" t="s">
        <v>2639</v>
      </c>
      <c r="F770" t="s">
        <v>17</v>
      </c>
      <c r="G770" t="s">
        <v>18</v>
      </c>
      <c r="H770" t="s">
        <v>19</v>
      </c>
      <c r="I770" t="s">
        <v>20</v>
      </c>
      <c r="J770" t="s">
        <v>21</v>
      </c>
      <c r="K770" s="7" t="str">
        <f>RIGHT(B770,3)</f>
        <v>120</v>
      </c>
      <c r="L770" s="8" t="str">
        <f>MID(B770,20,2)</f>
        <v>54</v>
      </c>
      <c r="M770" t="s">
        <v>4178</v>
      </c>
    </row>
    <row r="771" spans="1:13">
      <c r="A771">
        <v>73216</v>
      </c>
      <c r="B771" t="s">
        <v>2640</v>
      </c>
      <c r="C771" t="s">
        <v>15</v>
      </c>
      <c r="D771" t="s">
        <v>16</v>
      </c>
      <c r="E771" t="s">
        <v>2641</v>
      </c>
      <c r="F771" t="s">
        <v>17</v>
      </c>
      <c r="G771" t="s">
        <v>18</v>
      </c>
      <c r="H771" t="s">
        <v>19</v>
      </c>
      <c r="I771" t="s">
        <v>20</v>
      </c>
      <c r="J771" t="s">
        <v>21</v>
      </c>
      <c r="K771" s="7" t="str">
        <f>RIGHT(B771,3)</f>
        <v>120</v>
      </c>
      <c r="L771" s="8" t="str">
        <f>MID(B771,20,2)</f>
        <v>78</v>
      </c>
      <c r="M771" t="s">
        <v>4178</v>
      </c>
    </row>
    <row r="772" spans="1:13">
      <c r="A772">
        <v>78310</v>
      </c>
      <c r="B772" t="s">
        <v>3298</v>
      </c>
      <c r="C772" t="s">
        <v>15</v>
      </c>
      <c r="D772" t="s">
        <v>16</v>
      </c>
      <c r="E772" t="s">
        <v>3299</v>
      </c>
      <c r="F772" t="s">
        <v>17</v>
      </c>
      <c r="G772" t="s">
        <v>18</v>
      </c>
      <c r="H772" t="s">
        <v>19</v>
      </c>
      <c r="I772" t="s">
        <v>20</v>
      </c>
      <c r="J772" t="s">
        <v>21</v>
      </c>
      <c r="K772" s="7" t="str">
        <f>RIGHT(B772,3)</f>
        <v>180</v>
      </c>
      <c r="L772" s="8" t="str">
        <f>MID(B772,21,2)</f>
        <v>90</v>
      </c>
      <c r="M772" t="s">
        <v>4203</v>
      </c>
    </row>
    <row r="773" spans="1:13">
      <c r="A773">
        <v>85714</v>
      </c>
      <c r="B773" t="s">
        <v>3962</v>
      </c>
      <c r="C773" t="s">
        <v>15</v>
      </c>
      <c r="D773" t="s">
        <v>16</v>
      </c>
      <c r="E773" t="s">
        <v>3963</v>
      </c>
      <c r="F773" t="s">
        <v>17</v>
      </c>
      <c r="G773" t="s">
        <v>18</v>
      </c>
      <c r="H773" t="s">
        <v>19</v>
      </c>
      <c r="I773" t="s">
        <v>20</v>
      </c>
      <c r="J773" t="s">
        <v>21</v>
      </c>
      <c r="K773" s="7" t="str">
        <f>RIGHT(B773,3)</f>
        <v>170</v>
      </c>
      <c r="L773" s="8" t="str">
        <f>MID(B773,22,3)</f>
        <v>170</v>
      </c>
      <c r="M773" t="s">
        <v>4158</v>
      </c>
    </row>
    <row r="774" spans="1:13">
      <c r="A774">
        <v>75450</v>
      </c>
      <c r="B774" t="s">
        <v>2976</v>
      </c>
      <c r="C774" t="s">
        <v>15</v>
      </c>
      <c r="D774" t="s">
        <v>16</v>
      </c>
      <c r="E774" t="s">
        <v>2977</v>
      </c>
      <c r="F774" t="s">
        <v>17</v>
      </c>
      <c r="G774" t="s">
        <v>18</v>
      </c>
      <c r="H774" t="s">
        <v>19</v>
      </c>
      <c r="I774" t="s">
        <v>20</v>
      </c>
      <c r="J774" t="s">
        <v>21</v>
      </c>
      <c r="K774" s="7" t="str">
        <f>RIGHT(B774,3)</f>
        <v>190</v>
      </c>
      <c r="L774" s="8" t="str">
        <f>MID(B774,22,3)</f>
        <v>190</v>
      </c>
      <c r="M774" t="s">
        <v>4158</v>
      </c>
    </row>
    <row r="775" spans="1:13">
      <c r="A775">
        <v>77878</v>
      </c>
      <c r="B775" t="s">
        <v>3240</v>
      </c>
      <c r="C775" t="s">
        <v>15</v>
      </c>
      <c r="D775" t="s">
        <v>16</v>
      </c>
      <c r="E775" t="s">
        <v>3241</v>
      </c>
      <c r="F775" t="s">
        <v>17</v>
      </c>
      <c r="G775" t="s">
        <v>18</v>
      </c>
      <c r="H775" t="s">
        <v>19</v>
      </c>
      <c r="I775" t="s">
        <v>20</v>
      </c>
      <c r="J775" t="s">
        <v>21</v>
      </c>
      <c r="K775" s="7" t="str">
        <f>RIGHT(B775,3)</f>
        <v>200</v>
      </c>
      <c r="L775" s="8" t="str">
        <f>MID(B775,20,2)</f>
        <v>80</v>
      </c>
      <c r="M775" t="s">
        <v>4159</v>
      </c>
    </row>
    <row r="776" spans="1:13">
      <c r="A776">
        <v>73737</v>
      </c>
      <c r="B776" t="s">
        <v>2718</v>
      </c>
      <c r="C776" t="s">
        <v>15</v>
      </c>
      <c r="D776" t="s">
        <v>16</v>
      </c>
      <c r="E776" t="s">
        <v>2719</v>
      </c>
      <c r="F776" t="s">
        <v>17</v>
      </c>
      <c r="G776" t="s">
        <v>18</v>
      </c>
      <c r="H776" t="s">
        <v>19</v>
      </c>
      <c r="I776" t="s">
        <v>20</v>
      </c>
      <c r="J776" t="s">
        <v>21</v>
      </c>
      <c r="K776" s="7" t="str">
        <f>RIGHT(B776,3)</f>
        <v>190</v>
      </c>
      <c r="L776" s="8" t="str">
        <f>MID(B776,22,3)</f>
        <v>190</v>
      </c>
      <c r="M776" t="s">
        <v>4159</v>
      </c>
    </row>
    <row r="777" spans="1:13">
      <c r="A777">
        <v>73827</v>
      </c>
      <c r="B777" t="s">
        <v>2730</v>
      </c>
      <c r="C777" t="s">
        <v>15</v>
      </c>
      <c r="D777" t="s">
        <v>16</v>
      </c>
      <c r="E777" t="s">
        <v>2731</v>
      </c>
      <c r="F777" t="s">
        <v>17</v>
      </c>
      <c r="G777" t="s">
        <v>18</v>
      </c>
      <c r="H777" t="s">
        <v>19</v>
      </c>
      <c r="I777" t="s">
        <v>20</v>
      </c>
      <c r="J777" t="s">
        <v>21</v>
      </c>
      <c r="K777" s="7" t="str">
        <f>RIGHT(B777,3)</f>
        <v>200</v>
      </c>
      <c r="L777" s="8" t="str">
        <f>MID(B777,20,2)</f>
        <v>10</v>
      </c>
      <c r="M777" t="s">
        <v>4160</v>
      </c>
    </row>
    <row r="778" spans="1:13">
      <c r="A778">
        <v>73184</v>
      </c>
      <c r="B778" t="s">
        <v>2632</v>
      </c>
      <c r="C778" t="s">
        <v>15</v>
      </c>
      <c r="D778" t="s">
        <v>16</v>
      </c>
      <c r="E778" t="s">
        <v>2633</v>
      </c>
      <c r="F778" t="s">
        <v>17</v>
      </c>
      <c r="G778" t="s">
        <v>18</v>
      </c>
      <c r="H778" t="s">
        <v>19</v>
      </c>
      <c r="I778" t="s">
        <v>20</v>
      </c>
      <c r="J778" t="s">
        <v>21</v>
      </c>
      <c r="K778" s="7" t="str">
        <f>RIGHT(B778,3)</f>
        <v>190</v>
      </c>
      <c r="L778" s="8" t="str">
        <f>MID(B778,20,2)</f>
        <v>50</v>
      </c>
      <c r="M778" t="s">
        <v>4184</v>
      </c>
    </row>
    <row r="779" spans="1:13">
      <c r="A779">
        <v>85712</v>
      </c>
      <c r="B779" t="s">
        <v>3960</v>
      </c>
      <c r="C779" t="s">
        <v>15</v>
      </c>
      <c r="D779" t="s">
        <v>16</v>
      </c>
      <c r="E779" t="s">
        <v>3961</v>
      </c>
      <c r="F779" t="s">
        <v>17</v>
      </c>
      <c r="G779" t="s">
        <v>18</v>
      </c>
      <c r="H779" t="s">
        <v>19</v>
      </c>
      <c r="I779" t="s">
        <v>20</v>
      </c>
      <c r="J779" t="s">
        <v>21</v>
      </c>
      <c r="K779" s="7" t="str">
        <f>RIGHT(B779,3)</f>
        <v>200</v>
      </c>
      <c r="L779" s="8" t="str">
        <f>MID(B779,20,2)</f>
        <v>80</v>
      </c>
      <c r="M779" t="s">
        <v>4184</v>
      </c>
    </row>
    <row r="780" spans="1:13">
      <c r="A780">
        <v>73183</v>
      </c>
      <c r="B780" t="s">
        <v>2630</v>
      </c>
      <c r="C780" t="s">
        <v>15</v>
      </c>
      <c r="D780" t="s">
        <v>16</v>
      </c>
      <c r="E780" t="s">
        <v>2631</v>
      </c>
      <c r="F780" t="s">
        <v>17</v>
      </c>
      <c r="G780" t="s">
        <v>18</v>
      </c>
      <c r="H780" t="s">
        <v>19</v>
      </c>
      <c r="I780" t="s">
        <v>20</v>
      </c>
      <c r="J780" t="s">
        <v>21</v>
      </c>
      <c r="K780" s="7" t="str">
        <f>RIGHT(B780,3)</f>
        <v>190</v>
      </c>
      <c r="L780" s="8" t="str">
        <f>MID(B780,22,3)</f>
        <v>190</v>
      </c>
      <c r="M780" t="s">
        <v>4184</v>
      </c>
    </row>
    <row r="781" spans="1:13">
      <c r="A781">
        <v>79631</v>
      </c>
      <c r="B781" t="s">
        <v>3411</v>
      </c>
      <c r="C781" t="s">
        <v>3319</v>
      </c>
      <c r="D781" t="s">
        <v>16</v>
      </c>
      <c r="E781" t="s">
        <v>3412</v>
      </c>
      <c r="F781" t="s">
        <v>17</v>
      </c>
      <c r="G781" t="s">
        <v>18</v>
      </c>
      <c r="H781" t="s">
        <v>19</v>
      </c>
      <c r="I781" t="s">
        <v>20</v>
      </c>
      <c r="J781" t="s">
        <v>21</v>
      </c>
      <c r="K781" s="7" t="str">
        <f>RIGHT(B781,3)</f>
        <v>200</v>
      </c>
      <c r="L781" s="8" t="str">
        <f>MID(B781,20,2)</f>
        <v>20</v>
      </c>
      <c r="M781" t="s">
        <v>4157</v>
      </c>
    </row>
    <row r="782" spans="1:13">
      <c r="A782">
        <v>83214</v>
      </c>
      <c r="B782" t="s">
        <v>3903</v>
      </c>
      <c r="C782" t="s">
        <v>15</v>
      </c>
      <c r="D782" t="s">
        <v>16</v>
      </c>
      <c r="E782" t="s">
        <v>3904</v>
      </c>
      <c r="F782" t="s">
        <v>17</v>
      </c>
      <c r="G782" t="s">
        <v>18</v>
      </c>
      <c r="H782" t="s">
        <v>19</v>
      </c>
      <c r="I782" t="s">
        <v>20</v>
      </c>
      <c r="J782" t="s">
        <v>21</v>
      </c>
      <c r="K782" s="7" t="str">
        <f>RIGHT(B782,3)</f>
        <v>200</v>
      </c>
      <c r="L782" s="8" t="str">
        <f>MID(B782,21,3)</f>
        <v>100</v>
      </c>
      <c r="M782" t="s">
        <v>4185</v>
      </c>
    </row>
    <row r="783" spans="1:13">
      <c r="A783">
        <v>6746</v>
      </c>
      <c r="B783" t="s">
        <v>2001</v>
      </c>
      <c r="C783" t="s">
        <v>15</v>
      </c>
      <c r="D783" t="s">
        <v>16</v>
      </c>
      <c r="E783" t="s">
        <v>2002</v>
      </c>
      <c r="F783" t="s">
        <v>17</v>
      </c>
      <c r="G783" t="s">
        <v>18</v>
      </c>
      <c r="H783" t="s">
        <v>19</v>
      </c>
      <c r="I783" t="s">
        <v>20</v>
      </c>
      <c r="J783" t="s">
        <v>21</v>
      </c>
      <c r="K783" s="7" t="str">
        <f>RIGHT(B783,3)</f>
        <v>180</v>
      </c>
      <c r="L783" s="8" t="str">
        <f>MID(B783,21,2)</f>
        <v>90</v>
      </c>
      <c r="M783" t="s">
        <v>4177</v>
      </c>
    </row>
    <row r="784" spans="1:13">
      <c r="A784">
        <v>84433</v>
      </c>
      <c r="B784" t="s">
        <v>3944</v>
      </c>
      <c r="C784" t="s">
        <v>15</v>
      </c>
      <c r="D784" t="s">
        <v>16</v>
      </c>
      <c r="E784" t="s">
        <v>3945</v>
      </c>
      <c r="F784" t="s">
        <v>17</v>
      </c>
      <c r="G784" t="s">
        <v>18</v>
      </c>
      <c r="H784" t="s">
        <v>19</v>
      </c>
      <c r="I784" t="s">
        <v>20</v>
      </c>
      <c r="J784" t="s">
        <v>21</v>
      </c>
      <c r="K784" s="7" t="str">
        <f>RIGHT(B784,3)</f>
        <v>200</v>
      </c>
      <c r="L784" s="8" t="str">
        <f>MID(B784,21,2)</f>
        <v>60</v>
      </c>
      <c r="M784" t="s">
        <v>4171</v>
      </c>
    </row>
    <row r="785" spans="1:13">
      <c r="A785">
        <v>86321</v>
      </c>
      <c r="B785" t="s">
        <v>3966</v>
      </c>
      <c r="C785" t="s">
        <v>15</v>
      </c>
      <c r="D785" t="s">
        <v>16</v>
      </c>
      <c r="E785" t="s">
        <v>3967</v>
      </c>
      <c r="F785" t="s">
        <v>17</v>
      </c>
      <c r="G785" t="s">
        <v>18</v>
      </c>
      <c r="H785" t="s">
        <v>19</v>
      </c>
      <c r="I785" t="s">
        <v>20</v>
      </c>
      <c r="J785" t="s">
        <v>21</v>
      </c>
      <c r="K785" s="7" t="str">
        <f>RIGHT(B785,3)</f>
        <v>190</v>
      </c>
      <c r="L785" s="8" t="str">
        <f>MID(B785,20,2)</f>
        <v>75</v>
      </c>
      <c r="M785" t="s">
        <v>4171</v>
      </c>
    </row>
    <row r="786" spans="1:13">
      <c r="A786">
        <v>6747</v>
      </c>
      <c r="B786" t="s">
        <v>2003</v>
      </c>
      <c r="C786" t="s">
        <v>15</v>
      </c>
      <c r="D786" t="s">
        <v>16</v>
      </c>
      <c r="E786" t="s">
        <v>2004</v>
      </c>
      <c r="F786" t="s">
        <v>17</v>
      </c>
      <c r="G786" t="s">
        <v>18</v>
      </c>
      <c r="H786" t="s">
        <v>19</v>
      </c>
      <c r="I786" t="s">
        <v>20</v>
      </c>
      <c r="J786" t="s">
        <v>21</v>
      </c>
      <c r="K786" s="7" t="str">
        <f>RIGHT(B786,3)</f>
        <v>180</v>
      </c>
      <c r="L786" s="8" t="str">
        <f>MID(B786,20,2)</f>
        <v>85</v>
      </c>
      <c r="M786" t="s">
        <v>4171</v>
      </c>
    </row>
    <row r="787" spans="1:13">
      <c r="A787">
        <v>6748</v>
      </c>
      <c r="B787" t="s">
        <v>2005</v>
      </c>
      <c r="C787" t="s">
        <v>15</v>
      </c>
      <c r="D787" t="s">
        <v>16</v>
      </c>
      <c r="E787" t="s">
        <v>2006</v>
      </c>
      <c r="F787" t="s">
        <v>17</v>
      </c>
      <c r="G787" t="s">
        <v>18</v>
      </c>
      <c r="H787" t="s">
        <v>19</v>
      </c>
      <c r="I787" t="s">
        <v>20</v>
      </c>
      <c r="J787" t="s">
        <v>21</v>
      </c>
      <c r="K787" s="7" t="str">
        <f>RIGHT(B787,3)</f>
        <v>190</v>
      </c>
      <c r="L787" s="8" t="str">
        <f>MID(B787,20,2)</f>
        <v>90</v>
      </c>
      <c r="M787" t="s">
        <v>4171</v>
      </c>
    </row>
    <row r="788" spans="1:13">
      <c r="A788">
        <v>6749</v>
      </c>
      <c r="B788" t="s">
        <v>2007</v>
      </c>
      <c r="C788" t="s">
        <v>15</v>
      </c>
      <c r="D788" t="s">
        <v>16</v>
      </c>
      <c r="E788" t="s">
        <v>2008</v>
      </c>
      <c r="F788" t="s">
        <v>17</v>
      </c>
      <c r="G788" t="s">
        <v>18</v>
      </c>
      <c r="H788" t="s">
        <v>19</v>
      </c>
      <c r="I788" t="s">
        <v>20</v>
      </c>
      <c r="J788" t="s">
        <v>21</v>
      </c>
      <c r="K788" s="7" t="str">
        <f>RIGHT(B788,3)</f>
        <v>160</v>
      </c>
      <c r="L788" s="8" t="str">
        <f>MID(B788,20,2)</f>
        <v>60</v>
      </c>
      <c r="M788" t="s">
        <v>4179</v>
      </c>
    </row>
    <row r="789" spans="1:13">
      <c r="A789">
        <v>6750</v>
      </c>
      <c r="B789" t="s">
        <v>2009</v>
      </c>
      <c r="C789" t="s">
        <v>15</v>
      </c>
      <c r="D789" t="s">
        <v>16</v>
      </c>
      <c r="E789" t="s">
        <v>2010</v>
      </c>
      <c r="F789" t="s">
        <v>17</v>
      </c>
      <c r="G789" t="s">
        <v>18</v>
      </c>
      <c r="H789" t="s">
        <v>19</v>
      </c>
      <c r="I789" t="s">
        <v>20</v>
      </c>
      <c r="J789" t="s">
        <v>21</v>
      </c>
      <c r="K789" s="7" t="str">
        <f>RIGHT(B789,3)</f>
        <v>200</v>
      </c>
      <c r="L789" s="8" t="str">
        <f>MID(B789,20,2)</f>
        <v>80</v>
      </c>
      <c r="M789" t="s">
        <v>4179</v>
      </c>
    </row>
    <row r="790" spans="1:13">
      <c r="A790">
        <v>6751</v>
      </c>
      <c r="B790" t="s">
        <v>2011</v>
      </c>
      <c r="C790" t="s">
        <v>15</v>
      </c>
      <c r="D790" t="s">
        <v>16</v>
      </c>
      <c r="E790" t="s">
        <v>2012</v>
      </c>
      <c r="F790" t="s">
        <v>17</v>
      </c>
      <c r="G790" t="s">
        <v>18</v>
      </c>
      <c r="H790" t="s">
        <v>19</v>
      </c>
      <c r="I790" t="s">
        <v>20</v>
      </c>
      <c r="J790" t="s">
        <v>21</v>
      </c>
      <c r="K790" s="7" t="str">
        <f>RIGHT(B790,3)</f>
        <v>200</v>
      </c>
      <c r="L790" s="8" t="str">
        <f>MID(B790,20,2)</f>
        <v>90</v>
      </c>
      <c r="M790" t="s">
        <v>4179</v>
      </c>
    </row>
    <row r="791" spans="1:13">
      <c r="A791">
        <v>80364</v>
      </c>
      <c r="B791" t="s">
        <v>3459</v>
      </c>
      <c r="C791" t="s">
        <v>3319</v>
      </c>
      <c r="D791" t="s">
        <v>16</v>
      </c>
      <c r="E791" t="s">
        <v>3460</v>
      </c>
      <c r="F791" t="s">
        <v>17</v>
      </c>
      <c r="G791" t="s">
        <v>18</v>
      </c>
      <c r="H791" t="s">
        <v>19</v>
      </c>
      <c r="I791" t="s">
        <v>20</v>
      </c>
      <c r="J791" t="s">
        <v>21</v>
      </c>
      <c r="K791" s="7" t="str">
        <f>RIGHT(B791,3)</f>
        <v>200</v>
      </c>
      <c r="L791" s="8" t="str">
        <f>MID(B791,20,2)</f>
        <v>12</v>
      </c>
      <c r="M791" t="s">
        <v>4186</v>
      </c>
    </row>
    <row r="792" spans="1:13">
      <c r="A792">
        <v>6055</v>
      </c>
      <c r="B792" t="s">
        <v>708</v>
      </c>
      <c r="C792" t="s">
        <v>15</v>
      </c>
      <c r="D792" t="s">
        <v>16</v>
      </c>
      <c r="E792" t="s">
        <v>709</v>
      </c>
      <c r="F792" t="s">
        <v>17</v>
      </c>
      <c r="G792" t="s">
        <v>18</v>
      </c>
      <c r="H792" t="s">
        <v>19</v>
      </c>
      <c r="I792" t="s">
        <v>20</v>
      </c>
      <c r="J792" t="s">
        <v>21</v>
      </c>
      <c r="K792" s="7" t="str">
        <f>RIGHT(B792,3)</f>
        <v>200</v>
      </c>
      <c r="L792" s="8" t="str">
        <f>MID(B792,20,2)</f>
        <v>80</v>
      </c>
      <c r="M792" t="s">
        <v>4186</v>
      </c>
    </row>
    <row r="793" spans="1:13">
      <c r="A793">
        <v>6752</v>
      </c>
      <c r="B793" t="s">
        <v>2013</v>
      </c>
      <c r="C793" t="s">
        <v>15</v>
      </c>
      <c r="D793" t="s">
        <v>16</v>
      </c>
      <c r="E793" t="s">
        <v>2014</v>
      </c>
      <c r="F793" t="s">
        <v>17</v>
      </c>
      <c r="G793" t="s">
        <v>18</v>
      </c>
      <c r="H793" t="s">
        <v>19</v>
      </c>
      <c r="I793" t="s">
        <v>20</v>
      </c>
      <c r="J793" t="s">
        <v>21</v>
      </c>
      <c r="K793" s="7" t="str">
        <f>RIGHT(B793,3)</f>
        <v>190</v>
      </c>
      <c r="L793" s="8" t="str">
        <f>MID(B793,20,2)</f>
        <v>85</v>
      </c>
      <c r="M793" t="s">
        <v>4186</v>
      </c>
    </row>
    <row r="794" spans="1:13">
      <c r="A794">
        <v>71578</v>
      </c>
      <c r="B794" t="s">
        <v>2340</v>
      </c>
      <c r="C794" t="s">
        <v>15</v>
      </c>
      <c r="D794" t="s">
        <v>16</v>
      </c>
      <c r="E794" t="s">
        <v>2341</v>
      </c>
      <c r="F794" t="s">
        <v>17</v>
      </c>
      <c r="G794" t="s">
        <v>18</v>
      </c>
      <c r="H794" t="s">
        <v>19</v>
      </c>
      <c r="I794" t="s">
        <v>20</v>
      </c>
      <c r="J794" t="s">
        <v>21</v>
      </c>
      <c r="K794" s="7" t="str">
        <f>RIGHT(B794,3)</f>
        <v>190</v>
      </c>
      <c r="L794" s="8" t="str">
        <f>MID(B794,20,2)</f>
        <v>90</v>
      </c>
      <c r="M794" t="s">
        <v>4186</v>
      </c>
    </row>
    <row r="795" spans="1:13">
      <c r="A795">
        <v>6062</v>
      </c>
      <c r="B795" t="s">
        <v>712</v>
      </c>
      <c r="C795" t="s">
        <v>15</v>
      </c>
      <c r="D795" t="s">
        <v>16</v>
      </c>
      <c r="E795" t="s">
        <v>713</v>
      </c>
      <c r="F795" t="s">
        <v>17</v>
      </c>
      <c r="G795" t="s">
        <v>18</v>
      </c>
      <c r="H795" t="s">
        <v>19</v>
      </c>
      <c r="I795" t="s">
        <v>20</v>
      </c>
      <c r="J795" t="s">
        <v>21</v>
      </c>
      <c r="K795" s="7" t="str">
        <f>RIGHT(B795,3)</f>
        <v>200</v>
      </c>
      <c r="L795" s="8" t="str">
        <f>MID(B795,21,2)</f>
        <v>20</v>
      </c>
      <c r="M795" t="s">
        <v>4188</v>
      </c>
    </row>
    <row r="796" spans="1:13">
      <c r="A796">
        <v>6753</v>
      </c>
      <c r="B796" t="s">
        <v>2015</v>
      </c>
      <c r="C796" t="s">
        <v>15</v>
      </c>
      <c r="D796" t="s">
        <v>16</v>
      </c>
      <c r="E796" t="s">
        <v>2016</v>
      </c>
      <c r="F796" t="s">
        <v>17</v>
      </c>
      <c r="G796" t="s">
        <v>18</v>
      </c>
      <c r="H796" t="s">
        <v>19</v>
      </c>
      <c r="I796" t="s">
        <v>20</v>
      </c>
      <c r="J796" t="s">
        <v>21</v>
      </c>
      <c r="K796" s="7" t="str">
        <f>RIGHT(B796,3)</f>
        <v>200</v>
      </c>
      <c r="L796" s="8" t="str">
        <f>MID(B796,21,2)</f>
        <v>60</v>
      </c>
      <c r="M796" t="s">
        <v>4188</v>
      </c>
    </row>
    <row r="797" spans="1:13">
      <c r="A797">
        <v>80559</v>
      </c>
      <c r="B797" t="s">
        <v>3471</v>
      </c>
      <c r="C797" t="s">
        <v>3319</v>
      </c>
      <c r="D797" t="s">
        <v>16</v>
      </c>
      <c r="E797" t="s">
        <v>3472</v>
      </c>
      <c r="F797" t="s">
        <v>17</v>
      </c>
      <c r="G797" t="s">
        <v>18</v>
      </c>
      <c r="H797" t="s">
        <v>19</v>
      </c>
      <c r="I797" t="s">
        <v>20</v>
      </c>
      <c r="J797" t="s">
        <v>21</v>
      </c>
      <c r="K797" s="7" t="str">
        <f>RIGHT(B797,3)</f>
        <v>190</v>
      </c>
      <c r="L797" s="8" t="str">
        <f>MID(B797,21,2)</f>
        <v>80</v>
      </c>
      <c r="M797" t="s">
        <v>4188</v>
      </c>
    </row>
    <row r="798" spans="1:13">
      <c r="A798">
        <v>80441</v>
      </c>
      <c r="B798" t="s">
        <v>3465</v>
      </c>
      <c r="C798" t="s">
        <v>3319</v>
      </c>
      <c r="D798" t="s">
        <v>16</v>
      </c>
      <c r="E798" t="s">
        <v>3466</v>
      </c>
      <c r="F798" t="s">
        <v>17</v>
      </c>
      <c r="G798" t="s">
        <v>18</v>
      </c>
      <c r="H798" t="s">
        <v>19</v>
      </c>
      <c r="I798" t="s">
        <v>20</v>
      </c>
      <c r="J798" t="s">
        <v>21</v>
      </c>
      <c r="K798" s="7" t="str">
        <f>RIGHT(B798,3)</f>
        <v>160</v>
      </c>
      <c r="L798" s="8" t="str">
        <f>MID(B798,20,2)</f>
        <v>67</v>
      </c>
      <c r="M798" t="s">
        <v>4188</v>
      </c>
    </row>
    <row r="799" spans="1:13">
      <c r="A799">
        <v>6754</v>
      </c>
      <c r="B799" t="s">
        <v>2017</v>
      </c>
      <c r="C799" t="s">
        <v>15</v>
      </c>
      <c r="D799" t="s">
        <v>16</v>
      </c>
      <c r="E799" t="s">
        <v>2018</v>
      </c>
      <c r="F799" t="s">
        <v>17</v>
      </c>
      <c r="G799" t="s">
        <v>18</v>
      </c>
      <c r="H799" t="s">
        <v>19</v>
      </c>
      <c r="I799" t="s">
        <v>20</v>
      </c>
      <c r="J799" t="s">
        <v>21</v>
      </c>
      <c r="K799" s="7" t="str">
        <f>RIGHT(B799,3)</f>
        <v>190</v>
      </c>
      <c r="L799" s="8" t="str">
        <f>MID(B799,20,2)</f>
        <v>85</v>
      </c>
      <c r="M799" t="s">
        <v>4188</v>
      </c>
    </row>
    <row r="800" spans="1:13">
      <c r="A800">
        <v>6755</v>
      </c>
      <c r="B800" t="s">
        <v>2019</v>
      </c>
      <c r="C800" t="s">
        <v>15</v>
      </c>
      <c r="D800" t="s">
        <v>16</v>
      </c>
      <c r="E800" t="s">
        <v>2020</v>
      </c>
      <c r="F800" t="s">
        <v>17</v>
      </c>
      <c r="G800" t="s">
        <v>18</v>
      </c>
      <c r="H800" t="s">
        <v>19</v>
      </c>
      <c r="I800" t="s">
        <v>20</v>
      </c>
      <c r="J800" t="s">
        <v>21</v>
      </c>
      <c r="K800" s="7" t="str">
        <f>RIGHT(B800,3)</f>
        <v>190</v>
      </c>
      <c r="L800" s="8" t="str">
        <f>MID(B800,20,2)</f>
        <v>90</v>
      </c>
      <c r="M800" t="s">
        <v>4188</v>
      </c>
    </row>
    <row r="801" spans="1:13">
      <c r="A801">
        <v>70093</v>
      </c>
      <c r="B801" t="s">
        <v>2116</v>
      </c>
      <c r="C801" t="s">
        <v>15</v>
      </c>
      <c r="D801" t="s">
        <v>16</v>
      </c>
      <c r="E801" t="s">
        <v>2117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s="7" t="str">
        <f>RIGHT(B801,3)</f>
        <v>190</v>
      </c>
      <c r="L801" s="8" t="str">
        <f>MID(B801,21,2)</f>
        <v>20</v>
      </c>
      <c r="M801" t="s">
        <v>4189</v>
      </c>
    </row>
    <row r="802" spans="1:13">
      <c r="A802">
        <v>70094</v>
      </c>
      <c r="B802" t="s">
        <v>2118</v>
      </c>
      <c r="C802" t="s">
        <v>15</v>
      </c>
      <c r="D802" t="s">
        <v>16</v>
      </c>
      <c r="E802" t="s">
        <v>2119</v>
      </c>
      <c r="F802" t="s">
        <v>17</v>
      </c>
      <c r="G802" t="s">
        <v>18</v>
      </c>
      <c r="H802" t="s">
        <v>19</v>
      </c>
      <c r="I802" t="s">
        <v>20</v>
      </c>
      <c r="J802" t="s">
        <v>21</v>
      </c>
      <c r="K802" s="7" t="str">
        <f>RIGHT(B802,3)</f>
        <v>190</v>
      </c>
      <c r="L802" s="8" t="str">
        <f>MID(B802,21,2)</f>
        <v>50</v>
      </c>
      <c r="M802" t="s">
        <v>4189</v>
      </c>
    </row>
    <row r="803" spans="1:13">
      <c r="A803">
        <v>6046</v>
      </c>
      <c r="B803" t="s">
        <v>702</v>
      </c>
      <c r="C803" t="s">
        <v>15</v>
      </c>
      <c r="D803" t="s">
        <v>16</v>
      </c>
      <c r="E803" t="s">
        <v>703</v>
      </c>
      <c r="F803" t="s">
        <v>17</v>
      </c>
      <c r="G803" t="s">
        <v>18</v>
      </c>
      <c r="H803" t="s">
        <v>19</v>
      </c>
      <c r="I803" t="s">
        <v>20</v>
      </c>
      <c r="J803" t="s">
        <v>21</v>
      </c>
      <c r="K803" s="7" t="str">
        <f>RIGHT(B803,3)</f>
        <v>200</v>
      </c>
      <c r="L803" s="8" t="str">
        <f>MID(B803,21,2)</f>
        <v>60</v>
      </c>
      <c r="M803" t="s">
        <v>4189</v>
      </c>
    </row>
    <row r="804" spans="1:13">
      <c r="A804">
        <v>70095</v>
      </c>
      <c r="B804" t="s">
        <v>2120</v>
      </c>
      <c r="C804" t="s">
        <v>15</v>
      </c>
      <c r="D804" t="s">
        <v>16</v>
      </c>
      <c r="E804" t="s">
        <v>2121</v>
      </c>
      <c r="F804" t="s">
        <v>17</v>
      </c>
      <c r="G804" t="s">
        <v>18</v>
      </c>
      <c r="H804" t="s">
        <v>19</v>
      </c>
      <c r="I804" t="s">
        <v>20</v>
      </c>
      <c r="J804" t="s">
        <v>21</v>
      </c>
      <c r="K804" s="7" t="str">
        <f>RIGHT(B804,3)</f>
        <v>190</v>
      </c>
      <c r="L804" s="8" t="str">
        <f>MID(B804,21,2)</f>
        <v>80</v>
      </c>
      <c r="M804" t="s">
        <v>4189</v>
      </c>
    </row>
    <row r="805" spans="1:13">
      <c r="A805">
        <v>6756</v>
      </c>
      <c r="B805" t="s">
        <v>2021</v>
      </c>
      <c r="C805" t="s">
        <v>15</v>
      </c>
      <c r="D805" t="s">
        <v>16</v>
      </c>
      <c r="E805" t="s">
        <v>2022</v>
      </c>
      <c r="F805" t="s">
        <v>17</v>
      </c>
      <c r="G805" t="s">
        <v>18</v>
      </c>
      <c r="H805" t="s">
        <v>19</v>
      </c>
      <c r="I805" t="s">
        <v>20</v>
      </c>
      <c r="J805" t="s">
        <v>21</v>
      </c>
      <c r="K805" s="7" t="str">
        <f>RIGHT(B805,3)</f>
        <v>190</v>
      </c>
      <c r="L805" s="8" t="str">
        <f>MID(B805,20,2)</f>
        <v>90</v>
      </c>
      <c r="M805" t="s">
        <v>4189</v>
      </c>
    </row>
    <row r="806" spans="1:13">
      <c r="A806">
        <v>86426</v>
      </c>
      <c r="B806" t="s">
        <v>3968</v>
      </c>
      <c r="C806" t="s">
        <v>15</v>
      </c>
      <c r="D806" t="s">
        <v>16</v>
      </c>
      <c r="E806" t="s">
        <v>3969</v>
      </c>
      <c r="F806" t="s">
        <v>17</v>
      </c>
      <c r="G806" t="s">
        <v>18</v>
      </c>
      <c r="H806" t="s">
        <v>19</v>
      </c>
      <c r="I806" t="s">
        <v>20</v>
      </c>
      <c r="J806" t="s">
        <v>21</v>
      </c>
      <c r="K806" s="7" t="str">
        <f>RIGHT(B806,3)</f>
        <v>200</v>
      </c>
      <c r="L806" s="8" t="str">
        <f>MID(B806,20,2)</f>
        <v>90</v>
      </c>
      <c r="M806" t="s">
        <v>4189</v>
      </c>
    </row>
    <row r="807" spans="1:13">
      <c r="A807">
        <v>6757</v>
      </c>
      <c r="B807" t="s">
        <v>2023</v>
      </c>
      <c r="C807" t="s">
        <v>15</v>
      </c>
      <c r="D807" t="s">
        <v>16</v>
      </c>
      <c r="E807" t="s">
        <v>2024</v>
      </c>
      <c r="F807" t="s">
        <v>17</v>
      </c>
      <c r="G807" t="s">
        <v>18</v>
      </c>
      <c r="H807" t="s">
        <v>19</v>
      </c>
      <c r="I807" t="s">
        <v>20</v>
      </c>
      <c r="J807" t="s">
        <v>21</v>
      </c>
      <c r="K807" s="7" t="str">
        <f>RIGHT(B807,3)</f>
        <v>200</v>
      </c>
      <c r="L807" s="8" t="str">
        <f>MID(B807,21,2)</f>
        <v>60</v>
      </c>
      <c r="M807" t="s">
        <v>4190</v>
      </c>
    </row>
    <row r="808" spans="1:13">
      <c r="A808">
        <v>6758</v>
      </c>
      <c r="B808" t="s">
        <v>2025</v>
      </c>
      <c r="C808" t="s">
        <v>15</v>
      </c>
      <c r="D808" t="s">
        <v>16</v>
      </c>
      <c r="E808" t="s">
        <v>2026</v>
      </c>
      <c r="F808" t="s">
        <v>17</v>
      </c>
      <c r="G808" t="s">
        <v>18</v>
      </c>
      <c r="H808" t="s">
        <v>19</v>
      </c>
      <c r="I808" t="s">
        <v>20</v>
      </c>
      <c r="J808" t="s">
        <v>21</v>
      </c>
      <c r="K808" s="7" t="str">
        <f>RIGHT(B808,3)</f>
        <v>200</v>
      </c>
      <c r="L808" s="8" t="str">
        <f>MID(B808,21,2)</f>
        <v>80</v>
      </c>
      <c r="M808" t="s">
        <v>4190</v>
      </c>
    </row>
    <row r="809" spans="1:13">
      <c r="A809">
        <v>6759</v>
      </c>
      <c r="B809" t="s">
        <v>2027</v>
      </c>
      <c r="C809" t="s">
        <v>15</v>
      </c>
      <c r="D809" t="s">
        <v>16</v>
      </c>
      <c r="E809" t="s">
        <v>2028</v>
      </c>
      <c r="F809" t="s">
        <v>17</v>
      </c>
      <c r="G809" t="s">
        <v>18</v>
      </c>
      <c r="H809" t="s">
        <v>19</v>
      </c>
      <c r="I809" t="s">
        <v>20</v>
      </c>
      <c r="J809" t="s">
        <v>21</v>
      </c>
      <c r="K809" s="7" t="str">
        <f>RIGHT(B809,3)</f>
        <v>190</v>
      </c>
      <c r="L809" s="8" t="str">
        <f>MID(B809,20,2)</f>
        <v>90</v>
      </c>
      <c r="M809" t="s">
        <v>4190</v>
      </c>
    </row>
    <row r="810" spans="1:13">
      <c r="A810">
        <v>6760</v>
      </c>
      <c r="B810" t="s">
        <v>2029</v>
      </c>
      <c r="C810" t="s">
        <v>15</v>
      </c>
      <c r="D810" t="s">
        <v>16</v>
      </c>
      <c r="E810" t="s">
        <v>2030</v>
      </c>
      <c r="F810" t="s">
        <v>17</v>
      </c>
      <c r="G810" t="s">
        <v>18</v>
      </c>
      <c r="H810" t="s">
        <v>19</v>
      </c>
      <c r="I810" t="s">
        <v>20</v>
      </c>
      <c r="J810" t="s">
        <v>21</v>
      </c>
      <c r="K810" s="7" t="str">
        <f>RIGHT(B810,3)</f>
        <v>200</v>
      </c>
      <c r="L810" s="8" t="str">
        <f>MID(B810,20,2)</f>
        <v>90</v>
      </c>
      <c r="M810" t="s">
        <v>4190</v>
      </c>
    </row>
    <row r="811" spans="1:13">
      <c r="A811">
        <v>6048</v>
      </c>
      <c r="B811" t="s">
        <v>706</v>
      </c>
      <c r="C811" t="s">
        <v>15</v>
      </c>
      <c r="D811" t="s">
        <v>16</v>
      </c>
      <c r="E811" t="s">
        <v>707</v>
      </c>
      <c r="F811" t="s">
        <v>17</v>
      </c>
      <c r="G811" t="s">
        <v>18</v>
      </c>
      <c r="H811" t="s">
        <v>19</v>
      </c>
      <c r="I811" t="s">
        <v>20</v>
      </c>
      <c r="J811" t="s">
        <v>21</v>
      </c>
      <c r="K811" s="7" t="str">
        <f>RIGHT(B811,3)</f>
        <v>190</v>
      </c>
      <c r="L811" s="8" t="str">
        <f>MID(B811,21,2)</f>
        <v>50</v>
      </c>
      <c r="M811" t="s">
        <v>4164</v>
      </c>
    </row>
    <row r="812" spans="1:13">
      <c r="A812">
        <v>70096</v>
      </c>
      <c r="B812" t="s">
        <v>2122</v>
      </c>
      <c r="C812" t="s">
        <v>15</v>
      </c>
      <c r="D812" t="s">
        <v>16</v>
      </c>
      <c r="E812" t="s">
        <v>2123</v>
      </c>
      <c r="F812" t="s">
        <v>17</v>
      </c>
      <c r="G812" t="s">
        <v>18</v>
      </c>
      <c r="H812" t="s">
        <v>19</v>
      </c>
      <c r="I812" t="s">
        <v>20</v>
      </c>
      <c r="J812" t="s">
        <v>21</v>
      </c>
      <c r="K812" s="7" t="str">
        <f>RIGHT(B812,3)</f>
        <v>190</v>
      </c>
      <c r="L812" s="8" t="str">
        <f>MID(B812,21,2)</f>
        <v>20</v>
      </c>
      <c r="M812" t="s">
        <v>4163</v>
      </c>
    </row>
    <row r="813" spans="1:13">
      <c r="A813">
        <v>70097</v>
      </c>
      <c r="B813" t="s">
        <v>2124</v>
      </c>
      <c r="C813" t="s">
        <v>15</v>
      </c>
      <c r="D813" t="s">
        <v>16</v>
      </c>
      <c r="E813" t="s">
        <v>2125</v>
      </c>
      <c r="F813" t="s">
        <v>17</v>
      </c>
      <c r="G813" t="s">
        <v>18</v>
      </c>
      <c r="H813" t="s">
        <v>19</v>
      </c>
      <c r="I813" t="s">
        <v>20</v>
      </c>
      <c r="J813" t="s">
        <v>21</v>
      </c>
      <c r="K813" s="7" t="str">
        <f>RIGHT(B813,3)</f>
        <v>190</v>
      </c>
      <c r="L813" s="8" t="str">
        <f>MID(B813,21,2)</f>
        <v>80</v>
      </c>
      <c r="M813" t="s">
        <v>4163</v>
      </c>
    </row>
    <row r="814" spans="1:13">
      <c r="A814">
        <v>70098</v>
      </c>
      <c r="B814" t="s">
        <v>2126</v>
      </c>
      <c r="C814" t="s">
        <v>15</v>
      </c>
      <c r="D814" t="s">
        <v>16</v>
      </c>
      <c r="E814" t="s">
        <v>2127</v>
      </c>
      <c r="F814" t="s">
        <v>17</v>
      </c>
      <c r="G814" t="s">
        <v>18</v>
      </c>
      <c r="H814" t="s">
        <v>19</v>
      </c>
      <c r="I814" t="s">
        <v>20</v>
      </c>
      <c r="J814" t="s">
        <v>21</v>
      </c>
      <c r="K814" s="7" t="str">
        <f>RIGHT(B814,3)</f>
        <v>190</v>
      </c>
      <c r="L814" s="8" t="str">
        <f>MID(B814,20,2)</f>
        <v>90</v>
      </c>
      <c r="M814" t="s">
        <v>4163</v>
      </c>
    </row>
    <row r="815" spans="1:13">
      <c r="A815">
        <v>6761</v>
      </c>
      <c r="B815" t="s">
        <v>2031</v>
      </c>
      <c r="C815" t="s">
        <v>15</v>
      </c>
      <c r="D815" t="s">
        <v>16</v>
      </c>
      <c r="E815" t="s">
        <v>2032</v>
      </c>
      <c r="F815" t="s">
        <v>17</v>
      </c>
      <c r="G815" t="s">
        <v>18</v>
      </c>
      <c r="H815" t="s">
        <v>19</v>
      </c>
      <c r="I815" t="s">
        <v>20</v>
      </c>
      <c r="J815" t="s">
        <v>21</v>
      </c>
      <c r="K815" s="7" t="str">
        <f>RIGHT(B815,3)</f>
        <v>200</v>
      </c>
      <c r="L815" s="8" t="str">
        <f>MID(B815,20,2)</f>
        <v>80</v>
      </c>
      <c r="M815" t="s">
        <v>4173</v>
      </c>
    </row>
    <row r="816" spans="1:13">
      <c r="A816">
        <v>76560</v>
      </c>
      <c r="B816" t="s">
        <v>3116</v>
      </c>
      <c r="C816" t="s">
        <v>15</v>
      </c>
      <c r="D816" t="s">
        <v>16</v>
      </c>
      <c r="E816" t="s">
        <v>3117</v>
      </c>
      <c r="F816" t="s">
        <v>17</v>
      </c>
      <c r="G816" t="s">
        <v>18</v>
      </c>
      <c r="H816" t="s">
        <v>19</v>
      </c>
      <c r="I816" t="s">
        <v>20</v>
      </c>
      <c r="J816" t="s">
        <v>21</v>
      </c>
      <c r="K816" s="7" t="str">
        <f>RIGHT(B816,3)</f>
        <v>210</v>
      </c>
      <c r="L816" s="8" t="str">
        <f>MID(B816,21,3)</f>
        <v>210</v>
      </c>
      <c r="M816" t="s">
        <v>4252</v>
      </c>
    </row>
    <row r="817" spans="1:13">
      <c r="A817">
        <v>76999</v>
      </c>
      <c r="B817" t="s">
        <v>3164</v>
      </c>
      <c r="C817" t="s">
        <v>15</v>
      </c>
      <c r="D817" t="s">
        <v>16</v>
      </c>
      <c r="E817" t="s">
        <v>3165</v>
      </c>
      <c r="F817" t="s">
        <v>17</v>
      </c>
      <c r="G817" t="s">
        <v>18</v>
      </c>
      <c r="H817" t="s">
        <v>19</v>
      </c>
      <c r="I817" t="s">
        <v>20</v>
      </c>
      <c r="J817" t="s">
        <v>21</v>
      </c>
      <c r="K817" s="7" t="str">
        <f>RIGHT(B817,3)</f>
        <v>220</v>
      </c>
      <c r="L817" s="8" t="str">
        <f>MID(B817,21,3)</f>
        <v>220</v>
      </c>
      <c r="M817" t="s">
        <v>4154</v>
      </c>
    </row>
    <row r="818" spans="1:13">
      <c r="A818">
        <v>6762</v>
      </c>
      <c r="B818" t="s">
        <v>2033</v>
      </c>
      <c r="C818" t="s">
        <v>15</v>
      </c>
      <c r="D818" t="s">
        <v>16</v>
      </c>
      <c r="E818" t="s">
        <v>2034</v>
      </c>
      <c r="F818" t="s">
        <v>17</v>
      </c>
      <c r="G818" t="s">
        <v>18</v>
      </c>
      <c r="H818" t="s">
        <v>19</v>
      </c>
      <c r="I818" t="s">
        <v>20</v>
      </c>
      <c r="J818" t="s">
        <v>21</v>
      </c>
      <c r="K818" s="7" t="str">
        <f>RIGHT(B818,3)</f>
        <v>180</v>
      </c>
      <c r="L818" s="8" t="str">
        <f>MID(B818,21,2)</f>
        <v>90</v>
      </c>
      <c r="M818" t="s">
        <v>4154</v>
      </c>
    </row>
    <row r="819" spans="1:13">
      <c r="A819">
        <v>6763</v>
      </c>
      <c r="B819" t="s">
        <v>2035</v>
      </c>
      <c r="C819" t="s">
        <v>15</v>
      </c>
      <c r="D819" t="s">
        <v>16</v>
      </c>
      <c r="E819" t="s">
        <v>2036</v>
      </c>
      <c r="F819" t="s">
        <v>17</v>
      </c>
      <c r="G819" t="s">
        <v>18</v>
      </c>
      <c r="H819" t="s">
        <v>19</v>
      </c>
      <c r="I819" t="s">
        <v>20</v>
      </c>
      <c r="J819" t="s">
        <v>21</v>
      </c>
      <c r="K819" s="7" t="str">
        <f>RIGHT(B819,3)</f>
        <v>180</v>
      </c>
      <c r="L819" s="8" t="str">
        <f>MID(B819,21,2)</f>
        <v>90</v>
      </c>
      <c r="M819" t="s">
        <v>4156</v>
      </c>
    </row>
    <row r="820" spans="1:13">
      <c r="A820">
        <v>6070</v>
      </c>
      <c r="B820" t="s">
        <v>714</v>
      </c>
      <c r="C820" t="s">
        <v>15</v>
      </c>
      <c r="D820" t="s">
        <v>16</v>
      </c>
      <c r="E820" t="s">
        <v>715</v>
      </c>
      <c r="F820" t="s">
        <v>17</v>
      </c>
      <c r="G820" t="s">
        <v>18</v>
      </c>
      <c r="H820" t="s">
        <v>19</v>
      </c>
      <c r="I820" t="s">
        <v>20</v>
      </c>
      <c r="J820" t="s">
        <v>21</v>
      </c>
      <c r="K820" s="7" t="str">
        <f>RIGHT(B820,3)</f>
        <v>200</v>
      </c>
      <c r="L820" s="8" t="str">
        <f>MID(B820,20,3)</f>
        <v>100</v>
      </c>
      <c r="M820" t="s">
        <v>4178</v>
      </c>
    </row>
    <row r="821" spans="1:13">
      <c r="A821">
        <v>6764</v>
      </c>
      <c r="B821" t="s">
        <v>2037</v>
      </c>
      <c r="C821" t="s">
        <v>15</v>
      </c>
      <c r="D821" t="s">
        <v>16</v>
      </c>
      <c r="E821" t="s">
        <v>2038</v>
      </c>
      <c r="F821" t="s">
        <v>17</v>
      </c>
      <c r="G821" t="s">
        <v>18</v>
      </c>
      <c r="H821" t="s">
        <v>19</v>
      </c>
      <c r="I821" t="s">
        <v>20</v>
      </c>
      <c r="J821" t="s">
        <v>21</v>
      </c>
      <c r="K821" s="7" t="str">
        <f>RIGHT(B821,3)</f>
        <v>200</v>
      </c>
      <c r="L821" s="8" t="str">
        <f>MID(B821,21,2)</f>
        <v>20</v>
      </c>
      <c r="M821" t="s">
        <v>4178</v>
      </c>
    </row>
    <row r="822" spans="1:13">
      <c r="A822">
        <v>6072</v>
      </c>
      <c r="B822" t="s">
        <v>716</v>
      </c>
      <c r="C822" t="s">
        <v>15</v>
      </c>
      <c r="D822" t="s">
        <v>16</v>
      </c>
      <c r="E822" t="s">
        <v>717</v>
      </c>
      <c r="F822" t="s">
        <v>17</v>
      </c>
      <c r="G822" t="s">
        <v>18</v>
      </c>
      <c r="H822" t="s">
        <v>19</v>
      </c>
      <c r="I822" t="s">
        <v>20</v>
      </c>
      <c r="J822" t="s">
        <v>21</v>
      </c>
      <c r="K822" s="7" t="str">
        <f>RIGHT(B822,3)</f>
        <v>190</v>
      </c>
      <c r="L822" s="8" t="str">
        <f>MID(B822,21,2)</f>
        <v>50</v>
      </c>
      <c r="M822" t="s">
        <v>4178</v>
      </c>
    </row>
    <row r="823" spans="1:13">
      <c r="A823">
        <v>6765</v>
      </c>
      <c r="B823" t="s">
        <v>2039</v>
      </c>
      <c r="C823" t="s">
        <v>15</v>
      </c>
      <c r="D823" t="s">
        <v>16</v>
      </c>
      <c r="E823" t="s">
        <v>2040</v>
      </c>
      <c r="F823" t="s">
        <v>17</v>
      </c>
      <c r="G823" t="s">
        <v>18</v>
      </c>
      <c r="H823" t="s">
        <v>19</v>
      </c>
      <c r="I823" t="s">
        <v>20</v>
      </c>
      <c r="J823" t="s">
        <v>21</v>
      </c>
      <c r="K823" s="7" t="str">
        <f>RIGHT(B823,3)</f>
        <v>200</v>
      </c>
      <c r="L823" s="8" t="str">
        <f>MID(B823,21,2)</f>
        <v>60</v>
      </c>
      <c r="M823" t="s">
        <v>4178</v>
      </c>
    </row>
    <row r="824" spans="1:13">
      <c r="A824">
        <v>6766</v>
      </c>
      <c r="B824" t="s">
        <v>2041</v>
      </c>
      <c r="C824" t="s">
        <v>15</v>
      </c>
      <c r="D824" t="s">
        <v>16</v>
      </c>
      <c r="E824" t="s">
        <v>2042</v>
      </c>
      <c r="F824" t="s">
        <v>17</v>
      </c>
      <c r="G824" t="s">
        <v>18</v>
      </c>
      <c r="H824" t="s">
        <v>19</v>
      </c>
      <c r="I824" t="s">
        <v>20</v>
      </c>
      <c r="J824" t="s">
        <v>21</v>
      </c>
      <c r="K824" s="7" t="str">
        <f>RIGHT(B824,3)</f>
        <v>200</v>
      </c>
      <c r="L824" s="8" t="str">
        <f>MID(B824,21,2)</f>
        <v>80</v>
      </c>
      <c r="M824" t="s">
        <v>4178</v>
      </c>
    </row>
    <row r="825" spans="1:13">
      <c r="A825">
        <v>6767</v>
      </c>
      <c r="B825" t="s">
        <v>2043</v>
      </c>
      <c r="C825" t="s">
        <v>15</v>
      </c>
      <c r="D825" t="s">
        <v>16</v>
      </c>
      <c r="E825" t="s">
        <v>2044</v>
      </c>
      <c r="F825" t="s">
        <v>17</v>
      </c>
      <c r="G825" t="s">
        <v>18</v>
      </c>
      <c r="H825" t="s">
        <v>19</v>
      </c>
      <c r="I825" t="s">
        <v>20</v>
      </c>
      <c r="J825" t="s">
        <v>21</v>
      </c>
      <c r="K825" s="7" t="str">
        <f>RIGHT(B825,3)</f>
        <v>190</v>
      </c>
      <c r="L825" s="8" t="str">
        <f>MID(B825,20,2)</f>
        <v>90</v>
      </c>
      <c r="M825" t="s">
        <v>4178</v>
      </c>
    </row>
    <row r="826" spans="1:13">
      <c r="A826">
        <v>6076</v>
      </c>
      <c r="B826" t="s">
        <v>718</v>
      </c>
      <c r="C826" t="s">
        <v>15</v>
      </c>
      <c r="D826" t="s">
        <v>16</v>
      </c>
      <c r="E826" t="s">
        <v>719</v>
      </c>
      <c r="F826" t="s">
        <v>17</v>
      </c>
      <c r="G826" t="s">
        <v>18</v>
      </c>
      <c r="H826" t="s">
        <v>19</v>
      </c>
      <c r="I826" t="s">
        <v>20</v>
      </c>
      <c r="J826" t="s">
        <v>21</v>
      </c>
      <c r="K826" s="7" t="str">
        <f>RIGHT(B826,3)</f>
        <v>200</v>
      </c>
      <c r="L826" s="8" t="str">
        <f>MID(B826,20,2)</f>
        <v>90</v>
      </c>
      <c r="M826" t="s">
        <v>4178</v>
      </c>
    </row>
    <row r="827" spans="1:13">
      <c r="A827">
        <v>70099</v>
      </c>
      <c r="B827" t="s">
        <v>2128</v>
      </c>
      <c r="C827" t="s">
        <v>15</v>
      </c>
      <c r="D827" t="s">
        <v>16</v>
      </c>
      <c r="E827" t="s">
        <v>2129</v>
      </c>
      <c r="F827" t="s">
        <v>17</v>
      </c>
      <c r="G827" t="s">
        <v>18</v>
      </c>
      <c r="H827" t="s">
        <v>19</v>
      </c>
      <c r="I827" t="s">
        <v>20</v>
      </c>
      <c r="J827" t="s">
        <v>21</v>
      </c>
      <c r="K827" s="7" t="str">
        <f>RIGHT(B827,3)</f>
        <v>200</v>
      </c>
      <c r="L827" s="8" t="str">
        <f>MID(B827,21,2)</f>
        <v>60</v>
      </c>
      <c r="M827" t="s">
        <v>4200</v>
      </c>
    </row>
    <row r="828" spans="1:13">
      <c r="A828">
        <v>70100</v>
      </c>
      <c r="B828" t="s">
        <v>2130</v>
      </c>
      <c r="C828" t="s">
        <v>15</v>
      </c>
      <c r="D828" t="s">
        <v>16</v>
      </c>
      <c r="E828" t="s">
        <v>2131</v>
      </c>
      <c r="F828" t="s">
        <v>17</v>
      </c>
      <c r="G828" t="s">
        <v>18</v>
      </c>
      <c r="H828" t="s">
        <v>19</v>
      </c>
      <c r="I828" t="s">
        <v>20</v>
      </c>
      <c r="J828" t="s">
        <v>21</v>
      </c>
      <c r="K828" s="7" t="str">
        <f>RIGHT(B828,3)</f>
        <v>200</v>
      </c>
      <c r="L828" s="8" t="str">
        <f>MID(B828,21,2)</f>
        <v>80</v>
      </c>
      <c r="M828" t="s">
        <v>4200</v>
      </c>
    </row>
    <row r="829" spans="1:13">
      <c r="A829">
        <v>6768</v>
      </c>
      <c r="B829" t="s">
        <v>2045</v>
      </c>
      <c r="C829" t="s">
        <v>15</v>
      </c>
      <c r="D829" t="s">
        <v>16</v>
      </c>
      <c r="E829" t="s">
        <v>2046</v>
      </c>
      <c r="F829" t="s">
        <v>17</v>
      </c>
      <c r="G829" t="s">
        <v>18</v>
      </c>
      <c r="H829" t="s">
        <v>19</v>
      </c>
      <c r="I829" t="s">
        <v>20</v>
      </c>
      <c r="J829" t="s">
        <v>21</v>
      </c>
      <c r="K829" s="7" t="str">
        <f>RIGHT(B829,3)</f>
        <v>200</v>
      </c>
      <c r="L829" s="8" t="str">
        <f>MID(B829,19,3)</f>
        <v>100</v>
      </c>
      <c r="M829" t="s">
        <v>4157</v>
      </c>
    </row>
    <row r="830" spans="1:13">
      <c r="A830">
        <v>87223</v>
      </c>
      <c r="B830" t="s">
        <v>3979</v>
      </c>
      <c r="C830" t="s">
        <v>3974</v>
      </c>
      <c r="D830" t="s">
        <v>16</v>
      </c>
      <c r="E830" t="s">
        <v>3980</v>
      </c>
      <c r="F830" t="s">
        <v>17</v>
      </c>
      <c r="G830" t="s">
        <v>18</v>
      </c>
      <c r="H830" t="s">
        <v>19</v>
      </c>
      <c r="I830" t="s">
        <v>20</v>
      </c>
      <c r="J830" t="s">
        <v>21</v>
      </c>
      <c r="K830" s="7" t="str">
        <f>RIGHT(B830,3)</f>
        <v>200</v>
      </c>
      <c r="L830" s="8" t="str">
        <f>MID(B830,20,2)</f>
        <v>60</v>
      </c>
      <c r="M830" t="s">
        <v>4157</v>
      </c>
    </row>
    <row r="831" spans="1:13">
      <c r="A831">
        <v>6769</v>
      </c>
      <c r="B831" t="s">
        <v>2047</v>
      </c>
      <c r="C831" t="s">
        <v>15</v>
      </c>
      <c r="D831" t="s">
        <v>16</v>
      </c>
      <c r="E831" t="s">
        <v>2048</v>
      </c>
      <c r="F831" t="s">
        <v>17</v>
      </c>
      <c r="G831" t="s">
        <v>18</v>
      </c>
      <c r="H831" t="s">
        <v>19</v>
      </c>
      <c r="I831" t="s">
        <v>20</v>
      </c>
      <c r="J831" t="s">
        <v>21</v>
      </c>
      <c r="K831" s="7" t="str">
        <f>RIGHT(B831,3)</f>
        <v>200</v>
      </c>
      <c r="L831" s="8" t="str">
        <f>MID(B831,20,2)</f>
        <v>80</v>
      </c>
      <c r="M831" t="s">
        <v>4157</v>
      </c>
    </row>
    <row r="832" spans="1:13">
      <c r="A832">
        <v>6079</v>
      </c>
      <c r="B832" t="s">
        <v>720</v>
      </c>
      <c r="C832" t="s">
        <v>15</v>
      </c>
      <c r="D832" t="s">
        <v>16</v>
      </c>
      <c r="E832" t="s">
        <v>721</v>
      </c>
      <c r="F832" t="s">
        <v>17</v>
      </c>
      <c r="G832" t="s">
        <v>18</v>
      </c>
      <c r="H832" t="s">
        <v>19</v>
      </c>
      <c r="I832" t="s">
        <v>20</v>
      </c>
      <c r="J832" t="s">
        <v>21</v>
      </c>
      <c r="K832" s="7" t="str">
        <f>RIGHT(B832,3)</f>
        <v>233</v>
      </c>
      <c r="L832" s="8" t="str">
        <f>MID(B832,20,2)</f>
        <v>01</v>
      </c>
      <c r="M832" t="s">
        <v>4157</v>
      </c>
    </row>
    <row r="833" spans="1:13">
      <c r="A833">
        <v>6770</v>
      </c>
      <c r="B833" t="s">
        <v>2049</v>
      </c>
      <c r="C833" t="s">
        <v>15</v>
      </c>
      <c r="D833" t="s">
        <v>16</v>
      </c>
      <c r="E833" t="s">
        <v>2050</v>
      </c>
      <c r="F833" t="s">
        <v>17</v>
      </c>
      <c r="G833" t="s">
        <v>18</v>
      </c>
      <c r="H833" t="s">
        <v>19</v>
      </c>
      <c r="I833" t="s">
        <v>20</v>
      </c>
      <c r="J833" t="s">
        <v>21</v>
      </c>
      <c r="K833" s="7" t="str">
        <f>RIGHT(B833,3)</f>
        <v>180</v>
      </c>
      <c r="L833" s="8" t="str">
        <f>MID(B833,22,3)</f>
        <v>180</v>
      </c>
      <c r="M833" t="s">
        <v>4157</v>
      </c>
    </row>
    <row r="834" spans="1:13">
      <c r="A834">
        <v>71259</v>
      </c>
      <c r="B834" t="s">
        <v>2262</v>
      </c>
      <c r="C834" t="s">
        <v>15</v>
      </c>
      <c r="D834" t="s">
        <v>16</v>
      </c>
      <c r="E834" t="s">
        <v>2263</v>
      </c>
      <c r="F834" t="s">
        <v>17</v>
      </c>
      <c r="G834" t="s">
        <v>18</v>
      </c>
      <c r="H834" t="s">
        <v>19</v>
      </c>
      <c r="I834" t="s">
        <v>20</v>
      </c>
      <c r="J834" t="s">
        <v>21</v>
      </c>
      <c r="K834" s="7" t="str">
        <f>RIGHT(B834,3)</f>
        <v>190</v>
      </c>
      <c r="L834" s="8" t="str">
        <f>MID(B834,22,3)</f>
        <v>190</v>
      </c>
      <c r="M834" t="s">
        <v>4157</v>
      </c>
    </row>
    <row r="835" spans="1:13">
      <c r="A835">
        <v>6081</v>
      </c>
      <c r="B835" t="s">
        <v>722</v>
      </c>
      <c r="C835" t="s">
        <v>15</v>
      </c>
      <c r="D835" t="s">
        <v>16</v>
      </c>
      <c r="E835" t="s">
        <v>723</v>
      </c>
      <c r="F835" t="s">
        <v>17</v>
      </c>
      <c r="G835" t="s">
        <v>18</v>
      </c>
      <c r="H835" t="s">
        <v>19</v>
      </c>
      <c r="I835" t="s">
        <v>20</v>
      </c>
      <c r="J835" t="s">
        <v>21</v>
      </c>
      <c r="K835" s="7" t="str">
        <f>RIGHT(B835,3)</f>
        <v>180</v>
      </c>
      <c r="L835" s="8" t="str">
        <f>MID(B835,21,2)</f>
        <v>90</v>
      </c>
      <c r="M835" t="s">
        <v>4203</v>
      </c>
    </row>
    <row r="836" spans="1:13">
      <c r="A836">
        <v>80432</v>
      </c>
      <c r="B836" t="s">
        <v>3461</v>
      </c>
      <c r="C836" t="s">
        <v>3319</v>
      </c>
      <c r="D836" t="s">
        <v>16</v>
      </c>
      <c r="E836" t="s">
        <v>3462</v>
      </c>
      <c r="F836" t="s">
        <v>17</v>
      </c>
      <c r="G836" t="s">
        <v>18</v>
      </c>
      <c r="H836" t="s">
        <v>19</v>
      </c>
      <c r="I836" t="s">
        <v>20</v>
      </c>
      <c r="J836" t="s">
        <v>21</v>
      </c>
      <c r="K836" s="7" t="str">
        <f>RIGHT(B836,3)</f>
        <v>200</v>
      </c>
      <c r="L836" s="8" t="str">
        <f>MID(B836,21,3)</f>
        <v>100</v>
      </c>
      <c r="M836" t="s">
        <v>4174</v>
      </c>
    </row>
    <row r="837" spans="1:13">
      <c r="A837">
        <v>6082</v>
      </c>
      <c r="B837" t="s">
        <v>724</v>
      </c>
      <c r="C837" t="s">
        <v>15</v>
      </c>
      <c r="D837" t="s">
        <v>16</v>
      </c>
      <c r="E837" t="s">
        <v>725</v>
      </c>
      <c r="F837" t="s">
        <v>17</v>
      </c>
      <c r="G837" t="s">
        <v>18</v>
      </c>
      <c r="H837" t="s">
        <v>19</v>
      </c>
      <c r="I837" t="s">
        <v>20</v>
      </c>
      <c r="J837" t="s">
        <v>21</v>
      </c>
      <c r="K837" s="7" t="str">
        <f>RIGHT(B837,3)</f>
        <v>180</v>
      </c>
      <c r="L837" s="8" t="str">
        <f>MID(B837,21,2)</f>
        <v>90</v>
      </c>
      <c r="M837" t="s">
        <v>4174</v>
      </c>
    </row>
    <row r="838" spans="1:13">
      <c r="A838">
        <v>6771</v>
      </c>
      <c r="B838" t="s">
        <v>2051</v>
      </c>
      <c r="C838" t="s">
        <v>15</v>
      </c>
      <c r="D838" t="s">
        <v>16</v>
      </c>
      <c r="E838" t="s">
        <v>2052</v>
      </c>
      <c r="F838" t="s">
        <v>17</v>
      </c>
      <c r="G838" t="s">
        <v>18</v>
      </c>
      <c r="H838" t="s">
        <v>19</v>
      </c>
      <c r="I838" t="s">
        <v>20</v>
      </c>
      <c r="J838" t="s">
        <v>21</v>
      </c>
      <c r="K838" s="7" t="str">
        <f>RIGHT(B838,3)</f>
        <v>200</v>
      </c>
      <c r="L838" s="8" t="str">
        <f>MID(B838,20,3)</f>
        <v>100</v>
      </c>
      <c r="M838" t="s">
        <v>4210</v>
      </c>
    </row>
    <row r="839" spans="1:13">
      <c r="A839">
        <v>6772</v>
      </c>
      <c r="B839" t="s">
        <v>2053</v>
      </c>
      <c r="C839" t="s">
        <v>15</v>
      </c>
      <c r="D839" t="s">
        <v>16</v>
      </c>
      <c r="E839" t="s">
        <v>2054</v>
      </c>
      <c r="F839" t="s">
        <v>17</v>
      </c>
      <c r="G839" t="s">
        <v>18</v>
      </c>
      <c r="H839" t="s">
        <v>19</v>
      </c>
      <c r="I839" t="s">
        <v>20</v>
      </c>
      <c r="J839" t="s">
        <v>21</v>
      </c>
      <c r="K839" s="7" t="str">
        <f>RIGHT(B839,3)</f>
        <v>200</v>
      </c>
      <c r="L839" s="8" t="str">
        <f>MID(B839,21,2)</f>
        <v>60</v>
      </c>
      <c r="M839" t="s">
        <v>4210</v>
      </c>
    </row>
    <row r="840" spans="1:13">
      <c r="A840">
        <v>6773</v>
      </c>
      <c r="B840" t="s">
        <v>2055</v>
      </c>
      <c r="C840" t="s">
        <v>15</v>
      </c>
      <c r="D840" t="s">
        <v>16</v>
      </c>
      <c r="E840" t="s">
        <v>2056</v>
      </c>
      <c r="F840" t="s">
        <v>17</v>
      </c>
      <c r="G840" t="s">
        <v>18</v>
      </c>
      <c r="H840" t="s">
        <v>19</v>
      </c>
      <c r="I840" t="s">
        <v>20</v>
      </c>
      <c r="J840" t="s">
        <v>21</v>
      </c>
      <c r="K840" s="7" t="str">
        <f>RIGHT(B840,3)</f>
        <v>180</v>
      </c>
      <c r="L840" s="8" t="str">
        <f>MID(B840,20,2)</f>
        <v>80</v>
      </c>
      <c r="M840" t="s">
        <v>4210</v>
      </c>
    </row>
    <row r="841" spans="1:13">
      <c r="A841">
        <v>80260</v>
      </c>
      <c r="B841" t="s">
        <v>3453</v>
      </c>
      <c r="C841" t="s">
        <v>3319</v>
      </c>
      <c r="D841" t="s">
        <v>16</v>
      </c>
      <c r="E841" t="s">
        <v>3454</v>
      </c>
      <c r="F841" t="s">
        <v>17</v>
      </c>
      <c r="G841" t="s">
        <v>18</v>
      </c>
      <c r="H841" t="s">
        <v>19</v>
      </c>
      <c r="I841" t="s">
        <v>20</v>
      </c>
      <c r="J841" t="s">
        <v>21</v>
      </c>
      <c r="K841" s="7" t="str">
        <f>RIGHT(B841,3)</f>
        <v>200</v>
      </c>
      <c r="L841" s="8" t="str">
        <f>MID(B841,19,3)</f>
        <v>100</v>
      </c>
      <c r="M841" t="s">
        <v>4158</v>
      </c>
    </row>
    <row r="842" spans="1:13">
      <c r="A842">
        <v>87238</v>
      </c>
      <c r="B842" t="s">
        <v>3985</v>
      </c>
      <c r="C842" t="s">
        <v>3974</v>
      </c>
      <c r="D842" t="s">
        <v>16</v>
      </c>
      <c r="E842" t="s">
        <v>3986</v>
      </c>
      <c r="F842" t="s">
        <v>17</v>
      </c>
      <c r="G842" t="s">
        <v>18</v>
      </c>
      <c r="H842" t="s">
        <v>19</v>
      </c>
      <c r="I842" t="s">
        <v>20</v>
      </c>
      <c r="J842" t="s">
        <v>21</v>
      </c>
      <c r="K842" s="7" t="str">
        <f>RIGHT(B842,3)</f>
        <v>200</v>
      </c>
      <c r="L842" s="8" t="str">
        <f>MID(B842,20,2)</f>
        <v>60</v>
      </c>
      <c r="M842" t="s">
        <v>4158</v>
      </c>
    </row>
    <row r="843" spans="1:13">
      <c r="A843">
        <v>84417</v>
      </c>
      <c r="B843" t="s">
        <v>3924</v>
      </c>
      <c r="C843" t="s">
        <v>15</v>
      </c>
      <c r="D843" t="s">
        <v>16</v>
      </c>
      <c r="E843" t="s">
        <v>3925</v>
      </c>
      <c r="F843" t="s">
        <v>17</v>
      </c>
      <c r="G843" t="s">
        <v>18</v>
      </c>
      <c r="H843" t="s">
        <v>19</v>
      </c>
      <c r="I843" t="s">
        <v>20</v>
      </c>
      <c r="J843" t="s">
        <v>21</v>
      </c>
      <c r="K843" s="7" t="str">
        <f>RIGHT(B843,3)</f>
        <v>200</v>
      </c>
      <c r="L843" s="8" t="str">
        <f>MID(B843,20,2)</f>
        <v>80</v>
      </c>
      <c r="M843" t="s">
        <v>4158</v>
      </c>
    </row>
    <row r="844" spans="1:13">
      <c r="A844">
        <v>78416</v>
      </c>
      <c r="B844" t="s">
        <v>3308</v>
      </c>
      <c r="C844" t="s">
        <v>15</v>
      </c>
      <c r="D844" t="s">
        <v>16</v>
      </c>
      <c r="E844" t="s">
        <v>3309</v>
      </c>
      <c r="F844" t="s">
        <v>17</v>
      </c>
      <c r="G844" t="s">
        <v>18</v>
      </c>
      <c r="H844" t="s">
        <v>19</v>
      </c>
      <c r="I844" t="s">
        <v>20</v>
      </c>
      <c r="J844" t="s">
        <v>21</v>
      </c>
      <c r="K844" s="7" t="str">
        <f>RIGHT(B844,3)</f>
        <v>200</v>
      </c>
      <c r="L844" s="8" t="str">
        <f>MID(B844,20,2)</f>
        <v>90</v>
      </c>
      <c r="M844" t="s">
        <v>4158</v>
      </c>
    </row>
    <row r="845" spans="1:13">
      <c r="A845">
        <v>6774</v>
      </c>
      <c r="B845" t="s">
        <v>2057</v>
      </c>
      <c r="C845" t="s">
        <v>15</v>
      </c>
      <c r="D845" t="s">
        <v>16</v>
      </c>
      <c r="E845" t="s">
        <v>2058</v>
      </c>
      <c r="F845" t="s">
        <v>17</v>
      </c>
      <c r="G845" t="s">
        <v>18</v>
      </c>
      <c r="H845" t="s">
        <v>19</v>
      </c>
      <c r="I845" t="s">
        <v>20</v>
      </c>
      <c r="J845" t="s">
        <v>21</v>
      </c>
      <c r="K845" s="7" t="str">
        <f>RIGHT(B845,3)</f>
        <v>180</v>
      </c>
      <c r="L845" s="8" t="str">
        <f>MID(B845,22,3)</f>
        <v>180</v>
      </c>
      <c r="M845" t="s">
        <v>4158</v>
      </c>
    </row>
    <row r="846" spans="1:13">
      <c r="A846">
        <v>6775</v>
      </c>
      <c r="B846" t="s">
        <v>2059</v>
      </c>
      <c r="C846" t="s">
        <v>15</v>
      </c>
      <c r="D846" t="s">
        <v>16</v>
      </c>
      <c r="E846" t="s">
        <v>2060</v>
      </c>
      <c r="F846" t="s">
        <v>17</v>
      </c>
      <c r="G846" t="s">
        <v>18</v>
      </c>
      <c r="H846" t="s">
        <v>19</v>
      </c>
      <c r="I846" t="s">
        <v>20</v>
      </c>
      <c r="J846" t="s">
        <v>21</v>
      </c>
      <c r="K846" s="7" t="str">
        <f>RIGHT(B846,3)</f>
        <v>190</v>
      </c>
      <c r="L846" s="8" t="str">
        <f>MID(B846,22,3)</f>
        <v>190</v>
      </c>
      <c r="M846" t="s">
        <v>4158</v>
      </c>
    </row>
    <row r="847" spans="1:13">
      <c r="A847">
        <v>6776</v>
      </c>
      <c r="B847" t="s">
        <v>2061</v>
      </c>
      <c r="C847" t="s">
        <v>15</v>
      </c>
      <c r="D847" t="s">
        <v>16</v>
      </c>
      <c r="E847" t="s">
        <v>2062</v>
      </c>
      <c r="F847" t="s">
        <v>17</v>
      </c>
      <c r="G847" t="s">
        <v>18</v>
      </c>
      <c r="H847" t="s">
        <v>19</v>
      </c>
      <c r="I847" t="s">
        <v>20</v>
      </c>
      <c r="J847" t="s">
        <v>21</v>
      </c>
      <c r="K847" s="7" t="str">
        <f>RIGHT(B847,3)</f>
        <v>200</v>
      </c>
      <c r="L847" s="8" t="str">
        <f>MID(B847,19,3)</f>
        <v>100</v>
      </c>
      <c r="M847" t="s">
        <v>4159</v>
      </c>
    </row>
    <row r="848" spans="1:13">
      <c r="A848">
        <v>6777</v>
      </c>
      <c r="B848" t="s">
        <v>2063</v>
      </c>
      <c r="C848" t="s">
        <v>15</v>
      </c>
      <c r="D848" t="s">
        <v>16</v>
      </c>
      <c r="E848" t="s">
        <v>2064</v>
      </c>
      <c r="F848" t="s">
        <v>17</v>
      </c>
      <c r="G848" t="s">
        <v>18</v>
      </c>
      <c r="H848" t="s">
        <v>19</v>
      </c>
      <c r="I848" t="s">
        <v>20</v>
      </c>
      <c r="J848" t="s">
        <v>21</v>
      </c>
      <c r="K848" s="7" t="str">
        <f>RIGHT(B848,3)</f>
        <v>200</v>
      </c>
      <c r="L848" s="8" t="str">
        <f>MID(B848,20,2)</f>
        <v>60</v>
      </c>
      <c r="M848" t="s">
        <v>4159</v>
      </c>
    </row>
    <row r="849" spans="1:13">
      <c r="A849">
        <v>6778</v>
      </c>
      <c r="B849" t="s">
        <v>2065</v>
      </c>
      <c r="C849" t="s">
        <v>15</v>
      </c>
      <c r="D849" t="s">
        <v>16</v>
      </c>
      <c r="E849" t="s">
        <v>2066</v>
      </c>
      <c r="F849" t="s">
        <v>17</v>
      </c>
      <c r="G849" t="s">
        <v>18</v>
      </c>
      <c r="H849" t="s">
        <v>19</v>
      </c>
      <c r="I849" t="s">
        <v>20</v>
      </c>
      <c r="J849" t="s">
        <v>21</v>
      </c>
      <c r="K849" s="7" t="str">
        <f>RIGHT(B849,3)</f>
        <v>150</v>
      </c>
      <c r="L849" s="8" t="str">
        <f>MID(B849,22,3)</f>
        <v>150</v>
      </c>
      <c r="M849" t="s">
        <v>4159</v>
      </c>
    </row>
    <row r="850" spans="1:13">
      <c r="A850">
        <v>6091</v>
      </c>
      <c r="B850" t="s">
        <v>726</v>
      </c>
      <c r="C850" t="s">
        <v>15</v>
      </c>
      <c r="D850" t="s">
        <v>16</v>
      </c>
      <c r="E850" t="s">
        <v>727</v>
      </c>
      <c r="F850" t="s">
        <v>17</v>
      </c>
      <c r="G850" t="s">
        <v>18</v>
      </c>
      <c r="H850" t="s">
        <v>19</v>
      </c>
      <c r="I850" t="s">
        <v>20</v>
      </c>
      <c r="J850" t="s">
        <v>21</v>
      </c>
      <c r="K850" s="7" t="str">
        <f>RIGHT(B850,3)</f>
        <v>200</v>
      </c>
      <c r="L850" s="8" t="str">
        <f>MID(B850,22,3)</f>
        <v>200</v>
      </c>
      <c r="M850" t="s">
        <v>4159</v>
      </c>
    </row>
    <row r="851" spans="1:13">
      <c r="A851">
        <v>6092</v>
      </c>
      <c r="B851" t="s">
        <v>728</v>
      </c>
      <c r="C851" t="s">
        <v>15</v>
      </c>
      <c r="D851" t="s">
        <v>16</v>
      </c>
      <c r="E851" t="s">
        <v>729</v>
      </c>
      <c r="F851" t="s">
        <v>17</v>
      </c>
      <c r="G851" t="s">
        <v>18</v>
      </c>
      <c r="H851" t="s">
        <v>19</v>
      </c>
      <c r="I851" t="s">
        <v>20</v>
      </c>
      <c r="J851" t="s">
        <v>21</v>
      </c>
      <c r="K851" s="7" t="str">
        <f>RIGHT(B851,3)</f>
        <v>170</v>
      </c>
      <c r="L851" s="8" t="str">
        <f>MID(B851,22,3)</f>
        <v>170</v>
      </c>
      <c r="M851" t="s">
        <v>4159</v>
      </c>
    </row>
    <row r="852" spans="1:13">
      <c r="A852">
        <v>6779</v>
      </c>
      <c r="B852" t="s">
        <v>2067</v>
      </c>
      <c r="C852" t="s">
        <v>15</v>
      </c>
      <c r="D852" t="s">
        <v>16</v>
      </c>
      <c r="E852" t="s">
        <v>2068</v>
      </c>
      <c r="F852" t="s">
        <v>17</v>
      </c>
      <c r="G852" t="s">
        <v>18</v>
      </c>
      <c r="H852" t="s">
        <v>19</v>
      </c>
      <c r="I852" t="s">
        <v>20</v>
      </c>
      <c r="J852" t="s">
        <v>21</v>
      </c>
      <c r="K852" s="7" t="str">
        <f>RIGHT(B852,3)</f>
        <v>180</v>
      </c>
      <c r="L852" s="8" t="str">
        <f>MID(B852,22,3)</f>
        <v>180</v>
      </c>
      <c r="M852" t="s">
        <v>4159</v>
      </c>
    </row>
    <row r="853" spans="1:13">
      <c r="A853">
        <v>71260</v>
      </c>
      <c r="B853" t="s">
        <v>2264</v>
      </c>
      <c r="C853" t="s">
        <v>15</v>
      </c>
      <c r="D853" t="s">
        <v>16</v>
      </c>
      <c r="E853" t="s">
        <v>2265</v>
      </c>
      <c r="F853" t="s">
        <v>17</v>
      </c>
      <c r="G853" t="s">
        <v>18</v>
      </c>
      <c r="H853" t="s">
        <v>19</v>
      </c>
      <c r="I853" t="s">
        <v>20</v>
      </c>
      <c r="J853" t="s">
        <v>21</v>
      </c>
      <c r="K853" s="7" t="str">
        <f>RIGHT(B853,3)</f>
        <v>190</v>
      </c>
      <c r="L853" s="8" t="str">
        <f>MID(B853,22,3)</f>
        <v>190</v>
      </c>
      <c r="M853" t="s">
        <v>4159</v>
      </c>
    </row>
    <row r="854" spans="1:13">
      <c r="A854">
        <v>80267</v>
      </c>
      <c r="B854" t="s">
        <v>3455</v>
      </c>
      <c r="C854" t="s">
        <v>3319</v>
      </c>
      <c r="D854" t="s">
        <v>16</v>
      </c>
      <c r="E854" t="s">
        <v>3456</v>
      </c>
      <c r="F854" t="s">
        <v>17</v>
      </c>
      <c r="G854" t="s">
        <v>18</v>
      </c>
      <c r="H854" t="s">
        <v>19</v>
      </c>
      <c r="I854" t="s">
        <v>20</v>
      </c>
      <c r="J854" t="s">
        <v>21</v>
      </c>
      <c r="K854" s="7" t="str">
        <f>RIGHT(B854,3)</f>
        <v>200</v>
      </c>
      <c r="L854" s="8" t="str">
        <f>MID(B854,21,3)</f>
        <v>100</v>
      </c>
      <c r="M854" t="s">
        <v>4244</v>
      </c>
    </row>
    <row r="855" spans="1:13">
      <c r="A855">
        <v>6780</v>
      </c>
      <c r="B855" t="s">
        <v>2069</v>
      </c>
      <c r="C855" t="s">
        <v>15</v>
      </c>
      <c r="D855" t="s">
        <v>16</v>
      </c>
      <c r="E855" t="s">
        <v>2070</v>
      </c>
      <c r="F855" t="s">
        <v>17</v>
      </c>
      <c r="G855" t="s">
        <v>18</v>
      </c>
      <c r="H855" t="s">
        <v>19</v>
      </c>
      <c r="I855" t="s">
        <v>20</v>
      </c>
      <c r="J855" t="s">
        <v>21</v>
      </c>
      <c r="K855" s="7" t="str">
        <f>RIGHT(B855,3)</f>
        <v>200</v>
      </c>
      <c r="L855" s="8" t="str">
        <f>MID(B855,19,3)</f>
        <v>100</v>
      </c>
      <c r="M855" t="s">
        <v>4160</v>
      </c>
    </row>
    <row r="856" spans="1:13">
      <c r="A856">
        <v>84418</v>
      </c>
      <c r="B856" t="s">
        <v>3926</v>
      </c>
      <c r="C856" t="s">
        <v>15</v>
      </c>
      <c r="D856" t="s">
        <v>16</v>
      </c>
      <c r="E856" t="s">
        <v>3927</v>
      </c>
      <c r="F856" t="s">
        <v>17</v>
      </c>
      <c r="G856" t="s">
        <v>18</v>
      </c>
      <c r="H856" t="s">
        <v>19</v>
      </c>
      <c r="I856" t="s">
        <v>20</v>
      </c>
      <c r="J856" t="s">
        <v>21</v>
      </c>
      <c r="K856" s="7" t="str">
        <f>RIGHT(B856,3)</f>
        <v>200</v>
      </c>
      <c r="L856" s="8" t="str">
        <f>MID(B856,20,2)</f>
        <v>60</v>
      </c>
      <c r="M856" t="s">
        <v>4160</v>
      </c>
    </row>
    <row r="857" spans="1:13">
      <c r="A857">
        <v>6781</v>
      </c>
      <c r="B857" t="s">
        <v>2071</v>
      </c>
      <c r="C857" t="s">
        <v>15</v>
      </c>
      <c r="D857" t="s">
        <v>16</v>
      </c>
      <c r="E857" t="s">
        <v>2072</v>
      </c>
      <c r="F857" t="s">
        <v>17</v>
      </c>
      <c r="G857" t="s">
        <v>18</v>
      </c>
      <c r="H857" t="s">
        <v>19</v>
      </c>
      <c r="I857" t="s">
        <v>20</v>
      </c>
      <c r="J857" t="s">
        <v>21</v>
      </c>
      <c r="K857" s="7" t="str">
        <f>RIGHT(B857,3)</f>
        <v>200</v>
      </c>
      <c r="L857" s="8" t="str">
        <f>MID(B857,20,2)</f>
        <v>80</v>
      </c>
      <c r="M857" t="s">
        <v>4160</v>
      </c>
    </row>
    <row r="858" spans="1:13">
      <c r="A858">
        <v>78415</v>
      </c>
      <c r="B858" t="s">
        <v>3306</v>
      </c>
      <c r="C858" t="s">
        <v>15</v>
      </c>
      <c r="D858" t="s">
        <v>16</v>
      </c>
      <c r="E858" t="s">
        <v>3307</v>
      </c>
      <c r="F858" t="s">
        <v>17</v>
      </c>
      <c r="G858" t="s">
        <v>18</v>
      </c>
      <c r="H858" t="s">
        <v>19</v>
      </c>
      <c r="I858" t="s">
        <v>20</v>
      </c>
      <c r="J858" t="s">
        <v>21</v>
      </c>
      <c r="K858" s="7" t="str">
        <f>RIGHT(B858,3)</f>
        <v>200</v>
      </c>
      <c r="L858" s="8" t="str">
        <f>MID(B858,20,2)</f>
        <v>90</v>
      </c>
      <c r="M858" t="s">
        <v>4160</v>
      </c>
    </row>
    <row r="859" spans="1:13">
      <c r="A859">
        <v>6782</v>
      </c>
      <c r="B859" t="s">
        <v>2073</v>
      </c>
      <c r="C859" t="s">
        <v>15</v>
      </c>
      <c r="D859" t="s">
        <v>16</v>
      </c>
      <c r="E859" t="s">
        <v>2074</v>
      </c>
      <c r="F859" t="s">
        <v>17</v>
      </c>
      <c r="G859" t="s">
        <v>18</v>
      </c>
      <c r="H859" t="s">
        <v>19</v>
      </c>
      <c r="I859" t="s">
        <v>20</v>
      </c>
      <c r="J859" t="s">
        <v>21</v>
      </c>
      <c r="K859" s="7" t="str">
        <f>RIGHT(B859,3)</f>
        <v>X70</v>
      </c>
      <c r="L859" s="8" t="str">
        <f>MID(B859,22,3)</f>
        <v>70</v>
      </c>
      <c r="M859" t="s">
        <v>4160</v>
      </c>
    </row>
    <row r="860" spans="1:13">
      <c r="A860">
        <v>6783</v>
      </c>
      <c r="B860" t="s">
        <v>2075</v>
      </c>
      <c r="C860" t="s">
        <v>15</v>
      </c>
      <c r="D860" t="s">
        <v>16</v>
      </c>
      <c r="E860" t="s">
        <v>2076</v>
      </c>
      <c r="F860" t="s">
        <v>17</v>
      </c>
      <c r="G860" t="s">
        <v>18</v>
      </c>
      <c r="H860" t="s">
        <v>19</v>
      </c>
      <c r="I860" t="s">
        <v>20</v>
      </c>
      <c r="J860" t="s">
        <v>21</v>
      </c>
      <c r="K860" s="7" t="str">
        <f>RIGHT(B860,3)</f>
        <v>180</v>
      </c>
      <c r="L860" s="8" t="str">
        <f>MID(B860,22,3)</f>
        <v>180</v>
      </c>
      <c r="M860" t="s">
        <v>4160</v>
      </c>
    </row>
    <row r="861" spans="1:13">
      <c r="A861">
        <v>75513</v>
      </c>
      <c r="B861" t="s">
        <v>2984</v>
      </c>
      <c r="C861" t="s">
        <v>15</v>
      </c>
      <c r="D861" t="s">
        <v>16</v>
      </c>
      <c r="E861" t="s">
        <v>2985</v>
      </c>
      <c r="F861" t="s">
        <v>17</v>
      </c>
      <c r="G861" t="s">
        <v>18</v>
      </c>
      <c r="H861" t="s">
        <v>19</v>
      </c>
      <c r="I861" t="s">
        <v>20</v>
      </c>
      <c r="J861" t="s">
        <v>21</v>
      </c>
      <c r="K861" s="7" t="str">
        <f>RIGHT(B861,3)</f>
        <v>190</v>
      </c>
      <c r="L861" s="8" t="str">
        <f>MID(B861,22,3)</f>
        <v>190</v>
      </c>
      <c r="M861" t="s">
        <v>4160</v>
      </c>
    </row>
    <row r="862" spans="1:13">
      <c r="A862">
        <v>70806</v>
      </c>
      <c r="B862" t="s">
        <v>2220</v>
      </c>
      <c r="C862" t="s">
        <v>15</v>
      </c>
      <c r="D862" t="s">
        <v>16</v>
      </c>
      <c r="E862" t="s">
        <v>2221</v>
      </c>
      <c r="F862" t="s">
        <v>17</v>
      </c>
      <c r="G862" t="s">
        <v>18</v>
      </c>
      <c r="H862" t="s">
        <v>19</v>
      </c>
      <c r="I862" t="s">
        <v>20</v>
      </c>
      <c r="J862" t="s">
        <v>21</v>
      </c>
      <c r="K862" s="7" t="str">
        <f>RIGHT(B862,3)</f>
        <v>200</v>
      </c>
      <c r="L862" s="8" t="str">
        <f>MID(B862,20,3)</f>
        <v>100</v>
      </c>
      <c r="M862" t="s">
        <v>4195</v>
      </c>
    </row>
    <row r="863" spans="1:13">
      <c r="A863">
        <v>6784</v>
      </c>
      <c r="B863" t="s">
        <v>2077</v>
      </c>
      <c r="C863" t="s">
        <v>15</v>
      </c>
      <c r="D863" t="s">
        <v>16</v>
      </c>
      <c r="E863" t="s">
        <v>2078</v>
      </c>
      <c r="F863" t="s">
        <v>17</v>
      </c>
      <c r="G863" t="s">
        <v>18</v>
      </c>
      <c r="H863" t="s">
        <v>19</v>
      </c>
      <c r="I863" t="s">
        <v>20</v>
      </c>
      <c r="J863" t="s">
        <v>21</v>
      </c>
      <c r="K863" s="7" t="str">
        <f>RIGHT(B863,3)</f>
        <v>200</v>
      </c>
      <c r="L863" s="8" t="str">
        <f>MID(B863,22,3)</f>
        <v>200</v>
      </c>
      <c r="M863" t="s">
        <v>4161</v>
      </c>
    </row>
    <row r="864" spans="1:13">
      <c r="A864">
        <v>6785</v>
      </c>
      <c r="B864" t="s">
        <v>2079</v>
      </c>
      <c r="C864" t="s">
        <v>15</v>
      </c>
      <c r="D864" t="s">
        <v>16</v>
      </c>
      <c r="E864" t="s">
        <v>2080</v>
      </c>
      <c r="F864" t="s">
        <v>17</v>
      </c>
      <c r="G864" t="s">
        <v>18</v>
      </c>
      <c r="H864" t="s">
        <v>19</v>
      </c>
      <c r="I864" t="s">
        <v>20</v>
      </c>
      <c r="J864" t="s">
        <v>21</v>
      </c>
      <c r="K864" s="7" t="str">
        <f>RIGHT(B864,3)</f>
        <v>180</v>
      </c>
      <c r="L864" s="8" t="str">
        <f>MID(B864,22,3)</f>
        <v>180</v>
      </c>
      <c r="M864" t="s">
        <v>4161</v>
      </c>
    </row>
    <row r="865" spans="1:13">
      <c r="A865">
        <v>6786</v>
      </c>
      <c r="B865" t="s">
        <v>2081</v>
      </c>
      <c r="C865" t="s">
        <v>15</v>
      </c>
      <c r="D865" t="s">
        <v>16</v>
      </c>
      <c r="E865" t="s">
        <v>2082</v>
      </c>
      <c r="F865" t="s">
        <v>17</v>
      </c>
      <c r="G865" t="s">
        <v>18</v>
      </c>
      <c r="H865" t="s">
        <v>19</v>
      </c>
      <c r="I865" t="s">
        <v>20</v>
      </c>
      <c r="J865" t="s">
        <v>21</v>
      </c>
      <c r="K865" s="7" t="str">
        <f>RIGHT(B865,3)</f>
        <v>190</v>
      </c>
      <c r="L865" s="8" t="str">
        <f>MID(B865,22,3)</f>
        <v>190</v>
      </c>
      <c r="M865" t="s">
        <v>4161</v>
      </c>
    </row>
    <row r="866" spans="1:13">
      <c r="A866">
        <v>82105</v>
      </c>
      <c r="B866" t="s">
        <v>3725</v>
      </c>
      <c r="C866" t="s">
        <v>15</v>
      </c>
      <c r="D866" t="s">
        <v>16</v>
      </c>
      <c r="E866" t="s">
        <v>3726</v>
      </c>
      <c r="F866" t="s">
        <v>17</v>
      </c>
      <c r="G866" t="s">
        <v>18</v>
      </c>
      <c r="H866" t="s">
        <v>19</v>
      </c>
      <c r="I866" t="s">
        <v>20</v>
      </c>
      <c r="J866" t="s">
        <v>21</v>
      </c>
      <c r="K866" s="7" t="str">
        <f>RIGHT(B866,3)</f>
        <v>200</v>
      </c>
      <c r="L866" s="8" t="str">
        <f>MID(B866,19,3)</f>
        <v>100</v>
      </c>
      <c r="M866" t="s">
        <v>4205</v>
      </c>
    </row>
    <row r="867" spans="1:13">
      <c r="A867">
        <v>6047</v>
      </c>
      <c r="B867" t="s">
        <v>704</v>
      </c>
      <c r="C867" t="s">
        <v>15</v>
      </c>
      <c r="D867" t="s">
        <v>16</v>
      </c>
      <c r="E867" t="s">
        <v>705</v>
      </c>
      <c r="F867" t="s">
        <v>17</v>
      </c>
      <c r="G867" t="s">
        <v>18</v>
      </c>
      <c r="H867" t="s">
        <v>19</v>
      </c>
      <c r="I867" t="s">
        <v>20</v>
      </c>
      <c r="J867" t="s">
        <v>21</v>
      </c>
      <c r="K867" s="7" t="str">
        <f>RIGHT(B867,3)</f>
        <v>200</v>
      </c>
      <c r="L867" s="8" t="str">
        <f>MID(B867,20,2)</f>
        <v>80</v>
      </c>
      <c r="M867" t="s">
        <v>4162</v>
      </c>
    </row>
    <row r="868" spans="1:13">
      <c r="A868">
        <v>6057</v>
      </c>
      <c r="B868" t="s">
        <v>710</v>
      </c>
      <c r="C868" t="s">
        <v>15</v>
      </c>
      <c r="D868" t="s">
        <v>16</v>
      </c>
      <c r="E868" t="s">
        <v>711</v>
      </c>
      <c r="F868" t="s">
        <v>17</v>
      </c>
      <c r="G868" t="s">
        <v>18</v>
      </c>
      <c r="H868" t="s">
        <v>19</v>
      </c>
      <c r="I868" t="s">
        <v>20</v>
      </c>
      <c r="J868" t="s">
        <v>21</v>
      </c>
      <c r="K868" s="7" t="str">
        <f>RIGHT(B868,3)</f>
        <v>190</v>
      </c>
      <c r="L868" s="8" t="str">
        <f>MID(B868,22,3)</f>
        <v>190</v>
      </c>
      <c r="M868" t="s">
        <v>4162</v>
      </c>
    </row>
    <row r="869" spans="1:13">
      <c r="A869">
        <v>6787</v>
      </c>
      <c r="B869" t="s">
        <v>2083</v>
      </c>
      <c r="C869" t="s">
        <v>15</v>
      </c>
      <c r="D869" t="s">
        <v>16</v>
      </c>
      <c r="E869" t="s">
        <v>2084</v>
      </c>
      <c r="F869" t="s">
        <v>17</v>
      </c>
      <c r="G869" t="s">
        <v>18</v>
      </c>
      <c r="H869" t="s">
        <v>19</v>
      </c>
      <c r="I869" t="s">
        <v>20</v>
      </c>
      <c r="J869" t="s">
        <v>21</v>
      </c>
      <c r="K869" s="7" t="str">
        <f>RIGHT(B869,3)</f>
        <v>180</v>
      </c>
      <c r="L869" s="8" t="str">
        <f>MID(B869,22,3)</f>
        <v>180</v>
      </c>
      <c r="M869" t="s">
        <v>4162</v>
      </c>
    </row>
    <row r="870" spans="1:13">
      <c r="A870">
        <v>81277</v>
      </c>
      <c r="B870" t="s">
        <v>3610</v>
      </c>
      <c r="C870" t="s">
        <v>15</v>
      </c>
      <c r="D870" t="s">
        <v>16</v>
      </c>
      <c r="E870" t="s">
        <v>3611</v>
      </c>
      <c r="F870" t="s">
        <v>17</v>
      </c>
      <c r="G870" t="s">
        <v>18</v>
      </c>
      <c r="H870" t="s">
        <v>19</v>
      </c>
      <c r="I870" t="s">
        <v>20</v>
      </c>
      <c r="J870" t="s">
        <v>21</v>
      </c>
      <c r="K870" s="7" t="str">
        <f>RIGHT(B870,3)</f>
        <v>180</v>
      </c>
      <c r="L870" s="8" t="str">
        <f>MID(B870,21,2)</f>
        <v>75</v>
      </c>
      <c r="M870" t="s">
        <v>4253</v>
      </c>
    </row>
    <row r="871" spans="1:13">
      <c r="A871">
        <v>81262</v>
      </c>
      <c r="B871" t="s">
        <v>3608</v>
      </c>
      <c r="C871" t="s">
        <v>15</v>
      </c>
      <c r="D871" t="s">
        <v>16</v>
      </c>
      <c r="E871" t="s">
        <v>3609</v>
      </c>
      <c r="F871" t="s">
        <v>17</v>
      </c>
      <c r="G871" t="s">
        <v>18</v>
      </c>
      <c r="H871" t="s">
        <v>19</v>
      </c>
      <c r="I871" t="s">
        <v>20</v>
      </c>
      <c r="J871" t="s">
        <v>21</v>
      </c>
      <c r="K871" s="7" t="str">
        <f>RIGHT(B871,3)</f>
        <v>208</v>
      </c>
      <c r="L871" s="8" t="str">
        <f>MID(B871,21,2)</f>
        <v>08</v>
      </c>
      <c r="M871" t="s">
        <v>4253</v>
      </c>
    </row>
    <row r="872" spans="1:13">
      <c r="A872">
        <v>78804</v>
      </c>
      <c r="B872" t="s">
        <v>3330</v>
      </c>
      <c r="C872" t="s">
        <v>3319</v>
      </c>
      <c r="D872" t="s">
        <v>16</v>
      </c>
      <c r="E872" t="s">
        <v>3331</v>
      </c>
      <c r="F872" t="s">
        <v>17</v>
      </c>
      <c r="G872" t="s">
        <v>18</v>
      </c>
      <c r="H872" t="s">
        <v>19</v>
      </c>
      <c r="I872" t="s">
        <v>20</v>
      </c>
      <c r="J872" t="s">
        <v>21</v>
      </c>
      <c r="K872" s="7" t="str">
        <f>RIGHT(B872,3)</f>
        <v>208</v>
      </c>
      <c r="L872" s="8" t="str">
        <f>MID(B872,21,2)</f>
        <v>28</v>
      </c>
      <c r="M872" t="s">
        <v>4253</v>
      </c>
    </row>
    <row r="873" spans="1:13">
      <c r="A873">
        <v>78232</v>
      </c>
      <c r="B873" t="s">
        <v>3278</v>
      </c>
      <c r="C873" t="s">
        <v>15</v>
      </c>
      <c r="D873" t="s">
        <v>16</v>
      </c>
      <c r="E873" t="s">
        <v>3279</v>
      </c>
      <c r="F873" t="s">
        <v>17</v>
      </c>
      <c r="G873" t="s">
        <v>18</v>
      </c>
      <c r="H873" t="s">
        <v>19</v>
      </c>
      <c r="I873" t="s">
        <v>20</v>
      </c>
      <c r="J873" t="s">
        <v>21</v>
      </c>
      <c r="K873" s="7" t="str">
        <f>RIGHT(B873,3)</f>
        <v>190</v>
      </c>
      <c r="L873" s="8" t="str">
        <f>MID(B873,21,2)</f>
        <v>50</v>
      </c>
      <c r="M873" t="s">
        <v>4253</v>
      </c>
    </row>
    <row r="874" spans="1:13">
      <c r="A874">
        <v>78233</v>
      </c>
      <c r="B874" t="s">
        <v>3280</v>
      </c>
      <c r="C874" t="s">
        <v>15</v>
      </c>
      <c r="D874" t="s">
        <v>16</v>
      </c>
      <c r="E874" t="s">
        <v>3281</v>
      </c>
      <c r="F874" t="s">
        <v>17</v>
      </c>
      <c r="G874" t="s">
        <v>18</v>
      </c>
      <c r="H874" t="s">
        <v>19</v>
      </c>
      <c r="I874" t="s">
        <v>20</v>
      </c>
      <c r="J874" t="s">
        <v>21</v>
      </c>
      <c r="K874" s="7" t="str">
        <f>RIGHT(B874,3)</f>
        <v>200</v>
      </c>
      <c r="L874" s="8" t="str">
        <f>MID(B874,21,2)</f>
        <v>60</v>
      </c>
      <c r="M874" t="s">
        <v>4253</v>
      </c>
    </row>
    <row r="875" spans="1:13">
      <c r="A875">
        <v>78331</v>
      </c>
      <c r="B875" t="s">
        <v>3300</v>
      </c>
      <c r="C875" t="s">
        <v>15</v>
      </c>
      <c r="D875" t="s">
        <v>16</v>
      </c>
      <c r="E875" t="s">
        <v>3301</v>
      </c>
      <c r="F875" t="s">
        <v>17</v>
      </c>
      <c r="G875" t="s">
        <v>18</v>
      </c>
      <c r="H875" t="s">
        <v>19</v>
      </c>
      <c r="I875" t="s">
        <v>20</v>
      </c>
      <c r="J875" t="s">
        <v>21</v>
      </c>
      <c r="K875" s="7" t="str">
        <f>RIGHT(B875,3)</f>
        <v>208</v>
      </c>
      <c r="L875" s="8" t="str">
        <f>MID(B875,21,2)</f>
        <v>68</v>
      </c>
      <c r="M875" t="s">
        <v>4253</v>
      </c>
    </row>
    <row r="876" spans="1:13">
      <c r="A876">
        <v>78208</v>
      </c>
      <c r="B876" t="s">
        <v>3272</v>
      </c>
      <c r="C876" t="s">
        <v>15</v>
      </c>
      <c r="D876" t="s">
        <v>16</v>
      </c>
      <c r="E876" t="s">
        <v>3273</v>
      </c>
      <c r="F876" t="s">
        <v>17</v>
      </c>
      <c r="G876" t="s">
        <v>18</v>
      </c>
      <c r="H876" t="s">
        <v>19</v>
      </c>
      <c r="I876" t="s">
        <v>20</v>
      </c>
      <c r="J876" t="s">
        <v>21</v>
      </c>
      <c r="K876" s="7" t="str">
        <f>RIGHT(B876,3)</f>
        <v>200</v>
      </c>
      <c r="L876" s="8" t="str">
        <f>MID(B876,21,2)</f>
        <v>80</v>
      </c>
      <c r="M876" t="s">
        <v>4253</v>
      </c>
    </row>
    <row r="877" spans="1:13">
      <c r="A877">
        <v>78229</v>
      </c>
      <c r="B877" t="s">
        <v>3276</v>
      </c>
      <c r="C877" t="s">
        <v>15</v>
      </c>
      <c r="D877" t="s">
        <v>16</v>
      </c>
      <c r="E877" t="s">
        <v>3277</v>
      </c>
      <c r="F877" t="s">
        <v>17</v>
      </c>
      <c r="G877" t="s">
        <v>18</v>
      </c>
      <c r="H877" t="s">
        <v>19</v>
      </c>
      <c r="I877" t="s">
        <v>20</v>
      </c>
      <c r="J877" t="s">
        <v>21</v>
      </c>
      <c r="K877" s="7" t="str">
        <f>RIGHT(B877,3)</f>
        <v>208</v>
      </c>
      <c r="L877" s="8" t="str">
        <f>MID(B877,21,2)</f>
        <v>88</v>
      </c>
      <c r="M877" t="s">
        <v>4253</v>
      </c>
    </row>
    <row r="878" spans="1:13">
      <c r="A878">
        <v>80848</v>
      </c>
      <c r="B878" t="s">
        <v>3536</v>
      </c>
      <c r="C878" t="s">
        <v>3319</v>
      </c>
      <c r="D878" t="s">
        <v>16</v>
      </c>
      <c r="E878" t="s">
        <v>3537</v>
      </c>
      <c r="F878" t="s">
        <v>17</v>
      </c>
      <c r="G878" t="s">
        <v>18</v>
      </c>
      <c r="H878" t="s">
        <v>19</v>
      </c>
      <c r="I878" t="s">
        <v>20</v>
      </c>
      <c r="J878" t="s">
        <v>21</v>
      </c>
      <c r="K878" s="7" t="str">
        <f>RIGHT(B878,3)</f>
        <v>200</v>
      </c>
      <c r="L878" s="8" t="str">
        <f>MID(B878,20,3)</f>
        <v>200</v>
      </c>
      <c r="M878" t="s">
        <v>4253</v>
      </c>
    </row>
    <row r="879" spans="1:13">
      <c r="A879">
        <v>79414</v>
      </c>
      <c r="B879" t="s">
        <v>3409</v>
      </c>
      <c r="C879" t="s">
        <v>3319</v>
      </c>
      <c r="D879" t="s">
        <v>16</v>
      </c>
      <c r="E879" t="s">
        <v>3410</v>
      </c>
      <c r="F879" t="s">
        <v>17</v>
      </c>
      <c r="G879" t="s">
        <v>18</v>
      </c>
      <c r="H879" t="s">
        <v>19</v>
      </c>
      <c r="I879" t="s">
        <v>20</v>
      </c>
      <c r="J879" t="s">
        <v>21</v>
      </c>
      <c r="K879" s="7" t="str">
        <f>RIGHT(B879,3)</f>
        <v>200</v>
      </c>
      <c r="L879" s="8" t="str">
        <f>MID(B879,21,2)</f>
        <v>80</v>
      </c>
      <c r="M879" t="s">
        <v>4207</v>
      </c>
    </row>
    <row r="880" spans="1:13">
      <c r="A880">
        <v>78587</v>
      </c>
      <c r="B880" t="s">
        <v>3318</v>
      </c>
      <c r="C880" t="s">
        <v>3319</v>
      </c>
      <c r="D880" t="s">
        <v>16</v>
      </c>
      <c r="E880" t="s">
        <v>3320</v>
      </c>
      <c r="F880" t="s">
        <v>17</v>
      </c>
      <c r="G880" t="s">
        <v>18</v>
      </c>
      <c r="H880" t="s">
        <v>19</v>
      </c>
      <c r="I880" t="s">
        <v>20</v>
      </c>
      <c r="J880" t="s">
        <v>21</v>
      </c>
      <c r="K880" s="7" t="str">
        <f>RIGHT(B880,3)</f>
        <v>200</v>
      </c>
      <c r="L880" s="8" t="str">
        <f>MID(B880,22,3)</f>
        <v>160</v>
      </c>
      <c r="M880" t="s">
        <v>4242</v>
      </c>
    </row>
    <row r="881" spans="1:13">
      <c r="A881">
        <v>79338</v>
      </c>
      <c r="B881" t="s">
        <v>3391</v>
      </c>
      <c r="C881" t="s">
        <v>3319</v>
      </c>
      <c r="D881" t="s">
        <v>16</v>
      </c>
      <c r="E881" t="s">
        <v>3392</v>
      </c>
      <c r="F881" t="s">
        <v>17</v>
      </c>
      <c r="G881" t="s">
        <v>18</v>
      </c>
      <c r="H881" t="s">
        <v>19</v>
      </c>
      <c r="I881" t="s">
        <v>20</v>
      </c>
      <c r="J881" t="s">
        <v>21</v>
      </c>
      <c r="K881" s="7" t="str">
        <f>RIGHT(B881,3)</f>
        <v>180</v>
      </c>
      <c r="L881" s="8" t="str">
        <f>MID(B881,22,2)</f>
        <v>90</v>
      </c>
      <c r="M881" t="s">
        <v>4242</v>
      </c>
    </row>
    <row r="882" spans="1:13">
      <c r="A882">
        <v>79200</v>
      </c>
      <c r="B882" t="s">
        <v>3376</v>
      </c>
      <c r="C882" t="s">
        <v>3319</v>
      </c>
      <c r="D882" t="s">
        <v>16</v>
      </c>
      <c r="E882" t="s">
        <v>3377</v>
      </c>
      <c r="F882" t="s">
        <v>17</v>
      </c>
      <c r="G882" t="s">
        <v>18</v>
      </c>
      <c r="H882" t="s">
        <v>19</v>
      </c>
      <c r="I882" t="s">
        <v>20</v>
      </c>
      <c r="J882" t="s">
        <v>21</v>
      </c>
      <c r="K882" s="7" t="str">
        <f>RIGHT(B882,3)</f>
        <v>X50</v>
      </c>
      <c r="L882" s="8" t="str">
        <f>MID(B882,20,2)</f>
        <v>50</v>
      </c>
      <c r="M882" t="s">
        <v>4242</v>
      </c>
    </row>
    <row r="883" spans="1:13">
      <c r="A883">
        <v>82404</v>
      </c>
      <c r="B883" t="s">
        <v>3773</v>
      </c>
      <c r="C883" t="s">
        <v>15</v>
      </c>
      <c r="D883" t="s">
        <v>16</v>
      </c>
      <c r="E883" t="s">
        <v>3774</v>
      </c>
      <c r="F883" t="s">
        <v>17</v>
      </c>
      <c r="G883" t="s">
        <v>18</v>
      </c>
      <c r="H883" t="s">
        <v>19</v>
      </c>
      <c r="I883" t="s">
        <v>20</v>
      </c>
      <c r="J883" t="s">
        <v>21</v>
      </c>
      <c r="K883" s="7" t="str">
        <f>RIGHT(B883,3)</f>
        <v>190</v>
      </c>
      <c r="L883" s="8" t="str">
        <f>MID(B883,20,2)</f>
        <v>90</v>
      </c>
      <c r="M883" t="s">
        <v>4242</v>
      </c>
    </row>
    <row r="884" spans="1:13">
      <c r="A884">
        <v>6117</v>
      </c>
      <c r="B884" t="s">
        <v>756</v>
      </c>
      <c r="C884" t="s">
        <v>15</v>
      </c>
      <c r="D884" t="s">
        <v>16</v>
      </c>
      <c r="E884" t="s">
        <v>757</v>
      </c>
      <c r="F884" t="s">
        <v>17</v>
      </c>
      <c r="G884" t="s">
        <v>18</v>
      </c>
      <c r="H884" t="s">
        <v>19</v>
      </c>
      <c r="I884" t="s">
        <v>20</v>
      </c>
      <c r="J884" t="s">
        <v>21</v>
      </c>
      <c r="K884" s="7" t="str">
        <f>RIGHT(B884,3)</f>
        <v>180</v>
      </c>
      <c r="L884" s="8" t="str">
        <f>MID(B884,21,2)</f>
        <v>90</v>
      </c>
      <c r="M884" t="s">
        <v>4154</v>
      </c>
    </row>
    <row r="885" spans="1:13">
      <c r="A885">
        <v>6118</v>
      </c>
      <c r="B885" t="s">
        <v>758</v>
      </c>
      <c r="C885" t="s">
        <v>15</v>
      </c>
      <c r="D885" t="s">
        <v>16</v>
      </c>
      <c r="E885" t="s">
        <v>759</v>
      </c>
      <c r="F885" t="s">
        <v>17</v>
      </c>
      <c r="G885" t="s">
        <v>18</v>
      </c>
      <c r="H885" t="s">
        <v>19</v>
      </c>
      <c r="I885" t="s">
        <v>20</v>
      </c>
      <c r="J885" t="s">
        <v>21</v>
      </c>
      <c r="K885" s="7" t="str">
        <f>RIGHT(B885,3)</f>
        <v>180</v>
      </c>
      <c r="L885" s="8" t="str">
        <f>MID(B885,22,3)</f>
        <v>180</v>
      </c>
      <c r="M885" t="s">
        <v>4157</v>
      </c>
    </row>
    <row r="886" spans="1:13">
      <c r="A886">
        <v>6119</v>
      </c>
      <c r="B886" t="s">
        <v>760</v>
      </c>
      <c r="C886" t="s">
        <v>15</v>
      </c>
      <c r="D886" t="s">
        <v>16</v>
      </c>
      <c r="E886" t="s">
        <v>761</v>
      </c>
      <c r="F886" t="s">
        <v>17</v>
      </c>
      <c r="G886" t="s">
        <v>18</v>
      </c>
      <c r="H886" t="s">
        <v>19</v>
      </c>
      <c r="I886" t="s">
        <v>20</v>
      </c>
      <c r="J886" t="s">
        <v>21</v>
      </c>
      <c r="K886" s="7" t="str">
        <f>RIGHT(B886,3)</f>
        <v>180</v>
      </c>
      <c r="L886" s="8" t="str">
        <f>MID(B886,22,3)</f>
        <v>180</v>
      </c>
      <c r="M886" t="s">
        <v>4159</v>
      </c>
    </row>
    <row r="887" spans="1:13">
      <c r="A887">
        <v>6120</v>
      </c>
      <c r="B887" t="s">
        <v>762</v>
      </c>
      <c r="C887" t="s">
        <v>15</v>
      </c>
      <c r="D887" t="s">
        <v>16</v>
      </c>
      <c r="E887" t="s">
        <v>763</v>
      </c>
      <c r="F887" t="s">
        <v>17</v>
      </c>
      <c r="G887" t="s">
        <v>18</v>
      </c>
      <c r="H887" t="s">
        <v>19</v>
      </c>
      <c r="I887" t="s">
        <v>20</v>
      </c>
      <c r="J887" t="s">
        <v>21</v>
      </c>
      <c r="K887" s="7" t="str">
        <f>RIGHT(B887,3)</f>
        <v>180</v>
      </c>
      <c r="L887" s="8" t="str">
        <f>MID(B887,22,3)</f>
        <v>180</v>
      </c>
      <c r="M887" t="s">
        <v>4161</v>
      </c>
    </row>
    <row r="888" spans="1:13">
      <c r="A888">
        <v>75422</v>
      </c>
      <c r="B888" t="s">
        <v>2972</v>
      </c>
      <c r="C888" t="s">
        <v>15</v>
      </c>
      <c r="D888" t="s">
        <v>16</v>
      </c>
      <c r="E888" t="s">
        <v>2973</v>
      </c>
      <c r="F888" t="s">
        <v>17</v>
      </c>
      <c r="G888" t="s">
        <v>18</v>
      </c>
      <c r="H888" t="s">
        <v>19</v>
      </c>
      <c r="I888" t="s">
        <v>20</v>
      </c>
      <c r="J888" t="s">
        <v>21</v>
      </c>
      <c r="K888" s="7" t="str">
        <f>RIGHT(B888,3)</f>
        <v>200</v>
      </c>
      <c r="L888" s="8" t="str">
        <f>MID(B888,21,3)</f>
        <v>120</v>
      </c>
      <c r="M888" t="s">
        <v>4185</v>
      </c>
    </row>
    <row r="889" spans="1:13">
      <c r="A889">
        <v>5425</v>
      </c>
      <c r="B889" t="s">
        <v>126</v>
      </c>
      <c r="C889" t="s">
        <v>15</v>
      </c>
      <c r="D889" t="s">
        <v>16</v>
      </c>
      <c r="E889" t="s">
        <v>127</v>
      </c>
      <c r="F889" t="s">
        <v>17</v>
      </c>
      <c r="G889" t="s">
        <v>18</v>
      </c>
      <c r="H889" t="s">
        <v>19</v>
      </c>
      <c r="I889" t="s">
        <v>20</v>
      </c>
      <c r="J889" t="s">
        <v>21</v>
      </c>
      <c r="K889" s="7" t="str">
        <f>RIGHT(B889,3)</f>
        <v>208</v>
      </c>
      <c r="L889" s="8" t="str">
        <f>MID(B889,21,3)</f>
        <v>128</v>
      </c>
      <c r="M889" t="s">
        <v>4185</v>
      </c>
    </row>
    <row r="890" spans="1:13">
      <c r="A890">
        <v>70519</v>
      </c>
      <c r="B890" t="s">
        <v>2190</v>
      </c>
      <c r="C890" t="s">
        <v>15</v>
      </c>
      <c r="D890" t="s">
        <v>16</v>
      </c>
      <c r="E890" t="s">
        <v>2191</v>
      </c>
      <c r="F890" t="s">
        <v>17</v>
      </c>
      <c r="G890" t="s">
        <v>18</v>
      </c>
      <c r="H890" t="s">
        <v>19</v>
      </c>
      <c r="I890" t="s">
        <v>20</v>
      </c>
      <c r="J890" t="s">
        <v>21</v>
      </c>
      <c r="K890" s="7" t="str">
        <f>RIGHT(B890,3)</f>
        <v>200</v>
      </c>
      <c r="L890" s="8" t="str">
        <f>MID(B890,21,3)</f>
        <v>160</v>
      </c>
      <c r="M890" t="s">
        <v>4185</v>
      </c>
    </row>
    <row r="891" spans="1:13">
      <c r="A891">
        <v>70495</v>
      </c>
      <c r="B891" t="s">
        <v>2182</v>
      </c>
      <c r="C891" t="s">
        <v>15</v>
      </c>
      <c r="D891" t="s">
        <v>16</v>
      </c>
      <c r="E891" t="s">
        <v>2183</v>
      </c>
      <c r="F891" t="s">
        <v>17</v>
      </c>
      <c r="G891" t="s">
        <v>18</v>
      </c>
      <c r="H891" t="s">
        <v>19</v>
      </c>
      <c r="I891" t="s">
        <v>20</v>
      </c>
      <c r="J891" t="s">
        <v>21</v>
      </c>
      <c r="K891" s="7" t="str">
        <f>RIGHT(B891,3)</f>
        <v>208</v>
      </c>
      <c r="L891" s="8" t="str">
        <f>MID(B891,21,3)</f>
        <v>168</v>
      </c>
      <c r="M891" t="s">
        <v>4185</v>
      </c>
    </row>
    <row r="892" spans="1:13">
      <c r="A892">
        <v>5426</v>
      </c>
      <c r="B892" t="s">
        <v>128</v>
      </c>
      <c r="C892" t="s">
        <v>15</v>
      </c>
      <c r="D892" t="s">
        <v>16</v>
      </c>
      <c r="E892" t="s">
        <v>129</v>
      </c>
      <c r="F892" t="s">
        <v>17</v>
      </c>
      <c r="G892" t="s">
        <v>18</v>
      </c>
      <c r="H892" t="s">
        <v>19</v>
      </c>
      <c r="I892" t="s">
        <v>20</v>
      </c>
      <c r="J892" t="s">
        <v>21</v>
      </c>
      <c r="K892" s="7" t="str">
        <f>RIGHT(B892,3)</f>
        <v>200</v>
      </c>
      <c r="L892" s="8" t="str">
        <f>MID(B892,21,3)</f>
        <v>180</v>
      </c>
      <c r="M892" t="s">
        <v>4185</v>
      </c>
    </row>
    <row r="893" spans="1:13">
      <c r="A893">
        <v>73557</v>
      </c>
      <c r="B893" t="s">
        <v>2696</v>
      </c>
      <c r="C893" t="s">
        <v>15</v>
      </c>
      <c r="D893" t="s">
        <v>16</v>
      </c>
      <c r="E893" t="s">
        <v>2697</v>
      </c>
      <c r="F893" t="s">
        <v>17</v>
      </c>
      <c r="G893" t="s">
        <v>18</v>
      </c>
      <c r="H893" t="s">
        <v>19</v>
      </c>
      <c r="I893" t="s">
        <v>20</v>
      </c>
      <c r="J893" t="s">
        <v>21</v>
      </c>
      <c r="K893" s="7" t="str">
        <f>RIGHT(B893,3)</f>
        <v>220</v>
      </c>
      <c r="L893" s="8" t="str">
        <f>MID(B893,21,3)</f>
        <v>200</v>
      </c>
      <c r="M893" t="s">
        <v>4185</v>
      </c>
    </row>
    <row r="894" spans="1:13">
      <c r="A894">
        <v>73550</v>
      </c>
      <c r="B894" t="s">
        <v>2694</v>
      </c>
      <c r="C894" t="s">
        <v>15</v>
      </c>
      <c r="D894" t="s">
        <v>16</v>
      </c>
      <c r="E894" t="s">
        <v>2695</v>
      </c>
      <c r="F894" t="s">
        <v>17</v>
      </c>
      <c r="G894" t="s">
        <v>18</v>
      </c>
      <c r="H894" t="s">
        <v>19</v>
      </c>
      <c r="I894" t="s">
        <v>20</v>
      </c>
      <c r="J894" t="s">
        <v>21</v>
      </c>
      <c r="K894" s="7" t="str">
        <f>RIGHT(B894,3)</f>
        <v>240</v>
      </c>
      <c r="L894" s="8" t="str">
        <f>MID(B894,21,3)</f>
        <v>200</v>
      </c>
      <c r="M894" t="s">
        <v>4185</v>
      </c>
    </row>
    <row r="895" spans="1:13">
      <c r="A895">
        <v>5431</v>
      </c>
      <c r="B895" t="s">
        <v>130</v>
      </c>
      <c r="C895" t="s">
        <v>15</v>
      </c>
      <c r="D895" t="s">
        <v>16</v>
      </c>
      <c r="E895" t="s">
        <v>131</v>
      </c>
      <c r="F895" t="s">
        <v>17</v>
      </c>
      <c r="G895" t="s">
        <v>18</v>
      </c>
      <c r="H895" t="s">
        <v>19</v>
      </c>
      <c r="I895" t="s">
        <v>20</v>
      </c>
      <c r="J895" t="s">
        <v>21</v>
      </c>
      <c r="K895" s="7" t="str">
        <f>RIGHT(B895,3)</f>
        <v>200</v>
      </c>
      <c r="L895" s="8" t="str">
        <f>MID(B895,20,3)</f>
        <v>100</v>
      </c>
      <c r="M895" t="s">
        <v>4171</v>
      </c>
    </row>
    <row r="896" spans="1:13">
      <c r="A896">
        <v>6478</v>
      </c>
      <c r="B896" t="s">
        <v>1473</v>
      </c>
      <c r="C896" t="s">
        <v>15</v>
      </c>
      <c r="D896" t="s">
        <v>16</v>
      </c>
      <c r="E896" t="s">
        <v>1474</v>
      </c>
      <c r="F896" t="s">
        <v>17</v>
      </c>
      <c r="G896" t="s">
        <v>18</v>
      </c>
      <c r="H896" t="s">
        <v>19</v>
      </c>
      <c r="I896" t="s">
        <v>20</v>
      </c>
      <c r="J896" t="s">
        <v>21</v>
      </c>
      <c r="K896" s="7" t="str">
        <f>RIGHT(B896,3)</f>
        <v>190</v>
      </c>
      <c r="L896" s="8" t="str">
        <f>MID(B896,21,2)</f>
        <v>50</v>
      </c>
      <c r="M896" t="s">
        <v>4171</v>
      </c>
    </row>
    <row r="897" spans="1:13">
      <c r="A897">
        <v>6479</v>
      </c>
      <c r="B897" t="s">
        <v>1475</v>
      </c>
      <c r="C897" t="s">
        <v>15</v>
      </c>
      <c r="D897" t="s">
        <v>16</v>
      </c>
      <c r="E897" t="s">
        <v>1476</v>
      </c>
      <c r="F897" t="s">
        <v>17</v>
      </c>
      <c r="G897" t="s">
        <v>18</v>
      </c>
      <c r="H897" t="s">
        <v>19</v>
      </c>
      <c r="I897" t="s">
        <v>20</v>
      </c>
      <c r="J897" t="s">
        <v>21</v>
      </c>
      <c r="K897" s="7" t="str">
        <f>RIGHT(B897,3)</f>
        <v>200</v>
      </c>
      <c r="L897" s="8" t="str">
        <f>MID(B897,21,2)</f>
        <v>60</v>
      </c>
      <c r="M897" t="s">
        <v>4171</v>
      </c>
    </row>
    <row r="898" spans="1:13">
      <c r="A898">
        <v>6480</v>
      </c>
      <c r="B898" t="s">
        <v>1477</v>
      </c>
      <c r="C898" t="s">
        <v>15</v>
      </c>
      <c r="D898" t="s">
        <v>16</v>
      </c>
      <c r="E898" t="s">
        <v>1478</v>
      </c>
      <c r="F898" t="s">
        <v>17</v>
      </c>
      <c r="G898" t="s">
        <v>18</v>
      </c>
      <c r="H898" t="s">
        <v>19</v>
      </c>
      <c r="I898" t="s">
        <v>20</v>
      </c>
      <c r="J898" t="s">
        <v>21</v>
      </c>
      <c r="K898" s="7" t="str">
        <f>RIGHT(B898,3)</f>
        <v>200</v>
      </c>
      <c r="L898" s="8" t="str">
        <f>MID(B898,21,2)</f>
        <v>80</v>
      </c>
      <c r="M898" t="s">
        <v>4171</v>
      </c>
    </row>
    <row r="899" spans="1:13">
      <c r="A899">
        <v>6481</v>
      </c>
      <c r="B899" t="s">
        <v>1479</v>
      </c>
      <c r="C899" t="s">
        <v>15</v>
      </c>
      <c r="D899" t="s">
        <v>16</v>
      </c>
      <c r="E899" t="s">
        <v>1480</v>
      </c>
      <c r="F899" t="s">
        <v>17</v>
      </c>
      <c r="G899" t="s">
        <v>18</v>
      </c>
      <c r="H899" t="s">
        <v>19</v>
      </c>
      <c r="I899" t="s">
        <v>20</v>
      </c>
      <c r="J899" t="s">
        <v>21</v>
      </c>
      <c r="K899" s="7" t="str">
        <f>RIGHT(B899,3)</f>
        <v>200</v>
      </c>
      <c r="L899" s="8" t="str">
        <f>MID(B899,20,3)</f>
        <v>200</v>
      </c>
      <c r="M899" t="s">
        <v>4171</v>
      </c>
    </row>
    <row r="900" spans="1:13">
      <c r="A900">
        <v>72510</v>
      </c>
      <c r="B900" t="s">
        <v>2488</v>
      </c>
      <c r="C900" t="s">
        <v>15</v>
      </c>
      <c r="D900" t="s">
        <v>16</v>
      </c>
      <c r="E900" t="s">
        <v>2489</v>
      </c>
      <c r="F900" t="s">
        <v>17</v>
      </c>
      <c r="G900" t="s">
        <v>18</v>
      </c>
      <c r="H900" t="s">
        <v>19</v>
      </c>
      <c r="I900" t="s">
        <v>20</v>
      </c>
      <c r="J900" t="s">
        <v>21</v>
      </c>
      <c r="K900" s="7" t="str">
        <f>RIGHT(B900,3)</f>
        <v>X50</v>
      </c>
      <c r="L900" s="8" t="str">
        <f>MID(B900,20,2)</f>
        <v>50</v>
      </c>
      <c r="M900" t="s">
        <v>4171</v>
      </c>
    </row>
    <row r="901" spans="1:13">
      <c r="A901">
        <v>6482</v>
      </c>
      <c r="B901" t="s">
        <v>1481</v>
      </c>
      <c r="C901" t="s">
        <v>15</v>
      </c>
      <c r="D901" t="s">
        <v>16</v>
      </c>
      <c r="E901" t="s">
        <v>1482</v>
      </c>
      <c r="F901" t="s">
        <v>17</v>
      </c>
      <c r="G901" t="s">
        <v>18</v>
      </c>
      <c r="H901" t="s">
        <v>19</v>
      </c>
      <c r="I901" t="s">
        <v>20</v>
      </c>
      <c r="J901" t="s">
        <v>21</v>
      </c>
      <c r="K901" s="7" t="str">
        <f>RIGHT(B901,3)</f>
        <v>200</v>
      </c>
      <c r="L901" s="8" t="str">
        <f>MID(B901,20,2)</f>
        <v>67</v>
      </c>
      <c r="M901" t="s">
        <v>4171</v>
      </c>
    </row>
    <row r="902" spans="1:13">
      <c r="A902">
        <v>72954</v>
      </c>
      <c r="B902" t="s">
        <v>2604</v>
      </c>
      <c r="C902" t="s">
        <v>15</v>
      </c>
      <c r="D902" t="s">
        <v>16</v>
      </c>
      <c r="E902" t="s">
        <v>2605</v>
      </c>
      <c r="F902" t="s">
        <v>17</v>
      </c>
      <c r="G902" t="s">
        <v>18</v>
      </c>
      <c r="H902" t="s">
        <v>19</v>
      </c>
      <c r="I902" t="s">
        <v>20</v>
      </c>
      <c r="J902" t="s">
        <v>21</v>
      </c>
      <c r="K902" s="7" t="str">
        <f>RIGHT(B902,3)</f>
        <v>190</v>
      </c>
      <c r="L902" s="8" t="str">
        <f>MID(B902,20,2)</f>
        <v>75</v>
      </c>
      <c r="M902" t="s">
        <v>4171</v>
      </c>
    </row>
    <row r="903" spans="1:13">
      <c r="A903">
        <v>5437</v>
      </c>
      <c r="B903" t="s">
        <v>132</v>
      </c>
      <c r="C903" t="s">
        <v>15</v>
      </c>
      <c r="D903" t="s">
        <v>16</v>
      </c>
      <c r="E903" t="s">
        <v>133</v>
      </c>
      <c r="F903" t="s">
        <v>17</v>
      </c>
      <c r="G903" t="s">
        <v>18</v>
      </c>
      <c r="H903" t="s">
        <v>19</v>
      </c>
      <c r="I903" t="s">
        <v>20</v>
      </c>
      <c r="J903" t="s">
        <v>21</v>
      </c>
      <c r="K903" s="7" t="str">
        <f>RIGHT(B903,3)</f>
        <v>180</v>
      </c>
      <c r="L903" s="8" t="str">
        <f>MID(B903,20,2)</f>
        <v>80</v>
      </c>
      <c r="M903" t="s">
        <v>4171</v>
      </c>
    </row>
    <row r="904" spans="1:13">
      <c r="A904">
        <v>6483</v>
      </c>
      <c r="B904" t="s">
        <v>1483</v>
      </c>
      <c r="C904" t="s">
        <v>15</v>
      </c>
      <c r="D904" t="s">
        <v>16</v>
      </c>
      <c r="E904" t="s">
        <v>1484</v>
      </c>
      <c r="F904" t="s">
        <v>17</v>
      </c>
      <c r="G904" t="s">
        <v>18</v>
      </c>
      <c r="H904" t="s">
        <v>19</v>
      </c>
      <c r="I904" t="s">
        <v>20</v>
      </c>
      <c r="J904" t="s">
        <v>21</v>
      </c>
      <c r="K904" s="7" t="str">
        <f>RIGHT(B904,3)</f>
        <v>190</v>
      </c>
      <c r="L904" s="8" t="str">
        <f>MID(B904,20,2)</f>
        <v>80</v>
      </c>
      <c r="M904" t="s">
        <v>4171</v>
      </c>
    </row>
    <row r="905" spans="1:13">
      <c r="A905">
        <v>6484</v>
      </c>
      <c r="B905" t="s">
        <v>1485</v>
      </c>
      <c r="C905" t="s">
        <v>15</v>
      </c>
      <c r="D905" t="s">
        <v>16</v>
      </c>
      <c r="E905" t="s">
        <v>1486</v>
      </c>
      <c r="F905" t="s">
        <v>17</v>
      </c>
      <c r="G905" t="s">
        <v>18</v>
      </c>
      <c r="H905" t="s">
        <v>19</v>
      </c>
      <c r="I905" t="s">
        <v>20</v>
      </c>
      <c r="J905" t="s">
        <v>21</v>
      </c>
      <c r="K905" s="7" t="str">
        <f>RIGHT(B905,3)</f>
        <v>190</v>
      </c>
      <c r="L905" s="8" t="str">
        <f>MID(B905,20,2)</f>
        <v>90</v>
      </c>
      <c r="M905" t="s">
        <v>4171</v>
      </c>
    </row>
    <row r="906" spans="1:13">
      <c r="A906">
        <v>6485</v>
      </c>
      <c r="B906" t="s">
        <v>1487</v>
      </c>
      <c r="C906" t="s">
        <v>15</v>
      </c>
      <c r="D906" t="s">
        <v>16</v>
      </c>
      <c r="E906" t="s">
        <v>1488</v>
      </c>
      <c r="F906" t="s">
        <v>17</v>
      </c>
      <c r="G906" t="s">
        <v>18</v>
      </c>
      <c r="H906" t="s">
        <v>19</v>
      </c>
      <c r="I906" t="s">
        <v>20</v>
      </c>
      <c r="J906" t="s">
        <v>21</v>
      </c>
      <c r="K906" s="7" t="str">
        <f>RIGHT(B906,3)</f>
        <v>200</v>
      </c>
      <c r="L906" s="8" t="str">
        <f>MID(B906,20,2)</f>
        <v>90</v>
      </c>
      <c r="M906" t="s">
        <v>4171</v>
      </c>
    </row>
    <row r="907" spans="1:13">
      <c r="A907">
        <v>6486</v>
      </c>
      <c r="B907" t="s">
        <v>1489</v>
      </c>
      <c r="C907" t="s">
        <v>15</v>
      </c>
      <c r="D907" t="s">
        <v>16</v>
      </c>
      <c r="E907" t="s">
        <v>1490</v>
      </c>
      <c r="F907" t="s">
        <v>17</v>
      </c>
      <c r="G907" t="s">
        <v>18</v>
      </c>
      <c r="H907" t="s">
        <v>19</v>
      </c>
      <c r="I907" t="s">
        <v>20</v>
      </c>
      <c r="J907" t="s">
        <v>21</v>
      </c>
      <c r="K907" s="7" t="str">
        <f>RIGHT(B907,3)</f>
        <v>190</v>
      </c>
      <c r="L907" s="8" t="str">
        <f>MID(B907,21,2)</f>
        <v>50</v>
      </c>
      <c r="M907" t="s">
        <v>4179</v>
      </c>
    </row>
    <row r="908" spans="1:13">
      <c r="A908">
        <v>6487</v>
      </c>
      <c r="B908" t="s">
        <v>1491</v>
      </c>
      <c r="C908" t="s">
        <v>15</v>
      </c>
      <c r="D908" t="s">
        <v>16</v>
      </c>
      <c r="E908" t="s">
        <v>1492</v>
      </c>
      <c r="F908" t="s">
        <v>17</v>
      </c>
      <c r="G908" t="s">
        <v>18</v>
      </c>
      <c r="H908" t="s">
        <v>19</v>
      </c>
      <c r="I908" t="s">
        <v>20</v>
      </c>
      <c r="J908" t="s">
        <v>21</v>
      </c>
      <c r="K908" s="7" t="str">
        <f>RIGHT(B908,3)</f>
        <v>200</v>
      </c>
      <c r="L908" s="8" t="str">
        <f>MID(B908,21,2)</f>
        <v>60</v>
      </c>
      <c r="M908" t="s">
        <v>4179</v>
      </c>
    </row>
    <row r="909" spans="1:13">
      <c r="A909">
        <v>72449</v>
      </c>
      <c r="B909" t="s">
        <v>2476</v>
      </c>
      <c r="C909" t="s">
        <v>15</v>
      </c>
      <c r="D909" t="s">
        <v>16</v>
      </c>
      <c r="E909" t="s">
        <v>2477</v>
      </c>
      <c r="F909" t="s">
        <v>17</v>
      </c>
      <c r="G909" t="s">
        <v>18</v>
      </c>
      <c r="H909" t="s">
        <v>19</v>
      </c>
      <c r="I909" t="s">
        <v>20</v>
      </c>
      <c r="J909" t="s">
        <v>21</v>
      </c>
      <c r="K909" s="7" t="str">
        <f>RIGHT(B909,3)</f>
        <v>X50</v>
      </c>
      <c r="L909" s="8" t="str">
        <f>MID(B909,20,2)</f>
        <v>50</v>
      </c>
      <c r="M909" t="s">
        <v>4179</v>
      </c>
    </row>
    <row r="910" spans="1:13">
      <c r="A910">
        <v>6488</v>
      </c>
      <c r="B910" t="s">
        <v>1493</v>
      </c>
      <c r="C910" t="s">
        <v>15</v>
      </c>
      <c r="D910" t="s">
        <v>16</v>
      </c>
      <c r="E910" t="s">
        <v>1494</v>
      </c>
      <c r="F910" t="s">
        <v>17</v>
      </c>
      <c r="G910" t="s">
        <v>18</v>
      </c>
      <c r="H910" t="s">
        <v>19</v>
      </c>
      <c r="I910" t="s">
        <v>20</v>
      </c>
      <c r="J910" t="s">
        <v>21</v>
      </c>
      <c r="K910" s="7" t="str">
        <f>RIGHT(B910,3)</f>
        <v>200</v>
      </c>
      <c r="L910" s="8" t="str">
        <f>MID(B910,20,2)</f>
        <v>80</v>
      </c>
      <c r="M910" t="s">
        <v>4179</v>
      </c>
    </row>
    <row r="911" spans="1:13">
      <c r="A911">
        <v>74374</v>
      </c>
      <c r="B911" t="s">
        <v>2832</v>
      </c>
      <c r="C911" t="s">
        <v>15</v>
      </c>
      <c r="D911" t="s">
        <v>16</v>
      </c>
      <c r="E911" t="s">
        <v>2833</v>
      </c>
      <c r="F911" t="s">
        <v>17</v>
      </c>
      <c r="G911" t="s">
        <v>18</v>
      </c>
      <c r="H911" t="s">
        <v>19</v>
      </c>
      <c r="I911" t="s">
        <v>20</v>
      </c>
      <c r="J911" t="s">
        <v>21</v>
      </c>
      <c r="K911" s="7" t="str">
        <f>RIGHT(B911,3)</f>
        <v>190</v>
      </c>
      <c r="L911" s="8" t="str">
        <f>MID(B911,20,2)</f>
        <v>90</v>
      </c>
      <c r="M911" t="s">
        <v>4179</v>
      </c>
    </row>
    <row r="912" spans="1:13">
      <c r="A912">
        <v>6489</v>
      </c>
      <c r="B912" t="s">
        <v>1495</v>
      </c>
      <c r="C912" t="s">
        <v>15</v>
      </c>
      <c r="D912" t="s">
        <v>16</v>
      </c>
      <c r="E912" t="s">
        <v>1496</v>
      </c>
      <c r="F912" t="s">
        <v>17</v>
      </c>
      <c r="G912" t="s">
        <v>18</v>
      </c>
      <c r="H912" t="s">
        <v>19</v>
      </c>
      <c r="I912" t="s">
        <v>20</v>
      </c>
      <c r="J912" t="s">
        <v>21</v>
      </c>
      <c r="K912" s="7" t="str">
        <f>RIGHT(B912,3)</f>
        <v>200</v>
      </c>
      <c r="L912" s="8" t="str">
        <f>MID(B912,20,2)</f>
        <v>90</v>
      </c>
      <c r="M912" t="s">
        <v>4179</v>
      </c>
    </row>
    <row r="913" spans="1:13">
      <c r="A913">
        <v>6490</v>
      </c>
      <c r="B913" t="s">
        <v>1497</v>
      </c>
      <c r="C913" t="s">
        <v>15</v>
      </c>
      <c r="D913" t="s">
        <v>16</v>
      </c>
      <c r="E913" t="s">
        <v>1498</v>
      </c>
      <c r="F913" t="s">
        <v>17</v>
      </c>
      <c r="G913" t="s">
        <v>18</v>
      </c>
      <c r="H913" t="s">
        <v>19</v>
      </c>
      <c r="I913" t="s">
        <v>20</v>
      </c>
      <c r="J913" t="s">
        <v>21</v>
      </c>
      <c r="K913" s="7" t="str">
        <f>RIGHT(B913,3)</f>
        <v>200</v>
      </c>
      <c r="L913" s="8" t="str">
        <f>MID(B913,20,3)</f>
        <v>100</v>
      </c>
      <c r="M913" t="s">
        <v>4186</v>
      </c>
    </row>
    <row r="914" spans="1:13">
      <c r="A914">
        <v>71057</v>
      </c>
      <c r="B914" t="s">
        <v>2254</v>
      </c>
      <c r="C914" t="s">
        <v>15</v>
      </c>
      <c r="D914" t="s">
        <v>16</v>
      </c>
      <c r="E914" t="s">
        <v>2255</v>
      </c>
      <c r="F914" t="s">
        <v>17</v>
      </c>
      <c r="G914" t="s">
        <v>18</v>
      </c>
      <c r="H914" t="s">
        <v>19</v>
      </c>
      <c r="I914" t="s">
        <v>20</v>
      </c>
      <c r="J914" t="s">
        <v>21</v>
      </c>
      <c r="K914" s="7" t="str">
        <f>RIGHT(B914,3)</f>
        <v>200</v>
      </c>
      <c r="L914" s="8" t="str">
        <f>MID(B914,21,2)</f>
        <v>20</v>
      </c>
      <c r="M914" t="s">
        <v>4186</v>
      </c>
    </row>
    <row r="915" spans="1:13">
      <c r="A915">
        <v>6491</v>
      </c>
      <c r="B915" t="s">
        <v>1499</v>
      </c>
      <c r="C915" t="s">
        <v>15</v>
      </c>
      <c r="D915" t="s">
        <v>16</v>
      </c>
      <c r="E915" t="s">
        <v>1500</v>
      </c>
      <c r="F915" t="s">
        <v>17</v>
      </c>
      <c r="G915" t="s">
        <v>18</v>
      </c>
      <c r="H915" t="s">
        <v>19</v>
      </c>
      <c r="I915" t="s">
        <v>20</v>
      </c>
      <c r="J915" t="s">
        <v>21</v>
      </c>
      <c r="K915" s="7" t="str">
        <f>RIGHT(B915,3)</f>
        <v>190</v>
      </c>
      <c r="L915" s="8" t="str">
        <f>MID(B915,21,2)</f>
        <v>50</v>
      </c>
      <c r="M915" t="s">
        <v>4186</v>
      </c>
    </row>
    <row r="916" spans="1:13">
      <c r="A916">
        <v>6492</v>
      </c>
      <c r="B916" t="s">
        <v>1501</v>
      </c>
      <c r="C916" t="s">
        <v>15</v>
      </c>
      <c r="D916" t="s">
        <v>16</v>
      </c>
      <c r="E916" t="s">
        <v>1502</v>
      </c>
      <c r="F916" t="s">
        <v>17</v>
      </c>
      <c r="G916" t="s">
        <v>18</v>
      </c>
      <c r="H916" t="s">
        <v>19</v>
      </c>
      <c r="I916" t="s">
        <v>20</v>
      </c>
      <c r="J916" t="s">
        <v>21</v>
      </c>
      <c r="K916" s="7" t="str">
        <f>RIGHT(B916,3)</f>
        <v>180</v>
      </c>
      <c r="L916" s="8" t="str">
        <f>MID(B916,21,2)</f>
        <v>60</v>
      </c>
      <c r="M916" t="s">
        <v>4186</v>
      </c>
    </row>
    <row r="917" spans="1:13">
      <c r="A917">
        <v>6493</v>
      </c>
      <c r="B917" t="s">
        <v>1503</v>
      </c>
      <c r="C917" t="s">
        <v>15</v>
      </c>
      <c r="D917" t="s">
        <v>16</v>
      </c>
      <c r="E917" t="s">
        <v>1504</v>
      </c>
      <c r="F917" t="s">
        <v>17</v>
      </c>
      <c r="G917" t="s">
        <v>18</v>
      </c>
      <c r="H917" t="s">
        <v>19</v>
      </c>
      <c r="I917" t="s">
        <v>20</v>
      </c>
      <c r="J917" t="s">
        <v>21</v>
      </c>
      <c r="K917" s="7" t="str">
        <f>RIGHT(B917,3)</f>
        <v>100</v>
      </c>
      <c r="L917" s="8" t="str">
        <f>MID(B917,20,2)</f>
        <v>50</v>
      </c>
      <c r="M917" t="s">
        <v>4186</v>
      </c>
    </row>
    <row r="918" spans="1:13">
      <c r="A918">
        <v>6494</v>
      </c>
      <c r="B918" t="s">
        <v>1505</v>
      </c>
      <c r="C918" t="s">
        <v>15</v>
      </c>
      <c r="D918" t="s">
        <v>16</v>
      </c>
      <c r="E918" t="s">
        <v>1506</v>
      </c>
      <c r="F918" t="s">
        <v>17</v>
      </c>
      <c r="G918" t="s">
        <v>18</v>
      </c>
      <c r="H918" t="s">
        <v>19</v>
      </c>
      <c r="I918" t="s">
        <v>20</v>
      </c>
      <c r="J918" t="s">
        <v>21</v>
      </c>
      <c r="K918" s="7" t="str">
        <f>RIGHT(B918,3)</f>
        <v>190</v>
      </c>
      <c r="L918" s="8" t="str">
        <f>MID(B918,20,2)</f>
        <v>85</v>
      </c>
      <c r="M918" t="s">
        <v>4186</v>
      </c>
    </row>
    <row r="919" spans="1:13">
      <c r="A919">
        <v>74358</v>
      </c>
      <c r="B919" t="s">
        <v>2828</v>
      </c>
      <c r="C919" t="s">
        <v>15</v>
      </c>
      <c r="D919" t="s">
        <v>16</v>
      </c>
      <c r="E919" t="s">
        <v>2829</v>
      </c>
      <c r="F919" t="s">
        <v>17</v>
      </c>
      <c r="G919" t="s">
        <v>18</v>
      </c>
      <c r="H919" t="s">
        <v>19</v>
      </c>
      <c r="I919" t="s">
        <v>20</v>
      </c>
      <c r="J919" t="s">
        <v>21</v>
      </c>
      <c r="K919" s="7" t="str">
        <f>RIGHT(B919,3)</f>
        <v>190</v>
      </c>
      <c r="L919" s="8" t="str">
        <f>MID(B919,20,2)</f>
        <v>90</v>
      </c>
      <c r="M919" t="s">
        <v>4186</v>
      </c>
    </row>
    <row r="920" spans="1:13">
      <c r="A920">
        <v>6495</v>
      </c>
      <c r="B920" t="s">
        <v>1507</v>
      </c>
      <c r="C920" t="s">
        <v>15</v>
      </c>
      <c r="D920" t="s">
        <v>16</v>
      </c>
      <c r="E920" t="s">
        <v>1508</v>
      </c>
      <c r="F920" t="s">
        <v>17</v>
      </c>
      <c r="G920" t="s">
        <v>18</v>
      </c>
      <c r="H920" t="s">
        <v>19</v>
      </c>
      <c r="I920" t="s">
        <v>20</v>
      </c>
      <c r="J920" t="s">
        <v>21</v>
      </c>
      <c r="K920" s="7" t="str">
        <f>RIGHT(B920,3)</f>
        <v>190</v>
      </c>
      <c r="L920" s="8" t="str">
        <f>MID(B920,21,2)</f>
        <v>20</v>
      </c>
      <c r="M920" t="s">
        <v>4188</v>
      </c>
    </row>
    <row r="921" spans="1:13">
      <c r="A921">
        <v>6496</v>
      </c>
      <c r="B921" t="s">
        <v>1509</v>
      </c>
      <c r="C921" t="s">
        <v>15</v>
      </c>
      <c r="D921" t="s">
        <v>16</v>
      </c>
      <c r="E921" t="s">
        <v>1510</v>
      </c>
      <c r="F921" t="s">
        <v>17</v>
      </c>
      <c r="G921" t="s">
        <v>18</v>
      </c>
      <c r="H921" t="s">
        <v>19</v>
      </c>
      <c r="I921" t="s">
        <v>20</v>
      </c>
      <c r="J921" t="s">
        <v>21</v>
      </c>
      <c r="K921" s="7" t="str">
        <f>RIGHT(B921,3)</f>
        <v>200</v>
      </c>
      <c r="L921" s="8" t="str">
        <f>MID(B921,21,2)</f>
        <v>20</v>
      </c>
      <c r="M921" t="s">
        <v>4188</v>
      </c>
    </row>
    <row r="922" spans="1:13">
      <c r="A922">
        <v>6497</v>
      </c>
      <c r="B922" t="s">
        <v>1511</v>
      </c>
      <c r="C922" t="s">
        <v>15</v>
      </c>
      <c r="D922" t="s">
        <v>16</v>
      </c>
      <c r="E922" t="s">
        <v>1512</v>
      </c>
      <c r="F922" t="s">
        <v>17</v>
      </c>
      <c r="G922" t="s">
        <v>18</v>
      </c>
      <c r="H922" t="s">
        <v>19</v>
      </c>
      <c r="I922" t="s">
        <v>20</v>
      </c>
      <c r="J922" t="s">
        <v>21</v>
      </c>
      <c r="K922" s="7" t="str">
        <f>RIGHT(B922,3)</f>
        <v>190</v>
      </c>
      <c r="L922" s="8" t="str">
        <f>MID(B922,21,2)</f>
        <v>50</v>
      </c>
      <c r="M922" t="s">
        <v>4188</v>
      </c>
    </row>
    <row r="923" spans="1:13">
      <c r="A923">
        <v>6498</v>
      </c>
      <c r="B923" t="s">
        <v>1513</v>
      </c>
      <c r="C923" t="s">
        <v>15</v>
      </c>
      <c r="D923" t="s">
        <v>16</v>
      </c>
      <c r="E923" t="s">
        <v>1514</v>
      </c>
      <c r="F923" t="s">
        <v>17</v>
      </c>
      <c r="G923" t="s">
        <v>18</v>
      </c>
      <c r="H923" t="s">
        <v>19</v>
      </c>
      <c r="I923" t="s">
        <v>20</v>
      </c>
      <c r="J923" t="s">
        <v>21</v>
      </c>
      <c r="K923" s="7" t="str">
        <f>RIGHT(B923,3)</f>
        <v>190</v>
      </c>
      <c r="L923" s="8" t="str">
        <f>MID(B923,21,2)</f>
        <v>60</v>
      </c>
      <c r="M923" t="s">
        <v>4188</v>
      </c>
    </row>
    <row r="924" spans="1:13">
      <c r="A924">
        <v>6499</v>
      </c>
      <c r="B924" t="s">
        <v>1515</v>
      </c>
      <c r="C924" t="s">
        <v>15</v>
      </c>
      <c r="D924" t="s">
        <v>16</v>
      </c>
      <c r="E924" t="s">
        <v>1516</v>
      </c>
      <c r="F924" t="s">
        <v>17</v>
      </c>
      <c r="G924" t="s">
        <v>18</v>
      </c>
      <c r="H924" t="s">
        <v>19</v>
      </c>
      <c r="I924" t="s">
        <v>20</v>
      </c>
      <c r="J924" t="s">
        <v>21</v>
      </c>
      <c r="K924" s="7" t="str">
        <f>RIGHT(B924,3)</f>
        <v>200</v>
      </c>
      <c r="L924" s="8" t="str">
        <f>MID(B924,21,2)</f>
        <v>60</v>
      </c>
      <c r="M924" t="s">
        <v>4188</v>
      </c>
    </row>
    <row r="925" spans="1:13">
      <c r="A925">
        <v>5461</v>
      </c>
      <c r="B925" t="s">
        <v>134</v>
      </c>
      <c r="C925" t="s">
        <v>15</v>
      </c>
      <c r="D925" t="s">
        <v>16</v>
      </c>
      <c r="E925" t="s">
        <v>135</v>
      </c>
      <c r="F925" t="s">
        <v>17</v>
      </c>
      <c r="G925" t="s">
        <v>18</v>
      </c>
      <c r="H925" t="s">
        <v>19</v>
      </c>
      <c r="I925" t="s">
        <v>20</v>
      </c>
      <c r="J925" t="s">
        <v>21</v>
      </c>
      <c r="K925" s="7" t="str">
        <f>RIGHT(B925,3)</f>
        <v>185</v>
      </c>
      <c r="L925" s="8" t="str">
        <f>MID(B925,20,2)</f>
        <v>80</v>
      </c>
      <c r="M925" t="s">
        <v>4188</v>
      </c>
    </row>
    <row r="926" spans="1:13">
      <c r="A926">
        <v>6500</v>
      </c>
      <c r="B926" t="s">
        <v>1517</v>
      </c>
      <c r="C926" t="s">
        <v>15</v>
      </c>
      <c r="D926" t="s">
        <v>16</v>
      </c>
      <c r="E926" t="s">
        <v>1518</v>
      </c>
      <c r="F926" t="s">
        <v>17</v>
      </c>
      <c r="G926" t="s">
        <v>18</v>
      </c>
      <c r="H926" t="s">
        <v>19</v>
      </c>
      <c r="I926" t="s">
        <v>20</v>
      </c>
      <c r="J926" t="s">
        <v>21</v>
      </c>
      <c r="K926" s="7" t="str">
        <f>RIGHT(B926,3)</f>
        <v>190</v>
      </c>
      <c r="L926" s="8" t="str">
        <f>MID(B926,20,2)</f>
        <v>80</v>
      </c>
      <c r="M926" t="s">
        <v>4188</v>
      </c>
    </row>
    <row r="927" spans="1:13">
      <c r="A927">
        <v>6501</v>
      </c>
      <c r="B927" t="s">
        <v>1519</v>
      </c>
      <c r="C927" t="s">
        <v>15</v>
      </c>
      <c r="D927" t="s">
        <v>16</v>
      </c>
      <c r="E927" t="s">
        <v>1520</v>
      </c>
      <c r="F927" t="s">
        <v>17</v>
      </c>
      <c r="G927" t="s">
        <v>18</v>
      </c>
      <c r="H927" t="s">
        <v>19</v>
      </c>
      <c r="I927" t="s">
        <v>20</v>
      </c>
      <c r="J927" t="s">
        <v>21</v>
      </c>
      <c r="K927" s="7" t="str">
        <f>RIGHT(B927,3)</f>
        <v>190</v>
      </c>
      <c r="L927" s="8" t="str">
        <f>MID(B927,20,2)</f>
        <v>85</v>
      </c>
      <c r="M927" t="s">
        <v>4188</v>
      </c>
    </row>
    <row r="928" spans="1:13">
      <c r="A928">
        <v>6502</v>
      </c>
      <c r="B928" t="s">
        <v>1521</v>
      </c>
      <c r="C928" t="s">
        <v>15</v>
      </c>
      <c r="D928" t="s">
        <v>16</v>
      </c>
      <c r="E928" t="s">
        <v>1522</v>
      </c>
      <c r="F928" t="s">
        <v>17</v>
      </c>
      <c r="G928" t="s">
        <v>18</v>
      </c>
      <c r="H928" t="s">
        <v>19</v>
      </c>
      <c r="I928" t="s">
        <v>20</v>
      </c>
      <c r="J928" t="s">
        <v>21</v>
      </c>
      <c r="K928" s="7" t="str">
        <f>RIGHT(B928,3)</f>
        <v>180</v>
      </c>
      <c r="L928" s="8" t="str">
        <f>MID(B928,20,2)</f>
        <v>90</v>
      </c>
      <c r="M928" t="s">
        <v>4188</v>
      </c>
    </row>
    <row r="929" spans="1:13">
      <c r="A929">
        <v>6503</v>
      </c>
      <c r="B929" t="s">
        <v>1523</v>
      </c>
      <c r="C929" t="s">
        <v>15</v>
      </c>
      <c r="D929" t="s">
        <v>16</v>
      </c>
      <c r="E929" t="s">
        <v>1524</v>
      </c>
      <c r="F929" t="s">
        <v>17</v>
      </c>
      <c r="G929" t="s">
        <v>18</v>
      </c>
      <c r="H929" t="s">
        <v>19</v>
      </c>
      <c r="I929" t="s">
        <v>20</v>
      </c>
      <c r="J929" t="s">
        <v>21</v>
      </c>
      <c r="K929" s="7" t="str">
        <f>RIGHT(B929,3)</f>
        <v>190</v>
      </c>
      <c r="L929" s="8" t="str">
        <f>MID(B929,20,2)</f>
        <v>90</v>
      </c>
      <c r="M929" t="s">
        <v>4188</v>
      </c>
    </row>
    <row r="930" spans="1:13">
      <c r="A930">
        <v>6504</v>
      </c>
      <c r="B930" t="s">
        <v>1525</v>
      </c>
      <c r="C930" t="s">
        <v>15</v>
      </c>
      <c r="D930" t="s">
        <v>16</v>
      </c>
      <c r="E930" t="s">
        <v>1526</v>
      </c>
      <c r="F930" t="s">
        <v>17</v>
      </c>
      <c r="G930" t="s">
        <v>18</v>
      </c>
      <c r="H930" t="s">
        <v>19</v>
      </c>
      <c r="I930" t="s">
        <v>20</v>
      </c>
      <c r="J930" t="s">
        <v>21</v>
      </c>
      <c r="K930" s="7" t="str">
        <f>RIGHT(B930,3)</f>
        <v>200</v>
      </c>
      <c r="L930" s="8" t="str">
        <f>MID(B930,20,2)</f>
        <v>90</v>
      </c>
      <c r="M930" t="s">
        <v>4188</v>
      </c>
    </row>
    <row r="931" spans="1:13">
      <c r="A931">
        <v>6505</v>
      </c>
      <c r="B931" t="s">
        <v>1527</v>
      </c>
      <c r="C931" t="s">
        <v>15</v>
      </c>
      <c r="D931" t="s">
        <v>16</v>
      </c>
      <c r="E931" t="s">
        <v>1528</v>
      </c>
      <c r="F931" t="s">
        <v>17</v>
      </c>
      <c r="G931" t="s">
        <v>18</v>
      </c>
      <c r="H931" t="s">
        <v>19</v>
      </c>
      <c r="I931" t="s">
        <v>20</v>
      </c>
      <c r="J931" t="s">
        <v>21</v>
      </c>
      <c r="K931" s="7" t="str">
        <f>RIGHT(B931,3)</f>
        <v>190</v>
      </c>
      <c r="L931" s="8" t="str">
        <f>MID(B931,21,2)</f>
        <v>20</v>
      </c>
      <c r="M931" t="s">
        <v>4189</v>
      </c>
    </row>
    <row r="932" spans="1:13">
      <c r="A932">
        <v>5470</v>
      </c>
      <c r="B932" t="s">
        <v>136</v>
      </c>
      <c r="C932" t="s">
        <v>15</v>
      </c>
      <c r="D932" t="s">
        <v>16</v>
      </c>
      <c r="E932" t="s">
        <v>137</v>
      </c>
      <c r="F932" t="s">
        <v>17</v>
      </c>
      <c r="G932" t="s">
        <v>18</v>
      </c>
      <c r="H932" t="s">
        <v>19</v>
      </c>
      <c r="I932" t="s">
        <v>20</v>
      </c>
      <c r="J932" t="s">
        <v>21</v>
      </c>
      <c r="K932" s="7" t="str">
        <f>RIGHT(B932,3)</f>
        <v>200</v>
      </c>
      <c r="L932" s="8" t="str">
        <f>MID(B932,21,2)</f>
        <v>20</v>
      </c>
      <c r="M932" t="s">
        <v>4189</v>
      </c>
    </row>
    <row r="933" spans="1:13">
      <c r="A933">
        <v>6506</v>
      </c>
      <c r="B933" t="s">
        <v>1529</v>
      </c>
      <c r="C933" t="s">
        <v>15</v>
      </c>
      <c r="D933" t="s">
        <v>16</v>
      </c>
      <c r="E933" t="s">
        <v>1530</v>
      </c>
      <c r="F933" t="s">
        <v>17</v>
      </c>
      <c r="G933" t="s">
        <v>18</v>
      </c>
      <c r="H933" t="s">
        <v>19</v>
      </c>
      <c r="I933" t="s">
        <v>20</v>
      </c>
      <c r="J933" t="s">
        <v>21</v>
      </c>
      <c r="K933" s="7" t="str">
        <f>RIGHT(B933,3)</f>
        <v>200</v>
      </c>
      <c r="L933" s="8" t="str">
        <f>MID(B933,21,2)</f>
        <v>60</v>
      </c>
      <c r="M933" t="s">
        <v>4189</v>
      </c>
    </row>
    <row r="934" spans="1:13">
      <c r="A934">
        <v>6507</v>
      </c>
      <c r="B934" t="s">
        <v>1531</v>
      </c>
      <c r="C934" t="s">
        <v>15</v>
      </c>
      <c r="D934" t="s">
        <v>16</v>
      </c>
      <c r="E934" t="s">
        <v>1532</v>
      </c>
      <c r="F934" t="s">
        <v>17</v>
      </c>
      <c r="G934" t="s">
        <v>18</v>
      </c>
      <c r="H934" t="s">
        <v>19</v>
      </c>
      <c r="I934" t="s">
        <v>20</v>
      </c>
      <c r="J934" t="s">
        <v>21</v>
      </c>
      <c r="K934" s="7" t="str">
        <f>RIGHT(B934,3)</f>
        <v>200</v>
      </c>
      <c r="L934" s="8" t="str">
        <f>MID(B934,21,2)</f>
        <v>80</v>
      </c>
      <c r="M934" t="s">
        <v>4189</v>
      </c>
    </row>
    <row r="935" spans="1:13">
      <c r="A935">
        <v>6508</v>
      </c>
      <c r="B935" t="s">
        <v>1533</v>
      </c>
      <c r="C935" t="s">
        <v>15</v>
      </c>
      <c r="D935" t="s">
        <v>16</v>
      </c>
      <c r="E935" t="s">
        <v>1534</v>
      </c>
      <c r="F935" t="s">
        <v>17</v>
      </c>
      <c r="G935" t="s">
        <v>18</v>
      </c>
      <c r="H935" t="s">
        <v>19</v>
      </c>
      <c r="I935" t="s">
        <v>20</v>
      </c>
      <c r="J935" t="s">
        <v>21</v>
      </c>
      <c r="K935" s="7" t="str">
        <f>RIGHT(B935,3)</f>
        <v>190</v>
      </c>
      <c r="L935" s="8" t="str">
        <f>MID(B935,20,2)</f>
        <v>85</v>
      </c>
      <c r="M935" t="s">
        <v>4189</v>
      </c>
    </row>
    <row r="936" spans="1:13">
      <c r="A936">
        <v>6509</v>
      </c>
      <c r="B936" t="s">
        <v>1535</v>
      </c>
      <c r="C936" t="s">
        <v>15</v>
      </c>
      <c r="D936" t="s">
        <v>16</v>
      </c>
      <c r="E936" t="s">
        <v>1536</v>
      </c>
      <c r="F936" t="s">
        <v>17</v>
      </c>
      <c r="G936" t="s">
        <v>18</v>
      </c>
      <c r="H936" t="s">
        <v>19</v>
      </c>
      <c r="I936" t="s">
        <v>20</v>
      </c>
      <c r="J936" t="s">
        <v>21</v>
      </c>
      <c r="K936" s="7" t="str">
        <f>RIGHT(B936,3)</f>
        <v>190</v>
      </c>
      <c r="L936" s="8" t="str">
        <f>MID(B936,20,2)</f>
        <v>90</v>
      </c>
      <c r="M936" t="s">
        <v>4189</v>
      </c>
    </row>
    <row r="937" spans="1:13">
      <c r="A937">
        <v>6510</v>
      </c>
      <c r="B937" t="s">
        <v>1537</v>
      </c>
      <c r="C937" t="s">
        <v>15</v>
      </c>
      <c r="D937" t="s">
        <v>16</v>
      </c>
      <c r="E937" t="s">
        <v>1538</v>
      </c>
      <c r="F937" t="s">
        <v>17</v>
      </c>
      <c r="G937" t="s">
        <v>18</v>
      </c>
      <c r="H937" t="s">
        <v>19</v>
      </c>
      <c r="I937" t="s">
        <v>20</v>
      </c>
      <c r="J937" t="s">
        <v>21</v>
      </c>
      <c r="K937" s="7" t="str">
        <f>RIGHT(B937,3)</f>
        <v>200</v>
      </c>
      <c r="L937" s="8" t="str">
        <f>MID(B937,20,2)</f>
        <v>90</v>
      </c>
      <c r="M937" t="s">
        <v>4189</v>
      </c>
    </row>
    <row r="938" spans="1:13">
      <c r="A938">
        <v>6511</v>
      </c>
      <c r="B938" t="s">
        <v>1539</v>
      </c>
      <c r="C938" t="s">
        <v>15</v>
      </c>
      <c r="D938" t="s">
        <v>16</v>
      </c>
      <c r="E938" t="s">
        <v>1540</v>
      </c>
      <c r="F938" t="s">
        <v>17</v>
      </c>
      <c r="G938" t="s">
        <v>18</v>
      </c>
      <c r="H938" t="s">
        <v>19</v>
      </c>
      <c r="I938" t="s">
        <v>20</v>
      </c>
      <c r="J938" t="s">
        <v>21</v>
      </c>
      <c r="K938" s="7" t="str">
        <f>RIGHT(B938,3)</f>
        <v>200</v>
      </c>
      <c r="L938" s="8" t="str">
        <f>MID(B938,20,3)</f>
        <v>100</v>
      </c>
      <c r="M938" t="s">
        <v>4190</v>
      </c>
    </row>
    <row r="939" spans="1:13">
      <c r="A939">
        <v>6512</v>
      </c>
      <c r="B939" t="s">
        <v>1541</v>
      </c>
      <c r="C939" t="s">
        <v>15</v>
      </c>
      <c r="D939" t="s">
        <v>16</v>
      </c>
      <c r="E939" t="s">
        <v>1542</v>
      </c>
      <c r="F939" t="s">
        <v>17</v>
      </c>
      <c r="G939" t="s">
        <v>18</v>
      </c>
      <c r="H939" t="s">
        <v>19</v>
      </c>
      <c r="I939" t="s">
        <v>20</v>
      </c>
      <c r="J939" t="s">
        <v>21</v>
      </c>
      <c r="K939" s="7" t="str">
        <f>RIGHT(B939,3)</f>
        <v>200</v>
      </c>
      <c r="L939" s="8" t="str">
        <f>MID(B939,21,2)</f>
        <v>20</v>
      </c>
      <c r="M939" t="s">
        <v>4190</v>
      </c>
    </row>
    <row r="940" spans="1:13">
      <c r="A940">
        <v>6513</v>
      </c>
      <c r="B940" t="s">
        <v>1543</v>
      </c>
      <c r="C940" t="s">
        <v>15</v>
      </c>
      <c r="D940" t="s">
        <v>16</v>
      </c>
      <c r="E940" t="s">
        <v>1544</v>
      </c>
      <c r="F940" t="s">
        <v>17</v>
      </c>
      <c r="G940" t="s">
        <v>18</v>
      </c>
      <c r="H940" t="s">
        <v>19</v>
      </c>
      <c r="I940" t="s">
        <v>20</v>
      </c>
      <c r="J940" t="s">
        <v>21</v>
      </c>
      <c r="K940" s="7" t="str">
        <f>RIGHT(B940,3)</f>
        <v>200</v>
      </c>
      <c r="L940" s="8" t="str">
        <f>MID(B940,21,2)</f>
        <v>24</v>
      </c>
      <c r="M940" t="s">
        <v>4190</v>
      </c>
    </row>
    <row r="941" spans="1:13">
      <c r="A941">
        <v>6514</v>
      </c>
      <c r="B941" t="s">
        <v>1545</v>
      </c>
      <c r="C941" t="s">
        <v>15</v>
      </c>
      <c r="D941" t="s">
        <v>16</v>
      </c>
      <c r="E941" t="s">
        <v>1546</v>
      </c>
      <c r="F941" t="s">
        <v>17</v>
      </c>
      <c r="G941" t="s">
        <v>18</v>
      </c>
      <c r="H941" t="s">
        <v>19</v>
      </c>
      <c r="I941" t="s">
        <v>20</v>
      </c>
      <c r="J941" t="s">
        <v>21</v>
      </c>
      <c r="K941" s="7" t="str">
        <f>RIGHT(B941,3)</f>
        <v>200</v>
      </c>
      <c r="L941" s="8" t="str">
        <f>MID(B941,21,2)</f>
        <v>60</v>
      </c>
      <c r="M941" t="s">
        <v>4190</v>
      </c>
    </row>
    <row r="942" spans="1:13">
      <c r="A942">
        <v>6515</v>
      </c>
      <c r="B942" t="s">
        <v>1547</v>
      </c>
      <c r="C942" t="s">
        <v>15</v>
      </c>
      <c r="D942" t="s">
        <v>16</v>
      </c>
      <c r="E942" t="s">
        <v>1548</v>
      </c>
      <c r="F942" t="s">
        <v>17</v>
      </c>
      <c r="G942" t="s">
        <v>18</v>
      </c>
      <c r="H942" t="s">
        <v>19</v>
      </c>
      <c r="I942" t="s">
        <v>20</v>
      </c>
      <c r="J942" t="s">
        <v>21</v>
      </c>
      <c r="K942" s="7" t="str">
        <f>RIGHT(B942,3)</f>
        <v>200</v>
      </c>
      <c r="L942" s="8" t="str">
        <f>MID(B942,21,2)</f>
        <v>80</v>
      </c>
      <c r="M942" t="s">
        <v>4190</v>
      </c>
    </row>
    <row r="943" spans="1:13">
      <c r="A943">
        <v>81229</v>
      </c>
      <c r="B943" t="s">
        <v>3602</v>
      </c>
      <c r="C943" t="s">
        <v>15</v>
      </c>
      <c r="D943" t="s">
        <v>16</v>
      </c>
      <c r="E943" t="s">
        <v>3603</v>
      </c>
      <c r="F943" t="s">
        <v>17</v>
      </c>
      <c r="G943" t="s">
        <v>18</v>
      </c>
      <c r="H943" t="s">
        <v>19</v>
      </c>
      <c r="I943" t="s">
        <v>20</v>
      </c>
      <c r="J943" t="s">
        <v>21</v>
      </c>
      <c r="K943" s="7" t="str">
        <f>RIGHT(B943,3)</f>
        <v>250</v>
      </c>
      <c r="L943" s="8" t="str">
        <f>MID(B943,20,3)</f>
        <v>200</v>
      </c>
      <c r="M943" t="s">
        <v>4190</v>
      </c>
    </row>
    <row r="944" spans="1:13">
      <c r="A944">
        <v>6516</v>
      </c>
      <c r="B944" t="s">
        <v>1549</v>
      </c>
      <c r="C944" t="s">
        <v>15</v>
      </c>
      <c r="D944" t="s">
        <v>16</v>
      </c>
      <c r="E944" t="s">
        <v>1550</v>
      </c>
      <c r="F944" t="s">
        <v>17</v>
      </c>
      <c r="G944" t="s">
        <v>18</v>
      </c>
      <c r="H944" t="s">
        <v>19</v>
      </c>
      <c r="I944" t="s">
        <v>20</v>
      </c>
      <c r="J944" t="s">
        <v>21</v>
      </c>
      <c r="K944" s="7" t="str">
        <f>RIGHT(B944,3)</f>
        <v>X50</v>
      </c>
      <c r="L944" s="8" t="str">
        <f>MID(B944,20,2)</f>
        <v>30</v>
      </c>
      <c r="M944" t="s">
        <v>4190</v>
      </c>
    </row>
    <row r="945" spans="1:13">
      <c r="A945">
        <v>6517</v>
      </c>
      <c r="B945" t="s">
        <v>1551</v>
      </c>
      <c r="C945" t="s">
        <v>15</v>
      </c>
      <c r="D945" t="s">
        <v>16</v>
      </c>
      <c r="E945" t="s">
        <v>1552</v>
      </c>
      <c r="F945" t="s">
        <v>17</v>
      </c>
      <c r="G945" t="s">
        <v>18</v>
      </c>
      <c r="H945" t="s">
        <v>19</v>
      </c>
      <c r="I945" t="s">
        <v>20</v>
      </c>
      <c r="J945" t="s">
        <v>21</v>
      </c>
      <c r="K945" s="7" t="str">
        <f>RIGHT(B945,3)</f>
        <v>190</v>
      </c>
      <c r="L945" s="8" t="str">
        <f>MID(B945,20,2)</f>
        <v>75</v>
      </c>
      <c r="M945" t="s">
        <v>4190</v>
      </c>
    </row>
    <row r="946" spans="1:13">
      <c r="A946">
        <v>6518</v>
      </c>
      <c r="B946" t="s">
        <v>1553</v>
      </c>
      <c r="C946" t="s">
        <v>15</v>
      </c>
      <c r="D946" t="s">
        <v>16</v>
      </c>
      <c r="E946" t="s">
        <v>1554</v>
      </c>
      <c r="F946" t="s">
        <v>17</v>
      </c>
      <c r="G946" t="s">
        <v>18</v>
      </c>
      <c r="H946" t="s">
        <v>19</v>
      </c>
      <c r="I946" t="s">
        <v>20</v>
      </c>
      <c r="J946" t="s">
        <v>21</v>
      </c>
      <c r="K946" s="7" t="str">
        <f>RIGHT(B946,3)</f>
        <v>200</v>
      </c>
      <c r="L946" s="8" t="str">
        <f>MID(B946,20,2)</f>
        <v>80</v>
      </c>
      <c r="M946" t="s">
        <v>4190</v>
      </c>
    </row>
    <row r="947" spans="1:13">
      <c r="A947">
        <v>6519</v>
      </c>
      <c r="B947" t="s">
        <v>1555</v>
      </c>
      <c r="C947" t="s">
        <v>15</v>
      </c>
      <c r="D947" t="s">
        <v>16</v>
      </c>
      <c r="E947" t="s">
        <v>1556</v>
      </c>
      <c r="F947" t="s">
        <v>17</v>
      </c>
      <c r="G947" t="s">
        <v>18</v>
      </c>
      <c r="H947" t="s">
        <v>19</v>
      </c>
      <c r="I947" t="s">
        <v>20</v>
      </c>
      <c r="J947" t="s">
        <v>21</v>
      </c>
      <c r="K947" s="7" t="str">
        <f>RIGHT(B947,3)</f>
        <v>190</v>
      </c>
      <c r="L947" s="8" t="str">
        <f>MID(B947,20,2)</f>
        <v>85</v>
      </c>
      <c r="M947" t="s">
        <v>4190</v>
      </c>
    </row>
    <row r="948" spans="1:13">
      <c r="A948">
        <v>6520</v>
      </c>
      <c r="B948" t="s">
        <v>1557</v>
      </c>
      <c r="C948" t="s">
        <v>15</v>
      </c>
      <c r="D948" t="s">
        <v>16</v>
      </c>
      <c r="E948" t="s">
        <v>1558</v>
      </c>
      <c r="F948" t="s">
        <v>17</v>
      </c>
      <c r="G948" t="s">
        <v>18</v>
      </c>
      <c r="H948" t="s">
        <v>19</v>
      </c>
      <c r="I948" t="s">
        <v>20</v>
      </c>
      <c r="J948" t="s">
        <v>21</v>
      </c>
      <c r="K948" s="7" t="str">
        <f>RIGHT(B948,3)</f>
        <v>190</v>
      </c>
      <c r="L948" s="8" t="str">
        <f>MID(B948,20,2)</f>
        <v>90</v>
      </c>
      <c r="M948" t="s">
        <v>4190</v>
      </c>
    </row>
    <row r="949" spans="1:13">
      <c r="A949">
        <v>6521</v>
      </c>
      <c r="B949" t="s">
        <v>1559</v>
      </c>
      <c r="C949" t="s">
        <v>15</v>
      </c>
      <c r="D949" t="s">
        <v>16</v>
      </c>
      <c r="E949" t="s">
        <v>1560</v>
      </c>
      <c r="F949" t="s">
        <v>17</v>
      </c>
      <c r="G949" t="s">
        <v>18</v>
      </c>
      <c r="H949" t="s">
        <v>19</v>
      </c>
      <c r="I949" t="s">
        <v>20</v>
      </c>
      <c r="J949" t="s">
        <v>21</v>
      </c>
      <c r="K949" s="7" t="str">
        <f>RIGHT(B949,3)</f>
        <v>200</v>
      </c>
      <c r="L949" s="8" t="str">
        <f>MID(B949,20,2)</f>
        <v>90</v>
      </c>
      <c r="M949" t="s">
        <v>4190</v>
      </c>
    </row>
    <row r="950" spans="1:13">
      <c r="A950">
        <v>71916</v>
      </c>
      <c r="B950" t="s">
        <v>2384</v>
      </c>
      <c r="C950" t="s">
        <v>15</v>
      </c>
      <c r="D950" t="s">
        <v>16</v>
      </c>
      <c r="E950" t="s">
        <v>2385</v>
      </c>
      <c r="F950" t="s">
        <v>17</v>
      </c>
      <c r="G950" t="s">
        <v>18</v>
      </c>
      <c r="H950" t="s">
        <v>19</v>
      </c>
      <c r="I950" t="s">
        <v>20</v>
      </c>
      <c r="J950" t="s">
        <v>21</v>
      </c>
      <c r="K950" s="7" t="str">
        <f>RIGHT(B950,3)</f>
        <v>200</v>
      </c>
      <c r="L950" s="8" t="str">
        <f>MID(B950,21,2)</f>
        <v>60</v>
      </c>
      <c r="M950" t="s">
        <v>4180</v>
      </c>
    </row>
    <row r="951" spans="1:13">
      <c r="A951">
        <v>82880</v>
      </c>
      <c r="B951" t="s">
        <v>3875</v>
      </c>
      <c r="C951" t="s">
        <v>15</v>
      </c>
      <c r="D951" t="s">
        <v>16</v>
      </c>
      <c r="E951" t="s">
        <v>3876</v>
      </c>
      <c r="F951" t="s">
        <v>17</v>
      </c>
      <c r="G951" t="s">
        <v>18</v>
      </c>
      <c r="H951" t="s">
        <v>19</v>
      </c>
      <c r="I951" t="s">
        <v>20</v>
      </c>
      <c r="J951" t="s">
        <v>21</v>
      </c>
      <c r="K951" s="7" t="str">
        <f>RIGHT(B951,3)</f>
        <v>200</v>
      </c>
      <c r="L951" s="8" t="str">
        <f>MID(B951,21,2)</f>
        <v>80</v>
      </c>
      <c r="M951" t="s">
        <v>4180</v>
      </c>
    </row>
    <row r="952" spans="1:13">
      <c r="A952">
        <v>72213</v>
      </c>
      <c r="B952" t="s">
        <v>2418</v>
      </c>
      <c r="C952" t="s">
        <v>15</v>
      </c>
      <c r="D952" t="s">
        <v>16</v>
      </c>
      <c r="E952" t="s">
        <v>2419</v>
      </c>
      <c r="F952" t="s">
        <v>17</v>
      </c>
      <c r="G952" t="s">
        <v>18</v>
      </c>
      <c r="H952" t="s">
        <v>19</v>
      </c>
      <c r="I952" t="s">
        <v>20</v>
      </c>
      <c r="J952" t="s">
        <v>21</v>
      </c>
      <c r="K952" s="7" t="str">
        <f>RIGHT(B952,3)</f>
        <v>X30</v>
      </c>
      <c r="L952" s="8" t="str">
        <f>MID(B952,20,2)</f>
        <v>27</v>
      </c>
      <c r="M952" t="s">
        <v>4180</v>
      </c>
    </row>
    <row r="953" spans="1:13">
      <c r="A953">
        <v>71915</v>
      </c>
      <c r="B953" t="s">
        <v>2382</v>
      </c>
      <c r="C953" t="s">
        <v>15</v>
      </c>
      <c r="D953" t="s">
        <v>16</v>
      </c>
      <c r="E953" t="s">
        <v>2383</v>
      </c>
      <c r="F953" t="s">
        <v>17</v>
      </c>
      <c r="G953" t="s">
        <v>18</v>
      </c>
      <c r="H953" t="s">
        <v>19</v>
      </c>
      <c r="I953" t="s">
        <v>20</v>
      </c>
      <c r="J953" t="s">
        <v>21</v>
      </c>
      <c r="K953" s="7" t="str">
        <f>RIGHT(B953,3)</f>
        <v>200</v>
      </c>
      <c r="L953" s="8" t="str">
        <f>MID(B953,20,2)</f>
        <v>90</v>
      </c>
      <c r="M953" t="s">
        <v>4180</v>
      </c>
    </row>
    <row r="954" spans="1:13">
      <c r="A954">
        <v>72268</v>
      </c>
      <c r="B954" t="s">
        <v>2428</v>
      </c>
      <c r="C954" t="s">
        <v>15</v>
      </c>
      <c r="D954" t="s">
        <v>16</v>
      </c>
      <c r="E954" t="s">
        <v>2429</v>
      </c>
      <c r="F954" t="s">
        <v>17</v>
      </c>
      <c r="G954" t="s">
        <v>18</v>
      </c>
      <c r="H954" t="s">
        <v>19</v>
      </c>
      <c r="I954" t="s">
        <v>20</v>
      </c>
      <c r="J954" t="s">
        <v>21</v>
      </c>
      <c r="K954" s="7" t="str">
        <f>RIGHT(B954,3)</f>
        <v>200</v>
      </c>
      <c r="L954" s="8" t="str">
        <f>MID(B954,21,2)</f>
        <v>60</v>
      </c>
      <c r="M954" t="s">
        <v>4164</v>
      </c>
    </row>
    <row r="955" spans="1:13">
      <c r="A955">
        <v>72725</v>
      </c>
      <c r="B955" t="s">
        <v>2530</v>
      </c>
      <c r="C955" t="s">
        <v>15</v>
      </c>
      <c r="D955" t="s">
        <v>16</v>
      </c>
      <c r="E955" t="s">
        <v>2531</v>
      </c>
      <c r="F955" t="s">
        <v>17</v>
      </c>
      <c r="G955" t="s">
        <v>18</v>
      </c>
      <c r="H955" t="s">
        <v>19</v>
      </c>
      <c r="I955" t="s">
        <v>20</v>
      </c>
      <c r="J955" t="s">
        <v>21</v>
      </c>
      <c r="K955" s="7" t="str">
        <f>RIGHT(B955,3)</f>
        <v>200</v>
      </c>
      <c r="L955" s="8" t="str">
        <f>MID(B955,21,2)</f>
        <v>80</v>
      </c>
      <c r="M955" t="s">
        <v>4164</v>
      </c>
    </row>
    <row r="956" spans="1:13">
      <c r="A956">
        <v>72297</v>
      </c>
      <c r="B956" t="s">
        <v>2434</v>
      </c>
      <c r="C956" t="s">
        <v>15</v>
      </c>
      <c r="D956" t="s">
        <v>16</v>
      </c>
      <c r="E956" t="s">
        <v>2435</v>
      </c>
      <c r="F956" t="s">
        <v>17</v>
      </c>
      <c r="G956" t="s">
        <v>18</v>
      </c>
      <c r="H956" t="s">
        <v>19</v>
      </c>
      <c r="I956" t="s">
        <v>20</v>
      </c>
      <c r="J956" t="s">
        <v>21</v>
      </c>
      <c r="K956" s="7" t="str">
        <f>RIGHT(B956,3)</f>
        <v>200</v>
      </c>
      <c r="L956" s="8" t="str">
        <f>MID(B956,20,2)</f>
        <v>90</v>
      </c>
      <c r="M956" t="s">
        <v>4164</v>
      </c>
    </row>
    <row r="957" spans="1:13">
      <c r="A957">
        <v>71823</v>
      </c>
      <c r="B957" t="s">
        <v>2370</v>
      </c>
      <c r="C957" t="s">
        <v>15</v>
      </c>
      <c r="D957" t="s">
        <v>16</v>
      </c>
      <c r="E957" t="s">
        <v>2371</v>
      </c>
      <c r="F957" t="s">
        <v>17</v>
      </c>
      <c r="G957" t="s">
        <v>18</v>
      </c>
      <c r="H957" t="s">
        <v>19</v>
      </c>
      <c r="I957" t="s">
        <v>20</v>
      </c>
      <c r="J957" t="s">
        <v>21</v>
      </c>
      <c r="K957" s="7" t="str">
        <f>RIGHT(B957,3)</f>
        <v>200</v>
      </c>
      <c r="L957" s="8" t="str">
        <f>MID(B957,21,2)</f>
        <v>60</v>
      </c>
      <c r="M957" t="s">
        <v>4163</v>
      </c>
    </row>
    <row r="958" spans="1:13">
      <c r="A958">
        <v>6522</v>
      </c>
      <c r="B958" t="s">
        <v>1561</v>
      </c>
      <c r="C958" t="s">
        <v>15</v>
      </c>
      <c r="D958" t="s">
        <v>16</v>
      </c>
      <c r="E958" t="s">
        <v>1562</v>
      </c>
      <c r="F958" t="s">
        <v>17</v>
      </c>
      <c r="G958" t="s">
        <v>18</v>
      </c>
      <c r="H958" t="s">
        <v>19</v>
      </c>
      <c r="I958" t="s">
        <v>20</v>
      </c>
      <c r="J958" t="s">
        <v>21</v>
      </c>
      <c r="K958" s="7" t="str">
        <f>RIGHT(B958,3)</f>
        <v>187</v>
      </c>
      <c r="L958" s="8" t="str">
        <f>MID(B958,21,2)</f>
        <v>70</v>
      </c>
      <c r="M958" t="s">
        <v>4163</v>
      </c>
    </row>
    <row r="959" spans="1:13">
      <c r="A959">
        <v>71821</v>
      </c>
      <c r="B959" t="s">
        <v>2368</v>
      </c>
      <c r="C959" t="s">
        <v>15</v>
      </c>
      <c r="D959" t="s">
        <v>16</v>
      </c>
      <c r="E959" t="s">
        <v>2369</v>
      </c>
      <c r="F959" t="s">
        <v>17</v>
      </c>
      <c r="G959" t="s">
        <v>18</v>
      </c>
      <c r="H959" t="s">
        <v>19</v>
      </c>
      <c r="I959" t="s">
        <v>20</v>
      </c>
      <c r="J959" t="s">
        <v>21</v>
      </c>
      <c r="K959" s="7" t="str">
        <f>RIGHT(B959,3)</f>
        <v>200</v>
      </c>
      <c r="L959" s="8" t="str">
        <f>MID(B959,21,2)</f>
        <v>80</v>
      </c>
      <c r="M959" t="s">
        <v>4163</v>
      </c>
    </row>
    <row r="960" spans="1:13">
      <c r="A960">
        <v>70496</v>
      </c>
      <c r="B960" t="s">
        <v>2184</v>
      </c>
      <c r="C960" t="s">
        <v>15</v>
      </c>
      <c r="D960" t="s">
        <v>16</v>
      </c>
      <c r="E960" t="s">
        <v>2185</v>
      </c>
      <c r="F960" t="s">
        <v>17</v>
      </c>
      <c r="G960" t="s">
        <v>18</v>
      </c>
      <c r="H960" t="s">
        <v>19</v>
      </c>
      <c r="I960" t="s">
        <v>20</v>
      </c>
      <c r="J960" t="s">
        <v>21</v>
      </c>
      <c r="K960" s="7" t="str">
        <f>RIGHT(B960,3)</f>
        <v>208</v>
      </c>
      <c r="L960" s="8" t="str">
        <f>MID(B960,20,2)</f>
        <v>28</v>
      </c>
      <c r="M960" t="s">
        <v>4173</v>
      </c>
    </row>
    <row r="961" spans="1:13">
      <c r="A961">
        <v>6523</v>
      </c>
      <c r="B961" t="s">
        <v>1563</v>
      </c>
      <c r="C961" t="s">
        <v>15</v>
      </c>
      <c r="D961" t="s">
        <v>16</v>
      </c>
      <c r="E961" t="s">
        <v>1564</v>
      </c>
      <c r="F961" t="s">
        <v>17</v>
      </c>
      <c r="G961" t="s">
        <v>18</v>
      </c>
      <c r="H961" t="s">
        <v>19</v>
      </c>
      <c r="I961" t="s">
        <v>20</v>
      </c>
      <c r="J961" t="s">
        <v>21</v>
      </c>
      <c r="K961" s="7" t="str">
        <f>RIGHT(B961,3)</f>
        <v>200</v>
      </c>
      <c r="L961" s="8" t="str">
        <f>MID(B961,20,2)</f>
        <v>60</v>
      </c>
      <c r="M961" t="s">
        <v>4173</v>
      </c>
    </row>
    <row r="962" spans="1:13">
      <c r="A962">
        <v>5504</v>
      </c>
      <c r="B962" t="s">
        <v>140</v>
      </c>
      <c r="C962" t="s">
        <v>15</v>
      </c>
      <c r="D962" t="s">
        <v>16</v>
      </c>
      <c r="E962" t="s">
        <v>141</v>
      </c>
      <c r="F962" t="s">
        <v>17</v>
      </c>
      <c r="G962" t="s">
        <v>18</v>
      </c>
      <c r="H962" t="s">
        <v>19</v>
      </c>
      <c r="I962" t="s">
        <v>20</v>
      </c>
      <c r="J962" t="s">
        <v>21</v>
      </c>
      <c r="K962" s="7" t="str">
        <f>RIGHT(B962,3)</f>
        <v>208</v>
      </c>
      <c r="L962" s="8" t="str">
        <f>MID(B962,20,2)</f>
        <v>68</v>
      </c>
      <c r="M962" t="s">
        <v>4173</v>
      </c>
    </row>
    <row r="963" spans="1:13">
      <c r="A963">
        <v>73403</v>
      </c>
      <c r="B963" t="s">
        <v>2672</v>
      </c>
      <c r="C963" t="s">
        <v>15</v>
      </c>
      <c r="D963" t="s">
        <v>16</v>
      </c>
      <c r="E963" t="s">
        <v>2673</v>
      </c>
      <c r="F963" t="s">
        <v>17</v>
      </c>
      <c r="G963" t="s">
        <v>18</v>
      </c>
      <c r="H963" t="s">
        <v>19</v>
      </c>
      <c r="I963" t="s">
        <v>20</v>
      </c>
      <c r="J963" t="s">
        <v>21</v>
      </c>
      <c r="K963" s="7" t="str">
        <f>RIGHT(B963,3)</f>
        <v>190</v>
      </c>
      <c r="L963" s="8" t="str">
        <f>MID(B963,20,2)</f>
        <v>70</v>
      </c>
      <c r="M963" t="s">
        <v>4173</v>
      </c>
    </row>
    <row r="964" spans="1:13">
      <c r="A964">
        <v>6524</v>
      </c>
      <c r="B964" t="s">
        <v>1565</v>
      </c>
      <c r="C964" t="s">
        <v>15</v>
      </c>
      <c r="D964" t="s">
        <v>16</v>
      </c>
      <c r="E964" t="s">
        <v>1566</v>
      </c>
      <c r="F964" t="s">
        <v>17</v>
      </c>
      <c r="G964" t="s">
        <v>18</v>
      </c>
      <c r="H964" t="s">
        <v>19</v>
      </c>
      <c r="I964" t="s">
        <v>20</v>
      </c>
      <c r="J964" t="s">
        <v>21</v>
      </c>
      <c r="K964" s="7" t="str">
        <f>RIGHT(B964,3)</f>
        <v>200</v>
      </c>
      <c r="L964" s="8" t="str">
        <f>MID(B964,20,2)</f>
        <v>80</v>
      </c>
      <c r="M964" t="s">
        <v>4173</v>
      </c>
    </row>
    <row r="965" spans="1:13">
      <c r="A965">
        <v>5502</v>
      </c>
      <c r="B965" t="s">
        <v>138</v>
      </c>
      <c r="C965" t="s">
        <v>15</v>
      </c>
      <c r="D965" t="s">
        <v>16</v>
      </c>
      <c r="E965" t="s">
        <v>139</v>
      </c>
      <c r="F965" t="s">
        <v>17</v>
      </c>
      <c r="G965" t="s">
        <v>18</v>
      </c>
      <c r="H965" t="s">
        <v>19</v>
      </c>
      <c r="I965" t="s">
        <v>20</v>
      </c>
      <c r="J965" t="s">
        <v>21</v>
      </c>
      <c r="K965" s="7" t="str">
        <f>RIGHT(B965,3)</f>
        <v>208</v>
      </c>
      <c r="L965" s="8" t="str">
        <f>MID(B965,20,2)</f>
        <v>88</v>
      </c>
      <c r="M965" t="s">
        <v>4173</v>
      </c>
    </row>
    <row r="966" spans="1:13">
      <c r="A966">
        <v>73402</v>
      </c>
      <c r="B966" t="s">
        <v>2670</v>
      </c>
      <c r="C966" t="s">
        <v>15</v>
      </c>
      <c r="D966" t="s">
        <v>16</v>
      </c>
      <c r="E966" t="s">
        <v>2671</v>
      </c>
      <c r="F966" t="s">
        <v>17</v>
      </c>
      <c r="G966" t="s">
        <v>18</v>
      </c>
      <c r="H966" t="s">
        <v>19</v>
      </c>
      <c r="I966" t="s">
        <v>20</v>
      </c>
      <c r="J966" t="s">
        <v>21</v>
      </c>
      <c r="K966" s="7" t="str">
        <f>RIGHT(B966,3)</f>
        <v>208</v>
      </c>
      <c r="L966" s="8" t="str">
        <f>MID(B966,20,2)</f>
        <v>90</v>
      </c>
      <c r="M966" t="s">
        <v>4173</v>
      </c>
    </row>
    <row r="967" spans="1:13">
      <c r="A967">
        <v>73377</v>
      </c>
      <c r="B967" t="s">
        <v>2668</v>
      </c>
      <c r="C967" t="s">
        <v>15</v>
      </c>
      <c r="D967" t="s">
        <v>16</v>
      </c>
      <c r="E967" t="s">
        <v>2669</v>
      </c>
      <c r="F967" t="s">
        <v>17</v>
      </c>
      <c r="G967" t="s">
        <v>18</v>
      </c>
      <c r="H967" t="s">
        <v>19</v>
      </c>
      <c r="I967" t="s">
        <v>20</v>
      </c>
      <c r="J967" t="s">
        <v>21</v>
      </c>
      <c r="K967" s="7" t="str">
        <f>RIGHT(B967,3)</f>
        <v>220</v>
      </c>
      <c r="L967" s="8" t="str">
        <f>MID(B967,19,3)</f>
        <v>200</v>
      </c>
      <c r="M967" t="s">
        <v>4173</v>
      </c>
    </row>
    <row r="968" spans="1:13">
      <c r="A968">
        <v>6525</v>
      </c>
      <c r="B968" t="s">
        <v>1567</v>
      </c>
      <c r="C968" t="s">
        <v>15</v>
      </c>
      <c r="D968" t="s">
        <v>16</v>
      </c>
      <c r="E968" t="s">
        <v>1568</v>
      </c>
      <c r="F968" t="s">
        <v>17</v>
      </c>
      <c r="G968" t="s">
        <v>18</v>
      </c>
      <c r="H968" t="s">
        <v>19</v>
      </c>
      <c r="I968" t="s">
        <v>20</v>
      </c>
      <c r="J968" t="s">
        <v>21</v>
      </c>
      <c r="K968" s="7" t="str">
        <f>RIGHT(B968,3)</f>
        <v>180</v>
      </c>
      <c r="L968" s="8" t="str">
        <f>MID(B968,22,3)</f>
        <v>180</v>
      </c>
      <c r="M968" t="s">
        <v>4173</v>
      </c>
    </row>
    <row r="969" spans="1:13">
      <c r="A969">
        <v>6526</v>
      </c>
      <c r="B969" t="s">
        <v>1569</v>
      </c>
      <c r="C969" t="s">
        <v>15</v>
      </c>
      <c r="D969" t="s">
        <v>16</v>
      </c>
      <c r="E969" t="s">
        <v>1570</v>
      </c>
      <c r="F969" t="s">
        <v>17</v>
      </c>
      <c r="G969" t="s">
        <v>18</v>
      </c>
      <c r="H969" t="s">
        <v>19</v>
      </c>
      <c r="I969" t="s">
        <v>20</v>
      </c>
      <c r="J969" t="s">
        <v>21</v>
      </c>
      <c r="K969" s="7" t="str">
        <f>RIGHT(B969,3)</f>
        <v>208</v>
      </c>
      <c r="L969" s="8" t="str">
        <f>MID(B969,22,3)</f>
        <v>128</v>
      </c>
      <c r="M969" t="s">
        <v>4254</v>
      </c>
    </row>
    <row r="970" spans="1:13">
      <c r="A970">
        <v>6527</v>
      </c>
      <c r="B970" t="s">
        <v>1571</v>
      </c>
      <c r="C970" t="s">
        <v>15</v>
      </c>
      <c r="D970" t="s">
        <v>16</v>
      </c>
      <c r="E970" t="s">
        <v>1572</v>
      </c>
      <c r="F970" t="s">
        <v>17</v>
      </c>
      <c r="G970" t="s">
        <v>18</v>
      </c>
      <c r="H970" t="s">
        <v>19</v>
      </c>
      <c r="I970" t="s">
        <v>20</v>
      </c>
      <c r="J970" t="s">
        <v>21</v>
      </c>
      <c r="K970" s="7" t="str">
        <f>RIGHT(B970,3)</f>
        <v>180</v>
      </c>
      <c r="L970" s="8" t="str">
        <f>MID(B970,21,3)</f>
        <v>150</v>
      </c>
      <c r="M970" t="s">
        <v>4154</v>
      </c>
    </row>
    <row r="971" spans="1:13">
      <c r="A971">
        <v>6528</v>
      </c>
      <c r="B971" t="s">
        <v>1573</v>
      </c>
      <c r="C971" t="s">
        <v>15</v>
      </c>
      <c r="D971" t="s">
        <v>16</v>
      </c>
      <c r="E971" t="s">
        <v>1574</v>
      </c>
      <c r="F971" t="s">
        <v>17</v>
      </c>
      <c r="G971" t="s">
        <v>18</v>
      </c>
      <c r="H971" t="s">
        <v>19</v>
      </c>
      <c r="I971" t="s">
        <v>20</v>
      </c>
      <c r="J971" t="s">
        <v>21</v>
      </c>
      <c r="K971" s="7" t="str">
        <f>RIGHT(B971,3)</f>
        <v>200</v>
      </c>
      <c r="L971" s="8" t="str">
        <f>MID(B971,21,3)</f>
        <v>180</v>
      </c>
      <c r="M971" t="s">
        <v>4154</v>
      </c>
    </row>
    <row r="972" spans="1:13">
      <c r="A972">
        <v>6529</v>
      </c>
      <c r="B972" t="s">
        <v>1575</v>
      </c>
      <c r="C972" t="s">
        <v>15</v>
      </c>
      <c r="D972" t="s">
        <v>16</v>
      </c>
      <c r="E972" t="s">
        <v>1576</v>
      </c>
      <c r="F972" t="s">
        <v>17</v>
      </c>
      <c r="G972" t="s">
        <v>18</v>
      </c>
      <c r="H972" t="s">
        <v>19</v>
      </c>
      <c r="I972" t="s">
        <v>20</v>
      </c>
      <c r="J972" t="s">
        <v>21</v>
      </c>
      <c r="K972" s="7" t="str">
        <f>RIGHT(B972,3)</f>
        <v>180</v>
      </c>
      <c r="L972" s="8" t="str">
        <f>MID(B972,21,2)</f>
        <v>90</v>
      </c>
      <c r="M972" t="s">
        <v>4154</v>
      </c>
    </row>
    <row r="973" spans="1:13">
      <c r="A973">
        <v>78119</v>
      </c>
      <c r="B973" t="s">
        <v>3258</v>
      </c>
      <c r="C973" t="s">
        <v>15</v>
      </c>
      <c r="D973" t="s">
        <v>16</v>
      </c>
      <c r="E973" t="s">
        <v>3259</v>
      </c>
      <c r="F973" t="s">
        <v>17</v>
      </c>
      <c r="G973" t="s">
        <v>18</v>
      </c>
      <c r="H973" t="s">
        <v>19</v>
      </c>
      <c r="I973" t="s">
        <v>20</v>
      </c>
      <c r="J973" t="s">
        <v>21</v>
      </c>
      <c r="K973" s="7" t="str">
        <f>RIGHT(B973,3)</f>
        <v>190</v>
      </c>
      <c r="L973" s="8" t="str">
        <f>MID(B973,21,2)</f>
        <v>90</v>
      </c>
      <c r="M973" t="s">
        <v>4154</v>
      </c>
    </row>
    <row r="974" spans="1:13">
      <c r="A974">
        <v>6530</v>
      </c>
      <c r="B974" t="s">
        <v>1577</v>
      </c>
      <c r="C974" t="s">
        <v>15</v>
      </c>
      <c r="D974" t="s">
        <v>16</v>
      </c>
      <c r="E974" t="s">
        <v>1578</v>
      </c>
      <c r="F974" t="s">
        <v>17</v>
      </c>
      <c r="G974" t="s">
        <v>18</v>
      </c>
      <c r="H974" t="s">
        <v>19</v>
      </c>
      <c r="I974" t="s">
        <v>20</v>
      </c>
      <c r="J974" t="s">
        <v>21</v>
      </c>
      <c r="K974" s="7" t="str">
        <f>RIGHT(B974,3)</f>
        <v>180</v>
      </c>
      <c r="L974" s="8" t="str">
        <f>MID(B974,21,2)</f>
        <v>90</v>
      </c>
      <c r="M974" t="s">
        <v>4156</v>
      </c>
    </row>
    <row r="975" spans="1:13">
      <c r="A975">
        <v>6531</v>
      </c>
      <c r="B975" t="s">
        <v>1579</v>
      </c>
      <c r="C975" t="s">
        <v>15</v>
      </c>
      <c r="D975" t="s">
        <v>16</v>
      </c>
      <c r="E975" t="s">
        <v>1580</v>
      </c>
      <c r="F975" t="s">
        <v>17</v>
      </c>
      <c r="G975" t="s">
        <v>18</v>
      </c>
      <c r="H975" t="s">
        <v>19</v>
      </c>
      <c r="I975" t="s">
        <v>20</v>
      </c>
      <c r="J975" t="s">
        <v>21</v>
      </c>
      <c r="K975" s="7" t="str">
        <f>RIGHT(B975,3)</f>
        <v>200</v>
      </c>
      <c r="L975" s="8" t="str">
        <f>MID(B975,21,2)</f>
        <v>20</v>
      </c>
      <c r="M975" t="s">
        <v>4178</v>
      </c>
    </row>
    <row r="976" spans="1:13">
      <c r="A976">
        <v>6533</v>
      </c>
      <c r="B976" t="s">
        <v>1583</v>
      </c>
      <c r="C976" t="s">
        <v>15</v>
      </c>
      <c r="D976" t="s">
        <v>16</v>
      </c>
      <c r="E976" t="s">
        <v>1584</v>
      </c>
      <c r="F976" t="s">
        <v>17</v>
      </c>
      <c r="G976" t="s">
        <v>18</v>
      </c>
      <c r="H976" t="s">
        <v>19</v>
      </c>
      <c r="I976" t="s">
        <v>20</v>
      </c>
      <c r="J976" t="s">
        <v>21</v>
      </c>
      <c r="K976" s="7" t="str">
        <f>RIGHT(B976,3)</f>
        <v>200</v>
      </c>
      <c r="L976" s="8" t="str">
        <f>MID(B976,21,2)</f>
        <v>50</v>
      </c>
      <c r="M976" t="s">
        <v>4178</v>
      </c>
    </row>
    <row r="977" spans="1:13">
      <c r="A977">
        <v>6534</v>
      </c>
      <c r="B977" t="s">
        <v>1585</v>
      </c>
      <c r="C977" t="s">
        <v>15</v>
      </c>
      <c r="D977" t="s">
        <v>16</v>
      </c>
      <c r="E977" t="s">
        <v>1586</v>
      </c>
      <c r="F977" t="s">
        <v>17</v>
      </c>
      <c r="G977" t="s">
        <v>18</v>
      </c>
      <c r="H977" t="s">
        <v>19</v>
      </c>
      <c r="I977" t="s">
        <v>20</v>
      </c>
      <c r="J977" t="s">
        <v>21</v>
      </c>
      <c r="K977" s="7" t="str">
        <f>RIGHT(B977,3)</f>
        <v>200</v>
      </c>
      <c r="L977" s="8" t="str">
        <f>MID(B977,21,2)</f>
        <v>60</v>
      </c>
      <c r="M977" t="s">
        <v>4178</v>
      </c>
    </row>
    <row r="978" spans="1:13">
      <c r="A978">
        <v>5515</v>
      </c>
      <c r="B978" t="s">
        <v>142</v>
      </c>
      <c r="C978" t="s">
        <v>15</v>
      </c>
      <c r="D978" t="s">
        <v>16</v>
      </c>
      <c r="E978" t="s">
        <v>143</v>
      </c>
      <c r="F978" t="s">
        <v>17</v>
      </c>
      <c r="G978" t="s">
        <v>18</v>
      </c>
      <c r="H978" t="s">
        <v>19</v>
      </c>
      <c r="I978" t="s">
        <v>20</v>
      </c>
      <c r="J978" t="s">
        <v>21</v>
      </c>
      <c r="K978" s="7" t="str">
        <f>RIGHT(B978,3)</f>
        <v>190</v>
      </c>
      <c r="L978" s="8" t="str">
        <f>MID(B978,21,2)</f>
        <v>80</v>
      </c>
      <c r="M978" t="s">
        <v>4178</v>
      </c>
    </row>
    <row r="979" spans="1:13">
      <c r="A979">
        <v>6535</v>
      </c>
      <c r="B979" t="s">
        <v>1587</v>
      </c>
      <c r="C979" t="s">
        <v>15</v>
      </c>
      <c r="D979" t="s">
        <v>16</v>
      </c>
      <c r="E979" t="s">
        <v>1588</v>
      </c>
      <c r="F979" t="s">
        <v>17</v>
      </c>
      <c r="G979" t="s">
        <v>18</v>
      </c>
      <c r="H979" t="s">
        <v>19</v>
      </c>
      <c r="I979" t="s">
        <v>20</v>
      </c>
      <c r="J979" t="s">
        <v>21</v>
      </c>
      <c r="K979" s="7" t="str">
        <f>RIGHT(B979,3)</f>
        <v>200</v>
      </c>
      <c r="L979" s="8" t="str">
        <f>MID(B979,21,2)</f>
        <v>80</v>
      </c>
      <c r="M979" t="s">
        <v>4178</v>
      </c>
    </row>
    <row r="980" spans="1:13">
      <c r="A980">
        <v>6536</v>
      </c>
      <c r="B980" t="s">
        <v>1589</v>
      </c>
      <c r="C980" t="s">
        <v>15</v>
      </c>
      <c r="D980" t="s">
        <v>16</v>
      </c>
      <c r="E980" t="s">
        <v>1590</v>
      </c>
      <c r="F980" t="s">
        <v>17</v>
      </c>
      <c r="G980" t="s">
        <v>18</v>
      </c>
      <c r="H980" t="s">
        <v>19</v>
      </c>
      <c r="I980" t="s">
        <v>20</v>
      </c>
      <c r="J980" t="s">
        <v>21</v>
      </c>
      <c r="K980" s="7" t="str">
        <f>RIGHT(B980,3)</f>
        <v>200</v>
      </c>
      <c r="L980" s="8" t="str">
        <f>MID(B980,20,3)</f>
        <v>200</v>
      </c>
      <c r="M980" t="s">
        <v>4178</v>
      </c>
    </row>
    <row r="981" spans="1:13">
      <c r="A981">
        <v>6537</v>
      </c>
      <c r="B981" t="s">
        <v>1591</v>
      </c>
      <c r="C981" t="s">
        <v>15</v>
      </c>
      <c r="D981" t="s">
        <v>16</v>
      </c>
      <c r="E981" t="s">
        <v>1592</v>
      </c>
      <c r="F981" t="s">
        <v>17</v>
      </c>
      <c r="G981" t="s">
        <v>18</v>
      </c>
      <c r="H981" t="s">
        <v>19</v>
      </c>
      <c r="I981" t="s">
        <v>20</v>
      </c>
      <c r="J981" t="s">
        <v>21</v>
      </c>
      <c r="K981" s="7" t="str">
        <f>RIGHT(B981,3)</f>
        <v>200</v>
      </c>
      <c r="L981" s="8" t="str">
        <f>MID(B981,20,2)</f>
        <v>80</v>
      </c>
      <c r="M981" t="s">
        <v>4178</v>
      </c>
    </row>
    <row r="982" spans="1:13">
      <c r="A982">
        <v>5520</v>
      </c>
      <c r="B982" t="s">
        <v>144</v>
      </c>
      <c r="C982" t="s">
        <v>15</v>
      </c>
      <c r="D982" t="s">
        <v>16</v>
      </c>
      <c r="E982" t="s">
        <v>145</v>
      </c>
      <c r="F982" t="s">
        <v>17</v>
      </c>
      <c r="G982" t="s">
        <v>18</v>
      </c>
      <c r="H982" t="s">
        <v>19</v>
      </c>
      <c r="I982" t="s">
        <v>20</v>
      </c>
      <c r="J982" t="s">
        <v>21</v>
      </c>
      <c r="K982" s="7" t="str">
        <f>RIGHT(B982,3)</f>
        <v>190</v>
      </c>
      <c r="L982" s="8" t="str">
        <f>MID(B982,20,2)</f>
        <v>85</v>
      </c>
      <c r="M982" t="s">
        <v>4178</v>
      </c>
    </row>
    <row r="983" spans="1:13">
      <c r="A983">
        <v>6538</v>
      </c>
      <c r="B983" t="s">
        <v>1593</v>
      </c>
      <c r="C983" t="s">
        <v>15</v>
      </c>
      <c r="D983" t="s">
        <v>16</v>
      </c>
      <c r="E983" t="s">
        <v>1594</v>
      </c>
      <c r="F983" t="s">
        <v>17</v>
      </c>
      <c r="G983" t="s">
        <v>18</v>
      </c>
      <c r="H983" t="s">
        <v>19</v>
      </c>
      <c r="I983" t="s">
        <v>20</v>
      </c>
      <c r="J983" t="s">
        <v>21</v>
      </c>
      <c r="K983" s="7" t="str">
        <f>RIGHT(B983,3)</f>
        <v>190</v>
      </c>
      <c r="L983" s="8" t="str">
        <f>MID(B983,20,2)</f>
        <v>90</v>
      </c>
      <c r="M983" t="s">
        <v>4178</v>
      </c>
    </row>
    <row r="984" spans="1:13">
      <c r="A984">
        <v>5522</v>
      </c>
      <c r="B984" t="s">
        <v>146</v>
      </c>
      <c r="C984" t="s">
        <v>15</v>
      </c>
      <c r="D984" t="s">
        <v>16</v>
      </c>
      <c r="E984" t="s">
        <v>147</v>
      </c>
      <c r="F984" t="s">
        <v>17</v>
      </c>
      <c r="G984" t="s">
        <v>18</v>
      </c>
      <c r="H984" t="s">
        <v>19</v>
      </c>
      <c r="I984" t="s">
        <v>20</v>
      </c>
      <c r="J984" t="s">
        <v>21</v>
      </c>
      <c r="K984" s="7" t="str">
        <f>RIGHT(B984,3)</f>
        <v>200</v>
      </c>
      <c r="L984" s="8" t="str">
        <f>MID(B984,20,2)</f>
        <v>90</v>
      </c>
      <c r="M984" t="s">
        <v>4178</v>
      </c>
    </row>
    <row r="985" spans="1:13">
      <c r="A985">
        <v>72212</v>
      </c>
      <c r="B985" t="s">
        <v>2416</v>
      </c>
      <c r="C985" t="s">
        <v>15</v>
      </c>
      <c r="D985" t="s">
        <v>16</v>
      </c>
      <c r="E985" t="s">
        <v>2417</v>
      </c>
      <c r="F985" t="s">
        <v>17</v>
      </c>
      <c r="G985" t="s">
        <v>18</v>
      </c>
      <c r="H985" t="s">
        <v>19</v>
      </c>
      <c r="I985" t="s">
        <v>20</v>
      </c>
      <c r="J985" t="s">
        <v>21</v>
      </c>
      <c r="K985" s="7" t="str">
        <f>RIGHT(B985,3)</f>
        <v>200</v>
      </c>
      <c r="L985" s="8" t="str">
        <f>MID(B985,21,2)</f>
        <v>80</v>
      </c>
      <c r="M985" t="s">
        <v>4199</v>
      </c>
    </row>
    <row r="986" spans="1:13">
      <c r="A986">
        <v>71311</v>
      </c>
      <c r="B986" t="s">
        <v>2270</v>
      </c>
      <c r="C986" t="s">
        <v>15</v>
      </c>
      <c r="D986" t="s">
        <v>16</v>
      </c>
      <c r="E986" t="s">
        <v>2271</v>
      </c>
      <c r="F986" t="s">
        <v>17</v>
      </c>
      <c r="G986" t="s">
        <v>18</v>
      </c>
      <c r="H986" t="s">
        <v>19</v>
      </c>
      <c r="I986" t="s">
        <v>20</v>
      </c>
      <c r="J986" t="s">
        <v>21</v>
      </c>
      <c r="K986" s="7" t="str">
        <f>RIGHT(B986,3)</f>
        <v>200</v>
      </c>
      <c r="L986" s="8" t="str">
        <f>MID(B986,21,2)</f>
        <v>60</v>
      </c>
      <c r="M986" t="s">
        <v>4200</v>
      </c>
    </row>
    <row r="987" spans="1:13">
      <c r="A987">
        <v>74951</v>
      </c>
      <c r="B987" t="s">
        <v>2918</v>
      </c>
      <c r="C987" t="s">
        <v>15</v>
      </c>
      <c r="D987" t="s">
        <v>16</v>
      </c>
      <c r="E987" t="s">
        <v>2919</v>
      </c>
      <c r="F987" t="s">
        <v>17</v>
      </c>
      <c r="G987" t="s">
        <v>18</v>
      </c>
      <c r="H987" t="s">
        <v>19</v>
      </c>
      <c r="I987" t="s">
        <v>20</v>
      </c>
      <c r="J987" t="s">
        <v>21</v>
      </c>
      <c r="K987" s="7" t="str">
        <f>RIGHT(B987,3)</f>
        <v>200</v>
      </c>
      <c r="L987" s="8" t="str">
        <f>MID(B987,21,2)</f>
        <v>80</v>
      </c>
      <c r="M987" t="s">
        <v>4200</v>
      </c>
    </row>
    <row r="988" spans="1:13">
      <c r="A988">
        <v>72565</v>
      </c>
      <c r="B988" t="s">
        <v>2502</v>
      </c>
      <c r="C988" t="s">
        <v>15</v>
      </c>
      <c r="D988" t="s">
        <v>16</v>
      </c>
      <c r="E988" t="s">
        <v>2503</v>
      </c>
      <c r="F988" t="s">
        <v>17</v>
      </c>
      <c r="G988" t="s">
        <v>18</v>
      </c>
      <c r="H988" t="s">
        <v>19</v>
      </c>
      <c r="I988" t="s">
        <v>20</v>
      </c>
      <c r="J988" t="s">
        <v>21</v>
      </c>
      <c r="K988" s="7" t="str">
        <f>RIGHT(B988,3)</f>
        <v>190</v>
      </c>
      <c r="L988" s="8" t="str">
        <f>MID(B988,21,2)</f>
        <v>80</v>
      </c>
      <c r="M988" t="s">
        <v>4255</v>
      </c>
    </row>
    <row r="989" spans="1:13">
      <c r="A989">
        <v>6539</v>
      </c>
      <c r="B989" t="s">
        <v>1595</v>
      </c>
      <c r="C989" t="s">
        <v>15</v>
      </c>
      <c r="D989" t="s">
        <v>16</v>
      </c>
      <c r="E989" t="s">
        <v>1596</v>
      </c>
      <c r="F989" t="s">
        <v>17</v>
      </c>
      <c r="G989" t="s">
        <v>18</v>
      </c>
      <c r="H989" t="s">
        <v>19</v>
      </c>
      <c r="I989" t="s">
        <v>20</v>
      </c>
      <c r="J989" t="s">
        <v>21</v>
      </c>
      <c r="K989" s="7" t="str">
        <f>RIGHT(B989,3)</f>
        <v>200</v>
      </c>
      <c r="L989" s="8" t="str">
        <f>MID(B989,19,3)</f>
        <v>100</v>
      </c>
      <c r="M989" t="s">
        <v>4157</v>
      </c>
    </row>
    <row r="990" spans="1:13">
      <c r="A990">
        <v>6540</v>
      </c>
      <c r="B990" t="s">
        <v>1597</v>
      </c>
      <c r="C990" t="s">
        <v>15</v>
      </c>
      <c r="D990" t="s">
        <v>16</v>
      </c>
      <c r="E990" t="s">
        <v>1598</v>
      </c>
      <c r="F990" t="s">
        <v>17</v>
      </c>
      <c r="G990" t="s">
        <v>18</v>
      </c>
      <c r="H990" t="s">
        <v>19</v>
      </c>
      <c r="I990" t="s">
        <v>20</v>
      </c>
      <c r="J990" t="s">
        <v>21</v>
      </c>
      <c r="K990" s="7" t="str">
        <f>RIGHT(B990,3)</f>
        <v>208</v>
      </c>
      <c r="L990" s="8" t="str">
        <f>MID(B990,20,2)</f>
        <v>08</v>
      </c>
      <c r="M990" t="s">
        <v>4157</v>
      </c>
    </row>
    <row r="991" spans="1:13">
      <c r="A991">
        <v>5527</v>
      </c>
      <c r="B991" t="s">
        <v>148</v>
      </c>
      <c r="C991" t="s">
        <v>15</v>
      </c>
      <c r="D991" t="s">
        <v>16</v>
      </c>
      <c r="E991" t="s">
        <v>149</v>
      </c>
      <c r="F991" t="s">
        <v>17</v>
      </c>
      <c r="G991" t="s">
        <v>18</v>
      </c>
      <c r="H991" t="s">
        <v>19</v>
      </c>
      <c r="I991" t="s">
        <v>20</v>
      </c>
      <c r="J991" t="s">
        <v>21</v>
      </c>
      <c r="K991" s="7" t="str">
        <f>RIGHT(B991,3)</f>
        <v>200</v>
      </c>
      <c r="L991" s="8" t="str">
        <f>MID(B991,20,2)</f>
        <v>20</v>
      </c>
      <c r="M991" t="s">
        <v>4157</v>
      </c>
    </row>
    <row r="992" spans="1:13">
      <c r="A992">
        <v>6541</v>
      </c>
      <c r="B992" t="s">
        <v>1599</v>
      </c>
      <c r="C992" t="s">
        <v>15</v>
      </c>
      <c r="D992" t="s">
        <v>16</v>
      </c>
      <c r="E992" t="s">
        <v>1600</v>
      </c>
      <c r="F992" t="s">
        <v>17</v>
      </c>
      <c r="G992" t="s">
        <v>18</v>
      </c>
      <c r="H992" t="s">
        <v>19</v>
      </c>
      <c r="I992" t="s">
        <v>20</v>
      </c>
      <c r="J992" t="s">
        <v>21</v>
      </c>
      <c r="K992" s="7" t="str">
        <f>RIGHT(B992,3)</f>
        <v>208</v>
      </c>
      <c r="L992" s="8" t="str">
        <f>MID(B992,20,2)</f>
        <v>28</v>
      </c>
      <c r="M992" t="s">
        <v>4157</v>
      </c>
    </row>
    <row r="993" spans="1:13">
      <c r="A993">
        <v>6542</v>
      </c>
      <c r="B993" t="s">
        <v>1601</v>
      </c>
      <c r="C993" t="s">
        <v>15</v>
      </c>
      <c r="D993" t="s">
        <v>16</v>
      </c>
      <c r="E993" t="s">
        <v>1602</v>
      </c>
      <c r="F993" t="s">
        <v>17</v>
      </c>
      <c r="G993" t="s">
        <v>18</v>
      </c>
      <c r="H993" t="s">
        <v>19</v>
      </c>
      <c r="I993" t="s">
        <v>20</v>
      </c>
      <c r="J993" t="s">
        <v>21</v>
      </c>
      <c r="K993" s="7" t="str">
        <f>RIGHT(B993,3)</f>
        <v>200</v>
      </c>
      <c r="L993" s="8" t="str">
        <f>MID(B993,20,2)</f>
        <v>60</v>
      </c>
      <c r="M993" t="s">
        <v>4157</v>
      </c>
    </row>
    <row r="994" spans="1:13">
      <c r="A994">
        <v>6543</v>
      </c>
      <c r="B994" t="s">
        <v>1603</v>
      </c>
      <c r="C994" t="s">
        <v>15</v>
      </c>
      <c r="D994" t="s">
        <v>16</v>
      </c>
      <c r="E994" t="s">
        <v>1604</v>
      </c>
      <c r="F994" t="s">
        <v>17</v>
      </c>
      <c r="G994" t="s">
        <v>18</v>
      </c>
      <c r="H994" t="s">
        <v>19</v>
      </c>
      <c r="I994" t="s">
        <v>20</v>
      </c>
      <c r="J994" t="s">
        <v>21</v>
      </c>
      <c r="K994" s="7" t="str">
        <f>RIGHT(B994,3)</f>
        <v>208</v>
      </c>
      <c r="L994" s="8" t="str">
        <f>MID(B994,20,2)</f>
        <v>68</v>
      </c>
      <c r="M994" t="s">
        <v>4157</v>
      </c>
    </row>
    <row r="995" spans="1:13">
      <c r="A995">
        <v>6544</v>
      </c>
      <c r="B995" t="s">
        <v>1605</v>
      </c>
      <c r="C995" t="s">
        <v>15</v>
      </c>
      <c r="D995" t="s">
        <v>16</v>
      </c>
      <c r="E995" t="s">
        <v>1606</v>
      </c>
      <c r="F995" t="s">
        <v>17</v>
      </c>
      <c r="G995" t="s">
        <v>18</v>
      </c>
      <c r="H995" t="s">
        <v>19</v>
      </c>
      <c r="I995" t="s">
        <v>20</v>
      </c>
      <c r="J995" t="s">
        <v>21</v>
      </c>
      <c r="K995" s="7" t="str">
        <f>RIGHT(B995,3)</f>
        <v>200</v>
      </c>
      <c r="L995" s="8" t="str">
        <f>MID(B995,20,2)</f>
        <v>80</v>
      </c>
      <c r="M995" t="s">
        <v>4157</v>
      </c>
    </row>
    <row r="996" spans="1:13">
      <c r="A996">
        <v>6545</v>
      </c>
      <c r="B996" t="s">
        <v>1607</v>
      </c>
      <c r="C996" t="s">
        <v>15</v>
      </c>
      <c r="D996" t="s">
        <v>16</v>
      </c>
      <c r="E996" t="s">
        <v>1608</v>
      </c>
      <c r="F996" t="s">
        <v>17</v>
      </c>
      <c r="G996" t="s">
        <v>18</v>
      </c>
      <c r="H996" t="s">
        <v>19</v>
      </c>
      <c r="I996" t="s">
        <v>20</v>
      </c>
      <c r="J996" t="s">
        <v>21</v>
      </c>
      <c r="K996" s="7" t="str">
        <f>RIGHT(B996,3)</f>
        <v>208</v>
      </c>
      <c r="L996" s="8" t="str">
        <f>MID(B996,20,2)</f>
        <v>88</v>
      </c>
      <c r="M996" t="s">
        <v>4157</v>
      </c>
    </row>
    <row r="997" spans="1:13">
      <c r="A997">
        <v>77278</v>
      </c>
      <c r="B997" t="s">
        <v>3182</v>
      </c>
      <c r="C997" t="s">
        <v>15</v>
      </c>
      <c r="D997" t="s">
        <v>16</v>
      </c>
      <c r="E997" t="s">
        <v>3183</v>
      </c>
      <c r="F997" t="s">
        <v>17</v>
      </c>
      <c r="G997" t="s">
        <v>18</v>
      </c>
      <c r="H997" t="s">
        <v>19</v>
      </c>
      <c r="I997" t="s">
        <v>20</v>
      </c>
      <c r="J997" t="s">
        <v>21</v>
      </c>
      <c r="K997" s="7" t="str">
        <f>RIGHT(B997,3)</f>
        <v>200</v>
      </c>
      <c r="L997" s="8" t="str">
        <f>MID(B997,19,3)</f>
        <v>200</v>
      </c>
      <c r="M997" t="s">
        <v>4157</v>
      </c>
    </row>
    <row r="998" spans="1:13">
      <c r="A998">
        <v>6546</v>
      </c>
      <c r="B998" t="s">
        <v>1609</v>
      </c>
      <c r="C998" t="s">
        <v>15</v>
      </c>
      <c r="D998" t="s">
        <v>16</v>
      </c>
      <c r="E998" t="s">
        <v>1610</v>
      </c>
      <c r="F998" t="s">
        <v>17</v>
      </c>
      <c r="G998" t="s">
        <v>18</v>
      </c>
      <c r="H998" t="s">
        <v>19</v>
      </c>
      <c r="I998" t="s">
        <v>20</v>
      </c>
      <c r="J998" t="s">
        <v>21</v>
      </c>
      <c r="K998" s="7" t="str">
        <f>RIGHT(B998,3)</f>
        <v>180</v>
      </c>
      <c r="L998" s="8" t="str">
        <f>MID(B998,22,3)</f>
        <v>180</v>
      </c>
      <c r="M998" t="s">
        <v>4157</v>
      </c>
    </row>
    <row r="999" spans="1:13">
      <c r="A999">
        <v>71579</v>
      </c>
      <c r="B999" t="s">
        <v>2342</v>
      </c>
      <c r="C999" t="s">
        <v>15</v>
      </c>
      <c r="D999" t="s">
        <v>16</v>
      </c>
      <c r="E999" t="s">
        <v>2343</v>
      </c>
      <c r="F999" t="s">
        <v>17</v>
      </c>
      <c r="G999" t="s">
        <v>18</v>
      </c>
      <c r="H999" t="s">
        <v>19</v>
      </c>
      <c r="I999" t="s">
        <v>20</v>
      </c>
      <c r="J999" t="s">
        <v>21</v>
      </c>
      <c r="K999" s="7" t="str">
        <f>RIGHT(B999,3)</f>
        <v>190</v>
      </c>
      <c r="L999" s="8" t="str">
        <f>MID(B999,22,3)</f>
        <v>190</v>
      </c>
      <c r="M999" t="s">
        <v>4157</v>
      </c>
    </row>
    <row r="1000" spans="1:13">
      <c r="A1000">
        <v>6547</v>
      </c>
      <c r="B1000" t="s">
        <v>1611</v>
      </c>
      <c r="C1000" t="s">
        <v>15</v>
      </c>
      <c r="D1000" t="s">
        <v>16</v>
      </c>
      <c r="E1000" t="s">
        <v>1612</v>
      </c>
      <c r="F1000" t="s">
        <v>17</v>
      </c>
      <c r="G1000" t="s">
        <v>18</v>
      </c>
      <c r="H1000" t="s">
        <v>19</v>
      </c>
      <c r="I1000" t="s">
        <v>20</v>
      </c>
      <c r="J1000" t="s">
        <v>21</v>
      </c>
      <c r="K1000" s="7" t="str">
        <f>RIGHT(B1000,3)</f>
        <v>200</v>
      </c>
      <c r="L1000" s="8" t="str">
        <f>MID(B1000,22,3)</f>
        <v>200</v>
      </c>
      <c r="M1000" t="s">
        <v>4157</v>
      </c>
    </row>
    <row r="1001" spans="1:13">
      <c r="A1001">
        <v>6548</v>
      </c>
      <c r="B1001" t="s">
        <v>1613</v>
      </c>
      <c r="C1001" t="s">
        <v>15</v>
      </c>
      <c r="D1001" t="s">
        <v>16</v>
      </c>
      <c r="E1001" t="s">
        <v>1614</v>
      </c>
      <c r="F1001" t="s">
        <v>17</v>
      </c>
      <c r="G1001" t="s">
        <v>18</v>
      </c>
      <c r="H1001" t="s">
        <v>19</v>
      </c>
      <c r="I1001" t="s">
        <v>20</v>
      </c>
      <c r="J1001" t="s">
        <v>21</v>
      </c>
      <c r="K1001" s="7" t="str">
        <f>RIGHT(B1001,3)</f>
        <v>208</v>
      </c>
      <c r="L1001" s="8" t="str">
        <f>MID(B1001,21,3)</f>
        <v>108</v>
      </c>
      <c r="M1001" t="s">
        <v>4203</v>
      </c>
    </row>
    <row r="1002" spans="1:13">
      <c r="A1002">
        <v>6549</v>
      </c>
      <c r="B1002" t="s">
        <v>1615</v>
      </c>
      <c r="C1002" t="s">
        <v>15</v>
      </c>
      <c r="D1002" t="s">
        <v>16</v>
      </c>
      <c r="E1002" t="s">
        <v>1616</v>
      </c>
      <c r="F1002" t="s">
        <v>17</v>
      </c>
      <c r="G1002" t="s">
        <v>18</v>
      </c>
      <c r="H1002" t="s">
        <v>19</v>
      </c>
      <c r="I1002" t="s">
        <v>20</v>
      </c>
      <c r="J1002" t="s">
        <v>21</v>
      </c>
      <c r="K1002" s="7" t="str">
        <f>RIGHT(B1002,3)</f>
        <v>208</v>
      </c>
      <c r="L1002" s="8" t="str">
        <f>MID(B1002,21,3)</f>
        <v>168</v>
      </c>
      <c r="M1002" t="s">
        <v>4203</v>
      </c>
    </row>
    <row r="1003" spans="1:13">
      <c r="A1003">
        <v>6550</v>
      </c>
      <c r="B1003" t="s">
        <v>1617</v>
      </c>
      <c r="C1003" t="s">
        <v>15</v>
      </c>
      <c r="D1003" t="s">
        <v>16</v>
      </c>
      <c r="E1003" t="s">
        <v>1618</v>
      </c>
      <c r="F1003" t="s">
        <v>17</v>
      </c>
      <c r="G1003" t="s">
        <v>18</v>
      </c>
      <c r="H1003" t="s">
        <v>19</v>
      </c>
      <c r="I1003" t="s">
        <v>20</v>
      </c>
      <c r="J1003" t="s">
        <v>21</v>
      </c>
      <c r="K1003" s="7" t="str">
        <f>RIGHT(B1003,3)</f>
        <v>208</v>
      </c>
      <c r="L1003" s="8" t="str">
        <f>MID(B1003,21,3)</f>
        <v>178</v>
      </c>
      <c r="M1003" t="s">
        <v>4203</v>
      </c>
    </row>
    <row r="1004" spans="1:13">
      <c r="A1004">
        <v>6551</v>
      </c>
      <c r="B1004" t="s">
        <v>1619</v>
      </c>
      <c r="C1004" t="s">
        <v>15</v>
      </c>
      <c r="D1004" t="s">
        <v>16</v>
      </c>
      <c r="E1004" t="s">
        <v>1620</v>
      </c>
      <c r="F1004" t="s">
        <v>17</v>
      </c>
      <c r="G1004" t="s">
        <v>18</v>
      </c>
      <c r="H1004" t="s">
        <v>19</v>
      </c>
      <c r="I1004" t="s">
        <v>20</v>
      </c>
      <c r="J1004" t="s">
        <v>21</v>
      </c>
      <c r="K1004" s="7" t="str">
        <f>RIGHT(B1004,3)</f>
        <v>200</v>
      </c>
      <c r="L1004" s="8" t="str">
        <f>MID(B1004,21,3)</f>
        <v>180</v>
      </c>
      <c r="M1004" t="s">
        <v>4203</v>
      </c>
    </row>
    <row r="1005" spans="1:13">
      <c r="A1005">
        <v>6552</v>
      </c>
      <c r="B1005" t="s">
        <v>1621</v>
      </c>
      <c r="C1005" t="s">
        <v>15</v>
      </c>
      <c r="D1005" t="s">
        <v>16</v>
      </c>
      <c r="E1005" t="s">
        <v>1622</v>
      </c>
      <c r="F1005" t="s">
        <v>17</v>
      </c>
      <c r="G1005" t="s">
        <v>18</v>
      </c>
      <c r="H1005" t="s">
        <v>19</v>
      </c>
      <c r="I1005" t="s">
        <v>20</v>
      </c>
      <c r="J1005" t="s">
        <v>21</v>
      </c>
      <c r="K1005" s="7" t="str">
        <f>RIGHT(B1005,3)</f>
        <v>208</v>
      </c>
      <c r="L1005" s="8" t="str">
        <f>MID(B1005,21,3)</f>
        <v>188</v>
      </c>
      <c r="M1005" t="s">
        <v>4203</v>
      </c>
    </row>
    <row r="1006" spans="1:13">
      <c r="A1006">
        <v>76054</v>
      </c>
      <c r="B1006" t="s">
        <v>3026</v>
      </c>
      <c r="C1006" t="s">
        <v>15</v>
      </c>
      <c r="D1006" t="s">
        <v>16</v>
      </c>
      <c r="E1006" t="s">
        <v>3027</v>
      </c>
      <c r="F1006" t="s">
        <v>17</v>
      </c>
      <c r="G1006" t="s">
        <v>18</v>
      </c>
      <c r="H1006" t="s">
        <v>19</v>
      </c>
      <c r="I1006" t="s">
        <v>20</v>
      </c>
      <c r="J1006" t="s">
        <v>21</v>
      </c>
      <c r="K1006" s="7" t="str">
        <f>RIGHT(B1006,3)</f>
        <v>180</v>
      </c>
      <c r="L1006" s="8" t="str">
        <f>MID(B1006,21,2)</f>
        <v>80</v>
      </c>
      <c r="M1006" t="s">
        <v>4203</v>
      </c>
    </row>
    <row r="1007" spans="1:13">
      <c r="A1007">
        <v>6553</v>
      </c>
      <c r="B1007" t="s">
        <v>1623</v>
      </c>
      <c r="C1007" t="s">
        <v>15</v>
      </c>
      <c r="D1007" t="s">
        <v>16</v>
      </c>
      <c r="E1007" t="s">
        <v>1624</v>
      </c>
      <c r="F1007" t="s">
        <v>17</v>
      </c>
      <c r="G1007" t="s">
        <v>18</v>
      </c>
      <c r="H1007" t="s">
        <v>19</v>
      </c>
      <c r="I1007" t="s">
        <v>20</v>
      </c>
      <c r="J1007" t="s">
        <v>21</v>
      </c>
      <c r="K1007" s="7" t="str">
        <f>RIGHT(B1007,3)</f>
        <v>180</v>
      </c>
      <c r="L1007" s="8" t="str">
        <f>MID(B1007,21,2)</f>
        <v>90</v>
      </c>
      <c r="M1007" t="s">
        <v>4203</v>
      </c>
    </row>
    <row r="1008" spans="1:13">
      <c r="A1008">
        <v>70523</v>
      </c>
      <c r="B1008" t="s">
        <v>2194</v>
      </c>
      <c r="C1008" t="s">
        <v>15</v>
      </c>
      <c r="D1008" t="s">
        <v>16</v>
      </c>
      <c r="E1008" t="s">
        <v>2195</v>
      </c>
      <c r="F1008" t="s">
        <v>17</v>
      </c>
      <c r="G1008" t="s">
        <v>18</v>
      </c>
      <c r="H1008" t="s">
        <v>19</v>
      </c>
      <c r="I1008" t="s">
        <v>20</v>
      </c>
      <c r="J1008" t="s">
        <v>21</v>
      </c>
      <c r="K1008" s="7" t="str">
        <f>RIGHT(B1008,3)</f>
        <v>180</v>
      </c>
      <c r="L1008" s="8" t="str">
        <f>MID(B1008,21,2)</f>
        <v>90</v>
      </c>
      <c r="M1008" t="s">
        <v>4174</v>
      </c>
    </row>
    <row r="1009" spans="1:13">
      <c r="A1009">
        <v>78287</v>
      </c>
      <c r="B1009" t="s">
        <v>3288</v>
      </c>
      <c r="C1009" t="s">
        <v>15</v>
      </c>
      <c r="D1009" t="s">
        <v>16</v>
      </c>
      <c r="E1009" t="s">
        <v>3289</v>
      </c>
      <c r="F1009" t="s">
        <v>17</v>
      </c>
      <c r="G1009" t="s">
        <v>18</v>
      </c>
      <c r="H1009" t="s">
        <v>19</v>
      </c>
      <c r="I1009" t="s">
        <v>20</v>
      </c>
      <c r="J1009" t="s">
        <v>21</v>
      </c>
      <c r="K1009" s="7" t="str">
        <f>RIGHT(B1009,3)</f>
        <v>190</v>
      </c>
      <c r="L1009" s="8" t="str">
        <f t="shared" ref="L1009:L1010" si="4">MID(B1009,19,3)</f>
        <v>100</v>
      </c>
      <c r="M1009" t="s">
        <v>4158</v>
      </c>
    </row>
    <row r="1010" spans="1:13">
      <c r="A1010">
        <v>6554</v>
      </c>
      <c r="B1010" t="s">
        <v>1625</v>
      </c>
      <c r="C1010" t="s">
        <v>15</v>
      </c>
      <c r="D1010" t="s">
        <v>16</v>
      </c>
      <c r="E1010" t="s">
        <v>1626</v>
      </c>
      <c r="F1010" t="s">
        <v>17</v>
      </c>
      <c r="G1010" t="s">
        <v>18</v>
      </c>
      <c r="H1010" t="s">
        <v>19</v>
      </c>
      <c r="I1010" t="s">
        <v>20</v>
      </c>
      <c r="J1010" t="s">
        <v>21</v>
      </c>
      <c r="K1010" s="7" t="str">
        <f>RIGHT(B1010,3)</f>
        <v>200</v>
      </c>
      <c r="L1010" s="8" t="str">
        <f t="shared" si="4"/>
        <v>100</v>
      </c>
      <c r="M1010" t="s">
        <v>4158</v>
      </c>
    </row>
    <row r="1011" spans="1:13">
      <c r="A1011">
        <v>69874</v>
      </c>
      <c r="B1011" t="s">
        <v>2098</v>
      </c>
      <c r="C1011" t="s">
        <v>15</v>
      </c>
      <c r="D1011" t="s">
        <v>16</v>
      </c>
      <c r="E1011" t="s">
        <v>2099</v>
      </c>
      <c r="F1011" t="s">
        <v>17</v>
      </c>
      <c r="G1011" t="s">
        <v>18</v>
      </c>
      <c r="H1011" t="s">
        <v>19</v>
      </c>
      <c r="I1011" t="s">
        <v>20</v>
      </c>
      <c r="J1011" t="s">
        <v>21</v>
      </c>
      <c r="K1011" s="7" t="str">
        <f>RIGHT(B1011,3)</f>
        <v>190</v>
      </c>
      <c r="L1011" s="8" t="str">
        <f>MID(B1011,20,2)</f>
        <v>20</v>
      </c>
      <c r="M1011" t="s">
        <v>4158</v>
      </c>
    </row>
    <row r="1012" spans="1:13">
      <c r="A1012">
        <v>5548</v>
      </c>
      <c r="B1012" t="s">
        <v>154</v>
      </c>
      <c r="C1012" t="s">
        <v>15</v>
      </c>
      <c r="D1012" t="s">
        <v>16</v>
      </c>
      <c r="E1012" t="s">
        <v>155</v>
      </c>
      <c r="F1012" t="s">
        <v>17</v>
      </c>
      <c r="G1012" t="s">
        <v>18</v>
      </c>
      <c r="H1012" t="s">
        <v>19</v>
      </c>
      <c r="I1012" t="s">
        <v>20</v>
      </c>
      <c r="J1012" t="s">
        <v>21</v>
      </c>
      <c r="K1012" s="7" t="str">
        <f>RIGHT(B1012,3)</f>
        <v>200</v>
      </c>
      <c r="L1012" s="8" t="str">
        <f>MID(B1012,20,2)</f>
        <v>20</v>
      </c>
      <c r="M1012" t="s">
        <v>4158</v>
      </c>
    </row>
    <row r="1013" spans="1:13">
      <c r="A1013">
        <v>6555</v>
      </c>
      <c r="B1013" t="s">
        <v>1627</v>
      </c>
      <c r="C1013" t="s">
        <v>15</v>
      </c>
      <c r="D1013" t="s">
        <v>16</v>
      </c>
      <c r="E1013" t="s">
        <v>1628</v>
      </c>
      <c r="F1013" t="s">
        <v>17</v>
      </c>
      <c r="G1013" t="s">
        <v>18</v>
      </c>
      <c r="H1013" t="s">
        <v>19</v>
      </c>
      <c r="I1013" t="s">
        <v>20</v>
      </c>
      <c r="J1013" t="s">
        <v>21</v>
      </c>
      <c r="K1013" s="7" t="str">
        <f>RIGHT(B1013,3)</f>
        <v>208</v>
      </c>
      <c r="L1013" s="8" t="str">
        <f>MID(B1013,20,2)</f>
        <v>28</v>
      </c>
      <c r="M1013" t="s">
        <v>4158</v>
      </c>
    </row>
    <row r="1014" spans="1:13">
      <c r="A1014">
        <v>6532</v>
      </c>
      <c r="B1014" t="s">
        <v>1581</v>
      </c>
      <c r="C1014" t="s">
        <v>15</v>
      </c>
      <c r="D1014" t="s">
        <v>16</v>
      </c>
      <c r="E1014" t="s">
        <v>1582</v>
      </c>
      <c r="F1014" t="s">
        <v>17</v>
      </c>
      <c r="G1014" t="s">
        <v>18</v>
      </c>
      <c r="H1014" t="s">
        <v>19</v>
      </c>
      <c r="I1014" t="s">
        <v>20</v>
      </c>
      <c r="J1014" t="s">
        <v>21</v>
      </c>
      <c r="K1014" s="7" t="str">
        <f>RIGHT(B1014,3)</f>
        <v>200</v>
      </c>
      <c r="L1014" s="8" t="str">
        <f>MID(B1014,20,2)</f>
        <v>60</v>
      </c>
      <c r="M1014" t="s">
        <v>4158</v>
      </c>
    </row>
    <row r="1015" spans="1:13">
      <c r="A1015">
        <v>73879</v>
      </c>
      <c r="B1015" t="s">
        <v>2754</v>
      </c>
      <c r="C1015" t="s">
        <v>15</v>
      </c>
      <c r="D1015" t="s">
        <v>16</v>
      </c>
      <c r="E1015" t="s">
        <v>2755</v>
      </c>
      <c r="F1015" t="s">
        <v>17</v>
      </c>
      <c r="G1015" t="s">
        <v>18</v>
      </c>
      <c r="H1015" t="s">
        <v>19</v>
      </c>
      <c r="I1015" t="s">
        <v>20</v>
      </c>
      <c r="J1015" t="s">
        <v>21</v>
      </c>
      <c r="K1015" s="7" t="str">
        <f>RIGHT(B1015,3)</f>
        <v>180</v>
      </c>
      <c r="L1015" s="8" t="str">
        <f>MID(B1015,22,3)</f>
        <v>180</v>
      </c>
      <c r="M1015" t="s">
        <v>4158</v>
      </c>
    </row>
    <row r="1016" spans="1:13">
      <c r="A1016">
        <v>73878</v>
      </c>
      <c r="B1016" t="s">
        <v>2752</v>
      </c>
      <c r="C1016" t="s">
        <v>15</v>
      </c>
      <c r="D1016" t="s">
        <v>16</v>
      </c>
      <c r="E1016" t="s">
        <v>2753</v>
      </c>
      <c r="F1016" t="s">
        <v>17</v>
      </c>
      <c r="G1016" t="s">
        <v>18</v>
      </c>
      <c r="H1016" t="s">
        <v>19</v>
      </c>
      <c r="I1016" t="s">
        <v>20</v>
      </c>
      <c r="J1016" t="s">
        <v>21</v>
      </c>
      <c r="K1016" s="7" t="str">
        <f>RIGHT(B1016,3)</f>
        <v>200</v>
      </c>
      <c r="L1016" s="8" t="str">
        <f>MID(B1016,22,3)</f>
        <v>200</v>
      </c>
      <c r="M1016" t="s">
        <v>4158</v>
      </c>
    </row>
    <row r="1017" spans="1:13">
      <c r="A1017">
        <v>5545</v>
      </c>
      <c r="B1017" t="s">
        <v>150</v>
      </c>
      <c r="C1017" t="s">
        <v>15</v>
      </c>
      <c r="D1017" t="s">
        <v>16</v>
      </c>
      <c r="E1017" t="s">
        <v>151</v>
      </c>
      <c r="F1017" t="s">
        <v>17</v>
      </c>
      <c r="G1017" t="s">
        <v>18</v>
      </c>
      <c r="H1017" t="s">
        <v>19</v>
      </c>
      <c r="I1017" t="s">
        <v>20</v>
      </c>
      <c r="J1017" t="s">
        <v>21</v>
      </c>
      <c r="K1017" s="7" t="str">
        <f>RIGHT(B1017,3)</f>
        <v>200</v>
      </c>
      <c r="L1017" s="8" t="str">
        <f>MID(B1017,20,2)</f>
        <v>80</v>
      </c>
      <c r="M1017" t="s">
        <v>4158</v>
      </c>
    </row>
    <row r="1018" spans="1:13">
      <c r="A1018">
        <v>5546</v>
      </c>
      <c r="B1018" t="s">
        <v>152</v>
      </c>
      <c r="C1018" t="s">
        <v>15</v>
      </c>
      <c r="D1018" t="s">
        <v>16</v>
      </c>
      <c r="E1018" t="s">
        <v>153</v>
      </c>
      <c r="F1018" t="s">
        <v>17</v>
      </c>
      <c r="G1018" t="s">
        <v>18</v>
      </c>
      <c r="H1018" t="s">
        <v>19</v>
      </c>
      <c r="I1018" t="s">
        <v>20</v>
      </c>
      <c r="J1018" t="s">
        <v>21</v>
      </c>
      <c r="K1018" s="7" t="str">
        <f>RIGHT(B1018,3)</f>
        <v>208</v>
      </c>
      <c r="L1018" s="8" t="str">
        <f>MID(B1018,20,2)</f>
        <v>88</v>
      </c>
      <c r="M1018" t="s">
        <v>4158</v>
      </c>
    </row>
    <row r="1019" spans="1:13">
      <c r="A1019">
        <v>74210</v>
      </c>
      <c r="B1019" t="s">
        <v>2800</v>
      </c>
      <c r="C1019" t="s">
        <v>15</v>
      </c>
      <c r="D1019" t="s">
        <v>16</v>
      </c>
      <c r="E1019" t="s">
        <v>2801</v>
      </c>
      <c r="F1019" t="s">
        <v>17</v>
      </c>
      <c r="G1019" t="s">
        <v>18</v>
      </c>
      <c r="H1019" t="s">
        <v>19</v>
      </c>
      <c r="I1019" t="s">
        <v>20</v>
      </c>
      <c r="J1019" t="s">
        <v>21</v>
      </c>
      <c r="K1019" s="7" t="str">
        <f>RIGHT(B1019,3)</f>
        <v>180</v>
      </c>
      <c r="L1019" s="8" t="str">
        <f>MID(B1019,22,3)</f>
        <v>180</v>
      </c>
      <c r="M1019" t="s">
        <v>4158</v>
      </c>
    </row>
    <row r="1020" spans="1:13">
      <c r="A1020">
        <v>74211</v>
      </c>
      <c r="B1020" t="s">
        <v>2802</v>
      </c>
      <c r="C1020" t="s">
        <v>15</v>
      </c>
      <c r="D1020" t="s">
        <v>16</v>
      </c>
      <c r="E1020" t="s">
        <v>2803</v>
      </c>
      <c r="F1020" t="s">
        <v>17</v>
      </c>
      <c r="G1020" t="s">
        <v>18</v>
      </c>
      <c r="H1020" t="s">
        <v>19</v>
      </c>
      <c r="I1020" t="s">
        <v>20</v>
      </c>
      <c r="J1020" t="s">
        <v>21</v>
      </c>
      <c r="K1020" s="7" t="str">
        <f>RIGHT(B1020,3)</f>
        <v>200</v>
      </c>
      <c r="L1020" s="8" t="str">
        <f>MID(B1020,22,3)</f>
        <v>200</v>
      </c>
      <c r="M1020" t="s">
        <v>4158</v>
      </c>
    </row>
    <row r="1021" spans="1:13">
      <c r="A1021">
        <v>73065</v>
      </c>
      <c r="B1021" t="s">
        <v>2616</v>
      </c>
      <c r="C1021" t="s">
        <v>15</v>
      </c>
      <c r="D1021" t="s">
        <v>16</v>
      </c>
      <c r="E1021" t="s">
        <v>2617</v>
      </c>
      <c r="F1021" t="s">
        <v>17</v>
      </c>
      <c r="G1021" t="s">
        <v>18</v>
      </c>
      <c r="H1021" t="s">
        <v>19</v>
      </c>
      <c r="I1021" t="s">
        <v>20</v>
      </c>
      <c r="J1021" t="s">
        <v>21</v>
      </c>
      <c r="K1021" s="7" t="str">
        <f>RIGHT(B1021,3)</f>
        <v>180</v>
      </c>
      <c r="L1021" s="8" t="str">
        <f>MID(B1021,22,3)</f>
        <v>180</v>
      </c>
      <c r="M1021" t="s">
        <v>4158</v>
      </c>
    </row>
    <row r="1022" spans="1:13">
      <c r="A1022">
        <v>6556</v>
      </c>
      <c r="B1022" t="s">
        <v>1629</v>
      </c>
      <c r="C1022" t="s">
        <v>15</v>
      </c>
      <c r="D1022" t="s">
        <v>16</v>
      </c>
      <c r="E1022" t="s">
        <v>1630</v>
      </c>
      <c r="F1022" t="s">
        <v>17</v>
      </c>
      <c r="G1022" t="s">
        <v>18</v>
      </c>
      <c r="H1022" t="s">
        <v>19</v>
      </c>
      <c r="I1022" t="s">
        <v>20</v>
      </c>
      <c r="J1022" t="s">
        <v>21</v>
      </c>
      <c r="K1022" s="7" t="str">
        <f>RIGHT(B1022,3)</f>
        <v>180</v>
      </c>
      <c r="L1022" s="8" t="str">
        <f>MID(B1022,22,3)</f>
        <v>180</v>
      </c>
      <c r="M1022" t="s">
        <v>4158</v>
      </c>
    </row>
    <row r="1023" spans="1:13">
      <c r="A1023">
        <v>6557</v>
      </c>
      <c r="B1023" t="s">
        <v>1631</v>
      </c>
      <c r="C1023" t="s">
        <v>15</v>
      </c>
      <c r="D1023" t="s">
        <v>16</v>
      </c>
      <c r="E1023" t="s">
        <v>1632</v>
      </c>
      <c r="F1023" t="s">
        <v>17</v>
      </c>
      <c r="G1023" t="s">
        <v>18</v>
      </c>
      <c r="H1023" t="s">
        <v>19</v>
      </c>
      <c r="I1023" t="s">
        <v>20</v>
      </c>
      <c r="J1023" t="s">
        <v>21</v>
      </c>
      <c r="K1023" s="7" t="str">
        <f>RIGHT(B1023,3)</f>
        <v>190</v>
      </c>
      <c r="L1023" s="8" t="str">
        <f>MID(B1023,22,3)</f>
        <v>190</v>
      </c>
      <c r="M1023" t="s">
        <v>4158</v>
      </c>
    </row>
    <row r="1024" spans="1:13">
      <c r="A1024">
        <v>6558</v>
      </c>
      <c r="B1024" t="s">
        <v>1633</v>
      </c>
      <c r="C1024" t="s">
        <v>15</v>
      </c>
      <c r="D1024" t="s">
        <v>16</v>
      </c>
      <c r="E1024" t="s">
        <v>1634</v>
      </c>
      <c r="F1024" t="s">
        <v>17</v>
      </c>
      <c r="G1024" t="s">
        <v>18</v>
      </c>
      <c r="H1024" t="s">
        <v>19</v>
      </c>
      <c r="I1024" t="s">
        <v>20</v>
      </c>
      <c r="J1024" t="s">
        <v>21</v>
      </c>
      <c r="K1024" s="7" t="str">
        <f>RIGHT(B1024,3)</f>
        <v>208</v>
      </c>
      <c r="L1024" s="8" t="str">
        <f>MID(B1024,21,3)</f>
        <v>108</v>
      </c>
      <c r="M1024" t="s">
        <v>4221</v>
      </c>
    </row>
    <row r="1025" spans="1:13">
      <c r="A1025">
        <v>5553</v>
      </c>
      <c r="B1025" t="s">
        <v>156</v>
      </c>
      <c r="C1025" t="s">
        <v>15</v>
      </c>
      <c r="D1025" t="s">
        <v>16</v>
      </c>
      <c r="E1025" t="s">
        <v>157</v>
      </c>
      <c r="F1025" t="s">
        <v>17</v>
      </c>
      <c r="G1025" t="s">
        <v>18</v>
      </c>
      <c r="H1025" t="s">
        <v>19</v>
      </c>
      <c r="I1025" t="s">
        <v>20</v>
      </c>
      <c r="J1025" t="s">
        <v>21</v>
      </c>
      <c r="K1025" s="7" t="str">
        <f>RIGHT(B1025,3)</f>
        <v>200</v>
      </c>
      <c r="L1025" s="8" t="str">
        <f>MID(B1025,21,3)</f>
        <v>160</v>
      </c>
      <c r="M1025" t="s">
        <v>4221</v>
      </c>
    </row>
    <row r="1026" spans="1:13">
      <c r="A1026">
        <v>75715</v>
      </c>
      <c r="B1026" t="s">
        <v>3006</v>
      </c>
      <c r="C1026" t="s">
        <v>15</v>
      </c>
      <c r="D1026" t="s">
        <v>16</v>
      </c>
      <c r="E1026" t="s">
        <v>3007</v>
      </c>
      <c r="F1026" t="s">
        <v>17</v>
      </c>
      <c r="G1026" t="s">
        <v>18</v>
      </c>
      <c r="H1026" t="s">
        <v>19</v>
      </c>
      <c r="I1026" t="s">
        <v>20</v>
      </c>
      <c r="J1026" t="s">
        <v>21</v>
      </c>
      <c r="K1026" s="7" t="str">
        <f>RIGHT(B1026,3)</f>
        <v>190</v>
      </c>
      <c r="L1026" s="8" t="str">
        <f>MID(B1026,21,3)</f>
        <v>174</v>
      </c>
      <c r="M1026" t="s">
        <v>4221</v>
      </c>
    </row>
    <row r="1027" spans="1:13">
      <c r="A1027">
        <v>5556</v>
      </c>
      <c r="B1027" t="s">
        <v>158</v>
      </c>
      <c r="C1027" t="s">
        <v>15</v>
      </c>
      <c r="D1027" t="s">
        <v>16</v>
      </c>
      <c r="E1027" t="s">
        <v>159</v>
      </c>
      <c r="F1027" t="s">
        <v>17</v>
      </c>
      <c r="G1027" t="s">
        <v>18</v>
      </c>
      <c r="H1027" t="s">
        <v>19</v>
      </c>
      <c r="I1027" t="s">
        <v>20</v>
      </c>
      <c r="J1027" t="s">
        <v>21</v>
      </c>
      <c r="K1027" s="7" t="str">
        <f>RIGHT(B1027,3)</f>
        <v>200</v>
      </c>
      <c r="L1027" s="8" t="str">
        <f>MID(B1027,19,3)</f>
        <v>100</v>
      </c>
      <c r="M1027" t="s">
        <v>4159</v>
      </c>
    </row>
    <row r="1028" spans="1:13">
      <c r="A1028">
        <v>72711</v>
      </c>
      <c r="B1028" t="s">
        <v>2522</v>
      </c>
      <c r="C1028" t="s">
        <v>15</v>
      </c>
      <c r="D1028" t="s">
        <v>16</v>
      </c>
      <c r="E1028" t="s">
        <v>2523</v>
      </c>
      <c r="F1028" t="s">
        <v>17</v>
      </c>
      <c r="G1028" t="s">
        <v>18</v>
      </c>
      <c r="H1028" t="s">
        <v>19</v>
      </c>
      <c r="I1028" t="s">
        <v>20</v>
      </c>
      <c r="J1028" t="s">
        <v>21</v>
      </c>
      <c r="K1028" s="7" t="str">
        <f>RIGHT(B1028,3)</f>
        <v>200</v>
      </c>
      <c r="L1028" s="8" t="str">
        <f>MID(B1028,20,2)</f>
        <v>30</v>
      </c>
      <c r="M1028" t="s">
        <v>4159</v>
      </c>
    </row>
    <row r="1029" spans="1:13">
      <c r="A1029">
        <v>84434</v>
      </c>
      <c r="B1029" t="s">
        <v>3946</v>
      </c>
      <c r="C1029" t="s">
        <v>15</v>
      </c>
      <c r="D1029" t="s">
        <v>16</v>
      </c>
      <c r="E1029" t="s">
        <v>3947</v>
      </c>
      <c r="F1029" t="s">
        <v>17</v>
      </c>
      <c r="G1029" t="s">
        <v>18</v>
      </c>
      <c r="H1029" t="s">
        <v>19</v>
      </c>
      <c r="I1029" t="s">
        <v>20</v>
      </c>
      <c r="J1029" t="s">
        <v>21</v>
      </c>
      <c r="K1029" s="7" t="str">
        <f>RIGHT(B1029,3)</f>
        <v>190</v>
      </c>
      <c r="L1029" s="8" t="str">
        <f>MID(B1029,20,2)</f>
        <v>50</v>
      </c>
      <c r="M1029" t="s">
        <v>4159</v>
      </c>
    </row>
    <row r="1030" spans="1:13">
      <c r="A1030">
        <v>73859</v>
      </c>
      <c r="B1030" t="s">
        <v>2740</v>
      </c>
      <c r="C1030" t="s">
        <v>15</v>
      </c>
      <c r="D1030" t="s">
        <v>16</v>
      </c>
      <c r="E1030" t="s">
        <v>2741</v>
      </c>
      <c r="F1030" t="s">
        <v>17</v>
      </c>
      <c r="G1030" t="s">
        <v>18</v>
      </c>
      <c r="H1030" t="s">
        <v>19</v>
      </c>
      <c r="I1030" t="s">
        <v>20</v>
      </c>
      <c r="J1030" t="s">
        <v>21</v>
      </c>
      <c r="K1030" s="7" t="str">
        <f>RIGHT(B1030,3)</f>
        <v>190</v>
      </c>
      <c r="L1030" s="8" t="str">
        <f>MID(B1030,20,2)</f>
        <v>60</v>
      </c>
      <c r="M1030" t="s">
        <v>4159</v>
      </c>
    </row>
    <row r="1031" spans="1:13">
      <c r="A1031">
        <v>6559</v>
      </c>
      <c r="B1031" t="s">
        <v>1635</v>
      </c>
      <c r="C1031" t="s">
        <v>15</v>
      </c>
      <c r="D1031" t="s">
        <v>16</v>
      </c>
      <c r="E1031" t="s">
        <v>1636</v>
      </c>
      <c r="F1031" t="s">
        <v>17</v>
      </c>
      <c r="G1031" t="s">
        <v>18</v>
      </c>
      <c r="H1031" t="s">
        <v>19</v>
      </c>
      <c r="I1031" t="s">
        <v>20</v>
      </c>
      <c r="J1031" t="s">
        <v>21</v>
      </c>
      <c r="K1031" s="7" t="str">
        <f>RIGHT(B1031,3)</f>
        <v>200</v>
      </c>
      <c r="L1031" s="8" t="str">
        <f>MID(B1031,20,2)</f>
        <v>60</v>
      </c>
      <c r="M1031" t="s">
        <v>4159</v>
      </c>
    </row>
    <row r="1032" spans="1:13">
      <c r="A1032">
        <v>6560</v>
      </c>
      <c r="B1032" t="s">
        <v>1637</v>
      </c>
      <c r="C1032" t="s">
        <v>15</v>
      </c>
      <c r="D1032" t="s">
        <v>16</v>
      </c>
      <c r="E1032" t="s">
        <v>1638</v>
      </c>
      <c r="F1032" t="s">
        <v>17</v>
      </c>
      <c r="G1032" t="s">
        <v>18</v>
      </c>
      <c r="H1032" t="s">
        <v>19</v>
      </c>
      <c r="I1032" t="s">
        <v>20</v>
      </c>
      <c r="J1032" t="s">
        <v>21</v>
      </c>
      <c r="K1032" s="7" t="str">
        <f>RIGHT(B1032,3)</f>
        <v>190</v>
      </c>
      <c r="L1032" s="8" t="str">
        <f>MID(B1032,20,2)</f>
        <v>70</v>
      </c>
      <c r="M1032" t="s">
        <v>4159</v>
      </c>
    </row>
    <row r="1033" spans="1:13">
      <c r="A1033">
        <v>72766</v>
      </c>
      <c r="B1033" t="s">
        <v>2546</v>
      </c>
      <c r="C1033" t="s">
        <v>15</v>
      </c>
      <c r="D1033" t="s">
        <v>16</v>
      </c>
      <c r="E1033" t="s">
        <v>2547</v>
      </c>
      <c r="F1033" t="s">
        <v>17</v>
      </c>
      <c r="G1033" t="s">
        <v>18</v>
      </c>
      <c r="H1033" t="s">
        <v>19</v>
      </c>
      <c r="I1033" t="s">
        <v>20</v>
      </c>
      <c r="J1033" t="s">
        <v>21</v>
      </c>
      <c r="K1033" s="7" t="str">
        <f>RIGHT(B1033,3)</f>
        <v>190</v>
      </c>
      <c r="L1033" s="8" t="str">
        <f>MID(B1033,20,2)</f>
        <v>80</v>
      </c>
      <c r="M1033" t="s">
        <v>4159</v>
      </c>
    </row>
    <row r="1034" spans="1:13">
      <c r="A1034">
        <v>6561</v>
      </c>
      <c r="B1034" t="s">
        <v>1639</v>
      </c>
      <c r="C1034" t="s">
        <v>15</v>
      </c>
      <c r="D1034" t="s">
        <v>16</v>
      </c>
      <c r="E1034" t="s">
        <v>1640</v>
      </c>
      <c r="F1034" t="s">
        <v>17</v>
      </c>
      <c r="G1034" t="s">
        <v>18</v>
      </c>
      <c r="H1034" t="s">
        <v>19</v>
      </c>
      <c r="I1034" t="s">
        <v>20</v>
      </c>
      <c r="J1034" t="s">
        <v>21</v>
      </c>
      <c r="K1034" s="7" t="str">
        <f>RIGHT(B1034,3)</f>
        <v>200</v>
      </c>
      <c r="L1034" s="8" t="str">
        <f>MID(B1034,20,2)</f>
        <v>80</v>
      </c>
      <c r="M1034" t="s">
        <v>4159</v>
      </c>
    </row>
    <row r="1035" spans="1:13">
      <c r="A1035">
        <v>72768</v>
      </c>
      <c r="B1035" t="s">
        <v>2550</v>
      </c>
      <c r="C1035" t="s">
        <v>15</v>
      </c>
      <c r="D1035" t="s">
        <v>16</v>
      </c>
      <c r="E1035" t="s">
        <v>2551</v>
      </c>
      <c r="F1035" t="s">
        <v>17</v>
      </c>
      <c r="G1035" t="s">
        <v>18</v>
      </c>
      <c r="H1035" t="s">
        <v>19</v>
      </c>
      <c r="I1035" t="s">
        <v>20</v>
      </c>
      <c r="J1035" t="s">
        <v>21</v>
      </c>
      <c r="K1035" s="7" t="str">
        <f>RIGHT(B1035,3)</f>
        <v>208</v>
      </c>
      <c r="L1035" s="8" t="str">
        <f>MID(B1035,20,2)</f>
        <v>88</v>
      </c>
      <c r="M1035" t="s">
        <v>4159</v>
      </c>
    </row>
    <row r="1036" spans="1:13">
      <c r="A1036">
        <v>72588</v>
      </c>
      <c r="B1036" t="s">
        <v>2504</v>
      </c>
      <c r="C1036" t="s">
        <v>15</v>
      </c>
      <c r="D1036" t="s">
        <v>16</v>
      </c>
      <c r="E1036" t="s">
        <v>2505</v>
      </c>
      <c r="F1036" t="s">
        <v>17</v>
      </c>
      <c r="G1036" t="s">
        <v>18</v>
      </c>
      <c r="H1036" t="s">
        <v>19</v>
      </c>
      <c r="I1036" t="s">
        <v>20</v>
      </c>
      <c r="J1036" t="s">
        <v>21</v>
      </c>
      <c r="K1036" s="7" t="str">
        <f>RIGHT(B1036,3)</f>
        <v>190</v>
      </c>
      <c r="L1036" s="8" t="str">
        <f>MID(B1036,20,2)</f>
        <v>90</v>
      </c>
      <c r="M1036" t="s">
        <v>4159</v>
      </c>
    </row>
    <row r="1037" spans="1:13">
      <c r="A1037">
        <v>6562</v>
      </c>
      <c r="B1037" t="s">
        <v>1641</v>
      </c>
      <c r="C1037" t="s">
        <v>15</v>
      </c>
      <c r="D1037" t="s">
        <v>16</v>
      </c>
      <c r="E1037" t="s">
        <v>1642</v>
      </c>
      <c r="F1037" t="s">
        <v>17</v>
      </c>
      <c r="G1037" t="s">
        <v>18</v>
      </c>
      <c r="H1037" t="s">
        <v>19</v>
      </c>
      <c r="I1037" t="s">
        <v>20</v>
      </c>
      <c r="J1037" t="s">
        <v>21</v>
      </c>
      <c r="K1037" s="7" t="str">
        <f>RIGHT(B1037,3)</f>
        <v>200</v>
      </c>
      <c r="L1037" s="8" t="str">
        <f>MID(B1037,20,2)</f>
        <v>90</v>
      </c>
      <c r="M1037" t="s">
        <v>4159</v>
      </c>
    </row>
    <row r="1038" spans="1:13">
      <c r="A1038">
        <v>77116</v>
      </c>
      <c r="B1038" t="s">
        <v>3168</v>
      </c>
      <c r="C1038" t="s">
        <v>15</v>
      </c>
      <c r="D1038" t="s">
        <v>16</v>
      </c>
      <c r="E1038" t="s">
        <v>3169</v>
      </c>
      <c r="F1038" t="s">
        <v>17</v>
      </c>
      <c r="G1038" t="s">
        <v>18</v>
      </c>
      <c r="H1038" t="s">
        <v>19</v>
      </c>
      <c r="I1038" t="s">
        <v>20</v>
      </c>
      <c r="J1038" t="s">
        <v>21</v>
      </c>
      <c r="K1038" s="7" t="str">
        <f>RIGHT(B1038,3)</f>
        <v>200</v>
      </c>
      <c r="L1038" s="8" t="str">
        <f>MID(B1038,19,3)</f>
        <v>200</v>
      </c>
      <c r="M1038" t="s">
        <v>4159</v>
      </c>
    </row>
    <row r="1039" spans="1:13">
      <c r="A1039">
        <v>73860</v>
      </c>
      <c r="B1039" t="s">
        <v>2742</v>
      </c>
      <c r="C1039" t="s">
        <v>15</v>
      </c>
      <c r="D1039" t="s">
        <v>16</v>
      </c>
      <c r="E1039" t="s">
        <v>2743</v>
      </c>
      <c r="F1039" t="s">
        <v>17</v>
      </c>
      <c r="G1039" t="s">
        <v>18</v>
      </c>
      <c r="H1039" t="s">
        <v>19</v>
      </c>
      <c r="I1039" t="s">
        <v>20</v>
      </c>
      <c r="J1039" t="s">
        <v>21</v>
      </c>
      <c r="K1039" s="7" t="str">
        <f>RIGHT(B1039,3)</f>
        <v>100</v>
      </c>
      <c r="L1039" s="8" t="str">
        <f>MID(B1039,22,3)</f>
        <v>100</v>
      </c>
      <c r="M1039" t="s">
        <v>4159</v>
      </c>
    </row>
    <row r="1040" spans="1:13">
      <c r="A1040">
        <v>72787</v>
      </c>
      <c r="B1040" t="s">
        <v>2554</v>
      </c>
      <c r="C1040" t="s">
        <v>15</v>
      </c>
      <c r="D1040" t="s">
        <v>16</v>
      </c>
      <c r="E1040" t="s">
        <v>2555</v>
      </c>
      <c r="F1040" t="s">
        <v>17</v>
      </c>
      <c r="G1040" t="s">
        <v>18</v>
      </c>
      <c r="H1040" t="s">
        <v>19</v>
      </c>
      <c r="I1040" t="s">
        <v>20</v>
      </c>
      <c r="J1040" t="s">
        <v>21</v>
      </c>
      <c r="K1040" s="7" t="str">
        <f>RIGHT(B1040,3)</f>
        <v>180</v>
      </c>
      <c r="L1040" s="8" t="str">
        <f>MID(B1040,22,3)</f>
        <v>180</v>
      </c>
      <c r="M1040" t="s">
        <v>4159</v>
      </c>
    </row>
    <row r="1041" spans="1:13">
      <c r="A1041">
        <v>6563</v>
      </c>
      <c r="B1041" t="s">
        <v>1643</v>
      </c>
      <c r="C1041" t="s">
        <v>15</v>
      </c>
      <c r="D1041" t="s">
        <v>16</v>
      </c>
      <c r="E1041" t="s">
        <v>1644</v>
      </c>
      <c r="F1041" t="s">
        <v>17</v>
      </c>
      <c r="G1041" t="s">
        <v>18</v>
      </c>
      <c r="H1041" t="s">
        <v>19</v>
      </c>
      <c r="I1041" t="s">
        <v>20</v>
      </c>
      <c r="J1041" t="s">
        <v>21</v>
      </c>
      <c r="K1041" s="7" t="str">
        <f>RIGHT(B1041,3)</f>
        <v>190</v>
      </c>
      <c r="L1041" s="8" t="str">
        <f>MID(B1041,22,3)</f>
        <v>190</v>
      </c>
      <c r="M1041" t="s">
        <v>4159</v>
      </c>
    </row>
    <row r="1042" spans="1:13">
      <c r="A1042">
        <v>5563</v>
      </c>
      <c r="B1042" t="s">
        <v>160</v>
      </c>
      <c r="C1042" t="s">
        <v>15</v>
      </c>
      <c r="D1042" t="s">
        <v>16</v>
      </c>
      <c r="E1042" t="s">
        <v>161</v>
      </c>
      <c r="F1042" t="s">
        <v>17</v>
      </c>
      <c r="G1042" t="s">
        <v>18</v>
      </c>
      <c r="H1042" t="s">
        <v>19</v>
      </c>
      <c r="I1042" t="s">
        <v>20</v>
      </c>
      <c r="J1042" t="s">
        <v>21</v>
      </c>
      <c r="K1042" s="7" t="str">
        <f>RIGHT(B1042,3)</f>
        <v>180</v>
      </c>
      <c r="L1042" s="8" t="str">
        <f>MID(B1042,22,3)</f>
        <v>180</v>
      </c>
      <c r="M1042" t="s">
        <v>4159</v>
      </c>
    </row>
    <row r="1043" spans="1:13">
      <c r="A1043">
        <v>6564</v>
      </c>
      <c r="B1043" t="s">
        <v>1645</v>
      </c>
      <c r="C1043" t="s">
        <v>15</v>
      </c>
      <c r="D1043" t="s">
        <v>16</v>
      </c>
      <c r="E1043" t="s">
        <v>1646</v>
      </c>
      <c r="F1043" t="s">
        <v>17</v>
      </c>
      <c r="G1043" t="s">
        <v>18</v>
      </c>
      <c r="H1043" t="s">
        <v>19</v>
      </c>
      <c r="I1043" t="s">
        <v>20</v>
      </c>
      <c r="J1043" t="s">
        <v>21</v>
      </c>
      <c r="K1043" s="7" t="str">
        <f>RIGHT(B1043,3)</f>
        <v>190</v>
      </c>
      <c r="L1043" s="8" t="str">
        <f>MID(B1043,22,3)</f>
        <v>190</v>
      </c>
      <c r="M1043" t="s">
        <v>4159</v>
      </c>
    </row>
    <row r="1044" spans="1:13">
      <c r="A1044">
        <v>6565</v>
      </c>
      <c r="B1044" t="s">
        <v>1647</v>
      </c>
      <c r="C1044" t="s">
        <v>15</v>
      </c>
      <c r="D1044" t="s">
        <v>16</v>
      </c>
      <c r="E1044" t="s">
        <v>1648</v>
      </c>
      <c r="F1044" t="s">
        <v>17</v>
      </c>
      <c r="G1044" t="s">
        <v>18</v>
      </c>
      <c r="H1044" t="s">
        <v>19</v>
      </c>
      <c r="I1044" t="s">
        <v>20</v>
      </c>
      <c r="J1044" t="s">
        <v>21</v>
      </c>
      <c r="K1044" s="7" t="str">
        <f>RIGHT(B1044,3)</f>
        <v>200</v>
      </c>
      <c r="L1044" s="8" t="str">
        <f>MID(B1044,22,3)</f>
        <v>200</v>
      </c>
      <c r="M1044" t="s">
        <v>4159</v>
      </c>
    </row>
    <row r="1045" spans="1:13">
      <c r="A1045">
        <v>6566</v>
      </c>
      <c r="B1045" t="s">
        <v>1649</v>
      </c>
      <c r="C1045" t="s">
        <v>15</v>
      </c>
      <c r="D1045" t="s">
        <v>16</v>
      </c>
      <c r="E1045" t="s">
        <v>1650</v>
      </c>
      <c r="F1045" t="s">
        <v>17</v>
      </c>
      <c r="G1045" t="s">
        <v>18</v>
      </c>
      <c r="H1045" t="s">
        <v>19</v>
      </c>
      <c r="I1045" t="s">
        <v>20</v>
      </c>
      <c r="J1045" t="s">
        <v>21</v>
      </c>
      <c r="K1045" s="7" t="str">
        <f>RIGHT(B1045,3)</f>
        <v>200</v>
      </c>
      <c r="L1045" s="8" t="str">
        <f>MID(B1045,19,3)</f>
        <v>100</v>
      </c>
      <c r="M1045" t="s">
        <v>4160</v>
      </c>
    </row>
    <row r="1046" spans="1:13">
      <c r="A1046">
        <v>5570</v>
      </c>
      <c r="B1046" t="s">
        <v>162</v>
      </c>
      <c r="C1046" t="s">
        <v>15</v>
      </c>
      <c r="D1046" t="s">
        <v>16</v>
      </c>
      <c r="E1046" t="s">
        <v>163</v>
      </c>
      <c r="F1046" t="s">
        <v>17</v>
      </c>
      <c r="G1046" t="s">
        <v>18</v>
      </c>
      <c r="H1046" t="s">
        <v>19</v>
      </c>
      <c r="I1046" t="s">
        <v>20</v>
      </c>
      <c r="J1046" t="s">
        <v>21</v>
      </c>
      <c r="K1046" s="7" t="str">
        <f>RIGHT(B1046,3)</f>
        <v>200</v>
      </c>
      <c r="L1046" s="8" t="str">
        <f>MID(B1046,20,2)</f>
        <v>20</v>
      </c>
      <c r="M1046" t="s">
        <v>4160</v>
      </c>
    </row>
    <row r="1047" spans="1:13">
      <c r="A1047">
        <v>6567</v>
      </c>
      <c r="B1047" t="s">
        <v>1651</v>
      </c>
      <c r="C1047" t="s">
        <v>15</v>
      </c>
      <c r="D1047" t="s">
        <v>16</v>
      </c>
      <c r="E1047" t="s">
        <v>1652</v>
      </c>
      <c r="F1047" t="s">
        <v>17</v>
      </c>
      <c r="G1047" t="s">
        <v>18</v>
      </c>
      <c r="H1047" t="s">
        <v>19</v>
      </c>
      <c r="I1047" t="s">
        <v>20</v>
      </c>
      <c r="J1047" t="s">
        <v>21</v>
      </c>
      <c r="K1047" s="7" t="str">
        <f>RIGHT(B1047,3)</f>
        <v>X30</v>
      </c>
      <c r="L1047" s="8" t="str">
        <f>MID(B1047,22,3)</f>
        <v>30</v>
      </c>
      <c r="M1047" t="s">
        <v>4160</v>
      </c>
    </row>
    <row r="1048" spans="1:13">
      <c r="A1048">
        <v>6568</v>
      </c>
      <c r="B1048" t="s">
        <v>1653</v>
      </c>
      <c r="C1048" t="s">
        <v>15</v>
      </c>
      <c r="D1048" t="s">
        <v>16</v>
      </c>
      <c r="E1048" t="s">
        <v>1654</v>
      </c>
      <c r="F1048" t="s">
        <v>17</v>
      </c>
      <c r="G1048" t="s">
        <v>18</v>
      </c>
      <c r="H1048" t="s">
        <v>19</v>
      </c>
      <c r="I1048" t="s">
        <v>20</v>
      </c>
      <c r="J1048" t="s">
        <v>21</v>
      </c>
      <c r="K1048" s="7" t="str">
        <f>RIGHT(B1048,3)</f>
        <v>200</v>
      </c>
      <c r="L1048" s="8" t="str">
        <f>MID(B1048,20,2)</f>
        <v>60</v>
      </c>
      <c r="M1048" t="s">
        <v>4160</v>
      </c>
    </row>
    <row r="1049" spans="1:13">
      <c r="A1049">
        <v>6569</v>
      </c>
      <c r="B1049" t="s">
        <v>1655</v>
      </c>
      <c r="C1049" t="s">
        <v>15</v>
      </c>
      <c r="D1049" t="s">
        <v>16</v>
      </c>
      <c r="E1049" t="s">
        <v>1656</v>
      </c>
      <c r="F1049" t="s">
        <v>17</v>
      </c>
      <c r="G1049" t="s">
        <v>18</v>
      </c>
      <c r="H1049" t="s">
        <v>19</v>
      </c>
      <c r="I1049" t="s">
        <v>20</v>
      </c>
      <c r="J1049" t="s">
        <v>21</v>
      </c>
      <c r="K1049" s="7" t="str">
        <f>RIGHT(B1049,3)</f>
        <v>208</v>
      </c>
      <c r="L1049" s="8" t="str">
        <f>MID(B1049,20,2)</f>
        <v>68</v>
      </c>
      <c r="M1049" t="s">
        <v>4160</v>
      </c>
    </row>
    <row r="1050" spans="1:13">
      <c r="A1050">
        <v>82403</v>
      </c>
      <c r="B1050" t="s">
        <v>3771</v>
      </c>
      <c r="C1050" t="s">
        <v>15</v>
      </c>
      <c r="D1050" t="s">
        <v>16</v>
      </c>
      <c r="E1050" t="s">
        <v>3772</v>
      </c>
      <c r="F1050" t="s">
        <v>17</v>
      </c>
      <c r="G1050" t="s">
        <v>18</v>
      </c>
      <c r="H1050" t="s">
        <v>19</v>
      </c>
      <c r="I1050" t="s">
        <v>20</v>
      </c>
      <c r="J1050" t="s">
        <v>21</v>
      </c>
      <c r="K1050" s="7" t="str">
        <f>RIGHT(B1050,3)</f>
        <v>100</v>
      </c>
      <c r="L1050" s="8" t="str">
        <f>MID(B1050,20,2)</f>
        <v>80</v>
      </c>
      <c r="M1050" t="s">
        <v>4160</v>
      </c>
    </row>
    <row r="1051" spans="1:13">
      <c r="A1051">
        <v>6570</v>
      </c>
      <c r="B1051" t="s">
        <v>1657</v>
      </c>
      <c r="C1051" t="s">
        <v>15</v>
      </c>
      <c r="D1051" t="s">
        <v>16</v>
      </c>
      <c r="E1051" t="s">
        <v>1658</v>
      </c>
      <c r="F1051" t="s">
        <v>17</v>
      </c>
      <c r="G1051" t="s">
        <v>18</v>
      </c>
      <c r="H1051" t="s">
        <v>19</v>
      </c>
      <c r="I1051" t="s">
        <v>20</v>
      </c>
      <c r="J1051" t="s">
        <v>21</v>
      </c>
      <c r="K1051" s="7" t="str">
        <f>RIGHT(B1051,3)</f>
        <v>200</v>
      </c>
      <c r="L1051" s="8" t="str">
        <f>MID(B1051,20,2)</f>
        <v>80</v>
      </c>
      <c r="M1051" t="s">
        <v>4160</v>
      </c>
    </row>
    <row r="1052" spans="1:13">
      <c r="A1052">
        <v>72767</v>
      </c>
      <c r="B1052" t="s">
        <v>2548</v>
      </c>
      <c r="C1052" t="s">
        <v>15</v>
      </c>
      <c r="D1052" t="s">
        <v>16</v>
      </c>
      <c r="E1052" t="s">
        <v>2549</v>
      </c>
      <c r="F1052" t="s">
        <v>17</v>
      </c>
      <c r="G1052" t="s">
        <v>18</v>
      </c>
      <c r="H1052" t="s">
        <v>19</v>
      </c>
      <c r="I1052" t="s">
        <v>20</v>
      </c>
      <c r="J1052" t="s">
        <v>21</v>
      </c>
      <c r="K1052" s="7" t="str">
        <f>RIGHT(B1052,3)</f>
        <v>180</v>
      </c>
      <c r="L1052" s="8" t="str">
        <f>MID(B1052,20,2)</f>
        <v>90</v>
      </c>
      <c r="M1052" t="s">
        <v>4160</v>
      </c>
    </row>
    <row r="1053" spans="1:13">
      <c r="A1053">
        <v>6571</v>
      </c>
      <c r="B1053" t="s">
        <v>1659</v>
      </c>
      <c r="C1053" t="s">
        <v>15</v>
      </c>
      <c r="D1053" t="s">
        <v>16</v>
      </c>
      <c r="E1053" t="s">
        <v>1660</v>
      </c>
      <c r="F1053" t="s">
        <v>17</v>
      </c>
      <c r="G1053" t="s">
        <v>18</v>
      </c>
      <c r="H1053" t="s">
        <v>19</v>
      </c>
      <c r="I1053" t="s">
        <v>20</v>
      </c>
      <c r="J1053" t="s">
        <v>21</v>
      </c>
      <c r="K1053" s="7" t="str">
        <f>RIGHT(B1053,3)</f>
        <v>100</v>
      </c>
      <c r="L1053" s="8" t="str">
        <f>MID(B1053,22,3)</f>
        <v>100</v>
      </c>
      <c r="M1053" t="s">
        <v>4160</v>
      </c>
    </row>
    <row r="1054" spans="1:13">
      <c r="A1054">
        <v>70172</v>
      </c>
      <c r="B1054" t="s">
        <v>2136</v>
      </c>
      <c r="C1054" t="s">
        <v>15</v>
      </c>
      <c r="D1054" t="s">
        <v>16</v>
      </c>
      <c r="E1054" t="s">
        <v>2137</v>
      </c>
      <c r="F1054" t="s">
        <v>17</v>
      </c>
      <c r="G1054" t="s">
        <v>18</v>
      </c>
      <c r="H1054" t="s">
        <v>19</v>
      </c>
      <c r="I1054" t="s">
        <v>20</v>
      </c>
      <c r="J1054" t="s">
        <v>21</v>
      </c>
      <c r="K1054" s="7" t="str">
        <f>RIGHT(B1054,3)</f>
        <v>144</v>
      </c>
      <c r="L1054" s="8" t="str">
        <f>MID(B1054,22,3)</f>
        <v>144</v>
      </c>
      <c r="M1054" t="s">
        <v>4160</v>
      </c>
    </row>
    <row r="1055" spans="1:13">
      <c r="A1055">
        <v>6572</v>
      </c>
      <c r="B1055" t="s">
        <v>1661</v>
      </c>
      <c r="C1055" t="s">
        <v>15</v>
      </c>
      <c r="D1055" t="s">
        <v>16</v>
      </c>
      <c r="E1055" t="s">
        <v>1662</v>
      </c>
      <c r="F1055" t="s">
        <v>17</v>
      </c>
      <c r="G1055" t="s">
        <v>18</v>
      </c>
      <c r="H1055" t="s">
        <v>19</v>
      </c>
      <c r="I1055" t="s">
        <v>20</v>
      </c>
      <c r="J1055" t="s">
        <v>21</v>
      </c>
      <c r="K1055" s="7" t="str">
        <f>RIGHT(B1055,3)</f>
        <v>180</v>
      </c>
      <c r="L1055" s="8" t="str">
        <f>MID(B1055,22,3)</f>
        <v>180</v>
      </c>
      <c r="M1055" t="s">
        <v>4160</v>
      </c>
    </row>
    <row r="1056" spans="1:13">
      <c r="A1056">
        <v>6573</v>
      </c>
      <c r="B1056" t="s">
        <v>1663</v>
      </c>
      <c r="C1056" t="s">
        <v>15</v>
      </c>
      <c r="D1056" t="s">
        <v>16</v>
      </c>
      <c r="E1056" t="s">
        <v>1664</v>
      </c>
      <c r="F1056" t="s">
        <v>17</v>
      </c>
      <c r="G1056" t="s">
        <v>18</v>
      </c>
      <c r="H1056" t="s">
        <v>19</v>
      </c>
      <c r="I1056" t="s">
        <v>20</v>
      </c>
      <c r="J1056" t="s">
        <v>21</v>
      </c>
      <c r="K1056" s="7" t="str">
        <f>RIGHT(B1056,3)</f>
        <v>190</v>
      </c>
      <c r="L1056" s="8" t="str">
        <f>MID(B1056,22,3)</f>
        <v>190</v>
      </c>
      <c r="M1056" t="s">
        <v>4160</v>
      </c>
    </row>
    <row r="1057" spans="1:13">
      <c r="A1057">
        <v>73414</v>
      </c>
      <c r="B1057" t="s">
        <v>2674</v>
      </c>
      <c r="C1057" t="s">
        <v>15</v>
      </c>
      <c r="D1057" t="s">
        <v>16</v>
      </c>
      <c r="E1057" t="s">
        <v>2675</v>
      </c>
      <c r="F1057" t="s">
        <v>17</v>
      </c>
      <c r="G1057" t="s">
        <v>18</v>
      </c>
      <c r="H1057" t="s">
        <v>19</v>
      </c>
      <c r="I1057" t="s">
        <v>20</v>
      </c>
      <c r="J1057" t="s">
        <v>21</v>
      </c>
      <c r="K1057" s="7" t="str">
        <f>RIGHT(B1057,3)</f>
        <v>200</v>
      </c>
      <c r="L1057" s="8" t="str">
        <f>MID(B1057,21,2)</f>
        <v>90</v>
      </c>
      <c r="M1057" t="s">
        <v>4258</v>
      </c>
    </row>
    <row r="1058" spans="1:13">
      <c r="A1058">
        <v>73582</v>
      </c>
      <c r="B1058" t="s">
        <v>2702</v>
      </c>
      <c r="C1058" t="s">
        <v>15</v>
      </c>
      <c r="D1058" t="s">
        <v>16</v>
      </c>
      <c r="E1058" t="s">
        <v>2703</v>
      </c>
      <c r="F1058" t="s">
        <v>17</v>
      </c>
      <c r="G1058" t="s">
        <v>18</v>
      </c>
      <c r="H1058" t="s">
        <v>19</v>
      </c>
      <c r="I1058" t="s">
        <v>20</v>
      </c>
      <c r="J1058" t="s">
        <v>21</v>
      </c>
      <c r="K1058" s="7" t="str">
        <f>RIGHT(B1058,3)</f>
        <v>180</v>
      </c>
      <c r="L1058" s="8" t="str">
        <f>MID(B1058,22,3)</f>
        <v>180</v>
      </c>
      <c r="M1058" t="s">
        <v>4161</v>
      </c>
    </row>
    <row r="1059" spans="1:13">
      <c r="A1059">
        <v>73583</v>
      </c>
      <c r="B1059" t="s">
        <v>2704</v>
      </c>
      <c r="C1059" t="s">
        <v>15</v>
      </c>
      <c r="D1059" t="s">
        <v>16</v>
      </c>
      <c r="E1059" t="s">
        <v>2705</v>
      </c>
      <c r="F1059" t="s">
        <v>17</v>
      </c>
      <c r="G1059" t="s">
        <v>18</v>
      </c>
      <c r="H1059" t="s">
        <v>19</v>
      </c>
      <c r="I1059" t="s">
        <v>20</v>
      </c>
      <c r="J1059" t="s">
        <v>21</v>
      </c>
      <c r="K1059" s="7" t="str">
        <f>RIGHT(B1059,3)</f>
        <v>200</v>
      </c>
      <c r="L1059" s="8" t="str">
        <f>MID(B1059,22,3)</f>
        <v>200</v>
      </c>
      <c r="M1059" t="s">
        <v>4161</v>
      </c>
    </row>
    <row r="1060" spans="1:13">
      <c r="A1060">
        <v>5581</v>
      </c>
      <c r="B1060" t="s">
        <v>164</v>
      </c>
      <c r="C1060" t="s">
        <v>15</v>
      </c>
      <c r="D1060" t="s">
        <v>16</v>
      </c>
      <c r="E1060" t="s">
        <v>165</v>
      </c>
      <c r="F1060" t="s">
        <v>17</v>
      </c>
      <c r="G1060" t="s">
        <v>18</v>
      </c>
      <c r="H1060" t="s">
        <v>19</v>
      </c>
      <c r="I1060" t="s">
        <v>20</v>
      </c>
      <c r="J1060" t="s">
        <v>21</v>
      </c>
      <c r="K1060" s="7" t="str">
        <f>RIGHT(B1060,3)</f>
        <v>200</v>
      </c>
      <c r="L1060" s="8" t="str">
        <f>MID(B1060,20,2)</f>
        <v>80</v>
      </c>
      <c r="M1060" t="s">
        <v>4161</v>
      </c>
    </row>
    <row r="1061" spans="1:13">
      <c r="A1061">
        <v>74823</v>
      </c>
      <c r="B1061" t="s">
        <v>2904</v>
      </c>
      <c r="C1061" t="s">
        <v>15</v>
      </c>
      <c r="D1061" t="s">
        <v>16</v>
      </c>
      <c r="E1061" t="s">
        <v>2905</v>
      </c>
      <c r="F1061" t="s">
        <v>17</v>
      </c>
      <c r="G1061" t="s">
        <v>18</v>
      </c>
      <c r="H1061" t="s">
        <v>19</v>
      </c>
      <c r="I1061" t="s">
        <v>20</v>
      </c>
      <c r="J1061" t="s">
        <v>21</v>
      </c>
      <c r="K1061" s="7" t="str">
        <f>RIGHT(B1061,3)</f>
        <v>IL)</v>
      </c>
      <c r="L1061" s="8" t="str">
        <f>MID(B1061,20,2)</f>
        <v>80</v>
      </c>
      <c r="M1061" t="s">
        <v>4161</v>
      </c>
    </row>
    <row r="1062" spans="1:13">
      <c r="A1062">
        <v>75977</v>
      </c>
      <c r="B1062" t="s">
        <v>3012</v>
      </c>
      <c r="C1062" t="s">
        <v>15</v>
      </c>
      <c r="D1062" t="s">
        <v>16</v>
      </c>
      <c r="E1062" t="s">
        <v>3013</v>
      </c>
      <c r="F1062" t="s">
        <v>17</v>
      </c>
      <c r="G1062" t="s">
        <v>18</v>
      </c>
      <c r="H1062" t="s">
        <v>19</v>
      </c>
      <c r="I1062" t="s">
        <v>20</v>
      </c>
      <c r="J1062" t="s">
        <v>21</v>
      </c>
      <c r="K1062" s="7" t="str">
        <f>RIGHT(B1062,3)</f>
        <v>180</v>
      </c>
      <c r="L1062" s="8" t="str">
        <f>MID(B1062,22,3)</f>
        <v>180</v>
      </c>
      <c r="M1062" t="s">
        <v>4161</v>
      </c>
    </row>
    <row r="1063" spans="1:13">
      <c r="A1063">
        <v>6574</v>
      </c>
      <c r="B1063" t="s">
        <v>1665</v>
      </c>
      <c r="C1063" t="s">
        <v>15</v>
      </c>
      <c r="D1063" t="s">
        <v>16</v>
      </c>
      <c r="E1063" t="s">
        <v>1666</v>
      </c>
      <c r="F1063" t="s">
        <v>17</v>
      </c>
      <c r="G1063" t="s">
        <v>18</v>
      </c>
      <c r="H1063" t="s">
        <v>19</v>
      </c>
      <c r="I1063" t="s">
        <v>20</v>
      </c>
      <c r="J1063" t="s">
        <v>21</v>
      </c>
      <c r="K1063" s="7" t="str">
        <f>RIGHT(B1063,3)</f>
        <v>190</v>
      </c>
      <c r="L1063" s="8" t="str">
        <f>MID(B1063,22,3)</f>
        <v>190</v>
      </c>
      <c r="M1063" t="s">
        <v>4161</v>
      </c>
    </row>
    <row r="1064" spans="1:13">
      <c r="A1064">
        <v>71967</v>
      </c>
      <c r="B1064" t="s">
        <v>2394</v>
      </c>
      <c r="C1064" t="s">
        <v>15</v>
      </c>
      <c r="D1064" t="s">
        <v>16</v>
      </c>
      <c r="E1064" t="s">
        <v>2395</v>
      </c>
      <c r="F1064" t="s">
        <v>17</v>
      </c>
      <c r="G1064" t="s">
        <v>18</v>
      </c>
      <c r="H1064" t="s">
        <v>19</v>
      </c>
      <c r="I1064" t="s">
        <v>20</v>
      </c>
      <c r="J1064" t="s">
        <v>21</v>
      </c>
      <c r="K1064" s="7" t="str">
        <f>RIGHT(B1064,3)</f>
        <v>200</v>
      </c>
      <c r="L1064" s="8" t="str">
        <f>MID(B1064,21,3)</f>
        <v>160</v>
      </c>
      <c r="M1064" t="s">
        <v>4259</v>
      </c>
    </row>
    <row r="1065" spans="1:13">
      <c r="A1065">
        <v>71968</v>
      </c>
      <c r="B1065" t="s">
        <v>2396</v>
      </c>
      <c r="C1065" t="s">
        <v>15</v>
      </c>
      <c r="D1065" t="s">
        <v>16</v>
      </c>
      <c r="E1065" t="s">
        <v>2397</v>
      </c>
      <c r="F1065" t="s">
        <v>17</v>
      </c>
      <c r="G1065" t="s">
        <v>18</v>
      </c>
      <c r="H1065" t="s">
        <v>19</v>
      </c>
      <c r="I1065" t="s">
        <v>20</v>
      </c>
      <c r="J1065" t="s">
        <v>21</v>
      </c>
      <c r="K1065" s="7" t="str">
        <f>RIGHT(B1065,3)</f>
        <v>200</v>
      </c>
      <c r="L1065" s="8" t="str">
        <f>MID(B1065,21,3)</f>
        <v>180</v>
      </c>
      <c r="M1065" t="s">
        <v>4259</v>
      </c>
    </row>
    <row r="1066" spans="1:13">
      <c r="A1066">
        <v>5584</v>
      </c>
      <c r="B1066" t="s">
        <v>166</v>
      </c>
      <c r="C1066" t="s">
        <v>15</v>
      </c>
      <c r="D1066" t="s">
        <v>16</v>
      </c>
      <c r="E1066" t="s">
        <v>167</v>
      </c>
      <c r="F1066" t="s">
        <v>17</v>
      </c>
      <c r="G1066" t="s">
        <v>18</v>
      </c>
      <c r="H1066" t="s">
        <v>19</v>
      </c>
      <c r="I1066" t="s">
        <v>20</v>
      </c>
      <c r="J1066" t="s">
        <v>21</v>
      </c>
      <c r="K1066" s="7" t="str">
        <f>RIGHT(B1066,3)</f>
        <v>200</v>
      </c>
      <c r="L1066" s="8" t="str">
        <f>MID(B1066,20,2)</f>
        <v>60</v>
      </c>
      <c r="M1066" t="s">
        <v>4205</v>
      </c>
    </row>
    <row r="1067" spans="1:13">
      <c r="A1067">
        <v>5585</v>
      </c>
      <c r="B1067" t="s">
        <v>168</v>
      </c>
      <c r="C1067" t="s">
        <v>15</v>
      </c>
      <c r="D1067" t="s">
        <v>16</v>
      </c>
      <c r="E1067" t="s">
        <v>169</v>
      </c>
      <c r="F1067" t="s">
        <v>17</v>
      </c>
      <c r="G1067" t="s">
        <v>18</v>
      </c>
      <c r="H1067" t="s">
        <v>19</v>
      </c>
      <c r="I1067" t="s">
        <v>20</v>
      </c>
      <c r="J1067" t="s">
        <v>21</v>
      </c>
      <c r="K1067" s="7" t="str">
        <f>RIGHT(B1067,3)</f>
        <v>200</v>
      </c>
      <c r="L1067" s="8" t="str">
        <f>MID(B1067,20,2)</f>
        <v>80</v>
      </c>
      <c r="M1067" t="s">
        <v>4205</v>
      </c>
    </row>
    <row r="1068" spans="1:13">
      <c r="A1068">
        <v>6575</v>
      </c>
      <c r="B1068" t="s">
        <v>1667</v>
      </c>
      <c r="C1068" t="s">
        <v>15</v>
      </c>
      <c r="D1068" t="s">
        <v>16</v>
      </c>
      <c r="E1068" t="s">
        <v>1668</v>
      </c>
      <c r="F1068" t="s">
        <v>17</v>
      </c>
      <c r="G1068" t="s">
        <v>18</v>
      </c>
      <c r="H1068" t="s">
        <v>19</v>
      </c>
      <c r="I1068" t="s">
        <v>20</v>
      </c>
      <c r="J1068" t="s">
        <v>21</v>
      </c>
      <c r="K1068" s="7" t="str">
        <f>RIGHT(B1068,3)</f>
        <v>200</v>
      </c>
      <c r="L1068" s="8" t="str">
        <f>MID(B1068,20,2)</f>
        <v>30</v>
      </c>
      <c r="M1068" t="s">
        <v>4162</v>
      </c>
    </row>
    <row r="1069" spans="1:13">
      <c r="A1069">
        <v>81388</v>
      </c>
      <c r="B1069" t="s">
        <v>3625</v>
      </c>
      <c r="C1069" t="s">
        <v>15</v>
      </c>
      <c r="D1069" t="s">
        <v>16</v>
      </c>
      <c r="E1069" t="s">
        <v>3626</v>
      </c>
      <c r="F1069" t="s">
        <v>17</v>
      </c>
      <c r="G1069" t="s">
        <v>18</v>
      </c>
      <c r="H1069" t="s">
        <v>19</v>
      </c>
      <c r="I1069" t="s">
        <v>20</v>
      </c>
      <c r="J1069" t="s">
        <v>21</v>
      </c>
      <c r="K1069" s="7" t="str">
        <f>RIGHT(B1069,3)</f>
        <v>200</v>
      </c>
      <c r="L1069" s="8" t="str">
        <f>MID(B1069,20,2)</f>
        <v>80</v>
      </c>
      <c r="M1069" t="s">
        <v>4162</v>
      </c>
    </row>
    <row r="1070" spans="1:13">
      <c r="A1070">
        <v>6576</v>
      </c>
      <c r="B1070" t="s">
        <v>1669</v>
      </c>
      <c r="C1070" t="s">
        <v>15</v>
      </c>
      <c r="D1070" t="s">
        <v>16</v>
      </c>
      <c r="E1070" t="s">
        <v>1670</v>
      </c>
      <c r="F1070" t="s">
        <v>17</v>
      </c>
      <c r="G1070" t="s">
        <v>18</v>
      </c>
      <c r="H1070" t="s">
        <v>19</v>
      </c>
      <c r="I1070" t="s">
        <v>20</v>
      </c>
      <c r="J1070" t="s">
        <v>21</v>
      </c>
      <c r="K1070" s="7" t="str">
        <f>RIGHT(B1070,3)</f>
        <v>X70</v>
      </c>
      <c r="L1070" s="8" t="str">
        <f>MID(B1070,22,3)</f>
        <v>70</v>
      </c>
      <c r="M1070" t="s">
        <v>4162</v>
      </c>
    </row>
    <row r="1071" spans="1:13">
      <c r="A1071">
        <v>75125</v>
      </c>
      <c r="B1071" t="s">
        <v>2940</v>
      </c>
      <c r="C1071" t="s">
        <v>15</v>
      </c>
      <c r="D1071" t="s">
        <v>16</v>
      </c>
      <c r="E1071" t="s">
        <v>2941</v>
      </c>
      <c r="F1071" t="s">
        <v>17</v>
      </c>
      <c r="G1071" t="s">
        <v>18</v>
      </c>
      <c r="H1071" t="s">
        <v>19</v>
      </c>
      <c r="I1071" t="s">
        <v>20</v>
      </c>
      <c r="J1071" t="s">
        <v>21</v>
      </c>
      <c r="K1071" s="7" t="str">
        <f>RIGHT(B1071,3)</f>
        <v>180</v>
      </c>
      <c r="L1071" s="8" t="str">
        <f>MID(B1071,22,3)</f>
        <v>180</v>
      </c>
      <c r="M1071" t="s">
        <v>4162</v>
      </c>
    </row>
    <row r="1072" spans="1:13">
      <c r="A1072">
        <v>73927</v>
      </c>
      <c r="B1072" t="s">
        <v>2762</v>
      </c>
      <c r="C1072" t="s">
        <v>15</v>
      </c>
      <c r="D1072" t="s">
        <v>16</v>
      </c>
      <c r="E1072" t="s">
        <v>2763</v>
      </c>
      <c r="F1072" t="s">
        <v>17</v>
      </c>
      <c r="G1072" t="s">
        <v>18</v>
      </c>
      <c r="H1072" t="s">
        <v>19</v>
      </c>
      <c r="I1072" t="s">
        <v>20</v>
      </c>
      <c r="J1072" t="s">
        <v>21</v>
      </c>
      <c r="K1072" s="7" t="str">
        <f>RIGHT(B1072,3)</f>
        <v>180</v>
      </c>
      <c r="L1072" s="8" t="str">
        <f>MID(B1072,22,3)</f>
        <v>180</v>
      </c>
      <c r="M1072" t="s">
        <v>4162</v>
      </c>
    </row>
    <row r="1073" spans="1:13">
      <c r="A1073">
        <v>6577</v>
      </c>
      <c r="B1073" t="s">
        <v>1671</v>
      </c>
      <c r="C1073" t="s">
        <v>15</v>
      </c>
      <c r="D1073" t="s">
        <v>16</v>
      </c>
      <c r="E1073" t="s">
        <v>1672</v>
      </c>
      <c r="F1073" t="s">
        <v>17</v>
      </c>
      <c r="G1073" t="s">
        <v>18</v>
      </c>
      <c r="H1073" t="s">
        <v>19</v>
      </c>
      <c r="I1073" t="s">
        <v>20</v>
      </c>
      <c r="J1073" t="s">
        <v>21</v>
      </c>
      <c r="K1073" s="7" t="str">
        <f>RIGHT(B1073,3)</f>
        <v>190</v>
      </c>
      <c r="L1073" s="8" t="str">
        <f>MID(B1073,22,3)</f>
        <v>190</v>
      </c>
      <c r="M1073" t="s">
        <v>4162</v>
      </c>
    </row>
    <row r="1074" spans="1:13">
      <c r="A1074">
        <v>81522</v>
      </c>
      <c r="B1074" t="s">
        <v>3661</v>
      </c>
      <c r="C1074" t="s">
        <v>15</v>
      </c>
      <c r="D1074" t="s">
        <v>16</v>
      </c>
      <c r="E1074" t="s">
        <v>3662</v>
      </c>
      <c r="F1074" t="s">
        <v>17</v>
      </c>
      <c r="G1074" t="s">
        <v>18</v>
      </c>
      <c r="H1074" t="s">
        <v>19</v>
      </c>
      <c r="I1074" t="s">
        <v>20</v>
      </c>
      <c r="J1074" t="s">
        <v>21</v>
      </c>
      <c r="K1074" s="7" t="str">
        <f>RIGHT(B1074,3)</f>
        <v>190</v>
      </c>
      <c r="L1074" s="8" t="str">
        <f>MID(B1074,20,2)</f>
        <v>60</v>
      </c>
      <c r="M1074" t="s">
        <v>4184</v>
      </c>
    </row>
    <row r="1075" spans="1:13">
      <c r="A1075">
        <v>77455</v>
      </c>
      <c r="B1075" t="s">
        <v>3188</v>
      </c>
      <c r="C1075" t="s">
        <v>15</v>
      </c>
      <c r="D1075" t="s">
        <v>16</v>
      </c>
      <c r="E1075" t="s">
        <v>3189</v>
      </c>
      <c r="F1075" t="s">
        <v>17</v>
      </c>
      <c r="G1075" t="s">
        <v>18</v>
      </c>
      <c r="H1075" t="s">
        <v>19</v>
      </c>
      <c r="I1075" t="s">
        <v>20</v>
      </c>
      <c r="J1075" t="s">
        <v>21</v>
      </c>
      <c r="K1075" s="7" t="str">
        <f>RIGHT(B1075,3)</f>
        <v>200</v>
      </c>
      <c r="L1075" s="8" t="str">
        <f>MID(B1075,22,3)</f>
        <v>200</v>
      </c>
      <c r="M1075" t="s">
        <v>4184</v>
      </c>
    </row>
    <row r="1076" spans="1:13">
      <c r="A1076">
        <v>81498</v>
      </c>
      <c r="B1076" t="s">
        <v>3657</v>
      </c>
      <c r="C1076" t="s">
        <v>15</v>
      </c>
      <c r="D1076" t="s">
        <v>16</v>
      </c>
      <c r="E1076" t="s">
        <v>3658</v>
      </c>
      <c r="F1076" t="s">
        <v>17</v>
      </c>
      <c r="G1076" t="s">
        <v>18</v>
      </c>
      <c r="H1076" t="s">
        <v>19</v>
      </c>
      <c r="I1076" t="s">
        <v>20</v>
      </c>
      <c r="J1076" t="s">
        <v>21</v>
      </c>
      <c r="K1076" s="7" t="str">
        <f>RIGHT(B1076,3)</f>
        <v>200</v>
      </c>
      <c r="L1076" s="8" t="str">
        <f>MID(B1076,22,3)</f>
        <v>120</v>
      </c>
      <c r="M1076" s="8" t="str">
        <f>MID(B1076,20,1)</f>
        <v>8</v>
      </c>
    </row>
    <row r="1077" spans="1:13">
      <c r="A1077">
        <v>77729</v>
      </c>
      <c r="B1077" t="s">
        <v>3216</v>
      </c>
      <c r="C1077" t="s">
        <v>15</v>
      </c>
      <c r="D1077" t="s">
        <v>16</v>
      </c>
      <c r="E1077" t="s">
        <v>3217</v>
      </c>
      <c r="F1077" t="s">
        <v>17</v>
      </c>
      <c r="G1077" t="s">
        <v>18</v>
      </c>
      <c r="H1077" t="s">
        <v>19</v>
      </c>
      <c r="I1077" t="s">
        <v>20</v>
      </c>
      <c r="J1077" t="s">
        <v>21</v>
      </c>
      <c r="K1077" s="7" t="str">
        <f>RIGHT(B1077,3)</f>
        <v>200</v>
      </c>
      <c r="L1077" s="8" t="str">
        <f>MID(B1077,22,3)</f>
        <v>180</v>
      </c>
      <c r="M1077" s="8" t="str">
        <f>MID(B1077,19,2)</f>
        <v>10</v>
      </c>
    </row>
    <row r="1078" spans="1:13">
      <c r="A1078">
        <v>81553</v>
      </c>
      <c r="B1078" t="s">
        <v>3665</v>
      </c>
      <c r="C1078" t="s">
        <v>15</v>
      </c>
      <c r="D1078" t="s">
        <v>16</v>
      </c>
      <c r="E1078" t="s">
        <v>3666</v>
      </c>
      <c r="F1078" t="s">
        <v>17</v>
      </c>
      <c r="G1078" t="s">
        <v>18</v>
      </c>
      <c r="H1078" t="s">
        <v>19</v>
      </c>
      <c r="I1078" t="s">
        <v>20</v>
      </c>
      <c r="J1078" t="s">
        <v>21</v>
      </c>
      <c r="K1078" s="7" t="str">
        <f>RIGHT(B1078,3)</f>
        <v>195</v>
      </c>
      <c r="L1078" s="8" t="str">
        <f>MID(B1078,22,3)</f>
        <v>175</v>
      </c>
      <c r="M1078" s="8" t="str">
        <f t="shared" ref="M1078:M1119" si="5">MID(B1078,19,2)</f>
        <v>11</v>
      </c>
    </row>
    <row r="1079" spans="1:13">
      <c r="A1079">
        <v>81158</v>
      </c>
      <c r="B1079" t="s">
        <v>3590</v>
      </c>
      <c r="C1079" t="s">
        <v>15</v>
      </c>
      <c r="D1079" t="s">
        <v>16</v>
      </c>
      <c r="E1079" t="s">
        <v>3591</v>
      </c>
      <c r="F1079" t="s">
        <v>17</v>
      </c>
      <c r="G1079" t="s">
        <v>18</v>
      </c>
      <c r="H1079" t="s">
        <v>19</v>
      </c>
      <c r="I1079" t="s">
        <v>20</v>
      </c>
      <c r="J1079" t="s">
        <v>21</v>
      </c>
      <c r="K1079" s="7" t="str">
        <f>RIGHT(B1079,3)</f>
        <v>158</v>
      </c>
      <c r="L1079" s="8" t="str">
        <f>MID(B1079,22,2)</f>
        <v>20</v>
      </c>
      <c r="M1079" s="8" t="str">
        <f t="shared" si="5"/>
        <v>11</v>
      </c>
    </row>
    <row r="1080" spans="1:13">
      <c r="A1080">
        <v>81159</v>
      </c>
      <c r="B1080" t="s">
        <v>3592</v>
      </c>
      <c r="C1080" t="s">
        <v>15</v>
      </c>
      <c r="D1080" t="s">
        <v>16</v>
      </c>
      <c r="E1080" t="s">
        <v>3593</v>
      </c>
      <c r="F1080" t="s">
        <v>17</v>
      </c>
      <c r="G1080" t="s">
        <v>18</v>
      </c>
      <c r="H1080" t="s">
        <v>19</v>
      </c>
      <c r="I1080" t="s">
        <v>20</v>
      </c>
      <c r="J1080" t="s">
        <v>21</v>
      </c>
      <c r="K1080" s="7" t="str">
        <f>RIGHT(B1080,3)</f>
        <v>198</v>
      </c>
      <c r="L1080" s="8" t="str">
        <f>MID(B1080,22,2)</f>
        <v>20</v>
      </c>
      <c r="M1080" s="8" t="str">
        <f t="shared" si="5"/>
        <v>11</v>
      </c>
    </row>
    <row r="1081" spans="1:13">
      <c r="A1081">
        <v>77840</v>
      </c>
      <c r="B1081" t="s">
        <v>3236</v>
      </c>
      <c r="C1081" t="s">
        <v>15</v>
      </c>
      <c r="D1081" t="s">
        <v>16</v>
      </c>
      <c r="E1081" t="s">
        <v>3237</v>
      </c>
      <c r="F1081" t="s">
        <v>17</v>
      </c>
      <c r="G1081" t="s">
        <v>18</v>
      </c>
      <c r="H1081" t="s">
        <v>19</v>
      </c>
      <c r="I1081" t="s">
        <v>20</v>
      </c>
      <c r="J1081" t="s">
        <v>21</v>
      </c>
      <c r="K1081" s="7" t="str">
        <f>RIGHT(B1081,3)</f>
        <v>200</v>
      </c>
      <c r="L1081" s="8" t="str">
        <f>MID(B1081,22,3)</f>
        <v>100</v>
      </c>
      <c r="M1081" s="8" t="str">
        <f t="shared" si="5"/>
        <v>15</v>
      </c>
    </row>
    <row r="1082" spans="1:13">
      <c r="A1082">
        <v>77730</v>
      </c>
      <c r="B1082" t="s">
        <v>3218</v>
      </c>
      <c r="C1082" t="s">
        <v>15</v>
      </c>
      <c r="D1082" t="s">
        <v>16</v>
      </c>
      <c r="E1082" t="s">
        <v>3219</v>
      </c>
      <c r="F1082" t="s">
        <v>17</v>
      </c>
      <c r="G1082" t="s">
        <v>18</v>
      </c>
      <c r="H1082" t="s">
        <v>19</v>
      </c>
      <c r="I1082" t="s">
        <v>20</v>
      </c>
      <c r="J1082" t="s">
        <v>21</v>
      </c>
      <c r="K1082" s="7" t="str">
        <f>RIGHT(B1082,3)</f>
        <v>200</v>
      </c>
      <c r="L1082" s="8" t="str">
        <f>MID(B1082,21,3)</f>
        <v>180</v>
      </c>
      <c r="M1082" s="8" t="str">
        <f>MID(B1082,19,1)</f>
        <v>1</v>
      </c>
    </row>
    <row r="1083" spans="1:13">
      <c r="A1083">
        <v>79293</v>
      </c>
      <c r="B1083" t="s">
        <v>3387</v>
      </c>
      <c r="C1083" t="s">
        <v>15</v>
      </c>
      <c r="D1083" t="s">
        <v>16</v>
      </c>
      <c r="E1083" t="s">
        <v>3388</v>
      </c>
      <c r="F1083" t="s">
        <v>17</v>
      </c>
      <c r="G1083" t="s">
        <v>18</v>
      </c>
      <c r="H1083" t="s">
        <v>19</v>
      </c>
      <c r="I1083" t="s">
        <v>20</v>
      </c>
      <c r="J1083" t="s">
        <v>21</v>
      </c>
      <c r="K1083" s="7" t="str">
        <f>RIGHT(B1083,3)</f>
        <v>200</v>
      </c>
      <c r="L1083" s="8" t="str">
        <f>MID(B1083,22,3)</f>
        <v>180</v>
      </c>
      <c r="M1083" s="8" t="str">
        <f t="shared" si="5"/>
        <v>26</v>
      </c>
    </row>
    <row r="1084" spans="1:13">
      <c r="A1084">
        <v>81483</v>
      </c>
      <c r="B1084" t="s">
        <v>3653</v>
      </c>
      <c r="C1084" t="s">
        <v>15</v>
      </c>
      <c r="D1084" t="s">
        <v>16</v>
      </c>
      <c r="E1084" t="s">
        <v>3654</v>
      </c>
      <c r="F1084" t="s">
        <v>17</v>
      </c>
      <c r="G1084" t="s">
        <v>18</v>
      </c>
      <c r="H1084" t="s">
        <v>19</v>
      </c>
      <c r="I1084" t="s">
        <v>20</v>
      </c>
      <c r="J1084" t="s">
        <v>21</v>
      </c>
      <c r="K1084" s="7" t="str">
        <f>RIGHT(B1084,3)</f>
        <v>190</v>
      </c>
      <c r="L1084" s="8" t="str">
        <f>MID(B1084,21,3)</f>
        <v>150</v>
      </c>
      <c r="M1084" s="8" t="str">
        <f t="shared" ref="M1084:M1119" si="6">MID(B1084,19,1)</f>
        <v>2</v>
      </c>
    </row>
    <row r="1085" spans="1:13">
      <c r="A1085">
        <v>78137</v>
      </c>
      <c r="B1085" t="s">
        <v>3262</v>
      </c>
      <c r="C1085" t="s">
        <v>15</v>
      </c>
      <c r="D1085" t="s">
        <v>16</v>
      </c>
      <c r="E1085" t="s">
        <v>3263</v>
      </c>
      <c r="F1085" t="s">
        <v>17</v>
      </c>
      <c r="G1085" t="s">
        <v>18</v>
      </c>
      <c r="H1085" t="s">
        <v>19</v>
      </c>
      <c r="I1085" t="s">
        <v>20</v>
      </c>
      <c r="J1085" t="s">
        <v>21</v>
      </c>
      <c r="K1085" s="7" t="str">
        <f>RIGHT(B1085,3)</f>
        <v>200</v>
      </c>
      <c r="L1085" s="8" t="str">
        <f>MID(B1085,21,3)</f>
        <v>160</v>
      </c>
      <c r="M1085" s="8" t="str">
        <f t="shared" si="6"/>
        <v>2</v>
      </c>
    </row>
    <row r="1086" spans="1:13">
      <c r="A1086">
        <v>77739</v>
      </c>
      <c r="B1086" t="s">
        <v>3220</v>
      </c>
      <c r="C1086" t="s">
        <v>15</v>
      </c>
      <c r="D1086" t="s">
        <v>16</v>
      </c>
      <c r="E1086" t="s">
        <v>3221</v>
      </c>
      <c r="F1086" t="s">
        <v>17</v>
      </c>
      <c r="G1086" t="s">
        <v>18</v>
      </c>
      <c r="H1086" t="s">
        <v>19</v>
      </c>
      <c r="I1086" t="s">
        <v>20</v>
      </c>
      <c r="J1086" t="s">
        <v>21</v>
      </c>
      <c r="K1086" s="7" t="str">
        <f>RIGHT(B1086,3)</f>
        <v>200</v>
      </c>
      <c r="L1086" s="8" t="str">
        <f>MID(B1086,21,3)</f>
        <v>180</v>
      </c>
      <c r="M1086" s="8" t="str">
        <f t="shared" si="6"/>
        <v>2</v>
      </c>
    </row>
    <row r="1087" spans="1:13">
      <c r="A1087">
        <v>80934</v>
      </c>
      <c r="B1087" t="s">
        <v>3542</v>
      </c>
      <c r="C1087" t="s">
        <v>15</v>
      </c>
      <c r="D1087" t="s">
        <v>16</v>
      </c>
      <c r="E1087" t="s">
        <v>3543</v>
      </c>
      <c r="F1087" t="s">
        <v>17</v>
      </c>
      <c r="G1087" t="s">
        <v>18</v>
      </c>
      <c r="H1087" t="s">
        <v>19</v>
      </c>
      <c r="I1087" t="s">
        <v>20</v>
      </c>
      <c r="J1087" t="s">
        <v>21</v>
      </c>
      <c r="K1087" s="7" t="str">
        <f>RIGHT(B1087,3)</f>
        <v>190</v>
      </c>
      <c r="L1087" s="8" t="str">
        <f>MID(B1087,21,3)</f>
        <v>150</v>
      </c>
      <c r="M1087" s="8" t="str">
        <f t="shared" si="6"/>
        <v>3</v>
      </c>
    </row>
    <row r="1088" spans="1:13">
      <c r="A1088">
        <v>78165</v>
      </c>
      <c r="B1088" t="s">
        <v>3270</v>
      </c>
      <c r="C1088" t="s">
        <v>15</v>
      </c>
      <c r="D1088" t="s">
        <v>16</v>
      </c>
      <c r="E1088" t="s">
        <v>3271</v>
      </c>
      <c r="F1088" t="s">
        <v>17</v>
      </c>
      <c r="G1088" t="s">
        <v>18</v>
      </c>
      <c r="H1088" t="s">
        <v>19</v>
      </c>
      <c r="I1088" t="s">
        <v>20</v>
      </c>
      <c r="J1088" t="s">
        <v>21</v>
      </c>
      <c r="K1088" s="7" t="str">
        <f>RIGHT(B1088,3)</f>
        <v>200</v>
      </c>
      <c r="L1088" s="8" t="str">
        <f>MID(B1088,21,3)</f>
        <v>160</v>
      </c>
      <c r="M1088" s="8" t="str">
        <f t="shared" si="6"/>
        <v>3</v>
      </c>
    </row>
    <row r="1089" spans="1:13">
      <c r="A1089">
        <v>81151</v>
      </c>
      <c r="B1089" t="s">
        <v>3582</v>
      </c>
      <c r="C1089" t="s">
        <v>15</v>
      </c>
      <c r="D1089" t="s">
        <v>16</v>
      </c>
      <c r="E1089" t="s">
        <v>3583</v>
      </c>
      <c r="F1089" t="s">
        <v>17</v>
      </c>
      <c r="G1089" t="s">
        <v>18</v>
      </c>
      <c r="H1089" t="s">
        <v>19</v>
      </c>
      <c r="I1089" t="s">
        <v>20</v>
      </c>
      <c r="J1089" t="s">
        <v>21</v>
      </c>
      <c r="K1089" s="7" t="str">
        <f>RIGHT(B1089,3)</f>
        <v>110</v>
      </c>
      <c r="L1089" s="8" t="str">
        <f>MID(B1089,21,2)</f>
        <v>17</v>
      </c>
      <c r="M1089" s="8" t="str">
        <f t="shared" si="6"/>
        <v>3</v>
      </c>
    </row>
    <row r="1090" spans="1:13">
      <c r="A1090">
        <v>81046</v>
      </c>
      <c r="B1090" t="s">
        <v>3554</v>
      </c>
      <c r="C1090" t="s">
        <v>15</v>
      </c>
      <c r="D1090" t="s">
        <v>16</v>
      </c>
      <c r="E1090" t="s">
        <v>3555</v>
      </c>
      <c r="F1090" t="s">
        <v>17</v>
      </c>
      <c r="G1090" t="s">
        <v>18</v>
      </c>
      <c r="H1090" t="s">
        <v>19</v>
      </c>
      <c r="I1090" t="s">
        <v>20</v>
      </c>
      <c r="J1090" t="s">
        <v>21</v>
      </c>
      <c r="K1090" s="7" t="str">
        <f>RIGHT(B1090,3)</f>
        <v>120</v>
      </c>
      <c r="L1090" s="8" t="str">
        <f>MID(B1090,21,2)</f>
        <v>17</v>
      </c>
      <c r="M1090" s="8" t="str">
        <f t="shared" si="6"/>
        <v>3</v>
      </c>
    </row>
    <row r="1091" spans="1:13">
      <c r="A1091">
        <v>81047</v>
      </c>
      <c r="B1091" t="s">
        <v>3556</v>
      </c>
      <c r="C1091" t="s">
        <v>15</v>
      </c>
      <c r="D1091" t="s">
        <v>16</v>
      </c>
      <c r="E1091" t="s">
        <v>3557</v>
      </c>
      <c r="F1091" t="s">
        <v>17</v>
      </c>
      <c r="G1091" t="s">
        <v>18</v>
      </c>
      <c r="H1091" t="s">
        <v>19</v>
      </c>
      <c r="I1091" t="s">
        <v>20</v>
      </c>
      <c r="J1091" t="s">
        <v>21</v>
      </c>
      <c r="K1091" s="7" t="str">
        <f>RIGHT(B1091,3)</f>
        <v>150</v>
      </c>
      <c r="L1091" s="8" t="str">
        <f>MID(B1091,21,2)</f>
        <v>17</v>
      </c>
      <c r="M1091" s="8" t="str">
        <f t="shared" si="6"/>
        <v>3</v>
      </c>
    </row>
    <row r="1092" spans="1:13">
      <c r="A1092">
        <v>81045</v>
      </c>
      <c r="B1092" t="s">
        <v>3552</v>
      </c>
      <c r="C1092" t="s">
        <v>15</v>
      </c>
      <c r="D1092" t="s">
        <v>16</v>
      </c>
      <c r="E1092" t="s">
        <v>3553</v>
      </c>
      <c r="F1092" t="s">
        <v>17</v>
      </c>
      <c r="G1092" t="s">
        <v>18</v>
      </c>
      <c r="H1092" t="s">
        <v>19</v>
      </c>
      <c r="I1092" t="s">
        <v>20</v>
      </c>
      <c r="J1092" t="s">
        <v>21</v>
      </c>
      <c r="K1092" s="7" t="str">
        <f>RIGHT(B1092,3)</f>
        <v>160</v>
      </c>
      <c r="L1092" s="8" t="str">
        <f>MID(B1092,21,2)</f>
        <v>17</v>
      </c>
      <c r="M1092" s="8" t="str">
        <f t="shared" si="6"/>
        <v>3</v>
      </c>
    </row>
    <row r="1093" spans="1:13">
      <c r="A1093">
        <v>80838</v>
      </c>
      <c r="B1093" t="s">
        <v>3519</v>
      </c>
      <c r="C1093" t="s">
        <v>3520</v>
      </c>
      <c r="D1093" t="s">
        <v>16</v>
      </c>
      <c r="E1093" t="s">
        <v>3521</v>
      </c>
      <c r="F1093" t="s">
        <v>17</v>
      </c>
      <c r="G1093" t="s">
        <v>18</v>
      </c>
      <c r="H1093" t="s">
        <v>19</v>
      </c>
      <c r="I1093" t="s">
        <v>20</v>
      </c>
      <c r="J1093" t="s">
        <v>21</v>
      </c>
      <c r="K1093" s="7" t="str">
        <f>RIGHT(B1093,3)</f>
        <v>180</v>
      </c>
      <c r="L1093" s="8" t="str">
        <f>MID(B1093,21,2)</f>
        <v>17</v>
      </c>
      <c r="M1093" s="8" t="str">
        <f t="shared" si="6"/>
        <v>3</v>
      </c>
    </row>
    <row r="1094" spans="1:13">
      <c r="A1094">
        <v>81048</v>
      </c>
      <c r="B1094" t="s">
        <v>3558</v>
      </c>
      <c r="C1094" t="s">
        <v>15</v>
      </c>
      <c r="D1094" t="s">
        <v>16</v>
      </c>
      <c r="E1094" t="s">
        <v>3559</v>
      </c>
      <c r="F1094" t="s">
        <v>17</v>
      </c>
      <c r="G1094" t="s">
        <v>18</v>
      </c>
      <c r="H1094" t="s">
        <v>19</v>
      </c>
      <c r="I1094" t="s">
        <v>20</v>
      </c>
      <c r="J1094" t="s">
        <v>21</v>
      </c>
      <c r="K1094" s="7" t="str">
        <f>RIGHT(B1094,3)</f>
        <v>190</v>
      </c>
      <c r="L1094" s="8" t="str">
        <f>MID(B1094,21,2)</f>
        <v>17</v>
      </c>
      <c r="M1094" s="8" t="str">
        <f t="shared" si="6"/>
        <v>3</v>
      </c>
    </row>
    <row r="1095" spans="1:13">
      <c r="A1095">
        <v>78490</v>
      </c>
      <c r="B1095" t="s">
        <v>3316</v>
      </c>
      <c r="C1095" t="s">
        <v>15</v>
      </c>
      <c r="D1095" t="s">
        <v>16</v>
      </c>
      <c r="E1095" t="s">
        <v>3317</v>
      </c>
      <c r="F1095" t="s">
        <v>17</v>
      </c>
      <c r="G1095" t="s">
        <v>18</v>
      </c>
      <c r="H1095" t="s">
        <v>19</v>
      </c>
      <c r="I1095" t="s">
        <v>20</v>
      </c>
      <c r="J1095" t="s">
        <v>21</v>
      </c>
      <c r="K1095" s="7" t="str">
        <f>RIGHT(B1095,3)</f>
        <v>200</v>
      </c>
      <c r="L1095" s="8" t="str">
        <f>MID(B1095,21,2)</f>
        <v>17</v>
      </c>
      <c r="M1095" s="8" t="str">
        <f t="shared" si="6"/>
        <v>3</v>
      </c>
    </row>
    <row r="1096" spans="1:13">
      <c r="A1096">
        <v>81438</v>
      </c>
      <c r="B1096" t="s">
        <v>3639</v>
      </c>
      <c r="C1096" t="s">
        <v>15</v>
      </c>
      <c r="D1096" t="s">
        <v>16</v>
      </c>
      <c r="E1096" t="s">
        <v>3640</v>
      </c>
      <c r="F1096" t="s">
        <v>17</v>
      </c>
      <c r="G1096" t="s">
        <v>18</v>
      </c>
      <c r="H1096" t="s">
        <v>19</v>
      </c>
      <c r="I1096" t="s">
        <v>20</v>
      </c>
      <c r="J1096" t="s">
        <v>21</v>
      </c>
      <c r="K1096" s="7" t="str">
        <f>RIGHT(B1096,3)</f>
        <v>X50</v>
      </c>
      <c r="L1096" s="8" t="str">
        <f>MID(B1096,21,2)</f>
        <v>17</v>
      </c>
      <c r="M1096" s="8" t="str">
        <f t="shared" si="6"/>
        <v>3</v>
      </c>
    </row>
    <row r="1097" spans="1:13">
      <c r="A1097">
        <v>77740</v>
      </c>
      <c r="B1097" t="s">
        <v>3222</v>
      </c>
      <c r="C1097" t="s">
        <v>15</v>
      </c>
      <c r="D1097" t="s">
        <v>16</v>
      </c>
      <c r="E1097" t="s">
        <v>3223</v>
      </c>
      <c r="F1097" t="s">
        <v>17</v>
      </c>
      <c r="G1097" t="s">
        <v>18</v>
      </c>
      <c r="H1097" t="s">
        <v>19</v>
      </c>
      <c r="I1097" t="s">
        <v>20</v>
      </c>
      <c r="J1097" t="s">
        <v>21</v>
      </c>
      <c r="K1097" s="7" t="str">
        <f>RIGHT(B1097,3)</f>
        <v>200</v>
      </c>
      <c r="L1097" s="8" t="str">
        <f>MID(B1097,21,3)</f>
        <v>180</v>
      </c>
      <c r="M1097" s="8" t="str">
        <f t="shared" si="6"/>
        <v>3</v>
      </c>
    </row>
    <row r="1098" spans="1:13">
      <c r="A1098">
        <v>81485</v>
      </c>
      <c r="B1098" t="s">
        <v>3655</v>
      </c>
      <c r="C1098" t="s">
        <v>15</v>
      </c>
      <c r="D1098" t="s">
        <v>16</v>
      </c>
      <c r="E1098" t="s">
        <v>3656</v>
      </c>
      <c r="F1098" t="s">
        <v>17</v>
      </c>
      <c r="G1098" t="s">
        <v>18</v>
      </c>
      <c r="H1098" t="s">
        <v>19</v>
      </c>
      <c r="I1098" t="s">
        <v>20</v>
      </c>
      <c r="J1098" t="s">
        <v>21</v>
      </c>
      <c r="K1098" s="7" t="str">
        <f>RIGHT(B1098,3)</f>
        <v>190</v>
      </c>
      <c r="L1098" s="8" t="str">
        <f>MID(B1098,21,2)</f>
        <v>20</v>
      </c>
      <c r="M1098" s="8" t="str">
        <f t="shared" si="6"/>
        <v>3</v>
      </c>
    </row>
    <row r="1099" spans="1:13">
      <c r="A1099">
        <v>77764</v>
      </c>
      <c r="B1099" t="s">
        <v>3230</v>
      </c>
      <c r="C1099" t="s">
        <v>15</v>
      </c>
      <c r="D1099" t="s">
        <v>16</v>
      </c>
      <c r="E1099" t="s">
        <v>3231</v>
      </c>
      <c r="F1099" t="s">
        <v>17</v>
      </c>
      <c r="G1099" t="s">
        <v>18</v>
      </c>
      <c r="H1099" t="s">
        <v>19</v>
      </c>
      <c r="I1099" t="s">
        <v>20</v>
      </c>
      <c r="J1099" t="s">
        <v>21</v>
      </c>
      <c r="K1099" s="7" t="str">
        <f>RIGHT(B1099,3)</f>
        <v>200</v>
      </c>
      <c r="L1099" s="8" t="str">
        <f>MID(B1099,21,2)</f>
        <v>20</v>
      </c>
      <c r="M1099" s="8" t="str">
        <f t="shared" si="6"/>
        <v>3</v>
      </c>
    </row>
    <row r="1100" spans="1:13">
      <c r="A1100">
        <v>77765</v>
      </c>
      <c r="B1100" t="s">
        <v>3232</v>
      </c>
      <c r="C1100" t="s">
        <v>15</v>
      </c>
      <c r="D1100" t="s">
        <v>16</v>
      </c>
      <c r="E1100" t="s">
        <v>3233</v>
      </c>
      <c r="F1100" t="s">
        <v>17</v>
      </c>
      <c r="G1100" t="s">
        <v>18</v>
      </c>
      <c r="H1100" t="s">
        <v>19</v>
      </c>
      <c r="I1100" t="s">
        <v>20</v>
      </c>
      <c r="J1100" t="s">
        <v>21</v>
      </c>
      <c r="K1100" s="7" t="str">
        <f>RIGHT(B1100,3)</f>
        <v>200</v>
      </c>
      <c r="L1100" s="8" t="str">
        <f>MID(B1100,21,2)</f>
        <v>22</v>
      </c>
      <c r="M1100" s="8" t="str">
        <f t="shared" si="6"/>
        <v>3</v>
      </c>
    </row>
    <row r="1101" spans="1:13">
      <c r="A1101">
        <v>81417</v>
      </c>
      <c r="B1101" t="s">
        <v>3633</v>
      </c>
      <c r="C1101" t="s">
        <v>15</v>
      </c>
      <c r="D1101" t="s">
        <v>16</v>
      </c>
      <c r="E1101" t="s">
        <v>3634</v>
      </c>
      <c r="F1101" t="s">
        <v>17</v>
      </c>
      <c r="G1101" t="s">
        <v>18</v>
      </c>
      <c r="H1101" t="s">
        <v>19</v>
      </c>
      <c r="I1101" t="s">
        <v>20</v>
      </c>
      <c r="J1101" t="s">
        <v>21</v>
      </c>
      <c r="K1101" s="7" t="str">
        <f>RIGHT(B1101,3)</f>
        <v>200</v>
      </c>
      <c r="L1101" s="8" t="str">
        <f>MID(B1101,21,2)</f>
        <v>25</v>
      </c>
      <c r="M1101" s="8" t="str">
        <f t="shared" si="6"/>
        <v>3</v>
      </c>
    </row>
    <row r="1102" spans="1:13">
      <c r="A1102">
        <v>81439</v>
      </c>
      <c r="B1102" t="s">
        <v>3641</v>
      </c>
      <c r="C1102" t="s">
        <v>15</v>
      </c>
      <c r="D1102" t="s">
        <v>16</v>
      </c>
      <c r="E1102" t="s">
        <v>3642</v>
      </c>
      <c r="F1102" t="s">
        <v>17</v>
      </c>
      <c r="G1102" t="s">
        <v>18</v>
      </c>
      <c r="H1102" t="s">
        <v>19</v>
      </c>
      <c r="I1102" t="s">
        <v>20</v>
      </c>
      <c r="J1102" t="s">
        <v>21</v>
      </c>
      <c r="K1102" s="7" t="str">
        <f>RIGHT(B1102,3)</f>
        <v>X50</v>
      </c>
      <c r="L1102" s="8" t="str">
        <f>MID(B1102,21,2)</f>
        <v>50</v>
      </c>
      <c r="M1102" s="8" t="str">
        <f t="shared" si="6"/>
        <v>3</v>
      </c>
    </row>
    <row r="1103" spans="1:13">
      <c r="A1103">
        <v>81407</v>
      </c>
      <c r="B1103" t="s">
        <v>3627</v>
      </c>
      <c r="C1103" t="s">
        <v>15</v>
      </c>
      <c r="D1103" t="s">
        <v>16</v>
      </c>
      <c r="E1103" t="s">
        <v>3628</v>
      </c>
      <c r="F1103" t="s">
        <v>17</v>
      </c>
      <c r="G1103" t="s">
        <v>18</v>
      </c>
      <c r="H1103" t="s">
        <v>19</v>
      </c>
      <c r="I1103" t="s">
        <v>20</v>
      </c>
      <c r="J1103" t="s">
        <v>21</v>
      </c>
      <c r="K1103" s="7" t="str">
        <f>RIGHT(B1103,3)</f>
        <v>190</v>
      </c>
      <c r="L1103" s="8" t="str">
        <f>MID(B1103,21,3)</f>
        <v>150</v>
      </c>
      <c r="M1103" s="8" t="str">
        <f t="shared" si="6"/>
        <v>4</v>
      </c>
    </row>
    <row r="1104" spans="1:13">
      <c r="A1104">
        <v>79409</v>
      </c>
      <c r="B1104" t="s">
        <v>3407</v>
      </c>
      <c r="C1104" t="s">
        <v>15</v>
      </c>
      <c r="D1104" t="s">
        <v>16</v>
      </c>
      <c r="E1104" t="s">
        <v>3408</v>
      </c>
      <c r="F1104" t="s">
        <v>17</v>
      </c>
      <c r="G1104" t="s">
        <v>18</v>
      </c>
      <c r="H1104" t="s">
        <v>19</v>
      </c>
      <c r="I1104" t="s">
        <v>20</v>
      </c>
      <c r="J1104" t="s">
        <v>21</v>
      </c>
      <c r="K1104" s="7" t="str">
        <f>RIGHT(B1104,3)</f>
        <v>200</v>
      </c>
      <c r="L1104" s="8" t="str">
        <f>MID(B1104,21,3)</f>
        <v>160</v>
      </c>
      <c r="M1104" s="8" t="str">
        <f t="shared" si="6"/>
        <v>4</v>
      </c>
    </row>
    <row r="1105" spans="1:13">
      <c r="A1105">
        <v>77877</v>
      </c>
      <c r="B1105" t="s">
        <v>3238</v>
      </c>
      <c r="C1105" t="s">
        <v>15</v>
      </c>
      <c r="D1105" t="s">
        <v>16</v>
      </c>
      <c r="E1105" t="s">
        <v>3239</v>
      </c>
      <c r="F1105" t="s">
        <v>17</v>
      </c>
      <c r="G1105" t="s">
        <v>18</v>
      </c>
      <c r="H1105" t="s">
        <v>19</v>
      </c>
      <c r="I1105" t="s">
        <v>20</v>
      </c>
      <c r="J1105" t="s">
        <v>21</v>
      </c>
      <c r="K1105" s="7" t="str">
        <f>RIGHT(B1105,3)</f>
        <v>200</v>
      </c>
      <c r="L1105" s="8" t="str">
        <f>MID(B1105,21,3)</f>
        <v>180</v>
      </c>
      <c r="M1105" s="8" t="str">
        <f t="shared" si="6"/>
        <v>4</v>
      </c>
    </row>
    <row r="1106" spans="1:13">
      <c r="A1106">
        <v>77762</v>
      </c>
      <c r="B1106" t="s">
        <v>3226</v>
      </c>
      <c r="C1106" t="s">
        <v>15</v>
      </c>
      <c r="D1106" t="s">
        <v>16</v>
      </c>
      <c r="E1106" t="s">
        <v>3227</v>
      </c>
      <c r="F1106" t="s">
        <v>17</v>
      </c>
      <c r="G1106" t="s">
        <v>18</v>
      </c>
      <c r="H1106" t="s">
        <v>19</v>
      </c>
      <c r="I1106" t="s">
        <v>20</v>
      </c>
      <c r="J1106" t="s">
        <v>21</v>
      </c>
      <c r="K1106" s="7" t="str">
        <f>RIGHT(B1106,3)</f>
        <v>200</v>
      </c>
      <c r="L1106" s="8" t="str">
        <f>MID(B1106,21,3)</f>
        <v>180</v>
      </c>
      <c r="M1106" s="8" t="str">
        <f t="shared" si="6"/>
        <v>5</v>
      </c>
    </row>
    <row r="1107" spans="1:13">
      <c r="A1107">
        <v>80440</v>
      </c>
      <c r="B1107" t="s">
        <v>3463</v>
      </c>
      <c r="C1107" t="s">
        <v>3346</v>
      </c>
      <c r="D1107" t="s">
        <v>16</v>
      </c>
      <c r="E1107" t="s">
        <v>3464</v>
      </c>
      <c r="F1107" t="s">
        <v>17</v>
      </c>
      <c r="G1107" t="s">
        <v>18</v>
      </c>
      <c r="H1107" t="s">
        <v>19</v>
      </c>
      <c r="I1107" t="s">
        <v>20</v>
      </c>
      <c r="J1107" t="s">
        <v>21</v>
      </c>
      <c r="K1107" s="7" t="str">
        <f>RIGHT(B1107,3)</f>
        <v>160</v>
      </c>
      <c r="L1107" s="8" t="str">
        <f>MID(B1107,21,2)</f>
        <v>17</v>
      </c>
      <c r="M1107" s="8" t="str">
        <f t="shared" si="6"/>
        <v>6</v>
      </c>
    </row>
    <row r="1108" spans="1:13">
      <c r="A1108">
        <v>78988</v>
      </c>
      <c r="B1108" t="s">
        <v>3348</v>
      </c>
      <c r="C1108" t="s">
        <v>3346</v>
      </c>
      <c r="D1108" t="s">
        <v>16</v>
      </c>
      <c r="E1108" t="s">
        <v>3349</v>
      </c>
      <c r="F1108" t="s">
        <v>17</v>
      </c>
      <c r="G1108" t="s">
        <v>18</v>
      </c>
      <c r="H1108" t="s">
        <v>19</v>
      </c>
      <c r="I1108" t="s">
        <v>20</v>
      </c>
      <c r="J1108" t="s">
        <v>21</v>
      </c>
      <c r="K1108" s="7" t="str">
        <f>RIGHT(B1108,3)</f>
        <v>180</v>
      </c>
      <c r="L1108" s="8" t="str">
        <f>MID(B1108,21,2)</f>
        <v>17</v>
      </c>
      <c r="M1108" s="8" t="str">
        <f t="shared" si="6"/>
        <v>6</v>
      </c>
    </row>
    <row r="1109" spans="1:13">
      <c r="A1109">
        <v>78987</v>
      </c>
      <c r="B1109" t="s">
        <v>3345</v>
      </c>
      <c r="C1109" t="s">
        <v>3346</v>
      </c>
      <c r="D1109" t="s">
        <v>16</v>
      </c>
      <c r="E1109" t="s">
        <v>3347</v>
      </c>
      <c r="F1109" t="s">
        <v>17</v>
      </c>
      <c r="G1109" t="s">
        <v>18</v>
      </c>
      <c r="H1109" t="s">
        <v>19</v>
      </c>
      <c r="I1109" t="s">
        <v>20</v>
      </c>
      <c r="J1109" t="s">
        <v>21</v>
      </c>
      <c r="K1109" s="7" t="str">
        <f>RIGHT(B1109,3)</f>
        <v>200</v>
      </c>
      <c r="L1109" s="8" t="str">
        <f>MID(B1109,21,2)</f>
        <v>17</v>
      </c>
      <c r="M1109" s="8" t="str">
        <f t="shared" si="6"/>
        <v>6</v>
      </c>
    </row>
    <row r="1110" spans="1:13">
      <c r="A1110">
        <v>81440</v>
      </c>
      <c r="B1110" t="s">
        <v>3643</v>
      </c>
      <c r="C1110" t="s">
        <v>15</v>
      </c>
      <c r="D1110" t="s">
        <v>16</v>
      </c>
      <c r="E1110" t="s">
        <v>3644</v>
      </c>
      <c r="F1110" t="s">
        <v>17</v>
      </c>
      <c r="G1110" t="s">
        <v>18</v>
      </c>
      <c r="H1110" t="s">
        <v>19</v>
      </c>
      <c r="I1110" t="s">
        <v>20</v>
      </c>
      <c r="J1110" t="s">
        <v>21</v>
      </c>
      <c r="K1110" s="7" t="str">
        <f>RIGHT(B1110,3)</f>
        <v>X50</v>
      </c>
      <c r="L1110" s="8" t="str">
        <f>MID(B1110,21,2)</f>
        <v>17</v>
      </c>
      <c r="M1110" s="8" t="str">
        <f t="shared" si="6"/>
        <v>6</v>
      </c>
    </row>
    <row r="1111" spans="1:13">
      <c r="A1111">
        <v>81177</v>
      </c>
      <c r="B1111" t="s">
        <v>3596</v>
      </c>
      <c r="C1111" t="s">
        <v>15</v>
      </c>
      <c r="D1111" t="s">
        <v>16</v>
      </c>
      <c r="E1111" t="s">
        <v>3597</v>
      </c>
      <c r="F1111" t="s">
        <v>17</v>
      </c>
      <c r="G1111" t="s">
        <v>18</v>
      </c>
      <c r="H1111" t="s">
        <v>19</v>
      </c>
      <c r="I1111" t="s">
        <v>20</v>
      </c>
      <c r="J1111" t="s">
        <v>21</v>
      </c>
      <c r="K1111" s="7" t="str">
        <f>RIGHT(B1111,3)</f>
        <v>200</v>
      </c>
      <c r="L1111" s="8" t="str">
        <f>MID(B1111,21,3)</f>
        <v>180</v>
      </c>
      <c r="M1111" s="8" t="str">
        <f t="shared" si="6"/>
        <v>6</v>
      </c>
    </row>
    <row r="1112" spans="1:13">
      <c r="A1112">
        <v>78989</v>
      </c>
      <c r="B1112" t="s">
        <v>3350</v>
      </c>
      <c r="C1112" t="s">
        <v>15</v>
      </c>
      <c r="D1112" t="s">
        <v>16</v>
      </c>
      <c r="E1112" t="s">
        <v>3351</v>
      </c>
      <c r="F1112" t="s">
        <v>17</v>
      </c>
      <c r="G1112" t="s">
        <v>18</v>
      </c>
      <c r="H1112" t="s">
        <v>19</v>
      </c>
      <c r="I1112" t="s">
        <v>20</v>
      </c>
      <c r="J1112" t="s">
        <v>21</v>
      </c>
      <c r="K1112" s="7" t="str">
        <f>RIGHT(B1112,3)</f>
        <v>200</v>
      </c>
      <c r="L1112" s="8" t="str">
        <f>MID(B1112,21,2)</f>
        <v>20</v>
      </c>
      <c r="M1112" s="8" t="str">
        <f t="shared" si="6"/>
        <v>6</v>
      </c>
    </row>
    <row r="1113" spans="1:13">
      <c r="A1113">
        <v>81441</v>
      </c>
      <c r="B1113" t="s">
        <v>3645</v>
      </c>
      <c r="C1113" t="s">
        <v>15</v>
      </c>
      <c r="D1113" t="s">
        <v>16</v>
      </c>
      <c r="E1113" t="s">
        <v>3646</v>
      </c>
      <c r="F1113" t="s">
        <v>17</v>
      </c>
      <c r="G1113" t="s">
        <v>18</v>
      </c>
      <c r="H1113" t="s">
        <v>19</v>
      </c>
      <c r="I1113" t="s">
        <v>20</v>
      </c>
      <c r="J1113" t="s">
        <v>21</v>
      </c>
      <c r="K1113" s="7" t="str">
        <f>RIGHT(B1113,3)</f>
        <v>200</v>
      </c>
      <c r="L1113" s="8" t="str">
        <f>MID(B1113,21,2)</f>
        <v>25</v>
      </c>
      <c r="M1113" s="8" t="str">
        <f t="shared" si="6"/>
        <v>6</v>
      </c>
    </row>
    <row r="1114" spans="1:13">
      <c r="A1114">
        <v>77763</v>
      </c>
      <c r="B1114" t="s">
        <v>3228</v>
      </c>
      <c r="C1114" t="s">
        <v>15</v>
      </c>
      <c r="D1114" t="s">
        <v>16</v>
      </c>
      <c r="E1114" t="s">
        <v>3229</v>
      </c>
      <c r="F1114" t="s">
        <v>17</v>
      </c>
      <c r="G1114" t="s">
        <v>18</v>
      </c>
      <c r="H1114" t="s">
        <v>19</v>
      </c>
      <c r="I1114" t="s">
        <v>20</v>
      </c>
      <c r="J1114" t="s">
        <v>21</v>
      </c>
      <c r="K1114" s="7" t="str">
        <f>RIGHT(B1114,3)</f>
        <v>200</v>
      </c>
      <c r="L1114" s="8" t="str">
        <f>MID(B1114,21,3)</f>
        <v>180</v>
      </c>
      <c r="M1114" s="8" t="str">
        <f t="shared" si="6"/>
        <v>7</v>
      </c>
    </row>
    <row r="1115" spans="1:13">
      <c r="A1115">
        <v>78362</v>
      </c>
      <c r="B1115" t="s">
        <v>3302</v>
      </c>
      <c r="C1115" t="s">
        <v>15</v>
      </c>
      <c r="D1115" t="s">
        <v>16</v>
      </c>
      <c r="E1115" t="s">
        <v>3303</v>
      </c>
      <c r="F1115" t="s">
        <v>17</v>
      </c>
      <c r="G1115" t="s">
        <v>18</v>
      </c>
      <c r="H1115" t="s">
        <v>19</v>
      </c>
      <c r="I1115" t="s">
        <v>20</v>
      </c>
      <c r="J1115" t="s">
        <v>21</v>
      </c>
      <c r="K1115" s="7" t="str">
        <f>RIGHT(B1115,3)</f>
        <v>100</v>
      </c>
      <c r="L1115" s="8" t="str">
        <f>MID(B1115,21,2)</f>
        <v>15</v>
      </c>
      <c r="M1115" s="8" t="str">
        <f t="shared" si="6"/>
        <v>8</v>
      </c>
    </row>
    <row r="1116" spans="1:13">
      <c r="A1116">
        <v>80594</v>
      </c>
      <c r="B1116" t="s">
        <v>3479</v>
      </c>
      <c r="C1116" t="s">
        <v>3480</v>
      </c>
      <c r="D1116" t="s">
        <v>16</v>
      </c>
      <c r="E1116" t="s">
        <v>3481</v>
      </c>
      <c r="F1116" t="s">
        <v>17</v>
      </c>
      <c r="G1116" t="s">
        <v>18</v>
      </c>
      <c r="H1116" t="s">
        <v>19</v>
      </c>
      <c r="I1116" t="s">
        <v>20</v>
      </c>
      <c r="J1116" t="s">
        <v>21</v>
      </c>
      <c r="K1116" s="7" t="str">
        <f>RIGHT(B1116,3)</f>
        <v>200</v>
      </c>
      <c r="L1116" s="8" t="str">
        <f>MID(B1116,21,3)</f>
        <v>180</v>
      </c>
      <c r="M1116" s="8" t="str">
        <f t="shared" si="6"/>
        <v>8</v>
      </c>
    </row>
    <row r="1117" spans="1:13">
      <c r="A1117">
        <v>81015</v>
      </c>
      <c r="B1117" t="s">
        <v>3548</v>
      </c>
      <c r="C1117" t="s">
        <v>15</v>
      </c>
      <c r="D1117" t="s">
        <v>16</v>
      </c>
      <c r="E1117" t="s">
        <v>3549</v>
      </c>
      <c r="F1117" t="s">
        <v>17</v>
      </c>
      <c r="G1117" t="s">
        <v>18</v>
      </c>
      <c r="H1117" t="s">
        <v>19</v>
      </c>
      <c r="I1117" t="s">
        <v>20</v>
      </c>
      <c r="J1117" t="s">
        <v>21</v>
      </c>
      <c r="K1117" s="7" t="str">
        <f>RIGHT(B1117,3)</f>
        <v>160</v>
      </c>
      <c r="L1117" s="8" t="str">
        <f>MID(B1117,21,2)</f>
        <v>18</v>
      </c>
      <c r="M1117" s="8" t="str">
        <f t="shared" si="6"/>
        <v>8</v>
      </c>
    </row>
    <row r="1118" spans="1:13">
      <c r="A1118">
        <v>81010</v>
      </c>
      <c r="B1118" t="s">
        <v>3546</v>
      </c>
      <c r="C1118" t="s">
        <v>15</v>
      </c>
      <c r="D1118" t="s">
        <v>16</v>
      </c>
      <c r="E1118" t="s">
        <v>3547</v>
      </c>
      <c r="F1118" t="s">
        <v>17</v>
      </c>
      <c r="G1118" t="s">
        <v>18</v>
      </c>
      <c r="H1118" t="s">
        <v>19</v>
      </c>
      <c r="I1118" t="s">
        <v>20</v>
      </c>
      <c r="J1118" t="s">
        <v>21</v>
      </c>
      <c r="K1118" s="7" t="str">
        <f>RIGHT(B1118,3)</f>
        <v>180</v>
      </c>
      <c r="L1118" s="8" t="str">
        <f>MID(B1118,21,2)</f>
        <v>18</v>
      </c>
      <c r="M1118" s="8" t="str">
        <f t="shared" si="6"/>
        <v>8</v>
      </c>
    </row>
    <row r="1119" spans="1:13">
      <c r="A1119">
        <v>81009</v>
      </c>
      <c r="B1119" t="s">
        <v>3544</v>
      </c>
      <c r="C1119" t="s">
        <v>15</v>
      </c>
      <c r="D1119" t="s">
        <v>16</v>
      </c>
      <c r="E1119" t="s">
        <v>3545</v>
      </c>
      <c r="F1119" t="s">
        <v>17</v>
      </c>
      <c r="G1119" t="s">
        <v>18</v>
      </c>
      <c r="H1119" t="s">
        <v>19</v>
      </c>
      <c r="I1119" t="s">
        <v>20</v>
      </c>
      <c r="J1119" t="s">
        <v>21</v>
      </c>
      <c r="K1119" s="7" t="str">
        <f>RIGHT(B1119,3)</f>
        <v>200</v>
      </c>
      <c r="L1119" s="8" t="str">
        <f>MID(B1119,21,2)</f>
        <v>18</v>
      </c>
      <c r="M1119" s="8" t="str">
        <f t="shared" si="6"/>
        <v>8</v>
      </c>
    </row>
  </sheetData>
  <autoFilter ref="A1:N11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5"/>
  <sheetViews>
    <sheetView workbookViewId="0">
      <selection activeCell="B8" sqref="B8"/>
    </sheetView>
  </sheetViews>
  <sheetFormatPr defaultRowHeight="15"/>
  <cols>
    <col min="1" max="1" width="9.140625" style="3"/>
    <col min="2" max="2" width="41.7109375" style="3" bestFit="1" customWidth="1"/>
    <col min="3" max="4" width="9.140625" style="3" customWidth="1"/>
    <col min="5" max="5" width="14.42578125" style="3" customWidth="1"/>
    <col min="6" max="8" width="9.140625" style="3" customWidth="1"/>
    <col min="9" max="9" width="15.28515625" style="3" bestFit="1" customWidth="1"/>
    <col min="10" max="10" width="13.42578125" style="3" bestFit="1" customWidth="1"/>
    <col min="11" max="16384" width="9.140625" style="3"/>
  </cols>
  <sheetData>
    <row r="1" spans="1:12" ht="14.25" customHeight="1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1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4151</v>
      </c>
      <c r="K2" s="3" t="s">
        <v>4152</v>
      </c>
      <c r="L2" s="3" t="s">
        <v>4153</v>
      </c>
    </row>
    <row r="3" spans="1:12">
      <c r="A3" s="3">
        <v>4871</v>
      </c>
      <c r="B3" s="3" t="s">
        <v>22</v>
      </c>
      <c r="C3" s="3" t="s">
        <v>15</v>
      </c>
      <c r="D3" s="3" t="s">
        <v>16</v>
      </c>
      <c r="E3" s="3" t="s">
        <v>23</v>
      </c>
      <c r="F3" s="3" t="s">
        <v>17</v>
      </c>
      <c r="G3" s="3" t="s">
        <v>18</v>
      </c>
      <c r="H3" s="3" t="s">
        <v>19</v>
      </c>
      <c r="I3" s="3" t="s">
        <v>20</v>
      </c>
      <c r="J3" s="3">
        <v>10</v>
      </c>
      <c r="K3" s="3">
        <v>100</v>
      </c>
      <c r="L3" s="3">
        <v>200</v>
      </c>
    </row>
    <row r="4" spans="1:12">
      <c r="A4" s="3">
        <v>4890</v>
      </c>
      <c r="B4" s="3" t="s">
        <v>24</v>
      </c>
      <c r="C4" s="3" t="s">
        <v>15</v>
      </c>
      <c r="D4" s="3" t="s">
        <v>16</v>
      </c>
      <c r="E4" s="3" t="s">
        <v>25</v>
      </c>
      <c r="F4" s="3" t="s">
        <v>17</v>
      </c>
      <c r="G4" s="3" t="s">
        <v>18</v>
      </c>
      <c r="H4" s="3" t="s">
        <v>19</v>
      </c>
      <c r="I4" s="3" t="s">
        <v>20</v>
      </c>
      <c r="J4" s="3">
        <v>19</v>
      </c>
      <c r="K4" s="3">
        <v>150</v>
      </c>
      <c r="L4" s="3">
        <v>190</v>
      </c>
    </row>
    <row r="5" spans="1:12">
      <c r="A5" s="3">
        <v>4913</v>
      </c>
      <c r="B5" s="3" t="s">
        <v>26</v>
      </c>
      <c r="C5" s="3" t="s">
        <v>15</v>
      </c>
      <c r="D5" s="3" t="s">
        <v>16</v>
      </c>
      <c r="E5" s="3" t="s">
        <v>27</v>
      </c>
      <c r="F5" s="3" t="s">
        <v>17</v>
      </c>
      <c r="G5" s="3" t="s">
        <v>18</v>
      </c>
      <c r="H5" s="3" t="s">
        <v>19</v>
      </c>
      <c r="I5" s="3" t="s">
        <v>20</v>
      </c>
      <c r="J5" s="3">
        <v>2.2999999999999998</v>
      </c>
      <c r="K5" s="3">
        <v>100</v>
      </c>
      <c r="L5" s="3">
        <v>200</v>
      </c>
    </row>
    <row r="6" spans="1:12">
      <c r="A6" s="3">
        <v>4960</v>
      </c>
      <c r="B6" s="3" t="s">
        <v>28</v>
      </c>
      <c r="C6" s="3" t="s">
        <v>15</v>
      </c>
      <c r="D6" s="3" t="s">
        <v>16</v>
      </c>
      <c r="E6" s="3" t="s">
        <v>29</v>
      </c>
      <c r="F6" s="3" t="s">
        <v>17</v>
      </c>
      <c r="G6" s="3" t="s">
        <v>18</v>
      </c>
      <c r="H6" s="3" t="s">
        <v>19</v>
      </c>
      <c r="I6" s="3" t="s">
        <v>20</v>
      </c>
      <c r="J6" s="3">
        <v>19</v>
      </c>
      <c r="K6" s="3">
        <v>150</v>
      </c>
      <c r="L6" s="3">
        <v>190</v>
      </c>
    </row>
    <row r="7" spans="1:12">
      <c r="A7" s="3">
        <v>5017</v>
      </c>
      <c r="B7" s="3" t="s">
        <v>30</v>
      </c>
      <c r="C7" s="3" t="s">
        <v>15</v>
      </c>
      <c r="D7" s="3" t="s">
        <v>16</v>
      </c>
      <c r="E7" s="3" t="s">
        <v>31</v>
      </c>
      <c r="F7" s="3" t="s">
        <v>17</v>
      </c>
      <c r="G7" s="3" t="s">
        <v>18</v>
      </c>
      <c r="H7" s="3" t="s">
        <v>19</v>
      </c>
      <c r="I7" s="3" t="s">
        <v>20</v>
      </c>
      <c r="J7" s="3">
        <v>5</v>
      </c>
      <c r="K7" s="3">
        <v>160</v>
      </c>
      <c r="L7" s="3">
        <v>200</v>
      </c>
    </row>
    <row r="8" spans="1:12">
      <c r="A8" s="3">
        <v>5029</v>
      </c>
      <c r="B8" s="3" t="s">
        <v>32</v>
      </c>
      <c r="C8" s="3" t="s">
        <v>15</v>
      </c>
      <c r="D8" s="3" t="s">
        <v>16</v>
      </c>
      <c r="E8" s="3" t="s">
        <v>33</v>
      </c>
      <c r="F8" s="3" t="s">
        <v>17</v>
      </c>
      <c r="G8" s="3" t="s">
        <v>18</v>
      </c>
      <c r="H8" s="3" t="s">
        <v>19</v>
      </c>
      <c r="I8" s="3" t="s">
        <v>20</v>
      </c>
      <c r="J8" s="3">
        <v>9</v>
      </c>
      <c r="K8" s="3">
        <v>70</v>
      </c>
      <c r="L8" s="3">
        <v>178</v>
      </c>
    </row>
    <row r="9" spans="1:12">
      <c r="A9" s="3">
        <v>5045</v>
      </c>
      <c r="B9" s="3" t="s">
        <v>34</v>
      </c>
      <c r="C9" s="3" t="s">
        <v>15</v>
      </c>
      <c r="D9" s="3" t="s">
        <v>16</v>
      </c>
      <c r="E9" s="3" t="s">
        <v>35</v>
      </c>
      <c r="F9" s="3" t="s">
        <v>17</v>
      </c>
      <c r="G9" s="3" t="s">
        <v>18</v>
      </c>
      <c r="H9" s="3" t="s">
        <v>19</v>
      </c>
      <c r="I9" s="3" t="s">
        <v>20</v>
      </c>
      <c r="J9" s="3">
        <v>19</v>
      </c>
      <c r="K9" s="3">
        <v>120</v>
      </c>
      <c r="L9" s="3">
        <v>190</v>
      </c>
    </row>
    <row r="10" spans="1:12">
      <c r="A10" s="3">
        <v>5082</v>
      </c>
      <c r="B10" s="3" t="s">
        <v>36</v>
      </c>
      <c r="C10" s="3" t="s">
        <v>15</v>
      </c>
      <c r="D10" s="3" t="s">
        <v>16</v>
      </c>
      <c r="E10" s="3" t="s">
        <v>37</v>
      </c>
      <c r="F10" s="3" t="s">
        <v>17</v>
      </c>
      <c r="G10" s="3" t="s">
        <v>18</v>
      </c>
      <c r="H10" s="3" t="s">
        <v>19</v>
      </c>
      <c r="I10" s="3" t="s">
        <v>20</v>
      </c>
      <c r="J10" s="3">
        <v>10</v>
      </c>
      <c r="K10" s="3">
        <v>150</v>
      </c>
      <c r="L10" s="3">
        <v>190</v>
      </c>
    </row>
    <row r="11" spans="1:12">
      <c r="A11" s="3">
        <v>5086</v>
      </c>
      <c r="B11" s="3" t="s">
        <v>38</v>
      </c>
      <c r="C11" s="3" t="s">
        <v>15</v>
      </c>
      <c r="D11" s="3" t="s">
        <v>16</v>
      </c>
      <c r="E11" s="3" t="s">
        <v>39</v>
      </c>
      <c r="F11" s="3" t="s">
        <v>17</v>
      </c>
      <c r="G11" s="3" t="s">
        <v>18</v>
      </c>
      <c r="H11" s="3" t="s">
        <v>19</v>
      </c>
      <c r="I11" s="3" t="s">
        <v>20</v>
      </c>
      <c r="J11" s="3">
        <v>10</v>
      </c>
      <c r="K11" s="3">
        <v>90</v>
      </c>
      <c r="L11" s="3">
        <v>190</v>
      </c>
    </row>
    <row r="12" spans="1:12">
      <c r="A12" s="3">
        <v>5091</v>
      </c>
      <c r="B12" s="3" t="s">
        <v>40</v>
      </c>
      <c r="C12" s="3" t="s">
        <v>15</v>
      </c>
      <c r="D12" s="3" t="s">
        <v>16</v>
      </c>
      <c r="E12" s="3" t="s">
        <v>41</v>
      </c>
      <c r="F12" s="3" t="s">
        <v>17</v>
      </c>
      <c r="G12" s="3" t="s">
        <v>18</v>
      </c>
      <c r="H12" s="3" t="s">
        <v>19</v>
      </c>
      <c r="I12" s="3" t="s">
        <v>20</v>
      </c>
      <c r="J12" s="3">
        <v>11</v>
      </c>
      <c r="K12" s="3">
        <v>180</v>
      </c>
      <c r="L12" s="3">
        <v>200</v>
      </c>
    </row>
    <row r="13" spans="1:12">
      <c r="A13" s="3">
        <v>5093</v>
      </c>
      <c r="B13" s="3" t="s">
        <v>42</v>
      </c>
      <c r="C13" s="3" t="s">
        <v>15</v>
      </c>
      <c r="D13" s="3" t="s">
        <v>16</v>
      </c>
      <c r="E13" s="3" t="s">
        <v>43</v>
      </c>
      <c r="F13" s="3" t="s">
        <v>17</v>
      </c>
      <c r="G13" s="3" t="s">
        <v>18</v>
      </c>
      <c r="H13" s="3" t="s">
        <v>19</v>
      </c>
      <c r="I13" s="3" t="s">
        <v>20</v>
      </c>
      <c r="J13" s="3">
        <v>11</v>
      </c>
      <c r="K13" s="3">
        <v>170</v>
      </c>
      <c r="L13" s="3">
        <v>190</v>
      </c>
    </row>
    <row r="14" spans="1:12">
      <c r="A14" s="3">
        <v>5094</v>
      </c>
      <c r="B14" s="3" t="s">
        <v>44</v>
      </c>
      <c r="C14" s="3" t="s">
        <v>15</v>
      </c>
      <c r="D14" s="3" t="s">
        <v>16</v>
      </c>
      <c r="E14" s="3" t="s">
        <v>45</v>
      </c>
      <c r="F14" s="3" t="s">
        <v>17</v>
      </c>
      <c r="G14" s="3" t="s">
        <v>18</v>
      </c>
      <c r="H14" s="3" t="s">
        <v>19</v>
      </c>
      <c r="I14" s="3" t="s">
        <v>20</v>
      </c>
      <c r="J14" s="3">
        <v>11</v>
      </c>
      <c r="K14" s="3">
        <v>170</v>
      </c>
      <c r="L14" s="3">
        <v>190</v>
      </c>
    </row>
    <row r="15" spans="1:12">
      <c r="A15" s="3">
        <v>5095</v>
      </c>
      <c r="B15" s="3" t="s">
        <v>46</v>
      </c>
      <c r="C15" s="3" t="s">
        <v>15</v>
      </c>
      <c r="D15" s="3" t="s">
        <v>16</v>
      </c>
      <c r="E15" s="3" t="s">
        <v>47</v>
      </c>
      <c r="F15" s="3" t="s">
        <v>17</v>
      </c>
      <c r="G15" s="3" t="s">
        <v>18</v>
      </c>
      <c r="H15" s="3" t="s">
        <v>19</v>
      </c>
      <c r="I15" s="3" t="s">
        <v>20</v>
      </c>
      <c r="J15" s="3">
        <v>12.5</v>
      </c>
      <c r="K15" s="3">
        <v>85</v>
      </c>
      <c r="L15" s="3">
        <v>190</v>
      </c>
    </row>
    <row r="16" spans="1:12">
      <c r="A16" s="3">
        <v>5096</v>
      </c>
      <c r="B16" s="3" t="s">
        <v>48</v>
      </c>
      <c r="C16" s="3" t="s">
        <v>15</v>
      </c>
      <c r="D16" s="3" t="s">
        <v>16</v>
      </c>
      <c r="E16" s="3" t="s">
        <v>49</v>
      </c>
      <c r="F16" s="3" t="s">
        <v>17</v>
      </c>
      <c r="G16" s="3" t="s">
        <v>18</v>
      </c>
      <c r="H16" s="3" t="s">
        <v>19</v>
      </c>
      <c r="I16" s="3" t="s">
        <v>20</v>
      </c>
      <c r="J16" s="3">
        <v>11</v>
      </c>
      <c r="K16" s="3">
        <v>90</v>
      </c>
      <c r="L16" s="3">
        <v>190</v>
      </c>
    </row>
    <row r="17" spans="1:12">
      <c r="A17" s="3">
        <v>5100</v>
      </c>
      <c r="B17" s="3" t="s">
        <v>50</v>
      </c>
      <c r="C17" s="3" t="s">
        <v>15</v>
      </c>
      <c r="D17" s="3" t="s">
        <v>16</v>
      </c>
      <c r="E17" s="3" t="s">
        <v>51</v>
      </c>
      <c r="F17" s="3" t="s">
        <v>17</v>
      </c>
      <c r="G17" s="3" t="s">
        <v>18</v>
      </c>
      <c r="H17" s="3" t="s">
        <v>19</v>
      </c>
      <c r="I17" s="3" t="s">
        <v>20</v>
      </c>
      <c r="J17" s="3">
        <v>12</v>
      </c>
      <c r="K17" s="3">
        <v>90</v>
      </c>
      <c r="L17" s="3">
        <v>190</v>
      </c>
    </row>
    <row r="18" spans="1:12">
      <c r="A18" s="3">
        <v>5113</v>
      </c>
      <c r="B18" s="3" t="s">
        <v>52</v>
      </c>
      <c r="C18" s="3" t="s">
        <v>15</v>
      </c>
      <c r="D18" s="3" t="s">
        <v>16</v>
      </c>
      <c r="E18" s="3" t="s">
        <v>53</v>
      </c>
      <c r="F18" s="3" t="s">
        <v>17</v>
      </c>
      <c r="G18" s="3" t="s">
        <v>18</v>
      </c>
      <c r="H18" s="3" t="s">
        <v>19</v>
      </c>
      <c r="I18" s="3" t="s">
        <v>20</v>
      </c>
      <c r="J18" s="3">
        <v>17</v>
      </c>
      <c r="K18" s="3">
        <v>180</v>
      </c>
      <c r="L18" s="3">
        <v>200</v>
      </c>
    </row>
    <row r="19" spans="1:12">
      <c r="A19" s="3">
        <v>5123</v>
      </c>
      <c r="B19" s="3" t="s">
        <v>54</v>
      </c>
      <c r="C19" s="3" t="s">
        <v>15</v>
      </c>
      <c r="D19" s="3" t="s">
        <v>16</v>
      </c>
      <c r="E19" s="3" t="s">
        <v>55</v>
      </c>
      <c r="F19" s="3" t="s">
        <v>17</v>
      </c>
      <c r="G19" s="3" t="s">
        <v>18</v>
      </c>
      <c r="H19" s="3" t="s">
        <v>19</v>
      </c>
      <c r="I19" s="3" t="s">
        <v>20</v>
      </c>
      <c r="J19" s="3">
        <v>1</v>
      </c>
      <c r="K19" s="3">
        <v>200</v>
      </c>
      <c r="L19" s="3">
        <v>215</v>
      </c>
    </row>
    <row r="20" spans="1:12">
      <c r="A20" s="3">
        <v>5124</v>
      </c>
      <c r="B20" s="3" t="s">
        <v>56</v>
      </c>
      <c r="C20" s="3" t="s">
        <v>15</v>
      </c>
      <c r="D20" s="3" t="s">
        <v>16</v>
      </c>
      <c r="E20" s="3" t="s">
        <v>57</v>
      </c>
      <c r="F20" s="3" t="s">
        <v>17</v>
      </c>
      <c r="G20" s="3" t="s">
        <v>18</v>
      </c>
      <c r="H20" s="3" t="s">
        <v>19</v>
      </c>
      <c r="I20" s="3" t="s">
        <v>20</v>
      </c>
      <c r="J20" s="3">
        <v>1</v>
      </c>
      <c r="K20" s="3">
        <v>200</v>
      </c>
      <c r="L20" s="3">
        <v>240</v>
      </c>
    </row>
    <row r="21" spans="1:12">
      <c r="A21" s="3">
        <v>5139</v>
      </c>
      <c r="B21" s="3" t="s">
        <v>58</v>
      </c>
      <c r="C21" s="3" t="s">
        <v>15</v>
      </c>
      <c r="D21" s="3" t="s">
        <v>16</v>
      </c>
      <c r="E21" s="3" t="s">
        <v>59</v>
      </c>
      <c r="F21" s="3" t="s">
        <v>17</v>
      </c>
      <c r="G21" s="3" t="s">
        <v>18</v>
      </c>
      <c r="H21" s="3" t="s">
        <v>19</v>
      </c>
      <c r="I21" s="3" t="s">
        <v>20</v>
      </c>
      <c r="J21" s="3">
        <v>2</v>
      </c>
      <c r="K21" s="3">
        <v>200</v>
      </c>
      <c r="L21" s="3">
        <v>215</v>
      </c>
    </row>
    <row r="22" spans="1:12">
      <c r="A22" s="3">
        <v>5156</v>
      </c>
      <c r="B22" s="3" t="s">
        <v>60</v>
      </c>
      <c r="C22" s="3" t="s">
        <v>15</v>
      </c>
      <c r="D22" s="3" t="s">
        <v>16</v>
      </c>
      <c r="E22" s="3" t="s">
        <v>61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4072</v>
      </c>
      <c r="K22" s="3">
        <v>70</v>
      </c>
      <c r="L22" s="3">
        <v>150</v>
      </c>
    </row>
    <row r="23" spans="1:12">
      <c r="A23" s="3">
        <v>5157</v>
      </c>
      <c r="B23" s="3" t="s">
        <v>62</v>
      </c>
      <c r="C23" s="3" t="s">
        <v>15</v>
      </c>
      <c r="D23" s="3" t="s">
        <v>16</v>
      </c>
      <c r="E23" s="3" t="s">
        <v>63</v>
      </c>
      <c r="F23" s="3" t="s">
        <v>17</v>
      </c>
      <c r="G23" s="3" t="s">
        <v>18</v>
      </c>
      <c r="H23" s="3" t="s">
        <v>19</v>
      </c>
      <c r="I23" s="3" t="s">
        <v>20</v>
      </c>
      <c r="J23" s="3" t="s">
        <v>4073</v>
      </c>
      <c r="K23" s="3">
        <v>35</v>
      </c>
      <c r="L23" s="3">
        <v>70</v>
      </c>
    </row>
    <row r="24" spans="1:12">
      <c r="A24" s="3">
        <v>5160</v>
      </c>
      <c r="B24" s="3" t="s">
        <v>64</v>
      </c>
      <c r="C24" s="3" t="s">
        <v>15</v>
      </c>
      <c r="D24" s="3" t="s">
        <v>16</v>
      </c>
      <c r="E24" s="3" t="s">
        <v>65</v>
      </c>
      <c r="F24" s="3" t="s">
        <v>17</v>
      </c>
      <c r="G24" s="3" t="s">
        <v>18</v>
      </c>
      <c r="H24" s="3" t="s">
        <v>19</v>
      </c>
      <c r="I24" s="3" t="s">
        <v>20</v>
      </c>
      <c r="J24" s="3">
        <v>1.5</v>
      </c>
      <c r="K24" s="3">
        <v>128</v>
      </c>
      <c r="L24" s="3">
        <v>208</v>
      </c>
    </row>
    <row r="25" spans="1:12">
      <c r="A25" s="3">
        <v>5161</v>
      </c>
      <c r="B25" s="3" t="s">
        <v>66</v>
      </c>
      <c r="C25" s="3" t="s">
        <v>15</v>
      </c>
      <c r="D25" s="3" t="s">
        <v>16</v>
      </c>
      <c r="E25" s="3" t="s">
        <v>67</v>
      </c>
      <c r="F25" s="3" t="s">
        <v>17</v>
      </c>
      <c r="G25" s="3" t="s">
        <v>18</v>
      </c>
      <c r="H25" s="3" t="s">
        <v>19</v>
      </c>
      <c r="I25" s="3" t="s">
        <v>20</v>
      </c>
      <c r="J25" s="3">
        <v>1.5</v>
      </c>
      <c r="K25" s="3">
        <v>158</v>
      </c>
      <c r="L25" s="3">
        <v>208</v>
      </c>
    </row>
    <row r="26" spans="1:12">
      <c r="A26" s="3">
        <v>5163</v>
      </c>
      <c r="B26" s="3" t="s">
        <v>68</v>
      </c>
      <c r="C26" s="3" t="s">
        <v>15</v>
      </c>
      <c r="D26" s="3" t="s">
        <v>16</v>
      </c>
      <c r="E26" s="3" t="s">
        <v>69</v>
      </c>
      <c r="F26" s="3" t="s">
        <v>17</v>
      </c>
      <c r="G26" s="3" t="s">
        <v>18</v>
      </c>
      <c r="H26" s="3" t="s">
        <v>19</v>
      </c>
      <c r="I26" s="3" t="s">
        <v>20</v>
      </c>
      <c r="J26" s="3">
        <v>1.5</v>
      </c>
      <c r="K26" s="3">
        <v>168</v>
      </c>
      <c r="L26" s="3">
        <v>208</v>
      </c>
    </row>
    <row r="27" spans="1:12">
      <c r="A27" s="3">
        <v>5165</v>
      </c>
      <c r="B27" s="3" t="s">
        <v>70</v>
      </c>
      <c r="C27" s="3" t="s">
        <v>15</v>
      </c>
      <c r="D27" s="3" t="s">
        <v>16</v>
      </c>
      <c r="E27" s="3" t="s">
        <v>71</v>
      </c>
      <c r="F27" s="3" t="s">
        <v>17</v>
      </c>
      <c r="G27" s="3" t="s">
        <v>18</v>
      </c>
      <c r="H27" s="3" t="s">
        <v>19</v>
      </c>
      <c r="I27" s="3" t="s">
        <v>20</v>
      </c>
      <c r="J27" s="3">
        <v>1.5</v>
      </c>
      <c r="K27" s="3">
        <v>188</v>
      </c>
      <c r="L27" s="3">
        <v>208</v>
      </c>
    </row>
    <row r="28" spans="1:12">
      <c r="A28" s="3">
        <v>5192</v>
      </c>
      <c r="B28" s="3" t="s">
        <v>72</v>
      </c>
      <c r="C28" s="3" t="s">
        <v>15</v>
      </c>
      <c r="D28" s="3" t="s">
        <v>16</v>
      </c>
      <c r="E28" s="3" t="s">
        <v>73</v>
      </c>
      <c r="F28" s="3" t="s">
        <v>17</v>
      </c>
      <c r="G28" s="3" t="s">
        <v>18</v>
      </c>
      <c r="H28" s="3" t="s">
        <v>19</v>
      </c>
      <c r="I28" s="3" t="s">
        <v>20</v>
      </c>
      <c r="J28" s="3">
        <v>11</v>
      </c>
      <c r="K28" s="3">
        <v>180</v>
      </c>
      <c r="L28" s="3">
        <v>190</v>
      </c>
    </row>
    <row r="29" spans="1:12">
      <c r="A29" s="3">
        <v>5193</v>
      </c>
      <c r="B29" s="3" t="s">
        <v>74</v>
      </c>
      <c r="C29" s="3" t="s">
        <v>15</v>
      </c>
      <c r="D29" s="3" t="s">
        <v>16</v>
      </c>
      <c r="E29" s="3" t="s">
        <v>75</v>
      </c>
      <c r="F29" s="3" t="s">
        <v>17</v>
      </c>
      <c r="G29" s="3" t="s">
        <v>18</v>
      </c>
      <c r="H29" s="3" t="s">
        <v>19</v>
      </c>
      <c r="I29" s="3" t="s">
        <v>20</v>
      </c>
      <c r="J29" s="3">
        <v>11</v>
      </c>
      <c r="K29" s="3">
        <v>180</v>
      </c>
      <c r="L29" s="3">
        <v>200</v>
      </c>
    </row>
    <row r="30" spans="1:12">
      <c r="A30" s="3">
        <v>5205</v>
      </c>
      <c r="B30" s="3" t="s">
        <v>76</v>
      </c>
      <c r="C30" s="3" t="s">
        <v>15</v>
      </c>
      <c r="D30" s="3" t="s">
        <v>16</v>
      </c>
      <c r="E30" s="3" t="s">
        <v>77</v>
      </c>
      <c r="F30" s="3" t="s">
        <v>17</v>
      </c>
      <c r="G30" s="3" t="s">
        <v>18</v>
      </c>
      <c r="H30" s="3" t="s">
        <v>19</v>
      </c>
      <c r="I30" s="3" t="s">
        <v>20</v>
      </c>
      <c r="J30" s="3">
        <v>12.5</v>
      </c>
      <c r="K30" s="3">
        <v>85</v>
      </c>
      <c r="L30" s="3">
        <v>190</v>
      </c>
    </row>
    <row r="31" spans="1:12">
      <c r="A31" s="3">
        <v>5209</v>
      </c>
      <c r="B31" s="3" t="s">
        <v>78</v>
      </c>
      <c r="C31" s="3" t="s">
        <v>15</v>
      </c>
      <c r="D31" s="3" t="s">
        <v>16</v>
      </c>
      <c r="E31" s="3" t="s">
        <v>79</v>
      </c>
      <c r="F31" s="3" t="s">
        <v>17</v>
      </c>
      <c r="G31" s="3" t="s">
        <v>18</v>
      </c>
      <c r="H31" s="3" t="s">
        <v>19</v>
      </c>
      <c r="I31" s="3" t="s">
        <v>20</v>
      </c>
      <c r="J31" s="3">
        <v>12</v>
      </c>
      <c r="K31" s="3">
        <v>120</v>
      </c>
      <c r="L31" s="3">
        <v>190</v>
      </c>
    </row>
    <row r="32" spans="1:12">
      <c r="A32" s="3">
        <v>5212</v>
      </c>
      <c r="B32" s="3" t="s">
        <v>80</v>
      </c>
      <c r="C32" s="3" t="s">
        <v>15</v>
      </c>
      <c r="D32" s="3" t="s">
        <v>16</v>
      </c>
      <c r="E32" s="3" t="s">
        <v>81</v>
      </c>
      <c r="F32" s="3" t="s">
        <v>17</v>
      </c>
      <c r="G32" s="3" t="s">
        <v>18</v>
      </c>
      <c r="H32" s="3" t="s">
        <v>19</v>
      </c>
      <c r="I32" s="3" t="s">
        <v>20</v>
      </c>
      <c r="J32" s="3">
        <v>12</v>
      </c>
      <c r="K32" s="3">
        <v>150</v>
      </c>
      <c r="L32" s="3">
        <v>190</v>
      </c>
    </row>
    <row r="33" spans="1:12">
      <c r="A33" s="3">
        <v>5213</v>
      </c>
      <c r="B33" s="3" t="s">
        <v>82</v>
      </c>
      <c r="C33" s="3" t="s">
        <v>15</v>
      </c>
      <c r="D33" s="3" t="s">
        <v>16</v>
      </c>
      <c r="E33" s="3" t="s">
        <v>83</v>
      </c>
      <c r="F33" s="3" t="s">
        <v>17</v>
      </c>
      <c r="G33" s="3" t="s">
        <v>18</v>
      </c>
      <c r="H33" s="3" t="s">
        <v>19</v>
      </c>
      <c r="I33" s="3" t="s">
        <v>20</v>
      </c>
      <c r="J33" s="3">
        <v>12</v>
      </c>
      <c r="K33" s="3">
        <v>160</v>
      </c>
      <c r="L33" s="3">
        <v>190</v>
      </c>
    </row>
    <row r="34" spans="1:12">
      <c r="A34" s="3">
        <v>5228</v>
      </c>
      <c r="B34" s="3" t="s">
        <v>84</v>
      </c>
      <c r="C34" s="3" t="s">
        <v>15</v>
      </c>
      <c r="D34" s="3" t="s">
        <v>16</v>
      </c>
      <c r="E34" s="3" t="s">
        <v>85</v>
      </c>
      <c r="F34" s="3" t="s">
        <v>17</v>
      </c>
      <c r="G34" s="3" t="s">
        <v>18</v>
      </c>
      <c r="H34" s="3" t="s">
        <v>19</v>
      </c>
      <c r="I34" s="3" t="s">
        <v>20</v>
      </c>
      <c r="J34" s="3">
        <v>13</v>
      </c>
      <c r="K34" s="3">
        <v>160</v>
      </c>
      <c r="L34" s="3">
        <v>200</v>
      </c>
    </row>
    <row r="35" spans="1:12">
      <c r="A35" s="3">
        <v>5258</v>
      </c>
      <c r="B35" s="3" t="s">
        <v>86</v>
      </c>
      <c r="C35" s="3" t="s">
        <v>15</v>
      </c>
      <c r="D35" s="3" t="s">
        <v>16</v>
      </c>
      <c r="E35" s="3" t="s">
        <v>87</v>
      </c>
      <c r="F35" s="3" t="s">
        <v>17</v>
      </c>
      <c r="G35" s="3" t="s">
        <v>18</v>
      </c>
      <c r="H35" s="3" t="s">
        <v>19</v>
      </c>
      <c r="I35" s="3" t="s">
        <v>20</v>
      </c>
      <c r="J35" s="3">
        <v>15</v>
      </c>
      <c r="K35" s="3">
        <v>90</v>
      </c>
      <c r="L35" s="3">
        <v>190</v>
      </c>
    </row>
    <row r="36" spans="1:12">
      <c r="A36" s="3">
        <v>5259</v>
      </c>
      <c r="B36" s="3" t="s">
        <v>88</v>
      </c>
      <c r="C36" s="3" t="s">
        <v>15</v>
      </c>
      <c r="D36" s="3" t="s">
        <v>16</v>
      </c>
      <c r="E36" s="3" t="s">
        <v>89</v>
      </c>
      <c r="F36" s="3" t="s">
        <v>17</v>
      </c>
      <c r="G36" s="3" t="s">
        <v>18</v>
      </c>
      <c r="H36" s="3" t="s">
        <v>19</v>
      </c>
      <c r="I36" s="3" t="s">
        <v>20</v>
      </c>
      <c r="J36" s="3">
        <v>15</v>
      </c>
      <c r="K36" s="3">
        <v>90</v>
      </c>
      <c r="L36" s="3">
        <v>200</v>
      </c>
    </row>
    <row r="37" spans="1:12">
      <c r="A37" s="3">
        <v>5266</v>
      </c>
      <c r="B37" s="3" t="s">
        <v>90</v>
      </c>
      <c r="C37" s="3" t="s">
        <v>15</v>
      </c>
      <c r="D37" s="3" t="s">
        <v>16</v>
      </c>
      <c r="E37" s="3" t="s">
        <v>91</v>
      </c>
      <c r="F37" s="3" t="s">
        <v>17</v>
      </c>
      <c r="G37" s="3" t="s">
        <v>18</v>
      </c>
      <c r="H37" s="3" t="s">
        <v>19</v>
      </c>
      <c r="I37" s="3" t="s">
        <v>20</v>
      </c>
      <c r="J37" s="3">
        <v>17</v>
      </c>
      <c r="K37" s="3">
        <v>150</v>
      </c>
      <c r="L37" s="3">
        <v>190</v>
      </c>
    </row>
    <row r="38" spans="1:12">
      <c r="A38" s="3">
        <v>5269</v>
      </c>
      <c r="B38" s="3" t="s">
        <v>92</v>
      </c>
      <c r="C38" s="3" t="s">
        <v>15</v>
      </c>
      <c r="D38" s="3" t="s">
        <v>16</v>
      </c>
      <c r="E38" s="3" t="s">
        <v>93</v>
      </c>
      <c r="F38" s="3" t="s">
        <v>17</v>
      </c>
      <c r="G38" s="3" t="s">
        <v>18</v>
      </c>
      <c r="H38" s="3" t="s">
        <v>19</v>
      </c>
      <c r="I38" s="3" t="s">
        <v>20</v>
      </c>
      <c r="J38" s="3">
        <v>17</v>
      </c>
      <c r="K38" s="3">
        <v>160</v>
      </c>
      <c r="L38" s="3">
        <v>200</v>
      </c>
    </row>
    <row r="39" spans="1:12">
      <c r="A39" s="3">
        <v>5270</v>
      </c>
      <c r="B39" s="3" t="s">
        <v>94</v>
      </c>
      <c r="C39" s="3" t="s">
        <v>15</v>
      </c>
      <c r="D39" s="3" t="s">
        <v>16</v>
      </c>
      <c r="E39" s="3" t="s">
        <v>95</v>
      </c>
      <c r="F39" s="3" t="s">
        <v>17</v>
      </c>
      <c r="G39" s="3" t="s">
        <v>18</v>
      </c>
      <c r="H39" s="3" t="s">
        <v>19</v>
      </c>
      <c r="I39" s="3" t="s">
        <v>20</v>
      </c>
      <c r="J39" s="3">
        <v>17</v>
      </c>
      <c r="K39" s="3">
        <v>180</v>
      </c>
      <c r="L39" s="3">
        <v>200</v>
      </c>
    </row>
    <row r="40" spans="1:12">
      <c r="A40" s="3">
        <v>5273</v>
      </c>
      <c r="B40" s="3" t="s">
        <v>96</v>
      </c>
      <c r="C40" s="3" t="s">
        <v>15</v>
      </c>
      <c r="D40" s="3" t="s">
        <v>16</v>
      </c>
      <c r="E40" s="3" t="s">
        <v>97</v>
      </c>
      <c r="F40" s="3" t="s">
        <v>17</v>
      </c>
      <c r="G40" s="3" t="s">
        <v>18</v>
      </c>
      <c r="H40" s="3" t="s">
        <v>19</v>
      </c>
      <c r="I40" s="3" t="s">
        <v>20</v>
      </c>
      <c r="J40" s="3">
        <v>17</v>
      </c>
      <c r="K40" s="3">
        <v>90</v>
      </c>
      <c r="L40" s="3">
        <v>200</v>
      </c>
    </row>
    <row r="41" spans="1:12">
      <c r="A41" s="3">
        <v>5291</v>
      </c>
      <c r="B41" s="3" t="s">
        <v>98</v>
      </c>
      <c r="C41" s="3" t="s">
        <v>15</v>
      </c>
      <c r="D41" s="3" t="s">
        <v>16</v>
      </c>
      <c r="E41" s="3" t="s">
        <v>99</v>
      </c>
      <c r="F41" s="3" t="s">
        <v>17</v>
      </c>
      <c r="G41" s="3" t="s">
        <v>18</v>
      </c>
      <c r="H41" s="3" t="s">
        <v>19</v>
      </c>
      <c r="I41" s="3" t="s">
        <v>20</v>
      </c>
      <c r="J41" s="3">
        <v>1</v>
      </c>
      <c r="K41" s="3">
        <v>188</v>
      </c>
      <c r="L41" s="3">
        <v>208</v>
      </c>
    </row>
    <row r="42" spans="1:12">
      <c r="A42" s="3">
        <v>5299</v>
      </c>
      <c r="B42" s="3" t="s">
        <v>100</v>
      </c>
      <c r="C42" s="3" t="s">
        <v>15</v>
      </c>
      <c r="D42" s="3" t="s">
        <v>16</v>
      </c>
      <c r="E42" s="3" t="s">
        <v>101</v>
      </c>
      <c r="F42" s="3" t="s">
        <v>17</v>
      </c>
      <c r="G42" s="3" t="s">
        <v>18</v>
      </c>
      <c r="H42" s="3" t="s">
        <v>19</v>
      </c>
      <c r="I42" s="3" t="s">
        <v>20</v>
      </c>
      <c r="J42" s="3">
        <v>22</v>
      </c>
      <c r="K42" s="3">
        <v>180</v>
      </c>
      <c r="L42" s="3">
        <v>200</v>
      </c>
    </row>
    <row r="43" spans="1:12">
      <c r="A43" s="3">
        <v>5309</v>
      </c>
      <c r="B43" s="3" t="s">
        <v>102</v>
      </c>
      <c r="C43" s="3" t="s">
        <v>15</v>
      </c>
      <c r="D43" s="3" t="s">
        <v>16</v>
      </c>
      <c r="E43" s="3" t="s">
        <v>103</v>
      </c>
      <c r="F43" s="3" t="s">
        <v>17</v>
      </c>
      <c r="G43" s="3" t="s">
        <v>18</v>
      </c>
      <c r="H43" s="3" t="s">
        <v>19</v>
      </c>
      <c r="I43" s="3" t="s">
        <v>20</v>
      </c>
      <c r="J43" s="3">
        <v>2</v>
      </c>
      <c r="K43" s="3">
        <v>158</v>
      </c>
      <c r="L43" s="3">
        <v>208</v>
      </c>
    </row>
    <row r="44" spans="1:12">
      <c r="A44" s="3">
        <v>5311</v>
      </c>
      <c r="B44" s="3" t="s">
        <v>104</v>
      </c>
      <c r="C44" s="3" t="s">
        <v>15</v>
      </c>
      <c r="D44" s="3" t="s">
        <v>16</v>
      </c>
      <c r="E44" s="3" t="s">
        <v>105</v>
      </c>
      <c r="F44" s="3" t="s">
        <v>17</v>
      </c>
      <c r="G44" s="3" t="s">
        <v>18</v>
      </c>
      <c r="H44" s="3" t="s">
        <v>19</v>
      </c>
      <c r="I44" s="3" t="s">
        <v>20</v>
      </c>
      <c r="J44" s="3">
        <v>2</v>
      </c>
      <c r="K44" s="3">
        <v>188</v>
      </c>
      <c r="L44" s="3">
        <v>208</v>
      </c>
    </row>
    <row r="45" spans="1:12">
      <c r="A45" s="3">
        <v>5315</v>
      </c>
      <c r="B45" s="3" t="s">
        <v>106</v>
      </c>
      <c r="C45" s="3" t="s">
        <v>15</v>
      </c>
      <c r="D45" s="3" t="s">
        <v>16</v>
      </c>
      <c r="E45" s="3" t="s">
        <v>107</v>
      </c>
      <c r="F45" s="3" t="s">
        <v>17</v>
      </c>
      <c r="G45" s="3" t="s">
        <v>18</v>
      </c>
      <c r="H45" s="3" t="s">
        <v>19</v>
      </c>
      <c r="I45" s="3" t="s">
        <v>20</v>
      </c>
      <c r="J45" s="3">
        <v>2</v>
      </c>
      <c r="K45" s="3">
        <v>90</v>
      </c>
      <c r="L45" s="3">
        <v>190</v>
      </c>
    </row>
    <row r="46" spans="1:12">
      <c r="A46" s="3">
        <v>5320</v>
      </c>
      <c r="B46" s="3" t="s">
        <v>108</v>
      </c>
      <c r="C46" s="3" t="s">
        <v>15</v>
      </c>
      <c r="D46" s="3" t="s">
        <v>16</v>
      </c>
      <c r="E46" s="3" t="s">
        <v>109</v>
      </c>
      <c r="F46" s="3" t="s">
        <v>17</v>
      </c>
      <c r="G46" s="3" t="s">
        <v>18</v>
      </c>
      <c r="H46" s="3" t="s">
        <v>19</v>
      </c>
      <c r="I46" s="3" t="s">
        <v>20</v>
      </c>
      <c r="J46" s="3">
        <v>4</v>
      </c>
      <c r="K46" s="3">
        <v>160</v>
      </c>
      <c r="L46" s="3">
        <v>200</v>
      </c>
    </row>
    <row r="47" spans="1:12">
      <c r="A47" s="3">
        <v>5325</v>
      </c>
      <c r="B47" s="3" t="s">
        <v>110</v>
      </c>
      <c r="C47" s="3" t="s">
        <v>15</v>
      </c>
      <c r="D47" s="3" t="s">
        <v>16</v>
      </c>
      <c r="E47" s="3" t="s">
        <v>111</v>
      </c>
      <c r="F47" s="3" t="s">
        <v>17</v>
      </c>
      <c r="G47" s="3" t="s">
        <v>18</v>
      </c>
      <c r="H47" s="3" t="s">
        <v>19</v>
      </c>
      <c r="I47" s="3" t="s">
        <v>20</v>
      </c>
      <c r="J47" s="3">
        <v>5</v>
      </c>
      <c r="K47" s="3">
        <v>160</v>
      </c>
      <c r="L47" s="3">
        <v>200</v>
      </c>
    </row>
    <row r="48" spans="1:12">
      <c r="A48" s="3">
        <v>5326</v>
      </c>
      <c r="B48" s="3" t="s">
        <v>112</v>
      </c>
      <c r="C48" s="3" t="s">
        <v>15</v>
      </c>
      <c r="D48" s="3" t="s">
        <v>16</v>
      </c>
      <c r="E48" s="3" t="s">
        <v>113</v>
      </c>
      <c r="F48" s="3" t="s">
        <v>17</v>
      </c>
      <c r="G48" s="3" t="s">
        <v>18</v>
      </c>
      <c r="H48" s="3" t="s">
        <v>19</v>
      </c>
      <c r="I48" s="3" t="s">
        <v>20</v>
      </c>
      <c r="J48" s="3">
        <v>5</v>
      </c>
      <c r="K48" s="3">
        <v>180</v>
      </c>
      <c r="L48" s="3">
        <v>200</v>
      </c>
    </row>
    <row r="49" spans="1:12">
      <c r="A49" s="3">
        <v>5329</v>
      </c>
      <c r="B49" s="3" t="s">
        <v>114</v>
      </c>
      <c r="C49" s="3" t="s">
        <v>15</v>
      </c>
      <c r="D49" s="3" t="s">
        <v>16</v>
      </c>
      <c r="E49" s="3" t="s">
        <v>115</v>
      </c>
      <c r="F49" s="3" t="s">
        <v>17</v>
      </c>
      <c r="G49" s="3" t="s">
        <v>18</v>
      </c>
      <c r="H49" s="3" t="s">
        <v>19</v>
      </c>
      <c r="I49" s="3" t="s">
        <v>20</v>
      </c>
      <c r="J49" s="3">
        <v>6</v>
      </c>
      <c r="K49" s="3">
        <v>90</v>
      </c>
      <c r="L49" s="3">
        <v>180</v>
      </c>
    </row>
    <row r="50" spans="1:12">
      <c r="A50" s="3">
        <v>5333</v>
      </c>
      <c r="B50" s="3" t="s">
        <v>116</v>
      </c>
      <c r="C50" s="3" t="s">
        <v>15</v>
      </c>
      <c r="D50" s="3" t="s">
        <v>16</v>
      </c>
      <c r="E50" s="3" t="s">
        <v>117</v>
      </c>
      <c r="F50" s="3" t="s">
        <v>17</v>
      </c>
      <c r="G50" s="3" t="s">
        <v>18</v>
      </c>
      <c r="H50" s="3" t="s">
        <v>19</v>
      </c>
      <c r="I50" s="3" t="s">
        <v>20</v>
      </c>
      <c r="J50" s="3">
        <v>7</v>
      </c>
      <c r="K50" s="3">
        <v>85</v>
      </c>
      <c r="L50" s="3">
        <v>190</v>
      </c>
    </row>
    <row r="51" spans="1:12">
      <c r="A51" s="3">
        <v>5334</v>
      </c>
      <c r="B51" s="3" t="s">
        <v>118</v>
      </c>
      <c r="C51" s="3" t="s">
        <v>15</v>
      </c>
      <c r="D51" s="3" t="s">
        <v>16</v>
      </c>
      <c r="E51" s="3" t="s">
        <v>119</v>
      </c>
      <c r="F51" s="3" t="s">
        <v>17</v>
      </c>
      <c r="G51" s="3" t="s">
        <v>18</v>
      </c>
      <c r="H51" s="3" t="s">
        <v>19</v>
      </c>
      <c r="I51" s="3" t="s">
        <v>20</v>
      </c>
      <c r="J51" s="3">
        <v>7</v>
      </c>
      <c r="K51" s="3">
        <v>90</v>
      </c>
      <c r="L51" s="3">
        <v>190</v>
      </c>
    </row>
    <row r="52" spans="1:12">
      <c r="A52" s="3">
        <v>5340</v>
      </c>
      <c r="B52" s="3" t="s">
        <v>120</v>
      </c>
      <c r="C52" s="3" t="s">
        <v>15</v>
      </c>
      <c r="D52" s="3" t="s">
        <v>16</v>
      </c>
      <c r="E52" s="3" t="s">
        <v>121</v>
      </c>
      <c r="F52" s="3" t="s">
        <v>17</v>
      </c>
      <c r="G52" s="3" t="s">
        <v>18</v>
      </c>
      <c r="H52" s="3" t="s">
        <v>19</v>
      </c>
      <c r="I52" s="3" t="s">
        <v>20</v>
      </c>
      <c r="J52" s="3">
        <v>9</v>
      </c>
      <c r="K52" s="3">
        <v>160</v>
      </c>
      <c r="L52" s="3">
        <v>200</v>
      </c>
    </row>
    <row r="53" spans="1:12">
      <c r="A53" s="3">
        <v>5343</v>
      </c>
      <c r="B53" s="3" t="s">
        <v>122</v>
      </c>
      <c r="C53" s="3" t="s">
        <v>15</v>
      </c>
      <c r="D53" s="3" t="s">
        <v>16</v>
      </c>
      <c r="E53" s="3" t="s">
        <v>123</v>
      </c>
      <c r="F53" s="3" t="s">
        <v>17</v>
      </c>
      <c r="G53" s="3" t="s">
        <v>18</v>
      </c>
      <c r="H53" s="3" t="s">
        <v>19</v>
      </c>
      <c r="I53" s="3" t="s">
        <v>20</v>
      </c>
      <c r="J53" s="3">
        <v>9</v>
      </c>
      <c r="K53" s="3">
        <v>90</v>
      </c>
      <c r="L53" s="3">
        <v>190</v>
      </c>
    </row>
    <row r="54" spans="1:12">
      <c r="A54" s="3">
        <v>5421</v>
      </c>
      <c r="B54" s="3" t="s">
        <v>124</v>
      </c>
      <c r="C54" s="3" t="s">
        <v>15</v>
      </c>
      <c r="D54" s="3" t="s">
        <v>16</v>
      </c>
      <c r="E54" s="3" t="s">
        <v>125</v>
      </c>
      <c r="F54" s="3" t="s">
        <v>17</v>
      </c>
      <c r="G54" s="3" t="s">
        <v>18</v>
      </c>
      <c r="H54" s="3" t="s">
        <v>19</v>
      </c>
      <c r="I54" s="3" t="s">
        <v>20</v>
      </c>
      <c r="J54" s="3">
        <v>22</v>
      </c>
      <c r="K54" s="3">
        <v>120</v>
      </c>
      <c r="L54" s="3">
        <v>200</v>
      </c>
    </row>
    <row r="55" spans="1:12">
      <c r="A55" s="3">
        <v>5425</v>
      </c>
      <c r="B55" s="3" t="s">
        <v>126</v>
      </c>
      <c r="C55" s="3" t="s">
        <v>15</v>
      </c>
      <c r="D55" s="3" t="s">
        <v>16</v>
      </c>
      <c r="E55" s="3" t="s">
        <v>127</v>
      </c>
      <c r="F55" s="3" t="s">
        <v>17</v>
      </c>
      <c r="G55" s="3" t="s">
        <v>18</v>
      </c>
      <c r="H55" s="3" t="s">
        <v>19</v>
      </c>
      <c r="I55" s="3" t="s">
        <v>20</v>
      </c>
      <c r="J55" s="3">
        <v>1.5</v>
      </c>
      <c r="K55" s="3">
        <v>128</v>
      </c>
      <c r="L55" s="3">
        <v>208</v>
      </c>
    </row>
    <row r="56" spans="1:12">
      <c r="A56" s="3">
        <v>5426</v>
      </c>
      <c r="B56" s="3" t="s">
        <v>128</v>
      </c>
      <c r="C56" s="3" t="s">
        <v>15</v>
      </c>
      <c r="D56" s="3" t="s">
        <v>16</v>
      </c>
      <c r="E56" s="3" t="s">
        <v>129</v>
      </c>
      <c r="F56" s="3" t="s">
        <v>17</v>
      </c>
      <c r="G56" s="3" t="s">
        <v>18</v>
      </c>
      <c r="H56" s="3" t="s">
        <v>19</v>
      </c>
      <c r="I56" s="3" t="s">
        <v>20</v>
      </c>
      <c r="J56" s="3">
        <v>1.5</v>
      </c>
      <c r="K56" s="3">
        <v>180</v>
      </c>
      <c r="L56" s="3">
        <v>200</v>
      </c>
    </row>
    <row r="57" spans="1:12">
      <c r="A57" s="3">
        <v>5431</v>
      </c>
      <c r="B57" s="3" t="s">
        <v>130</v>
      </c>
      <c r="C57" s="3" t="s">
        <v>15</v>
      </c>
      <c r="D57" s="3" t="s">
        <v>16</v>
      </c>
      <c r="E57" s="3" t="s">
        <v>131</v>
      </c>
      <c r="F57" s="3" t="s">
        <v>17</v>
      </c>
      <c r="G57" s="3" t="s">
        <v>18</v>
      </c>
      <c r="H57" s="3" t="s">
        <v>19</v>
      </c>
      <c r="I57" s="3" t="s">
        <v>20</v>
      </c>
      <c r="J57" s="3">
        <v>10</v>
      </c>
      <c r="K57" s="3">
        <v>100</v>
      </c>
      <c r="L57" s="3">
        <v>200</v>
      </c>
    </row>
    <row r="58" spans="1:12">
      <c r="A58" s="3">
        <v>5437</v>
      </c>
      <c r="B58" s="3" t="s">
        <v>132</v>
      </c>
      <c r="C58" s="3" t="s">
        <v>15</v>
      </c>
      <c r="D58" s="3" t="s">
        <v>16</v>
      </c>
      <c r="E58" s="3" t="s">
        <v>133</v>
      </c>
      <c r="F58" s="3" t="s">
        <v>17</v>
      </c>
      <c r="G58" s="3" t="s">
        <v>18</v>
      </c>
      <c r="H58" s="3" t="s">
        <v>19</v>
      </c>
      <c r="I58" s="3" t="s">
        <v>20</v>
      </c>
      <c r="J58" s="3">
        <v>10</v>
      </c>
      <c r="K58" s="3">
        <v>80</v>
      </c>
      <c r="L58" s="3">
        <v>180</v>
      </c>
    </row>
    <row r="59" spans="1:12">
      <c r="A59" s="3">
        <v>5461</v>
      </c>
      <c r="B59" s="3" t="s">
        <v>134</v>
      </c>
      <c r="C59" s="3" t="s">
        <v>15</v>
      </c>
      <c r="D59" s="3" t="s">
        <v>16</v>
      </c>
      <c r="E59" s="3" t="s">
        <v>135</v>
      </c>
      <c r="F59" s="3" t="s">
        <v>17</v>
      </c>
      <c r="G59" s="3" t="s">
        <v>18</v>
      </c>
      <c r="H59" s="3" t="s">
        <v>19</v>
      </c>
      <c r="I59" s="3" t="s">
        <v>20</v>
      </c>
      <c r="J59" s="3">
        <v>13</v>
      </c>
      <c r="K59" s="3">
        <v>80</v>
      </c>
      <c r="L59" s="3">
        <v>185</v>
      </c>
    </row>
    <row r="60" spans="1:12">
      <c r="A60" s="3">
        <v>5470</v>
      </c>
      <c r="B60" s="3" t="s">
        <v>136</v>
      </c>
      <c r="C60" s="3" t="s">
        <v>15</v>
      </c>
      <c r="D60" s="3" t="s">
        <v>16</v>
      </c>
      <c r="E60" s="3" t="s">
        <v>137</v>
      </c>
      <c r="F60" s="3" t="s">
        <v>17</v>
      </c>
      <c r="G60" s="3" t="s">
        <v>18</v>
      </c>
      <c r="H60" s="3" t="s">
        <v>19</v>
      </c>
      <c r="I60" s="3" t="s">
        <v>20</v>
      </c>
      <c r="J60" s="3">
        <v>14</v>
      </c>
      <c r="K60" s="3">
        <v>120</v>
      </c>
      <c r="L60" s="3">
        <v>200</v>
      </c>
    </row>
    <row r="61" spans="1:12">
      <c r="A61" s="3">
        <v>5502</v>
      </c>
      <c r="B61" s="3" t="s">
        <v>138</v>
      </c>
      <c r="C61" s="3" t="s">
        <v>15</v>
      </c>
      <c r="D61" s="3" t="s">
        <v>16</v>
      </c>
      <c r="E61" s="3" t="s">
        <v>139</v>
      </c>
      <c r="F61" s="3" t="s">
        <v>17</v>
      </c>
      <c r="G61" s="3" t="s">
        <v>18</v>
      </c>
      <c r="H61" s="3" t="s">
        <v>19</v>
      </c>
      <c r="I61" s="3" t="s">
        <v>20</v>
      </c>
      <c r="J61" s="3">
        <v>1</v>
      </c>
      <c r="K61" s="3">
        <v>188</v>
      </c>
      <c r="L61" s="3">
        <v>208</v>
      </c>
    </row>
    <row r="62" spans="1:12">
      <c r="A62" s="3">
        <v>5504</v>
      </c>
      <c r="B62" s="3" t="s">
        <v>140</v>
      </c>
      <c r="C62" s="3" t="s">
        <v>15</v>
      </c>
      <c r="D62" s="3" t="s">
        <v>16</v>
      </c>
      <c r="E62" s="3" t="s">
        <v>141</v>
      </c>
      <c r="F62" s="3" t="s">
        <v>17</v>
      </c>
      <c r="G62" s="3" t="s">
        <v>18</v>
      </c>
      <c r="H62" s="3" t="s">
        <v>19</v>
      </c>
      <c r="I62" s="3" t="s">
        <v>20</v>
      </c>
      <c r="J62" s="3">
        <v>1</v>
      </c>
      <c r="K62" s="3">
        <v>168</v>
      </c>
      <c r="L62" s="3">
        <v>208</v>
      </c>
    </row>
    <row r="63" spans="1:12">
      <c r="A63" s="3">
        <v>5515</v>
      </c>
      <c r="B63" s="3" t="s">
        <v>142</v>
      </c>
      <c r="C63" s="3" t="s">
        <v>15</v>
      </c>
      <c r="D63" s="3" t="s">
        <v>16</v>
      </c>
      <c r="E63" s="3" t="s">
        <v>143</v>
      </c>
      <c r="F63" s="3" t="s">
        <v>17</v>
      </c>
      <c r="G63" s="3" t="s">
        <v>18</v>
      </c>
      <c r="H63" s="3" t="s">
        <v>19</v>
      </c>
      <c r="I63" s="3" t="s">
        <v>20</v>
      </c>
      <c r="J63" s="3">
        <v>20</v>
      </c>
      <c r="K63" s="3">
        <v>180</v>
      </c>
      <c r="L63" s="3">
        <v>190</v>
      </c>
    </row>
    <row r="64" spans="1:12">
      <c r="A64" s="3">
        <v>5520</v>
      </c>
      <c r="B64" s="3" t="s">
        <v>144</v>
      </c>
      <c r="C64" s="3" t="s">
        <v>15</v>
      </c>
      <c r="D64" s="3" t="s">
        <v>16</v>
      </c>
      <c r="E64" s="3" t="s">
        <v>145</v>
      </c>
      <c r="F64" s="3" t="s">
        <v>17</v>
      </c>
      <c r="G64" s="3" t="s">
        <v>18</v>
      </c>
      <c r="H64" s="3" t="s">
        <v>19</v>
      </c>
      <c r="I64" s="3" t="s">
        <v>20</v>
      </c>
      <c r="J64" s="3">
        <v>20</v>
      </c>
      <c r="K64" s="3">
        <v>85</v>
      </c>
      <c r="L64" s="3">
        <v>190</v>
      </c>
    </row>
    <row r="65" spans="1:12">
      <c r="A65" s="3">
        <v>5522</v>
      </c>
      <c r="B65" s="3" t="s">
        <v>146</v>
      </c>
      <c r="C65" s="3" t="s">
        <v>15</v>
      </c>
      <c r="D65" s="3" t="s">
        <v>16</v>
      </c>
      <c r="E65" s="3" t="s">
        <v>147</v>
      </c>
      <c r="F65" s="3" t="s">
        <v>17</v>
      </c>
      <c r="G65" s="3" t="s">
        <v>18</v>
      </c>
      <c r="H65" s="3" t="s">
        <v>19</v>
      </c>
      <c r="I65" s="3" t="s">
        <v>20</v>
      </c>
      <c r="J65" s="3">
        <v>20</v>
      </c>
      <c r="K65" s="3">
        <v>90</v>
      </c>
      <c r="L65" s="3">
        <v>200</v>
      </c>
    </row>
    <row r="66" spans="1:12">
      <c r="A66" s="3">
        <v>5527</v>
      </c>
      <c r="B66" s="3" t="s">
        <v>148</v>
      </c>
      <c r="C66" s="3" t="s">
        <v>15</v>
      </c>
      <c r="D66" s="3" t="s">
        <v>16</v>
      </c>
      <c r="E66" s="3" t="s">
        <v>149</v>
      </c>
      <c r="F66" s="3" t="s">
        <v>17</v>
      </c>
      <c r="G66" s="3" t="s">
        <v>18</v>
      </c>
      <c r="H66" s="3" t="s">
        <v>19</v>
      </c>
      <c r="I66" s="3" t="s">
        <v>20</v>
      </c>
      <c r="J66" s="3">
        <v>2</v>
      </c>
      <c r="K66" s="3">
        <v>120</v>
      </c>
      <c r="L66" s="3">
        <v>200</v>
      </c>
    </row>
    <row r="67" spans="1:12">
      <c r="A67" s="3">
        <v>5545</v>
      </c>
      <c r="B67" s="3" t="s">
        <v>150</v>
      </c>
      <c r="C67" s="3" t="s">
        <v>15</v>
      </c>
      <c r="D67" s="3" t="s">
        <v>16</v>
      </c>
      <c r="E67" s="3" t="s">
        <v>151</v>
      </c>
      <c r="F67" s="3" t="s">
        <v>17</v>
      </c>
      <c r="G67" s="3" t="s">
        <v>18</v>
      </c>
      <c r="H67" s="3" t="s">
        <v>19</v>
      </c>
      <c r="I67" s="3" t="s">
        <v>20</v>
      </c>
      <c r="J67" s="3">
        <v>3</v>
      </c>
      <c r="K67" s="3">
        <v>180</v>
      </c>
      <c r="L67" s="3">
        <v>200</v>
      </c>
    </row>
    <row r="68" spans="1:12">
      <c r="A68" s="3">
        <v>5546</v>
      </c>
      <c r="B68" s="3" t="s">
        <v>152</v>
      </c>
      <c r="C68" s="3" t="s">
        <v>15</v>
      </c>
      <c r="D68" s="3" t="s">
        <v>16</v>
      </c>
      <c r="E68" s="3" t="s">
        <v>153</v>
      </c>
      <c r="F68" s="3" t="s">
        <v>17</v>
      </c>
      <c r="G68" s="3" t="s">
        <v>18</v>
      </c>
      <c r="H68" s="3" t="s">
        <v>19</v>
      </c>
      <c r="I68" s="3" t="s">
        <v>20</v>
      </c>
      <c r="J68" s="3">
        <v>3</v>
      </c>
      <c r="K68" s="3">
        <v>188</v>
      </c>
      <c r="L68" s="3">
        <v>208</v>
      </c>
    </row>
    <row r="69" spans="1:12">
      <c r="A69" s="3">
        <v>5548</v>
      </c>
      <c r="B69" s="3" t="s">
        <v>154</v>
      </c>
      <c r="C69" s="3" t="s">
        <v>15</v>
      </c>
      <c r="D69" s="3" t="s">
        <v>16</v>
      </c>
      <c r="E69" s="3" t="s">
        <v>155</v>
      </c>
      <c r="F69" s="3" t="s">
        <v>17</v>
      </c>
      <c r="G69" s="3" t="s">
        <v>18</v>
      </c>
      <c r="H69" s="3" t="s">
        <v>19</v>
      </c>
      <c r="I69" s="3" t="s">
        <v>20</v>
      </c>
      <c r="J69" s="3">
        <v>3</v>
      </c>
      <c r="K69" s="3">
        <v>120</v>
      </c>
      <c r="L69" s="3">
        <v>200</v>
      </c>
    </row>
    <row r="70" spans="1:12">
      <c r="A70" s="3">
        <v>5553</v>
      </c>
      <c r="B70" s="3" t="s">
        <v>156</v>
      </c>
      <c r="C70" s="3" t="s">
        <v>15</v>
      </c>
      <c r="D70" s="3" t="s">
        <v>16</v>
      </c>
      <c r="E70" s="3" t="s">
        <v>157</v>
      </c>
      <c r="F70" s="3" t="s">
        <v>17</v>
      </c>
      <c r="G70" s="3" t="s">
        <v>18</v>
      </c>
      <c r="H70" s="3" t="s">
        <v>19</v>
      </c>
      <c r="I70" s="3" t="s">
        <v>20</v>
      </c>
      <c r="J70" s="3">
        <v>4.5</v>
      </c>
      <c r="K70" s="3">
        <v>160</v>
      </c>
      <c r="L70" s="3">
        <v>200</v>
      </c>
    </row>
    <row r="71" spans="1:12">
      <c r="A71" s="3">
        <v>5556</v>
      </c>
      <c r="B71" s="3" t="s">
        <v>158</v>
      </c>
      <c r="C71" s="3" t="s">
        <v>15</v>
      </c>
      <c r="D71" s="3" t="s">
        <v>16</v>
      </c>
      <c r="E71" s="3" t="s">
        <v>159</v>
      </c>
      <c r="F71" s="3" t="s">
        <v>17</v>
      </c>
      <c r="G71" s="3" t="s">
        <v>18</v>
      </c>
      <c r="H71" s="3" t="s">
        <v>19</v>
      </c>
      <c r="I71" s="3" t="s">
        <v>20</v>
      </c>
      <c r="J71" s="3">
        <v>4</v>
      </c>
      <c r="K71" s="3">
        <v>100</v>
      </c>
      <c r="L71" s="3">
        <v>200</v>
      </c>
    </row>
    <row r="72" spans="1:12">
      <c r="A72" s="3">
        <v>5563</v>
      </c>
      <c r="B72" s="3" t="s">
        <v>160</v>
      </c>
      <c r="C72" s="3" t="s">
        <v>15</v>
      </c>
      <c r="D72" s="3" t="s">
        <v>16</v>
      </c>
      <c r="E72" s="3" t="s">
        <v>161</v>
      </c>
      <c r="F72" s="3" t="s">
        <v>17</v>
      </c>
      <c r="G72" s="3" t="s">
        <v>18</v>
      </c>
      <c r="H72" s="3" t="s">
        <v>19</v>
      </c>
      <c r="I72" s="3" t="s">
        <v>20</v>
      </c>
      <c r="J72" s="3">
        <v>4</v>
      </c>
      <c r="K72" s="3">
        <v>90</v>
      </c>
      <c r="L72" s="3">
        <v>180</v>
      </c>
    </row>
    <row r="73" spans="1:12">
      <c r="A73" s="3">
        <v>5570</v>
      </c>
      <c r="B73" s="3" t="s">
        <v>162</v>
      </c>
      <c r="C73" s="3" t="s">
        <v>15</v>
      </c>
      <c r="D73" s="3" t="s">
        <v>16</v>
      </c>
      <c r="E73" s="3" t="s">
        <v>163</v>
      </c>
      <c r="F73" s="3" t="s">
        <v>17</v>
      </c>
      <c r="G73" s="3" t="s">
        <v>18</v>
      </c>
      <c r="H73" s="3" t="s">
        <v>19</v>
      </c>
      <c r="I73" s="3" t="s">
        <v>20</v>
      </c>
      <c r="J73" s="3">
        <v>5</v>
      </c>
      <c r="K73" s="3">
        <v>120</v>
      </c>
      <c r="L73" s="3">
        <v>200</v>
      </c>
    </row>
    <row r="74" spans="1:12">
      <c r="A74" s="3">
        <v>5581</v>
      </c>
      <c r="B74" s="3" t="s">
        <v>164</v>
      </c>
      <c r="C74" s="3" t="s">
        <v>15</v>
      </c>
      <c r="D74" s="3" t="s">
        <v>16</v>
      </c>
      <c r="E74" s="3" t="s">
        <v>165</v>
      </c>
      <c r="F74" s="3" t="s">
        <v>17</v>
      </c>
      <c r="G74" s="3" t="s">
        <v>18</v>
      </c>
      <c r="H74" s="3" t="s">
        <v>19</v>
      </c>
      <c r="I74" s="3" t="s">
        <v>20</v>
      </c>
      <c r="J74" s="3">
        <v>6</v>
      </c>
      <c r="K74" s="3">
        <v>180</v>
      </c>
      <c r="L74" s="3">
        <v>200</v>
      </c>
    </row>
    <row r="75" spans="1:12">
      <c r="A75" s="3">
        <v>5584</v>
      </c>
      <c r="B75" s="3" t="s">
        <v>166</v>
      </c>
      <c r="C75" s="3" t="s">
        <v>15</v>
      </c>
      <c r="D75" s="3" t="s">
        <v>16</v>
      </c>
      <c r="E75" s="3" t="s">
        <v>167</v>
      </c>
      <c r="F75" s="3" t="s">
        <v>17</v>
      </c>
      <c r="G75" s="3" t="s">
        <v>18</v>
      </c>
      <c r="H75" s="3" t="s">
        <v>19</v>
      </c>
      <c r="I75" s="3" t="s">
        <v>20</v>
      </c>
      <c r="J75" s="3">
        <v>7</v>
      </c>
      <c r="K75" s="3">
        <v>160</v>
      </c>
      <c r="L75" s="3">
        <v>200</v>
      </c>
    </row>
    <row r="76" spans="1:12">
      <c r="A76" s="3">
        <v>5585</v>
      </c>
      <c r="B76" s="3" t="s">
        <v>168</v>
      </c>
      <c r="C76" s="3" t="s">
        <v>15</v>
      </c>
      <c r="D76" s="3" t="s">
        <v>16</v>
      </c>
      <c r="E76" s="3" t="s">
        <v>169</v>
      </c>
      <c r="F76" s="3" t="s">
        <v>17</v>
      </c>
      <c r="G76" s="3" t="s">
        <v>18</v>
      </c>
      <c r="H76" s="3" t="s">
        <v>19</v>
      </c>
      <c r="I76" s="3" t="s">
        <v>20</v>
      </c>
      <c r="J76" s="3">
        <v>7</v>
      </c>
      <c r="K76" s="3">
        <v>180</v>
      </c>
      <c r="L76" s="3">
        <v>200</v>
      </c>
    </row>
    <row r="77" spans="1:12">
      <c r="A77" s="3">
        <v>5595</v>
      </c>
      <c r="B77" s="3" t="s">
        <v>170</v>
      </c>
      <c r="C77" s="3" t="s">
        <v>15</v>
      </c>
      <c r="D77" s="3" t="s">
        <v>16</v>
      </c>
      <c r="E77" s="3" t="s">
        <v>171</v>
      </c>
      <c r="F77" s="3" t="s">
        <v>17</v>
      </c>
      <c r="G77" s="3" t="s">
        <v>18</v>
      </c>
      <c r="H77" s="3" t="s">
        <v>19</v>
      </c>
      <c r="I77" s="3" t="s">
        <v>20</v>
      </c>
      <c r="J77" s="3" t="s">
        <v>4074</v>
      </c>
      <c r="K77" s="3">
        <v>120</v>
      </c>
      <c r="L77" s="3">
        <v>200</v>
      </c>
    </row>
    <row r="78" spans="1:12">
      <c r="A78" s="3">
        <v>5596</v>
      </c>
      <c r="B78" s="3" t="s">
        <v>172</v>
      </c>
      <c r="C78" s="3" t="s">
        <v>15</v>
      </c>
      <c r="D78" s="3" t="s">
        <v>16</v>
      </c>
      <c r="E78" s="3" t="s">
        <v>173</v>
      </c>
      <c r="F78" s="3" t="s">
        <v>17</v>
      </c>
      <c r="G78" s="3" t="s">
        <v>18</v>
      </c>
      <c r="H78" s="3" t="s">
        <v>19</v>
      </c>
      <c r="I78" s="3" t="s">
        <v>20</v>
      </c>
      <c r="J78" s="3" t="s">
        <v>4075</v>
      </c>
      <c r="K78" s="3">
        <v>180</v>
      </c>
      <c r="L78" s="3">
        <v>200</v>
      </c>
    </row>
    <row r="79" spans="1:12">
      <c r="A79" s="3">
        <v>5600</v>
      </c>
      <c r="B79" s="3" t="s">
        <v>174</v>
      </c>
      <c r="C79" s="3" t="s">
        <v>15</v>
      </c>
      <c r="D79" s="3" t="s">
        <v>16</v>
      </c>
      <c r="E79" s="3" t="s">
        <v>175</v>
      </c>
      <c r="F79" s="3" t="s">
        <v>17</v>
      </c>
      <c r="G79" s="3" t="s">
        <v>18</v>
      </c>
      <c r="H79" s="3" t="s">
        <v>19</v>
      </c>
      <c r="I79" s="3" t="s">
        <v>20</v>
      </c>
      <c r="J79" s="3" t="s">
        <v>4076</v>
      </c>
      <c r="K79" s="3">
        <v>100</v>
      </c>
      <c r="L79" s="3">
        <v>200</v>
      </c>
    </row>
    <row r="80" spans="1:12">
      <c r="A80" s="3">
        <v>5601</v>
      </c>
      <c r="B80" s="3" t="s">
        <v>176</v>
      </c>
      <c r="C80" s="3" t="s">
        <v>15</v>
      </c>
      <c r="D80" s="3" t="s">
        <v>16</v>
      </c>
      <c r="E80" s="3" t="s">
        <v>177</v>
      </c>
      <c r="F80" s="3" t="s">
        <v>17</v>
      </c>
      <c r="G80" s="3" t="s">
        <v>18</v>
      </c>
      <c r="H80" s="3" t="s">
        <v>19</v>
      </c>
      <c r="I80" s="3" t="s">
        <v>20</v>
      </c>
      <c r="J80" s="3" t="s">
        <v>4076</v>
      </c>
      <c r="K80" s="3">
        <v>90</v>
      </c>
      <c r="L80" s="3">
        <v>190</v>
      </c>
    </row>
    <row r="81" spans="1:12">
      <c r="A81" s="3">
        <v>5602</v>
      </c>
      <c r="B81" s="3" t="s">
        <v>178</v>
      </c>
      <c r="C81" s="3" t="s">
        <v>15</v>
      </c>
      <c r="D81" s="3" t="s">
        <v>16</v>
      </c>
      <c r="E81" s="3" t="s">
        <v>179</v>
      </c>
      <c r="F81" s="3" t="s">
        <v>17</v>
      </c>
      <c r="G81" s="3" t="s">
        <v>18</v>
      </c>
      <c r="H81" s="3" t="s">
        <v>19</v>
      </c>
      <c r="I81" s="3" t="s">
        <v>20</v>
      </c>
      <c r="J81" s="3" t="s">
        <v>4076</v>
      </c>
      <c r="K81" s="3">
        <v>90</v>
      </c>
      <c r="L81" s="3">
        <v>200</v>
      </c>
    </row>
    <row r="82" spans="1:12">
      <c r="A82" s="3">
        <v>5603</v>
      </c>
      <c r="B82" s="3" t="s">
        <v>180</v>
      </c>
      <c r="C82" s="3" t="s">
        <v>15</v>
      </c>
      <c r="D82" s="3" t="s">
        <v>16</v>
      </c>
      <c r="E82" s="3" t="s">
        <v>181</v>
      </c>
      <c r="F82" s="3" t="s">
        <v>17</v>
      </c>
      <c r="G82" s="3" t="s">
        <v>18</v>
      </c>
      <c r="H82" s="3" t="s">
        <v>19</v>
      </c>
      <c r="I82" s="3" t="s">
        <v>20</v>
      </c>
      <c r="J82" s="3" t="s">
        <v>4077</v>
      </c>
      <c r="K82" s="3">
        <v>180</v>
      </c>
      <c r="L82" s="3">
        <v>200</v>
      </c>
    </row>
    <row r="83" spans="1:12">
      <c r="A83" s="3">
        <v>5605</v>
      </c>
      <c r="B83" s="3" t="s">
        <v>182</v>
      </c>
      <c r="C83" s="3" t="s">
        <v>15</v>
      </c>
      <c r="D83" s="3" t="s">
        <v>16</v>
      </c>
      <c r="E83" s="3" t="s">
        <v>183</v>
      </c>
      <c r="F83" s="3" t="s">
        <v>17</v>
      </c>
      <c r="G83" s="3" t="s">
        <v>18</v>
      </c>
      <c r="H83" s="3" t="s">
        <v>19</v>
      </c>
      <c r="I83" s="3" t="s">
        <v>20</v>
      </c>
      <c r="J83" s="3" t="s">
        <v>4078</v>
      </c>
      <c r="K83" s="3">
        <v>100</v>
      </c>
      <c r="L83" s="3">
        <v>200</v>
      </c>
    </row>
    <row r="84" spans="1:12">
      <c r="A84" s="3">
        <v>5606</v>
      </c>
      <c r="B84" s="3" t="s">
        <v>184</v>
      </c>
      <c r="C84" s="3" t="s">
        <v>15</v>
      </c>
      <c r="D84" s="3" t="s">
        <v>16</v>
      </c>
      <c r="E84" s="3" t="s">
        <v>185</v>
      </c>
      <c r="F84" s="3" t="s">
        <v>17</v>
      </c>
      <c r="G84" s="3" t="s">
        <v>18</v>
      </c>
      <c r="H84" s="3" t="s">
        <v>19</v>
      </c>
      <c r="I84" s="3" t="s">
        <v>20</v>
      </c>
      <c r="J84" s="3" t="s">
        <v>4078</v>
      </c>
      <c r="K84" s="3">
        <v>120</v>
      </c>
      <c r="L84" s="3">
        <v>200</v>
      </c>
    </row>
    <row r="85" spans="1:12">
      <c r="A85" s="3">
        <v>5610</v>
      </c>
      <c r="B85" s="3" t="s">
        <v>186</v>
      </c>
      <c r="C85" s="3" t="s">
        <v>15</v>
      </c>
      <c r="D85" s="3" t="s">
        <v>16</v>
      </c>
      <c r="E85" s="3" t="s">
        <v>187</v>
      </c>
      <c r="F85" s="3" t="s">
        <v>17</v>
      </c>
      <c r="G85" s="3" t="s">
        <v>18</v>
      </c>
      <c r="H85" s="3" t="s">
        <v>19</v>
      </c>
      <c r="I85" s="3" t="s">
        <v>20</v>
      </c>
      <c r="J85" s="3" t="s">
        <v>4079</v>
      </c>
      <c r="K85" s="3">
        <v>180</v>
      </c>
      <c r="L85" s="3">
        <v>200</v>
      </c>
    </row>
    <row r="86" spans="1:12">
      <c r="A86" s="3">
        <v>5615</v>
      </c>
      <c r="B86" s="3" t="s">
        <v>188</v>
      </c>
      <c r="C86" s="3" t="s">
        <v>15</v>
      </c>
      <c r="D86" s="3" t="s">
        <v>16</v>
      </c>
      <c r="E86" s="3" t="s">
        <v>189</v>
      </c>
      <c r="F86" s="3" t="s">
        <v>17</v>
      </c>
      <c r="G86" s="3" t="s">
        <v>18</v>
      </c>
      <c r="H86" s="3" t="s">
        <v>19</v>
      </c>
      <c r="I86" s="3" t="s">
        <v>20</v>
      </c>
      <c r="J86" s="3" t="s">
        <v>4080</v>
      </c>
      <c r="K86" s="3">
        <v>100</v>
      </c>
      <c r="L86" s="3">
        <v>200</v>
      </c>
    </row>
    <row r="87" spans="1:12">
      <c r="A87" s="3">
        <v>5617</v>
      </c>
      <c r="B87" s="3" t="s">
        <v>190</v>
      </c>
      <c r="C87" s="3" t="s">
        <v>15</v>
      </c>
      <c r="D87" s="3" t="s">
        <v>16</v>
      </c>
      <c r="E87" s="3" t="s">
        <v>191</v>
      </c>
      <c r="F87" s="3" t="s">
        <v>17</v>
      </c>
      <c r="G87" s="3" t="s">
        <v>18</v>
      </c>
      <c r="H87" s="3" t="s">
        <v>19</v>
      </c>
      <c r="I87" s="3" t="s">
        <v>20</v>
      </c>
      <c r="J87" s="3" t="s">
        <v>4080</v>
      </c>
      <c r="K87" s="3">
        <v>180</v>
      </c>
      <c r="L87" s="3">
        <v>200</v>
      </c>
    </row>
    <row r="88" spans="1:12">
      <c r="A88" s="3">
        <v>5618</v>
      </c>
      <c r="B88" s="3" t="s">
        <v>192</v>
      </c>
      <c r="C88" s="3" t="s">
        <v>15</v>
      </c>
      <c r="D88" s="3" t="s">
        <v>16</v>
      </c>
      <c r="E88" s="3" t="s">
        <v>193</v>
      </c>
      <c r="F88" s="3" t="s">
        <v>17</v>
      </c>
      <c r="G88" s="3" t="s">
        <v>18</v>
      </c>
      <c r="H88" s="3" t="s">
        <v>19</v>
      </c>
      <c r="I88" s="3" t="s">
        <v>20</v>
      </c>
      <c r="J88" s="3" t="s">
        <v>4080</v>
      </c>
      <c r="K88" s="3">
        <v>90</v>
      </c>
      <c r="L88" s="3">
        <v>200</v>
      </c>
    </row>
    <row r="89" spans="1:12">
      <c r="A89" s="3">
        <v>5621</v>
      </c>
      <c r="B89" s="3" t="s">
        <v>194</v>
      </c>
      <c r="C89" s="3" t="s">
        <v>15</v>
      </c>
      <c r="D89" s="3" t="s">
        <v>16</v>
      </c>
      <c r="E89" s="3" t="s">
        <v>195</v>
      </c>
      <c r="F89" s="3" t="s">
        <v>17</v>
      </c>
      <c r="G89" s="3" t="s">
        <v>18</v>
      </c>
      <c r="H89" s="3" t="s">
        <v>19</v>
      </c>
      <c r="I89" s="3" t="s">
        <v>20</v>
      </c>
      <c r="J89" s="3" t="s">
        <v>4081</v>
      </c>
      <c r="K89" s="3">
        <v>90</v>
      </c>
      <c r="L89" s="3">
        <v>200</v>
      </c>
    </row>
    <row r="90" spans="1:12">
      <c r="A90" s="3">
        <v>5625</v>
      </c>
      <c r="B90" s="3" t="s">
        <v>196</v>
      </c>
      <c r="C90" s="3" t="s">
        <v>15</v>
      </c>
      <c r="D90" s="3" t="s">
        <v>16</v>
      </c>
      <c r="E90" s="3" t="s">
        <v>197</v>
      </c>
      <c r="F90" s="3" t="s">
        <v>17</v>
      </c>
      <c r="G90" s="3" t="s">
        <v>18</v>
      </c>
      <c r="H90" s="3" t="s">
        <v>19</v>
      </c>
      <c r="I90" s="3" t="s">
        <v>20</v>
      </c>
      <c r="J90" s="3" t="s">
        <v>4074</v>
      </c>
      <c r="K90" s="3">
        <v>180</v>
      </c>
      <c r="L90" s="3">
        <v>200</v>
      </c>
    </row>
    <row r="91" spans="1:12">
      <c r="A91" s="3">
        <v>5638</v>
      </c>
      <c r="B91" s="3" t="s">
        <v>198</v>
      </c>
      <c r="C91" s="3" t="s">
        <v>15</v>
      </c>
      <c r="D91" s="3" t="s">
        <v>16</v>
      </c>
      <c r="E91" s="3" t="s">
        <v>199</v>
      </c>
      <c r="F91" s="3" t="s">
        <v>17</v>
      </c>
      <c r="G91" s="3" t="s">
        <v>18</v>
      </c>
      <c r="H91" s="3" t="s">
        <v>19</v>
      </c>
      <c r="I91" s="3" t="s">
        <v>20</v>
      </c>
      <c r="J91" s="3" t="s">
        <v>4082</v>
      </c>
      <c r="K91" s="3">
        <v>90</v>
      </c>
      <c r="L91" s="3">
        <v>190</v>
      </c>
    </row>
    <row r="92" spans="1:12">
      <c r="A92" s="3">
        <v>5639</v>
      </c>
      <c r="B92" s="3" t="s">
        <v>200</v>
      </c>
      <c r="C92" s="3" t="s">
        <v>15</v>
      </c>
      <c r="D92" s="3" t="s">
        <v>16</v>
      </c>
      <c r="E92" s="3" t="s">
        <v>201</v>
      </c>
      <c r="F92" s="3" t="s">
        <v>17</v>
      </c>
      <c r="G92" s="3" t="s">
        <v>18</v>
      </c>
      <c r="H92" s="3" t="s">
        <v>19</v>
      </c>
      <c r="I92" s="3" t="s">
        <v>20</v>
      </c>
      <c r="J92" s="3" t="s">
        <v>4082</v>
      </c>
      <c r="K92" s="3">
        <v>90</v>
      </c>
      <c r="L92" s="3">
        <v>200</v>
      </c>
    </row>
    <row r="93" spans="1:12">
      <c r="A93" s="3">
        <v>5640</v>
      </c>
      <c r="B93" s="3" t="s">
        <v>202</v>
      </c>
      <c r="C93" s="3" t="s">
        <v>15</v>
      </c>
      <c r="D93" s="3" t="s">
        <v>16</v>
      </c>
      <c r="E93" s="3" t="s">
        <v>203</v>
      </c>
      <c r="F93" s="3" t="s">
        <v>17</v>
      </c>
      <c r="G93" s="3" t="s">
        <v>18</v>
      </c>
      <c r="H93" s="3" t="s">
        <v>19</v>
      </c>
      <c r="I93" s="3" t="s">
        <v>20</v>
      </c>
      <c r="J93" s="3" t="s">
        <v>4083</v>
      </c>
      <c r="K93" s="3">
        <v>160</v>
      </c>
      <c r="L93" s="3">
        <v>200</v>
      </c>
    </row>
    <row r="94" spans="1:12">
      <c r="A94" s="3">
        <v>5641</v>
      </c>
      <c r="B94" s="3" t="s">
        <v>204</v>
      </c>
      <c r="C94" s="3" t="s">
        <v>15</v>
      </c>
      <c r="D94" s="3" t="s">
        <v>16</v>
      </c>
      <c r="E94" s="3" t="s">
        <v>205</v>
      </c>
      <c r="F94" s="3" t="s">
        <v>17</v>
      </c>
      <c r="G94" s="3" t="s">
        <v>18</v>
      </c>
      <c r="H94" s="3" t="s">
        <v>19</v>
      </c>
      <c r="I94" s="3" t="s">
        <v>20</v>
      </c>
      <c r="J94" s="3" t="s">
        <v>4083</v>
      </c>
      <c r="K94" s="3">
        <v>15</v>
      </c>
      <c r="L94" s="3">
        <v>90</v>
      </c>
    </row>
    <row r="95" spans="1:12">
      <c r="A95" s="3">
        <v>5642</v>
      </c>
      <c r="B95" s="3" t="s">
        <v>206</v>
      </c>
      <c r="C95" s="3" t="s">
        <v>15</v>
      </c>
      <c r="D95" s="3" t="s">
        <v>16</v>
      </c>
      <c r="E95" s="3" t="s">
        <v>207</v>
      </c>
      <c r="F95" s="3" t="s">
        <v>17</v>
      </c>
      <c r="G95" s="3" t="s">
        <v>18</v>
      </c>
      <c r="H95" s="3" t="s">
        <v>19</v>
      </c>
      <c r="I95" s="3" t="s">
        <v>20</v>
      </c>
      <c r="J95" s="3" t="s">
        <v>4083</v>
      </c>
      <c r="K95" s="3">
        <v>90</v>
      </c>
      <c r="L95" s="3">
        <v>190</v>
      </c>
    </row>
    <row r="96" spans="1:12">
      <c r="A96" s="3">
        <v>5643</v>
      </c>
      <c r="B96" s="3" t="s">
        <v>208</v>
      </c>
      <c r="C96" s="3" t="s">
        <v>15</v>
      </c>
      <c r="D96" s="3" t="s">
        <v>16</v>
      </c>
      <c r="E96" s="3" t="s">
        <v>209</v>
      </c>
      <c r="F96" s="3" t="s">
        <v>17</v>
      </c>
      <c r="G96" s="3" t="s">
        <v>18</v>
      </c>
      <c r="H96" s="3" t="s">
        <v>19</v>
      </c>
      <c r="I96" s="3" t="s">
        <v>20</v>
      </c>
      <c r="J96" s="3" t="s">
        <v>4083</v>
      </c>
      <c r="K96" s="3">
        <v>90</v>
      </c>
      <c r="L96" s="3">
        <v>200</v>
      </c>
    </row>
    <row r="97" spans="1:12">
      <c r="A97" s="3">
        <v>5644</v>
      </c>
      <c r="B97" s="3" t="s">
        <v>210</v>
      </c>
      <c r="C97" s="3" t="s">
        <v>211</v>
      </c>
      <c r="D97" s="3" t="s">
        <v>16</v>
      </c>
      <c r="E97" s="3" t="s">
        <v>212</v>
      </c>
      <c r="F97" s="3" t="s">
        <v>17</v>
      </c>
      <c r="G97" s="3" t="s">
        <v>18</v>
      </c>
      <c r="H97" s="3" t="s">
        <v>19</v>
      </c>
      <c r="I97" s="3" t="s">
        <v>20</v>
      </c>
      <c r="J97" s="3" t="s">
        <v>4084</v>
      </c>
      <c r="K97" s="3">
        <v>190</v>
      </c>
      <c r="L97" s="3">
        <v>210</v>
      </c>
    </row>
    <row r="98" spans="1:12">
      <c r="A98" s="3">
        <v>5645</v>
      </c>
      <c r="B98" s="3" t="s">
        <v>213</v>
      </c>
      <c r="C98" s="3" t="s">
        <v>15</v>
      </c>
      <c r="D98" s="3" t="s">
        <v>16</v>
      </c>
      <c r="E98" s="3" t="s">
        <v>214</v>
      </c>
      <c r="F98" s="3" t="s">
        <v>17</v>
      </c>
      <c r="G98" s="3" t="s">
        <v>18</v>
      </c>
      <c r="H98" s="3" t="s">
        <v>19</v>
      </c>
      <c r="I98" s="3" t="s">
        <v>20</v>
      </c>
      <c r="J98" s="3" t="s">
        <v>4064</v>
      </c>
    </row>
    <row r="99" spans="1:12">
      <c r="A99" s="3">
        <v>5646</v>
      </c>
      <c r="B99" s="3" t="s">
        <v>215</v>
      </c>
      <c r="C99" s="3" t="s">
        <v>15</v>
      </c>
      <c r="D99" s="3" t="s">
        <v>16</v>
      </c>
      <c r="E99" s="3" t="s">
        <v>216</v>
      </c>
      <c r="F99" s="3" t="s">
        <v>17</v>
      </c>
      <c r="G99" s="3" t="s">
        <v>18</v>
      </c>
      <c r="H99" s="3" t="s">
        <v>19</v>
      </c>
      <c r="I99" s="3" t="s">
        <v>20</v>
      </c>
      <c r="J99" s="3" t="s">
        <v>4085</v>
      </c>
      <c r="K99" s="3">
        <v>180</v>
      </c>
      <c r="L99" s="3">
        <v>200</v>
      </c>
    </row>
    <row r="100" spans="1:12">
      <c r="A100" s="3">
        <v>5647</v>
      </c>
      <c r="B100" s="3" t="s">
        <v>217</v>
      </c>
      <c r="C100" s="3" t="s">
        <v>15</v>
      </c>
      <c r="D100" s="3" t="s">
        <v>16</v>
      </c>
      <c r="E100" s="3" t="s">
        <v>218</v>
      </c>
      <c r="F100" s="3" t="s">
        <v>17</v>
      </c>
      <c r="G100" s="3" t="s">
        <v>18</v>
      </c>
      <c r="H100" s="3" t="s">
        <v>19</v>
      </c>
      <c r="I100" s="3" t="s">
        <v>20</v>
      </c>
      <c r="J100" s="3" t="s">
        <v>4081</v>
      </c>
      <c r="K100" s="3">
        <v>178</v>
      </c>
      <c r="L100" s="3">
        <v>198</v>
      </c>
    </row>
    <row r="101" spans="1:12">
      <c r="A101" s="3">
        <v>5648</v>
      </c>
      <c r="B101" s="3" t="s">
        <v>219</v>
      </c>
      <c r="C101" s="3" t="s">
        <v>211</v>
      </c>
      <c r="D101" s="3" t="s">
        <v>16</v>
      </c>
      <c r="E101" s="3" t="s">
        <v>220</v>
      </c>
      <c r="F101" s="3" t="s">
        <v>17</v>
      </c>
      <c r="G101" s="3" t="s">
        <v>18</v>
      </c>
      <c r="H101" s="3" t="s">
        <v>19</v>
      </c>
      <c r="I101" s="3" t="s">
        <v>20</v>
      </c>
      <c r="J101" s="3" t="s">
        <v>4086</v>
      </c>
      <c r="K101" s="3">
        <v>190</v>
      </c>
      <c r="L101" s="3">
        <v>210</v>
      </c>
    </row>
    <row r="102" spans="1:12">
      <c r="A102" s="3">
        <v>5649</v>
      </c>
      <c r="B102" s="3" t="s">
        <v>221</v>
      </c>
      <c r="C102" s="3" t="s">
        <v>15</v>
      </c>
      <c r="D102" s="3" t="s">
        <v>16</v>
      </c>
      <c r="E102" s="3" t="s">
        <v>222</v>
      </c>
      <c r="F102" s="3" t="s">
        <v>17</v>
      </c>
      <c r="G102" s="3" t="s">
        <v>18</v>
      </c>
      <c r="H102" s="3" t="s">
        <v>19</v>
      </c>
      <c r="I102" s="3" t="s">
        <v>20</v>
      </c>
      <c r="J102" s="3" t="s">
        <v>4081</v>
      </c>
      <c r="K102" s="3">
        <v>150</v>
      </c>
      <c r="L102" s="3">
        <v>190</v>
      </c>
    </row>
    <row r="103" spans="1:12">
      <c r="A103" s="3">
        <v>5651</v>
      </c>
      <c r="B103" s="3" t="s">
        <v>223</v>
      </c>
      <c r="C103" s="3" t="s">
        <v>15</v>
      </c>
      <c r="D103" s="3" t="s">
        <v>16</v>
      </c>
      <c r="E103" s="3" t="s">
        <v>224</v>
      </c>
      <c r="F103" s="3" t="s">
        <v>17</v>
      </c>
      <c r="G103" s="3" t="s">
        <v>18</v>
      </c>
      <c r="H103" s="3" t="s">
        <v>19</v>
      </c>
      <c r="I103" s="3" t="s">
        <v>20</v>
      </c>
      <c r="J103" s="3" t="s">
        <v>4081</v>
      </c>
      <c r="K103" s="3">
        <v>120</v>
      </c>
      <c r="L103" s="3">
        <v>200</v>
      </c>
    </row>
    <row r="104" spans="1:12">
      <c r="A104" s="3">
        <v>5652</v>
      </c>
      <c r="B104" s="3" t="s">
        <v>225</v>
      </c>
      <c r="C104" s="3" t="s">
        <v>15</v>
      </c>
      <c r="D104" s="3" t="s">
        <v>16</v>
      </c>
      <c r="E104" s="3" t="s">
        <v>226</v>
      </c>
      <c r="F104" s="3" t="s">
        <v>17</v>
      </c>
      <c r="G104" s="3" t="s">
        <v>18</v>
      </c>
      <c r="H104" s="3" t="s">
        <v>19</v>
      </c>
      <c r="I104" s="3" t="s">
        <v>20</v>
      </c>
      <c r="J104" s="3" t="s">
        <v>4080</v>
      </c>
      <c r="K104" s="3">
        <v>90</v>
      </c>
      <c r="L104" s="3">
        <v>190</v>
      </c>
    </row>
    <row r="105" spans="1:12">
      <c r="A105" s="3">
        <v>5654</v>
      </c>
      <c r="B105" s="3" t="s">
        <v>227</v>
      </c>
      <c r="C105" s="3" t="s">
        <v>15</v>
      </c>
      <c r="D105" s="3" t="s">
        <v>16</v>
      </c>
      <c r="E105" s="3" t="s">
        <v>228</v>
      </c>
      <c r="F105" s="3" t="s">
        <v>17</v>
      </c>
      <c r="G105" s="3" t="s">
        <v>18</v>
      </c>
      <c r="H105" s="3" t="s">
        <v>19</v>
      </c>
      <c r="I105" s="3" t="s">
        <v>20</v>
      </c>
      <c r="J105" s="3" t="s">
        <v>4080</v>
      </c>
      <c r="K105" s="3">
        <v>160</v>
      </c>
      <c r="L105" s="3">
        <v>200</v>
      </c>
    </row>
    <row r="106" spans="1:12">
      <c r="A106" s="3">
        <v>5656</v>
      </c>
      <c r="B106" s="3" t="s">
        <v>229</v>
      </c>
      <c r="C106" s="3" t="s">
        <v>15</v>
      </c>
      <c r="D106" s="3" t="s">
        <v>16</v>
      </c>
      <c r="E106" s="3" t="s">
        <v>230</v>
      </c>
      <c r="F106" s="3" t="s">
        <v>17</v>
      </c>
      <c r="G106" s="3" t="s">
        <v>18</v>
      </c>
      <c r="H106" s="3" t="s">
        <v>19</v>
      </c>
      <c r="I106" s="3" t="s">
        <v>20</v>
      </c>
      <c r="J106" s="3" t="s">
        <v>4065</v>
      </c>
    </row>
    <row r="107" spans="1:12">
      <c r="A107" s="3">
        <v>5658</v>
      </c>
      <c r="B107" s="3" t="s">
        <v>231</v>
      </c>
      <c r="C107" s="3" t="s">
        <v>15</v>
      </c>
      <c r="D107" s="3" t="s">
        <v>16</v>
      </c>
      <c r="E107" s="3" t="s">
        <v>232</v>
      </c>
      <c r="F107" s="3" t="s">
        <v>17</v>
      </c>
      <c r="G107" s="3" t="s">
        <v>18</v>
      </c>
      <c r="H107" s="3" t="s">
        <v>19</v>
      </c>
      <c r="I107" s="3" t="s">
        <v>20</v>
      </c>
      <c r="J107" s="3" t="s">
        <v>4074</v>
      </c>
      <c r="K107" s="3" t="s">
        <v>4087</v>
      </c>
    </row>
    <row r="108" spans="1:12">
      <c r="A108" s="3">
        <v>5659</v>
      </c>
      <c r="B108" s="3" t="s">
        <v>233</v>
      </c>
      <c r="C108" s="3" t="s">
        <v>15</v>
      </c>
      <c r="D108" s="3" t="s">
        <v>16</v>
      </c>
      <c r="E108" s="3" t="s">
        <v>234</v>
      </c>
      <c r="F108" s="3" t="s">
        <v>17</v>
      </c>
      <c r="G108" s="3" t="s">
        <v>18</v>
      </c>
      <c r="H108" s="3" t="s">
        <v>19</v>
      </c>
      <c r="I108" s="3" t="s">
        <v>20</v>
      </c>
      <c r="J108" s="3" t="s">
        <v>4085</v>
      </c>
      <c r="K108" s="3">
        <v>160</v>
      </c>
      <c r="L108" s="3">
        <v>200</v>
      </c>
    </row>
    <row r="109" spans="1:12">
      <c r="A109" s="3">
        <v>5660</v>
      </c>
      <c r="B109" s="3" t="s">
        <v>235</v>
      </c>
      <c r="C109" s="3" t="s">
        <v>15</v>
      </c>
      <c r="D109" s="3" t="s">
        <v>16</v>
      </c>
      <c r="E109" s="3" t="s">
        <v>236</v>
      </c>
      <c r="F109" s="3" t="s">
        <v>17</v>
      </c>
      <c r="G109" s="3" t="s">
        <v>18</v>
      </c>
      <c r="H109" s="3" t="s">
        <v>19</v>
      </c>
      <c r="I109" s="3" t="s">
        <v>20</v>
      </c>
      <c r="J109" s="3" t="s">
        <v>4080</v>
      </c>
      <c r="K109" s="3">
        <v>150</v>
      </c>
      <c r="L109" s="3">
        <v>190</v>
      </c>
    </row>
    <row r="110" spans="1:12">
      <c r="A110" s="3">
        <v>5661</v>
      </c>
      <c r="B110" s="3" t="s">
        <v>237</v>
      </c>
      <c r="C110" s="3" t="s">
        <v>15</v>
      </c>
      <c r="D110" s="3" t="s">
        <v>16</v>
      </c>
      <c r="E110" s="3" t="s">
        <v>238</v>
      </c>
      <c r="F110" s="3" t="s">
        <v>17</v>
      </c>
      <c r="G110" s="3" t="s">
        <v>18</v>
      </c>
      <c r="H110" s="3" t="s">
        <v>19</v>
      </c>
      <c r="I110" s="3" t="s">
        <v>20</v>
      </c>
      <c r="J110" s="3" t="s">
        <v>4081</v>
      </c>
      <c r="K110" s="3">
        <v>158</v>
      </c>
      <c r="L110" s="3">
        <v>198</v>
      </c>
    </row>
    <row r="111" spans="1:12">
      <c r="A111" s="3">
        <v>5662</v>
      </c>
      <c r="B111" s="3" t="s">
        <v>239</v>
      </c>
      <c r="C111" s="3" t="s">
        <v>15</v>
      </c>
      <c r="D111" s="3" t="s">
        <v>16</v>
      </c>
      <c r="E111" s="3" t="s">
        <v>240</v>
      </c>
      <c r="F111" s="3" t="s">
        <v>17</v>
      </c>
      <c r="G111" s="3" t="s">
        <v>18</v>
      </c>
      <c r="H111" s="3" t="s">
        <v>19</v>
      </c>
      <c r="I111" s="3" t="s">
        <v>20</v>
      </c>
      <c r="J111" s="3" t="s">
        <v>4081</v>
      </c>
      <c r="K111" s="3">
        <v>50</v>
      </c>
      <c r="L111" s="3">
        <v>50</v>
      </c>
    </row>
    <row r="112" spans="1:12">
      <c r="A112" s="3">
        <v>5663</v>
      </c>
      <c r="B112" s="3" t="s">
        <v>241</v>
      </c>
      <c r="C112" s="3" t="s">
        <v>15</v>
      </c>
      <c r="D112" s="3" t="s">
        <v>16</v>
      </c>
      <c r="E112" s="3" t="s">
        <v>242</v>
      </c>
      <c r="F112" s="3" t="s">
        <v>17</v>
      </c>
      <c r="G112" s="3" t="s">
        <v>18</v>
      </c>
      <c r="H112" s="3" t="s">
        <v>19</v>
      </c>
      <c r="I112" s="3" t="s">
        <v>20</v>
      </c>
      <c r="J112" s="3" t="s">
        <v>4080</v>
      </c>
      <c r="K112" s="3">
        <v>120</v>
      </c>
      <c r="L112" s="3">
        <v>200</v>
      </c>
    </row>
    <row r="113" spans="1:12">
      <c r="A113" s="3">
        <v>5680</v>
      </c>
      <c r="B113" s="3" t="s">
        <v>243</v>
      </c>
      <c r="C113" s="3" t="s">
        <v>15</v>
      </c>
      <c r="D113" s="3" t="s">
        <v>16</v>
      </c>
      <c r="E113" s="3" t="s">
        <v>244</v>
      </c>
      <c r="F113" s="3" t="s">
        <v>17</v>
      </c>
      <c r="G113" s="3" t="s">
        <v>18</v>
      </c>
      <c r="H113" s="3" t="s">
        <v>19</v>
      </c>
      <c r="I113" s="3" t="s">
        <v>20</v>
      </c>
      <c r="J113" s="3">
        <v>1.5</v>
      </c>
      <c r="K113" s="3">
        <v>188</v>
      </c>
      <c r="L113" s="3">
        <v>208</v>
      </c>
    </row>
    <row r="114" spans="1:12">
      <c r="A114" s="3">
        <v>5687</v>
      </c>
      <c r="B114" s="3" t="s">
        <v>245</v>
      </c>
      <c r="C114" s="3" t="s">
        <v>15</v>
      </c>
      <c r="D114" s="3" t="s">
        <v>16</v>
      </c>
      <c r="E114" s="3" t="s">
        <v>246</v>
      </c>
      <c r="F114" s="3" t="s">
        <v>17</v>
      </c>
      <c r="G114" s="3" t="s">
        <v>18</v>
      </c>
      <c r="H114" s="3" t="s">
        <v>19</v>
      </c>
      <c r="I114" s="3" t="s">
        <v>20</v>
      </c>
      <c r="J114" s="3">
        <v>11</v>
      </c>
      <c r="K114" s="3">
        <v>85</v>
      </c>
      <c r="L114" s="3">
        <v>190</v>
      </c>
    </row>
    <row r="115" spans="1:12">
      <c r="A115" s="3">
        <v>5688</v>
      </c>
      <c r="B115" s="3" t="s">
        <v>247</v>
      </c>
      <c r="C115" s="3" t="s">
        <v>15</v>
      </c>
      <c r="D115" s="3" t="s">
        <v>16</v>
      </c>
      <c r="E115" s="3" t="s">
        <v>248</v>
      </c>
      <c r="F115" s="3" t="s">
        <v>17</v>
      </c>
      <c r="G115" s="3" t="s">
        <v>18</v>
      </c>
      <c r="H115" s="3" t="s">
        <v>19</v>
      </c>
      <c r="I115" s="3" t="s">
        <v>20</v>
      </c>
      <c r="J115" s="3">
        <v>12</v>
      </c>
      <c r="K115" s="3">
        <v>90</v>
      </c>
      <c r="L115" s="3">
        <v>190</v>
      </c>
    </row>
    <row r="116" spans="1:12">
      <c r="A116" s="3">
        <v>5694</v>
      </c>
      <c r="B116" s="3" t="s">
        <v>249</v>
      </c>
      <c r="C116" s="3" t="s">
        <v>15</v>
      </c>
      <c r="D116" s="3" t="s">
        <v>16</v>
      </c>
      <c r="E116" s="3" t="s">
        <v>250</v>
      </c>
      <c r="F116" s="3" t="s">
        <v>17</v>
      </c>
      <c r="G116" s="3" t="s">
        <v>18</v>
      </c>
      <c r="H116" s="3" t="s">
        <v>19</v>
      </c>
      <c r="I116" s="3" t="s">
        <v>20</v>
      </c>
      <c r="J116" s="3">
        <v>15</v>
      </c>
      <c r="K116" s="3">
        <v>90</v>
      </c>
      <c r="L116" s="3">
        <v>200</v>
      </c>
    </row>
    <row r="117" spans="1:12">
      <c r="A117" s="3">
        <v>5695</v>
      </c>
      <c r="B117" s="3" t="s">
        <v>251</v>
      </c>
      <c r="C117" s="3" t="s">
        <v>15</v>
      </c>
      <c r="D117" s="3" t="s">
        <v>16</v>
      </c>
      <c r="E117" s="3" t="s">
        <v>252</v>
      </c>
      <c r="F117" s="3" t="s">
        <v>17</v>
      </c>
      <c r="G117" s="3" t="s">
        <v>18</v>
      </c>
      <c r="H117" s="3" t="s">
        <v>19</v>
      </c>
      <c r="I117" s="3" t="s">
        <v>20</v>
      </c>
      <c r="J117" s="3">
        <v>1</v>
      </c>
      <c r="K117" s="3">
        <v>180</v>
      </c>
      <c r="L117" s="3">
        <v>180</v>
      </c>
    </row>
    <row r="118" spans="1:12">
      <c r="A118" s="3">
        <v>5699</v>
      </c>
      <c r="B118" s="3" t="s">
        <v>253</v>
      </c>
      <c r="C118" s="3" t="s">
        <v>15</v>
      </c>
      <c r="D118" s="3" t="s">
        <v>16</v>
      </c>
      <c r="E118" s="3" t="s">
        <v>254</v>
      </c>
      <c r="F118" s="3" t="s">
        <v>17</v>
      </c>
      <c r="G118" s="3" t="s">
        <v>18</v>
      </c>
      <c r="H118" s="3" t="s">
        <v>19</v>
      </c>
      <c r="I118" s="3" t="s">
        <v>20</v>
      </c>
      <c r="J118" s="3">
        <v>2.8</v>
      </c>
      <c r="K118" s="3">
        <v>180</v>
      </c>
      <c r="L118" s="3">
        <v>200</v>
      </c>
    </row>
    <row r="119" spans="1:12">
      <c r="A119" s="3">
        <v>5701</v>
      </c>
      <c r="B119" s="3" t="s">
        <v>255</v>
      </c>
      <c r="C119" s="3" t="s">
        <v>15</v>
      </c>
      <c r="D119" s="3" t="s">
        <v>16</v>
      </c>
      <c r="E119" s="3" t="s">
        <v>256</v>
      </c>
      <c r="F119" s="3" t="s">
        <v>17</v>
      </c>
      <c r="G119" s="3" t="s">
        <v>18</v>
      </c>
      <c r="H119" s="3" t="s">
        <v>19</v>
      </c>
      <c r="I119" s="3" t="s">
        <v>20</v>
      </c>
      <c r="J119" s="3">
        <v>5.8</v>
      </c>
      <c r="K119" s="3">
        <v>180</v>
      </c>
      <c r="L119" s="3">
        <v>200</v>
      </c>
    </row>
    <row r="120" spans="1:12">
      <c r="A120" s="3">
        <v>5702</v>
      </c>
      <c r="B120" s="3" t="s">
        <v>257</v>
      </c>
      <c r="C120" s="3" t="s">
        <v>15</v>
      </c>
      <c r="D120" s="3" t="s">
        <v>16</v>
      </c>
      <c r="E120" s="3" t="s">
        <v>258</v>
      </c>
      <c r="F120" s="3" t="s">
        <v>17</v>
      </c>
      <c r="G120" s="3" t="s">
        <v>18</v>
      </c>
      <c r="H120" s="3" t="s">
        <v>19</v>
      </c>
      <c r="I120" s="3" t="s">
        <v>20</v>
      </c>
      <c r="J120" s="3">
        <v>2</v>
      </c>
      <c r="K120" s="3">
        <v>180</v>
      </c>
      <c r="L120" s="3">
        <v>200</v>
      </c>
    </row>
    <row r="121" spans="1:12">
      <c r="A121" s="3">
        <v>5705</v>
      </c>
      <c r="B121" s="3" t="s">
        <v>259</v>
      </c>
      <c r="C121" s="3" t="s">
        <v>15</v>
      </c>
      <c r="D121" s="3" t="s">
        <v>16</v>
      </c>
      <c r="E121" s="3" t="s">
        <v>260</v>
      </c>
      <c r="F121" s="3" t="s">
        <v>17</v>
      </c>
      <c r="G121" s="3" t="s">
        <v>18</v>
      </c>
      <c r="H121" s="3" t="s">
        <v>19</v>
      </c>
      <c r="I121" s="3" t="s">
        <v>20</v>
      </c>
      <c r="J121" s="3">
        <v>3</v>
      </c>
      <c r="K121" s="3">
        <v>100</v>
      </c>
      <c r="L121" s="3">
        <v>200</v>
      </c>
    </row>
    <row r="122" spans="1:12">
      <c r="A122" s="3">
        <v>5706</v>
      </c>
      <c r="B122" s="3" t="s">
        <v>261</v>
      </c>
      <c r="C122" s="3" t="s">
        <v>15</v>
      </c>
      <c r="D122" s="3" t="s">
        <v>16</v>
      </c>
      <c r="E122" s="3" t="s">
        <v>262</v>
      </c>
      <c r="F122" s="3" t="s">
        <v>17</v>
      </c>
      <c r="G122" s="3" t="s">
        <v>18</v>
      </c>
      <c r="H122" s="3" t="s">
        <v>19</v>
      </c>
      <c r="I122" s="3" t="s">
        <v>20</v>
      </c>
      <c r="J122" s="3">
        <v>3</v>
      </c>
      <c r="K122" s="3">
        <v>180</v>
      </c>
      <c r="L122" s="3">
        <v>180</v>
      </c>
    </row>
    <row r="123" spans="1:12">
      <c r="A123" s="3">
        <v>5707</v>
      </c>
      <c r="B123" s="3" t="s">
        <v>263</v>
      </c>
      <c r="C123" s="3" t="s">
        <v>15</v>
      </c>
      <c r="D123" s="3" t="s">
        <v>16</v>
      </c>
      <c r="E123" s="3" t="s">
        <v>264</v>
      </c>
      <c r="F123" s="3" t="s">
        <v>17</v>
      </c>
      <c r="G123" s="3" t="s">
        <v>18</v>
      </c>
      <c r="H123" s="3" t="s">
        <v>19</v>
      </c>
      <c r="I123" s="3" t="s">
        <v>20</v>
      </c>
      <c r="J123" s="3">
        <v>3</v>
      </c>
      <c r="K123" s="3">
        <v>180</v>
      </c>
      <c r="L123" s="3">
        <v>200</v>
      </c>
    </row>
    <row r="124" spans="1:12">
      <c r="A124" s="3">
        <v>5716</v>
      </c>
      <c r="B124" s="3" t="s">
        <v>265</v>
      </c>
      <c r="C124" s="3" t="s">
        <v>15</v>
      </c>
      <c r="D124" s="3" t="s">
        <v>16</v>
      </c>
      <c r="E124" s="3" t="s">
        <v>266</v>
      </c>
      <c r="F124" s="3" t="s">
        <v>17</v>
      </c>
      <c r="G124" s="3" t="s">
        <v>18</v>
      </c>
      <c r="H124" s="3" t="s">
        <v>19</v>
      </c>
      <c r="I124" s="3" t="s">
        <v>20</v>
      </c>
      <c r="J124" s="3">
        <v>7</v>
      </c>
      <c r="K124" s="3">
        <v>90</v>
      </c>
      <c r="L124" s="3">
        <v>180</v>
      </c>
    </row>
    <row r="125" spans="1:12">
      <c r="A125" s="3">
        <v>5718</v>
      </c>
      <c r="B125" s="3" t="s">
        <v>267</v>
      </c>
      <c r="C125" s="3" t="s">
        <v>15</v>
      </c>
      <c r="D125" s="3" t="s">
        <v>16</v>
      </c>
      <c r="E125" s="3" t="s">
        <v>268</v>
      </c>
      <c r="F125" s="3" t="s">
        <v>17</v>
      </c>
      <c r="G125" s="3" t="s">
        <v>18</v>
      </c>
      <c r="H125" s="3" t="s">
        <v>19</v>
      </c>
      <c r="I125" s="3" t="s">
        <v>20</v>
      </c>
      <c r="J125" s="3">
        <v>188</v>
      </c>
      <c r="K125" s="3">
        <v>208</v>
      </c>
    </row>
    <row r="126" spans="1:12">
      <c r="A126" s="3">
        <v>5720</v>
      </c>
      <c r="B126" s="3" t="s">
        <v>269</v>
      </c>
      <c r="C126" s="3" t="s">
        <v>15</v>
      </c>
      <c r="D126" s="3" t="s">
        <v>16</v>
      </c>
      <c r="E126" s="3" t="s">
        <v>270</v>
      </c>
      <c r="F126" s="3" t="s">
        <v>17</v>
      </c>
      <c r="G126" s="3" t="s">
        <v>18</v>
      </c>
      <c r="H126" s="3" t="s">
        <v>19</v>
      </c>
      <c r="I126" s="3" t="s">
        <v>20</v>
      </c>
      <c r="K126" s="3">
        <v>85</v>
      </c>
      <c r="L126" s="3">
        <v>190</v>
      </c>
    </row>
    <row r="127" spans="1:12">
      <c r="A127" s="3">
        <v>5721</v>
      </c>
      <c r="B127" s="3" t="s">
        <v>271</v>
      </c>
      <c r="C127" s="3" t="s">
        <v>15</v>
      </c>
      <c r="D127" s="3" t="s">
        <v>16</v>
      </c>
      <c r="E127" s="3" t="s">
        <v>272</v>
      </c>
      <c r="F127" s="3" t="s">
        <v>17</v>
      </c>
      <c r="G127" s="3" t="s">
        <v>18</v>
      </c>
      <c r="H127" s="3" t="s">
        <v>19</v>
      </c>
      <c r="I127" s="3" t="s">
        <v>20</v>
      </c>
      <c r="K127" s="3">
        <v>85</v>
      </c>
      <c r="L127" s="3">
        <v>190</v>
      </c>
    </row>
    <row r="128" spans="1:12">
      <c r="A128" s="3">
        <v>5724</v>
      </c>
      <c r="B128" s="3" t="s">
        <v>273</v>
      </c>
      <c r="C128" s="3" t="s">
        <v>15</v>
      </c>
      <c r="D128" s="3" t="s">
        <v>16</v>
      </c>
      <c r="E128" s="3" t="s">
        <v>274</v>
      </c>
      <c r="F128" s="3" t="s">
        <v>17</v>
      </c>
      <c r="G128" s="3" t="s">
        <v>18</v>
      </c>
      <c r="H128" s="3" t="s">
        <v>19</v>
      </c>
      <c r="I128" s="3" t="s">
        <v>20</v>
      </c>
      <c r="J128" s="3">
        <v>0</v>
      </c>
      <c r="K128" s="3">
        <v>190</v>
      </c>
    </row>
    <row r="129" spans="1:12">
      <c r="A129" s="3">
        <v>5725</v>
      </c>
      <c r="B129" s="3" t="s">
        <v>275</v>
      </c>
      <c r="C129" s="3" t="s">
        <v>15</v>
      </c>
      <c r="D129" s="3" t="s">
        <v>16</v>
      </c>
      <c r="E129" s="3" t="s">
        <v>276</v>
      </c>
      <c r="F129" s="3" t="s">
        <v>17</v>
      </c>
      <c r="G129" s="3" t="s">
        <v>18</v>
      </c>
      <c r="H129" s="3" t="s">
        <v>19</v>
      </c>
      <c r="I129" s="3" t="s">
        <v>20</v>
      </c>
      <c r="K129" s="3">
        <v>85</v>
      </c>
      <c r="L129" s="3">
        <v>190</v>
      </c>
    </row>
    <row r="130" spans="1:12">
      <c r="A130" s="3">
        <v>5726</v>
      </c>
      <c r="B130" s="3" t="s">
        <v>277</v>
      </c>
      <c r="C130" s="3" t="s">
        <v>15</v>
      </c>
      <c r="D130" s="3" t="s">
        <v>16</v>
      </c>
      <c r="E130" s="3" t="s">
        <v>278</v>
      </c>
      <c r="F130" s="3" t="s">
        <v>17</v>
      </c>
      <c r="G130" s="3" t="s">
        <v>18</v>
      </c>
      <c r="H130" s="3" t="s">
        <v>19</v>
      </c>
      <c r="I130" s="3" t="s">
        <v>20</v>
      </c>
      <c r="J130" s="3">
        <v>0</v>
      </c>
      <c r="K130" s="3">
        <v>200</v>
      </c>
    </row>
    <row r="131" spans="1:12">
      <c r="A131" s="3">
        <v>5727</v>
      </c>
      <c r="B131" s="3" t="s">
        <v>279</v>
      </c>
      <c r="C131" s="3" t="s">
        <v>15</v>
      </c>
      <c r="D131" s="3" t="s">
        <v>16</v>
      </c>
      <c r="E131" s="3" t="s">
        <v>280</v>
      </c>
      <c r="F131" s="3" t="s">
        <v>17</v>
      </c>
      <c r="G131" s="3" t="s">
        <v>18</v>
      </c>
      <c r="H131" s="3" t="s">
        <v>19</v>
      </c>
      <c r="I131" s="3" t="s">
        <v>20</v>
      </c>
      <c r="J131" s="3">
        <v>5</v>
      </c>
      <c r="K131" s="3">
        <v>190</v>
      </c>
    </row>
    <row r="132" spans="1:12">
      <c r="A132" s="3">
        <v>5729</v>
      </c>
      <c r="B132" s="3" t="s">
        <v>281</v>
      </c>
      <c r="C132" s="3" t="s">
        <v>15</v>
      </c>
      <c r="D132" s="3" t="s">
        <v>16</v>
      </c>
      <c r="E132" s="3" t="s">
        <v>282</v>
      </c>
      <c r="F132" s="3" t="s">
        <v>17</v>
      </c>
      <c r="G132" s="3" t="s">
        <v>18</v>
      </c>
      <c r="H132" s="3" t="s">
        <v>19</v>
      </c>
      <c r="I132" s="3" t="s">
        <v>20</v>
      </c>
      <c r="J132" s="3">
        <v>5</v>
      </c>
      <c r="K132" s="3">
        <v>190</v>
      </c>
    </row>
    <row r="133" spans="1:12">
      <c r="A133" s="3">
        <v>5730</v>
      </c>
      <c r="B133" s="3" t="s">
        <v>283</v>
      </c>
      <c r="C133" s="3" t="s">
        <v>15</v>
      </c>
      <c r="D133" s="3" t="s">
        <v>16</v>
      </c>
      <c r="E133" s="3" t="s">
        <v>284</v>
      </c>
      <c r="F133" s="3" t="s">
        <v>17</v>
      </c>
      <c r="G133" s="3" t="s">
        <v>18</v>
      </c>
      <c r="H133" s="3" t="s">
        <v>19</v>
      </c>
      <c r="I133" s="3" t="s">
        <v>20</v>
      </c>
      <c r="J133" s="3">
        <v>45</v>
      </c>
      <c r="K133" s="3">
        <v>180</v>
      </c>
    </row>
    <row r="134" spans="1:12">
      <c r="A134" s="3">
        <v>5731</v>
      </c>
      <c r="B134" s="3" t="s">
        <v>285</v>
      </c>
      <c r="C134" s="3" t="s">
        <v>15</v>
      </c>
      <c r="D134" s="3" t="s">
        <v>16</v>
      </c>
      <c r="E134" s="3" t="s">
        <v>286</v>
      </c>
      <c r="F134" s="3" t="s">
        <v>17</v>
      </c>
      <c r="G134" s="3" t="s">
        <v>18</v>
      </c>
      <c r="H134" s="3" t="s">
        <v>19</v>
      </c>
      <c r="I134" s="3" t="s">
        <v>20</v>
      </c>
      <c r="J134" s="3">
        <v>8</v>
      </c>
      <c r="K134" s="3">
        <v>208</v>
      </c>
    </row>
    <row r="135" spans="1:12">
      <c r="A135" s="3">
        <v>5734</v>
      </c>
      <c r="B135" s="3" t="s">
        <v>287</v>
      </c>
      <c r="C135" s="3" t="s">
        <v>15</v>
      </c>
      <c r="D135" s="3" t="s">
        <v>16</v>
      </c>
      <c r="E135" s="3" t="s">
        <v>288</v>
      </c>
      <c r="F135" s="3" t="s">
        <v>17</v>
      </c>
      <c r="G135" s="3" t="s">
        <v>18</v>
      </c>
      <c r="H135" s="3" t="s">
        <v>19</v>
      </c>
      <c r="I135" s="3" t="s">
        <v>20</v>
      </c>
      <c r="J135" s="3">
        <v>188</v>
      </c>
      <c r="K135" s="3">
        <v>208</v>
      </c>
    </row>
    <row r="136" spans="1:12">
      <c r="A136" s="3">
        <v>5735</v>
      </c>
      <c r="B136" s="3" t="s">
        <v>289</v>
      </c>
      <c r="C136" s="3" t="s">
        <v>15</v>
      </c>
      <c r="D136" s="3" t="s">
        <v>16</v>
      </c>
      <c r="E136" s="3" t="s">
        <v>290</v>
      </c>
      <c r="F136" s="3" t="s">
        <v>17</v>
      </c>
      <c r="G136" s="3" t="s">
        <v>18</v>
      </c>
      <c r="H136" s="3" t="s">
        <v>19</v>
      </c>
      <c r="I136" s="3" t="s">
        <v>20</v>
      </c>
      <c r="J136" s="3">
        <v>0</v>
      </c>
      <c r="K136" s="3">
        <v>202</v>
      </c>
    </row>
    <row r="137" spans="1:12">
      <c r="A137" s="3">
        <v>5736</v>
      </c>
      <c r="B137" s="3" t="s">
        <v>291</v>
      </c>
      <c r="C137" s="3" t="s">
        <v>15</v>
      </c>
      <c r="D137" s="3" t="s">
        <v>16</v>
      </c>
      <c r="E137" s="3" t="s">
        <v>292</v>
      </c>
      <c r="F137" s="3" t="s">
        <v>17</v>
      </c>
      <c r="G137" s="3" t="s">
        <v>18</v>
      </c>
      <c r="H137" s="3" t="s">
        <v>19</v>
      </c>
      <c r="I137" s="3" t="s">
        <v>20</v>
      </c>
      <c r="K137" s="3">
        <v>180</v>
      </c>
    </row>
    <row r="138" spans="1:12">
      <c r="A138" s="3">
        <v>5737</v>
      </c>
      <c r="B138" s="3" t="s">
        <v>293</v>
      </c>
      <c r="C138" s="3" t="s">
        <v>15</v>
      </c>
      <c r="D138" s="3" t="s">
        <v>16</v>
      </c>
      <c r="E138" s="3" t="s">
        <v>294</v>
      </c>
      <c r="F138" s="3" t="s">
        <v>17</v>
      </c>
      <c r="G138" s="3" t="s">
        <v>18</v>
      </c>
      <c r="H138" s="3" t="s">
        <v>19</v>
      </c>
      <c r="I138" s="3" t="s">
        <v>20</v>
      </c>
      <c r="J138" s="3">
        <v>85</v>
      </c>
      <c r="K138" s="3">
        <v>190</v>
      </c>
    </row>
    <row r="139" spans="1:12">
      <c r="A139" s="3">
        <v>5741</v>
      </c>
      <c r="B139" s="3" t="s">
        <v>295</v>
      </c>
      <c r="C139" s="3" t="s">
        <v>15</v>
      </c>
      <c r="D139" s="3" t="s">
        <v>16</v>
      </c>
      <c r="E139" s="3" t="s">
        <v>296</v>
      </c>
      <c r="F139" s="3" t="s">
        <v>17</v>
      </c>
      <c r="G139" s="3" t="s">
        <v>18</v>
      </c>
      <c r="H139" s="3" t="s">
        <v>19</v>
      </c>
      <c r="I139" s="3" t="s">
        <v>20</v>
      </c>
      <c r="J139" s="3">
        <v>0.8</v>
      </c>
      <c r="K139" s="3">
        <v>180</v>
      </c>
      <c r="L139" s="3">
        <v>190</v>
      </c>
    </row>
    <row r="140" spans="1:12">
      <c r="A140" s="3">
        <v>5742</v>
      </c>
      <c r="B140" s="3" t="s">
        <v>297</v>
      </c>
      <c r="C140" s="3" t="s">
        <v>15</v>
      </c>
      <c r="D140" s="3" t="s">
        <v>16</v>
      </c>
      <c r="E140" s="3" t="s">
        <v>298</v>
      </c>
      <c r="F140" s="3" t="s">
        <v>17</v>
      </c>
      <c r="G140" s="3" t="s">
        <v>18</v>
      </c>
      <c r="H140" s="3" t="s">
        <v>19</v>
      </c>
      <c r="I140" s="3" t="s">
        <v>20</v>
      </c>
      <c r="J140" s="3">
        <v>0.8</v>
      </c>
      <c r="K140" s="3">
        <v>200</v>
      </c>
      <c r="L140" s="3">
        <v>200</v>
      </c>
    </row>
    <row r="141" spans="1:12">
      <c r="A141" s="3">
        <v>5745</v>
      </c>
      <c r="B141" s="3" t="s">
        <v>299</v>
      </c>
      <c r="C141" s="3" t="s">
        <v>15</v>
      </c>
      <c r="D141" s="3" t="s">
        <v>16</v>
      </c>
      <c r="E141" s="3" t="s">
        <v>300</v>
      </c>
      <c r="F141" s="3" t="s">
        <v>17</v>
      </c>
      <c r="G141" s="3" t="s">
        <v>18</v>
      </c>
      <c r="H141" s="3" t="s">
        <v>19</v>
      </c>
      <c r="I141" s="3" t="s">
        <v>20</v>
      </c>
      <c r="J141" s="3">
        <v>1.5</v>
      </c>
      <c r="K141" s="3">
        <v>168</v>
      </c>
      <c r="L141" s="3">
        <v>208</v>
      </c>
    </row>
    <row r="142" spans="1:12">
      <c r="A142" s="3">
        <v>5747</v>
      </c>
      <c r="B142" s="3" t="s">
        <v>301</v>
      </c>
      <c r="C142" s="3" t="s">
        <v>15</v>
      </c>
      <c r="D142" s="3" t="s">
        <v>16</v>
      </c>
      <c r="E142" s="3" t="s">
        <v>302</v>
      </c>
      <c r="F142" s="3" t="s">
        <v>17</v>
      </c>
      <c r="G142" s="3" t="s">
        <v>18</v>
      </c>
      <c r="H142" s="3" t="s">
        <v>19</v>
      </c>
      <c r="I142" s="3" t="s">
        <v>20</v>
      </c>
      <c r="J142" s="3">
        <v>1.5</v>
      </c>
      <c r="K142" s="3">
        <v>180</v>
      </c>
      <c r="L142" s="3">
        <v>185</v>
      </c>
    </row>
    <row r="143" spans="1:12">
      <c r="A143" s="3">
        <v>5749</v>
      </c>
      <c r="B143" s="3" t="s">
        <v>303</v>
      </c>
      <c r="C143" s="3" t="s">
        <v>15</v>
      </c>
      <c r="D143" s="3" t="s">
        <v>16</v>
      </c>
      <c r="E143" s="3" t="s">
        <v>304</v>
      </c>
      <c r="F143" s="3" t="s">
        <v>17</v>
      </c>
      <c r="G143" s="3" t="s">
        <v>18</v>
      </c>
      <c r="H143" s="3" t="s">
        <v>19</v>
      </c>
      <c r="I143" s="3" t="s">
        <v>20</v>
      </c>
      <c r="J143" s="3">
        <v>1.5</v>
      </c>
      <c r="K143" s="3">
        <v>188</v>
      </c>
      <c r="L143" s="3">
        <v>208</v>
      </c>
    </row>
    <row r="144" spans="1:12">
      <c r="A144" s="3">
        <v>5752</v>
      </c>
      <c r="B144" s="3" t="s">
        <v>305</v>
      </c>
      <c r="C144" s="3" t="s">
        <v>15</v>
      </c>
      <c r="D144" s="3" t="s">
        <v>16</v>
      </c>
      <c r="E144" s="3" t="s">
        <v>306</v>
      </c>
      <c r="F144" s="3" t="s">
        <v>17</v>
      </c>
      <c r="G144" s="3" t="s">
        <v>18</v>
      </c>
      <c r="H144" s="3" t="s">
        <v>19</v>
      </c>
      <c r="I144" s="3" t="s">
        <v>20</v>
      </c>
      <c r="J144" s="3">
        <v>1.8</v>
      </c>
      <c r="K144" s="3">
        <v>180</v>
      </c>
      <c r="L144" s="3">
        <v>200</v>
      </c>
    </row>
    <row r="145" spans="1:12">
      <c r="A145" s="3">
        <v>5753</v>
      </c>
      <c r="B145" s="3" t="s">
        <v>307</v>
      </c>
      <c r="C145" s="3" t="s">
        <v>15</v>
      </c>
      <c r="D145" s="3" t="s">
        <v>16</v>
      </c>
      <c r="E145" s="3" t="s">
        <v>308</v>
      </c>
      <c r="F145" s="3" t="s">
        <v>17</v>
      </c>
      <c r="G145" s="3" t="s">
        <v>18</v>
      </c>
      <c r="H145" s="3" t="s">
        <v>19</v>
      </c>
      <c r="I145" s="3" t="s">
        <v>20</v>
      </c>
      <c r="J145" s="3">
        <v>1.8</v>
      </c>
      <c r="K145" s="3">
        <v>90</v>
      </c>
      <c r="L145" s="3">
        <v>180</v>
      </c>
    </row>
    <row r="146" spans="1:12">
      <c r="A146" s="3">
        <v>5755</v>
      </c>
      <c r="B146" s="3" t="s">
        <v>309</v>
      </c>
      <c r="C146" s="3" t="s">
        <v>15</v>
      </c>
      <c r="D146" s="3" t="s">
        <v>16</v>
      </c>
      <c r="E146" s="3" t="s">
        <v>310</v>
      </c>
      <c r="F146" s="3" t="s">
        <v>17</v>
      </c>
      <c r="G146" s="3" t="s">
        <v>18</v>
      </c>
      <c r="H146" s="3" t="s">
        <v>19</v>
      </c>
      <c r="I146" s="3" t="s">
        <v>20</v>
      </c>
      <c r="J146" s="3">
        <v>10.5</v>
      </c>
      <c r="K146" s="3">
        <v>80</v>
      </c>
      <c r="L146" s="3">
        <v>190</v>
      </c>
    </row>
    <row r="147" spans="1:12">
      <c r="A147" s="3">
        <v>5756</v>
      </c>
      <c r="B147" s="3" t="s">
        <v>311</v>
      </c>
      <c r="C147" s="3" t="s">
        <v>15</v>
      </c>
      <c r="D147" s="3" t="s">
        <v>16</v>
      </c>
      <c r="E147" s="3" t="s">
        <v>312</v>
      </c>
      <c r="F147" s="3" t="s">
        <v>17</v>
      </c>
      <c r="G147" s="3" t="s">
        <v>18</v>
      </c>
      <c r="H147" s="3" t="s">
        <v>19</v>
      </c>
      <c r="I147" s="3" t="s">
        <v>20</v>
      </c>
      <c r="J147" s="3">
        <v>10.8</v>
      </c>
      <c r="K147" s="3">
        <v>80</v>
      </c>
      <c r="L147" s="3">
        <v>190</v>
      </c>
    </row>
    <row r="148" spans="1:12">
      <c r="A148" s="3">
        <v>5757</v>
      </c>
      <c r="B148" s="3" t="s">
        <v>313</v>
      </c>
      <c r="C148" s="3" t="s">
        <v>15</v>
      </c>
      <c r="D148" s="3" t="s">
        <v>16</v>
      </c>
      <c r="E148" s="3" t="s">
        <v>314</v>
      </c>
      <c r="F148" s="3" t="s">
        <v>17</v>
      </c>
      <c r="G148" s="3" t="s">
        <v>18</v>
      </c>
      <c r="H148" s="3" t="s">
        <v>19</v>
      </c>
      <c r="I148" s="3" t="s">
        <v>20</v>
      </c>
      <c r="J148" s="3">
        <v>10</v>
      </c>
      <c r="K148" s="3">
        <v>120</v>
      </c>
      <c r="L148" s="3">
        <v>190</v>
      </c>
    </row>
    <row r="149" spans="1:12">
      <c r="A149" s="3">
        <v>5758</v>
      </c>
      <c r="B149" s="3" t="s">
        <v>315</v>
      </c>
      <c r="C149" s="3" t="s">
        <v>15</v>
      </c>
      <c r="D149" s="3" t="s">
        <v>16</v>
      </c>
      <c r="E149" s="3" t="s">
        <v>316</v>
      </c>
      <c r="F149" s="3" t="s">
        <v>17</v>
      </c>
      <c r="G149" s="3" t="s">
        <v>18</v>
      </c>
      <c r="H149" s="3" t="s">
        <v>19</v>
      </c>
      <c r="I149" s="3" t="s">
        <v>20</v>
      </c>
      <c r="J149" s="3">
        <v>10</v>
      </c>
      <c r="K149" s="3">
        <v>150</v>
      </c>
      <c r="L149" s="3">
        <v>190</v>
      </c>
    </row>
    <row r="150" spans="1:12">
      <c r="A150" s="3">
        <v>5759</v>
      </c>
      <c r="B150" s="3" t="s">
        <v>317</v>
      </c>
      <c r="C150" s="3" t="s">
        <v>15</v>
      </c>
      <c r="D150" s="3" t="s">
        <v>16</v>
      </c>
      <c r="E150" s="3" t="s">
        <v>318</v>
      </c>
      <c r="F150" s="3" t="s">
        <v>17</v>
      </c>
      <c r="G150" s="3" t="s">
        <v>18</v>
      </c>
      <c r="H150" s="3" t="s">
        <v>19</v>
      </c>
      <c r="I150" s="3" t="s">
        <v>20</v>
      </c>
      <c r="J150" s="3">
        <v>10</v>
      </c>
      <c r="K150" s="3">
        <v>180</v>
      </c>
      <c r="L150" s="3">
        <v>200</v>
      </c>
    </row>
    <row r="151" spans="1:12">
      <c r="A151" s="3">
        <v>5761</v>
      </c>
      <c r="B151" s="3" t="s">
        <v>319</v>
      </c>
      <c r="C151" s="3" t="s">
        <v>15</v>
      </c>
      <c r="D151" s="3" t="s">
        <v>16</v>
      </c>
      <c r="E151" s="3" t="s">
        <v>320</v>
      </c>
      <c r="F151" s="3" t="s">
        <v>17</v>
      </c>
      <c r="G151" s="3" t="s">
        <v>18</v>
      </c>
      <c r="H151" s="3" t="s">
        <v>19</v>
      </c>
      <c r="I151" s="3" t="s">
        <v>20</v>
      </c>
      <c r="J151" s="3">
        <v>10</v>
      </c>
      <c r="K151" s="3">
        <v>75</v>
      </c>
      <c r="L151" s="3">
        <v>190</v>
      </c>
    </row>
    <row r="152" spans="1:12">
      <c r="A152" s="3">
        <v>5764</v>
      </c>
      <c r="B152" s="3" t="s">
        <v>321</v>
      </c>
      <c r="C152" s="3" t="s">
        <v>15</v>
      </c>
      <c r="D152" s="3" t="s">
        <v>16</v>
      </c>
      <c r="E152" s="3" t="s">
        <v>322</v>
      </c>
      <c r="F152" s="3" t="s">
        <v>17</v>
      </c>
      <c r="G152" s="3" t="s">
        <v>18</v>
      </c>
      <c r="H152" s="3" t="s">
        <v>19</v>
      </c>
      <c r="I152" s="3" t="s">
        <v>20</v>
      </c>
      <c r="J152" s="3">
        <v>10</v>
      </c>
      <c r="K152" s="3">
        <v>90</v>
      </c>
      <c r="L152" s="3">
        <v>180</v>
      </c>
    </row>
    <row r="153" spans="1:12">
      <c r="A153" s="3">
        <v>5766</v>
      </c>
      <c r="B153" s="3" t="s">
        <v>323</v>
      </c>
      <c r="C153" s="3" t="s">
        <v>15</v>
      </c>
      <c r="D153" s="3" t="s">
        <v>16</v>
      </c>
      <c r="E153" s="3" t="s">
        <v>324</v>
      </c>
      <c r="F153" s="3" t="s">
        <v>17</v>
      </c>
      <c r="G153" s="3" t="s">
        <v>18</v>
      </c>
      <c r="H153" s="3" t="s">
        <v>19</v>
      </c>
      <c r="I153" s="3" t="s">
        <v>20</v>
      </c>
      <c r="J153" s="3">
        <v>11.5</v>
      </c>
      <c r="K153" s="3">
        <v>80</v>
      </c>
      <c r="L153" s="3">
        <v>190</v>
      </c>
    </row>
    <row r="154" spans="1:12">
      <c r="A154" s="3">
        <v>5767</v>
      </c>
      <c r="B154" s="3" t="s">
        <v>325</v>
      </c>
      <c r="C154" s="3" t="s">
        <v>15</v>
      </c>
      <c r="D154" s="3" t="s">
        <v>16</v>
      </c>
      <c r="E154" s="3" t="s">
        <v>326</v>
      </c>
      <c r="F154" s="3" t="s">
        <v>17</v>
      </c>
      <c r="G154" s="3" t="s">
        <v>18</v>
      </c>
      <c r="H154" s="3" t="s">
        <v>19</v>
      </c>
      <c r="I154" s="3" t="s">
        <v>20</v>
      </c>
      <c r="J154" s="3">
        <v>11.5</v>
      </c>
      <c r="K154" s="3">
        <v>85</v>
      </c>
      <c r="L154" s="3">
        <v>190</v>
      </c>
    </row>
    <row r="155" spans="1:12">
      <c r="A155" s="3">
        <v>5768</v>
      </c>
      <c r="B155" s="3" t="s">
        <v>327</v>
      </c>
      <c r="C155" s="3" t="s">
        <v>15</v>
      </c>
      <c r="D155" s="3" t="s">
        <v>16</v>
      </c>
      <c r="E155" s="3" t="s">
        <v>328</v>
      </c>
      <c r="F155" s="3" t="s">
        <v>17</v>
      </c>
      <c r="G155" s="3" t="s">
        <v>18</v>
      </c>
      <c r="H155" s="3" t="s">
        <v>19</v>
      </c>
      <c r="I155" s="3" t="s">
        <v>20</v>
      </c>
      <c r="J155" s="3">
        <v>11</v>
      </c>
      <c r="K155" s="3">
        <v>120</v>
      </c>
      <c r="L155" s="3">
        <v>190</v>
      </c>
    </row>
    <row r="156" spans="1:12">
      <c r="A156" s="3">
        <v>5769</v>
      </c>
      <c r="B156" s="3" t="s">
        <v>329</v>
      </c>
      <c r="C156" s="3" t="s">
        <v>15</v>
      </c>
      <c r="D156" s="3" t="s">
        <v>16</v>
      </c>
      <c r="E156" s="3" t="s">
        <v>330</v>
      </c>
      <c r="F156" s="3" t="s">
        <v>17</v>
      </c>
      <c r="G156" s="3" t="s">
        <v>18</v>
      </c>
      <c r="H156" s="3" t="s">
        <v>19</v>
      </c>
      <c r="I156" s="3" t="s">
        <v>20</v>
      </c>
      <c r="J156" s="3">
        <v>11</v>
      </c>
      <c r="K156" s="3">
        <v>120</v>
      </c>
      <c r="L156" s="3">
        <v>200</v>
      </c>
    </row>
    <row r="157" spans="1:12">
      <c r="A157" s="3">
        <v>5770</v>
      </c>
      <c r="B157" s="3" t="s">
        <v>331</v>
      </c>
      <c r="C157" s="3" t="s">
        <v>15</v>
      </c>
      <c r="D157" s="3" t="s">
        <v>16</v>
      </c>
      <c r="E157" s="3" t="s">
        <v>332</v>
      </c>
      <c r="F157" s="3" t="s">
        <v>17</v>
      </c>
      <c r="G157" s="3" t="s">
        <v>18</v>
      </c>
      <c r="H157" s="3" t="s">
        <v>19</v>
      </c>
      <c r="I157" s="3" t="s">
        <v>20</v>
      </c>
      <c r="J157" s="3">
        <v>11</v>
      </c>
      <c r="K157" s="3">
        <v>150</v>
      </c>
      <c r="L157" s="3">
        <v>190</v>
      </c>
    </row>
    <row r="158" spans="1:12">
      <c r="A158" s="3">
        <v>5771</v>
      </c>
      <c r="B158" s="3" t="s">
        <v>333</v>
      </c>
      <c r="C158" s="3" t="s">
        <v>15</v>
      </c>
      <c r="D158" s="3" t="s">
        <v>16</v>
      </c>
      <c r="E158" s="3" t="s">
        <v>334</v>
      </c>
      <c r="F158" s="3" t="s">
        <v>17</v>
      </c>
      <c r="G158" s="3" t="s">
        <v>18</v>
      </c>
      <c r="H158" s="3" t="s">
        <v>19</v>
      </c>
      <c r="I158" s="3" t="s">
        <v>20</v>
      </c>
      <c r="J158" s="3">
        <v>11</v>
      </c>
      <c r="K158" s="3">
        <v>160</v>
      </c>
      <c r="L158" s="3">
        <v>200</v>
      </c>
    </row>
    <row r="159" spans="1:12">
      <c r="A159" s="3">
        <v>5772</v>
      </c>
      <c r="B159" s="3" t="s">
        <v>335</v>
      </c>
      <c r="C159" s="3" t="s">
        <v>15</v>
      </c>
      <c r="D159" s="3" t="s">
        <v>16</v>
      </c>
      <c r="E159" s="3" t="s">
        <v>336</v>
      </c>
      <c r="F159" s="3" t="s">
        <v>17</v>
      </c>
      <c r="G159" s="3" t="s">
        <v>18</v>
      </c>
      <c r="H159" s="3" t="s">
        <v>19</v>
      </c>
      <c r="I159" s="3" t="s">
        <v>20</v>
      </c>
      <c r="J159" s="3">
        <v>11</v>
      </c>
      <c r="K159" s="3">
        <v>180</v>
      </c>
      <c r="L159" s="3">
        <v>200</v>
      </c>
    </row>
    <row r="160" spans="1:12">
      <c r="A160" s="3">
        <v>5773</v>
      </c>
      <c r="B160" s="3" t="s">
        <v>337</v>
      </c>
      <c r="C160" s="3" t="s">
        <v>15</v>
      </c>
      <c r="D160" s="3" t="s">
        <v>16</v>
      </c>
      <c r="E160" s="3" t="s">
        <v>338</v>
      </c>
      <c r="F160" s="3" t="s">
        <v>17</v>
      </c>
      <c r="G160" s="3" t="s">
        <v>18</v>
      </c>
      <c r="H160" s="3" t="s">
        <v>19</v>
      </c>
      <c r="I160" s="3" t="s">
        <v>20</v>
      </c>
      <c r="J160" s="3">
        <v>11</v>
      </c>
      <c r="K160" s="3">
        <v>75</v>
      </c>
      <c r="L160" s="3">
        <v>190</v>
      </c>
    </row>
    <row r="161" spans="1:12">
      <c r="A161" s="3">
        <v>5774</v>
      </c>
      <c r="B161" s="3" t="s">
        <v>339</v>
      </c>
      <c r="C161" s="3" t="s">
        <v>15</v>
      </c>
      <c r="D161" s="3" t="s">
        <v>16</v>
      </c>
      <c r="E161" s="3" t="s">
        <v>340</v>
      </c>
      <c r="F161" s="3" t="s">
        <v>17</v>
      </c>
      <c r="G161" s="3" t="s">
        <v>18</v>
      </c>
      <c r="H161" s="3" t="s">
        <v>19</v>
      </c>
      <c r="I161" s="3" t="s">
        <v>20</v>
      </c>
      <c r="J161" s="3">
        <v>11</v>
      </c>
      <c r="K161" s="3">
        <v>85</v>
      </c>
      <c r="L161" s="3">
        <v>190</v>
      </c>
    </row>
    <row r="162" spans="1:12">
      <c r="A162" s="3">
        <v>5775</v>
      </c>
      <c r="B162" s="3" t="s">
        <v>341</v>
      </c>
      <c r="C162" s="3" t="s">
        <v>15</v>
      </c>
      <c r="D162" s="3" t="s">
        <v>16</v>
      </c>
      <c r="E162" s="3" t="s">
        <v>342</v>
      </c>
      <c r="F162" s="3" t="s">
        <v>17</v>
      </c>
      <c r="G162" s="3" t="s">
        <v>18</v>
      </c>
      <c r="H162" s="3" t="s">
        <v>19</v>
      </c>
      <c r="I162" s="3" t="s">
        <v>20</v>
      </c>
      <c r="J162" s="3">
        <v>11</v>
      </c>
      <c r="K162" s="3">
        <v>90</v>
      </c>
      <c r="L162" s="3">
        <v>190</v>
      </c>
    </row>
    <row r="163" spans="1:12">
      <c r="A163" s="3">
        <v>5776</v>
      </c>
      <c r="B163" s="3" t="s">
        <v>343</v>
      </c>
      <c r="C163" s="3" t="s">
        <v>15</v>
      </c>
      <c r="D163" s="3" t="s">
        <v>16</v>
      </c>
      <c r="E163" s="3" t="s">
        <v>344</v>
      </c>
      <c r="F163" s="3" t="s">
        <v>17</v>
      </c>
      <c r="G163" s="3" t="s">
        <v>18</v>
      </c>
      <c r="H163" s="3" t="s">
        <v>19</v>
      </c>
      <c r="I163" s="3" t="s">
        <v>20</v>
      </c>
      <c r="J163" s="3">
        <v>12.5</v>
      </c>
      <c r="K163" s="3">
        <v>120</v>
      </c>
      <c r="L163" s="3">
        <v>190</v>
      </c>
    </row>
    <row r="164" spans="1:12">
      <c r="A164" s="3">
        <v>5777</v>
      </c>
      <c r="B164" s="3" t="s">
        <v>345</v>
      </c>
      <c r="C164" s="3" t="s">
        <v>15</v>
      </c>
      <c r="D164" s="3" t="s">
        <v>16</v>
      </c>
      <c r="E164" s="3" t="s">
        <v>346</v>
      </c>
      <c r="F164" s="3" t="s">
        <v>17</v>
      </c>
      <c r="G164" s="3" t="s">
        <v>18</v>
      </c>
      <c r="H164" s="3" t="s">
        <v>19</v>
      </c>
      <c r="I164" s="3" t="s">
        <v>20</v>
      </c>
      <c r="J164" s="3">
        <v>12.5</v>
      </c>
      <c r="K164" s="3">
        <v>75</v>
      </c>
      <c r="L164" s="3">
        <v>190</v>
      </c>
    </row>
    <row r="165" spans="1:12">
      <c r="A165" s="3">
        <v>5778</v>
      </c>
      <c r="B165" s="3" t="s">
        <v>347</v>
      </c>
      <c r="C165" s="3" t="s">
        <v>15</v>
      </c>
      <c r="D165" s="3" t="s">
        <v>16</v>
      </c>
      <c r="E165" s="3" t="s">
        <v>348</v>
      </c>
      <c r="F165" s="3" t="s">
        <v>17</v>
      </c>
      <c r="G165" s="3" t="s">
        <v>18</v>
      </c>
      <c r="H165" s="3" t="s">
        <v>19</v>
      </c>
      <c r="I165" s="3" t="s">
        <v>20</v>
      </c>
      <c r="J165" s="3">
        <v>12.5</v>
      </c>
      <c r="K165" s="3">
        <v>80</v>
      </c>
      <c r="L165" s="3">
        <v>190</v>
      </c>
    </row>
    <row r="166" spans="1:12">
      <c r="A166" s="3">
        <v>5779</v>
      </c>
      <c r="B166" s="3" t="s">
        <v>349</v>
      </c>
      <c r="C166" s="3" t="s">
        <v>15</v>
      </c>
      <c r="D166" s="3" t="s">
        <v>16</v>
      </c>
      <c r="E166" s="3" t="s">
        <v>350</v>
      </c>
      <c r="F166" s="3" t="s">
        <v>17</v>
      </c>
      <c r="G166" s="3" t="s">
        <v>18</v>
      </c>
      <c r="H166" s="3" t="s">
        <v>19</v>
      </c>
      <c r="I166" s="3" t="s">
        <v>20</v>
      </c>
      <c r="J166" s="3">
        <v>12.5</v>
      </c>
      <c r="K166" s="3">
        <v>85</v>
      </c>
      <c r="L166" s="3">
        <v>190</v>
      </c>
    </row>
    <row r="167" spans="1:12">
      <c r="A167" s="3">
        <v>5780</v>
      </c>
      <c r="B167" s="3" t="s">
        <v>351</v>
      </c>
      <c r="C167" s="3" t="s">
        <v>15</v>
      </c>
      <c r="D167" s="3" t="s">
        <v>16</v>
      </c>
      <c r="E167" s="3" t="s">
        <v>352</v>
      </c>
      <c r="F167" s="3" t="s">
        <v>17</v>
      </c>
      <c r="G167" s="3" t="s">
        <v>18</v>
      </c>
      <c r="H167" s="3" t="s">
        <v>19</v>
      </c>
      <c r="I167" s="3" t="s">
        <v>20</v>
      </c>
      <c r="J167" s="3">
        <v>12.5</v>
      </c>
      <c r="K167" s="3">
        <v>90</v>
      </c>
      <c r="L167" s="3">
        <v>190</v>
      </c>
    </row>
    <row r="168" spans="1:12">
      <c r="A168" s="3">
        <v>5781</v>
      </c>
      <c r="B168" s="3" t="s">
        <v>353</v>
      </c>
      <c r="C168" s="3" t="s">
        <v>15</v>
      </c>
      <c r="D168" s="3" t="s">
        <v>16</v>
      </c>
      <c r="E168" s="3" t="s">
        <v>354</v>
      </c>
      <c r="F168" s="3" t="s">
        <v>17</v>
      </c>
      <c r="G168" s="3" t="s">
        <v>18</v>
      </c>
      <c r="H168" s="3" t="s">
        <v>19</v>
      </c>
      <c r="I168" s="3" t="s">
        <v>20</v>
      </c>
      <c r="J168" s="3">
        <v>12</v>
      </c>
      <c r="K168" s="3">
        <v>120</v>
      </c>
      <c r="L168" s="3">
        <v>180</v>
      </c>
    </row>
    <row r="169" spans="1:12">
      <c r="A169" s="3">
        <v>5782</v>
      </c>
      <c r="B169" s="3" t="s">
        <v>355</v>
      </c>
      <c r="C169" s="3" t="s">
        <v>15</v>
      </c>
      <c r="D169" s="3" t="s">
        <v>16</v>
      </c>
      <c r="E169" s="3" t="s">
        <v>356</v>
      </c>
      <c r="F169" s="3" t="s">
        <v>17</v>
      </c>
      <c r="G169" s="3" t="s">
        <v>18</v>
      </c>
      <c r="H169" s="3" t="s">
        <v>19</v>
      </c>
      <c r="I169" s="3" t="s">
        <v>20</v>
      </c>
      <c r="J169" s="3">
        <v>12</v>
      </c>
      <c r="K169" s="3">
        <v>120</v>
      </c>
      <c r="L169" s="3">
        <v>190</v>
      </c>
    </row>
    <row r="170" spans="1:12">
      <c r="A170" s="3">
        <v>5783</v>
      </c>
      <c r="B170" s="3" t="s">
        <v>357</v>
      </c>
      <c r="C170" s="3" t="s">
        <v>15</v>
      </c>
      <c r="D170" s="3" t="s">
        <v>16</v>
      </c>
      <c r="E170" s="3" t="s">
        <v>358</v>
      </c>
      <c r="F170" s="3" t="s">
        <v>17</v>
      </c>
      <c r="G170" s="3" t="s">
        <v>18</v>
      </c>
      <c r="H170" s="3" t="s">
        <v>19</v>
      </c>
      <c r="I170" s="3" t="s">
        <v>20</v>
      </c>
      <c r="J170" s="3">
        <v>12</v>
      </c>
      <c r="K170" s="3">
        <v>120</v>
      </c>
      <c r="L170" s="3">
        <v>200</v>
      </c>
    </row>
    <row r="171" spans="1:12">
      <c r="A171" s="3">
        <v>5784</v>
      </c>
      <c r="B171" s="3" t="s">
        <v>359</v>
      </c>
      <c r="C171" s="3" t="s">
        <v>15</v>
      </c>
      <c r="D171" s="3" t="s">
        <v>16</v>
      </c>
      <c r="E171" s="3" t="s">
        <v>360</v>
      </c>
      <c r="F171" s="3" t="s">
        <v>17</v>
      </c>
      <c r="G171" s="3" t="s">
        <v>18</v>
      </c>
      <c r="H171" s="3" t="s">
        <v>19</v>
      </c>
      <c r="I171" s="3" t="s">
        <v>20</v>
      </c>
      <c r="J171" s="3">
        <v>12</v>
      </c>
      <c r="K171" s="3">
        <v>150</v>
      </c>
      <c r="L171" s="3">
        <v>190</v>
      </c>
    </row>
    <row r="172" spans="1:12">
      <c r="A172" s="3">
        <v>5785</v>
      </c>
      <c r="B172" s="3" t="s">
        <v>361</v>
      </c>
      <c r="C172" s="3" t="s">
        <v>15</v>
      </c>
      <c r="D172" s="3" t="s">
        <v>16</v>
      </c>
      <c r="E172" s="3" t="s">
        <v>362</v>
      </c>
      <c r="F172" s="3" t="s">
        <v>17</v>
      </c>
      <c r="G172" s="3" t="s">
        <v>18</v>
      </c>
      <c r="H172" s="3" t="s">
        <v>19</v>
      </c>
      <c r="I172" s="3" t="s">
        <v>20</v>
      </c>
      <c r="J172" s="3">
        <v>12</v>
      </c>
      <c r="K172" s="3">
        <v>160</v>
      </c>
      <c r="L172" s="3">
        <v>200</v>
      </c>
    </row>
    <row r="173" spans="1:12">
      <c r="A173" s="3">
        <v>5786</v>
      </c>
      <c r="B173" s="3" t="s">
        <v>363</v>
      </c>
      <c r="C173" s="3" t="s">
        <v>15</v>
      </c>
      <c r="D173" s="3" t="s">
        <v>16</v>
      </c>
      <c r="E173" s="3" t="s">
        <v>364</v>
      </c>
      <c r="F173" s="3" t="s">
        <v>17</v>
      </c>
      <c r="G173" s="3" t="s">
        <v>18</v>
      </c>
      <c r="H173" s="3" t="s">
        <v>19</v>
      </c>
      <c r="I173" s="3" t="s">
        <v>20</v>
      </c>
      <c r="J173" s="3">
        <v>12</v>
      </c>
      <c r="K173" s="3">
        <v>180</v>
      </c>
      <c r="L173" s="3">
        <v>200</v>
      </c>
    </row>
    <row r="174" spans="1:12">
      <c r="A174" s="3">
        <v>5787</v>
      </c>
      <c r="B174" s="3" t="s">
        <v>365</v>
      </c>
      <c r="C174" s="3" t="s">
        <v>15</v>
      </c>
      <c r="D174" s="3" t="s">
        <v>16</v>
      </c>
      <c r="E174" s="3" t="s">
        <v>366</v>
      </c>
      <c r="F174" s="3" t="s">
        <v>17</v>
      </c>
      <c r="G174" s="3" t="s">
        <v>18</v>
      </c>
      <c r="H174" s="3" t="s">
        <v>19</v>
      </c>
      <c r="I174" s="3" t="s">
        <v>20</v>
      </c>
      <c r="J174" s="3">
        <v>12</v>
      </c>
      <c r="K174" s="3">
        <v>75</v>
      </c>
      <c r="L174" s="3">
        <v>190</v>
      </c>
    </row>
    <row r="175" spans="1:12">
      <c r="A175" s="3">
        <v>5789</v>
      </c>
      <c r="B175" s="3" t="s">
        <v>367</v>
      </c>
      <c r="C175" s="3" t="s">
        <v>15</v>
      </c>
      <c r="D175" s="3" t="s">
        <v>16</v>
      </c>
      <c r="E175" s="3" t="s">
        <v>368</v>
      </c>
      <c r="F175" s="3" t="s">
        <v>17</v>
      </c>
      <c r="G175" s="3" t="s">
        <v>18</v>
      </c>
      <c r="H175" s="3" t="s">
        <v>19</v>
      </c>
      <c r="I175" s="3" t="s">
        <v>20</v>
      </c>
      <c r="J175" s="3">
        <v>12</v>
      </c>
      <c r="K175" s="3">
        <v>85</v>
      </c>
      <c r="L175" s="3">
        <v>180</v>
      </c>
    </row>
    <row r="176" spans="1:12">
      <c r="A176" s="3">
        <v>5790</v>
      </c>
      <c r="B176" s="3" t="s">
        <v>369</v>
      </c>
      <c r="C176" s="3" t="s">
        <v>15</v>
      </c>
      <c r="D176" s="3" t="s">
        <v>16</v>
      </c>
      <c r="E176" s="3" t="s">
        <v>370</v>
      </c>
      <c r="F176" s="3" t="s">
        <v>17</v>
      </c>
      <c r="G176" s="3" t="s">
        <v>18</v>
      </c>
      <c r="H176" s="3" t="s">
        <v>19</v>
      </c>
      <c r="I176" s="3" t="s">
        <v>20</v>
      </c>
      <c r="J176" s="3">
        <v>12</v>
      </c>
      <c r="K176" s="3">
        <v>85</v>
      </c>
      <c r="L176" s="3">
        <v>190</v>
      </c>
    </row>
    <row r="177" spans="1:12">
      <c r="A177" s="3">
        <v>5791</v>
      </c>
      <c r="B177" s="3" t="s">
        <v>371</v>
      </c>
      <c r="C177" s="3" t="s">
        <v>15</v>
      </c>
      <c r="D177" s="3" t="s">
        <v>16</v>
      </c>
      <c r="E177" s="3" t="s">
        <v>372</v>
      </c>
      <c r="F177" s="3" t="s">
        <v>17</v>
      </c>
      <c r="G177" s="3" t="s">
        <v>18</v>
      </c>
      <c r="H177" s="3" t="s">
        <v>19</v>
      </c>
      <c r="I177" s="3" t="s">
        <v>20</v>
      </c>
      <c r="J177" s="3">
        <v>12</v>
      </c>
      <c r="K177" s="3">
        <v>90</v>
      </c>
      <c r="L177" s="3">
        <v>180</v>
      </c>
    </row>
    <row r="178" spans="1:12">
      <c r="A178" s="3">
        <v>5793</v>
      </c>
      <c r="B178" s="3" t="s">
        <v>373</v>
      </c>
      <c r="C178" s="3" t="s">
        <v>15</v>
      </c>
      <c r="D178" s="3" t="s">
        <v>16</v>
      </c>
      <c r="E178" s="3" t="s">
        <v>374</v>
      </c>
      <c r="F178" s="3" t="s">
        <v>17</v>
      </c>
      <c r="G178" s="3" t="s">
        <v>18</v>
      </c>
      <c r="H178" s="3" t="s">
        <v>19</v>
      </c>
      <c r="I178" s="3" t="s">
        <v>20</v>
      </c>
      <c r="J178" s="3">
        <v>12</v>
      </c>
      <c r="K178" s="3">
        <v>90</v>
      </c>
      <c r="L178" s="3">
        <v>200</v>
      </c>
    </row>
    <row r="179" spans="1:12">
      <c r="A179" s="3">
        <v>5794</v>
      </c>
      <c r="B179" s="3" t="s">
        <v>375</v>
      </c>
      <c r="C179" s="3" t="s">
        <v>15</v>
      </c>
      <c r="D179" s="3" t="s">
        <v>16</v>
      </c>
      <c r="E179" s="3" t="s">
        <v>376</v>
      </c>
      <c r="F179" s="3" t="s">
        <v>17</v>
      </c>
      <c r="G179" s="3" t="s">
        <v>18</v>
      </c>
      <c r="H179" s="3" t="s">
        <v>19</v>
      </c>
      <c r="I179" s="3" t="s">
        <v>20</v>
      </c>
      <c r="J179" s="3">
        <v>13.5</v>
      </c>
      <c r="K179" s="3">
        <v>150</v>
      </c>
      <c r="L179" s="3">
        <v>190</v>
      </c>
    </row>
    <row r="180" spans="1:12">
      <c r="A180" s="3">
        <v>5795</v>
      </c>
      <c r="B180" s="3" t="s">
        <v>377</v>
      </c>
      <c r="C180" s="3" t="s">
        <v>15</v>
      </c>
      <c r="D180" s="3" t="s">
        <v>16</v>
      </c>
      <c r="E180" s="3" t="s">
        <v>378</v>
      </c>
      <c r="F180" s="3" t="s">
        <v>17</v>
      </c>
      <c r="G180" s="3" t="s">
        <v>18</v>
      </c>
      <c r="H180" s="3" t="s">
        <v>19</v>
      </c>
      <c r="I180" s="3" t="s">
        <v>20</v>
      </c>
      <c r="J180" s="3">
        <v>13.5</v>
      </c>
      <c r="K180" s="3">
        <v>160</v>
      </c>
      <c r="L180" s="3">
        <v>200</v>
      </c>
    </row>
    <row r="181" spans="1:12">
      <c r="A181" s="3">
        <v>5796</v>
      </c>
      <c r="B181" s="3" t="s">
        <v>379</v>
      </c>
      <c r="C181" s="3" t="s">
        <v>15</v>
      </c>
      <c r="D181" s="3" t="s">
        <v>16</v>
      </c>
      <c r="E181" s="3" t="s">
        <v>380</v>
      </c>
      <c r="F181" s="3" t="s">
        <v>17</v>
      </c>
      <c r="G181" s="3" t="s">
        <v>18</v>
      </c>
      <c r="H181" s="3" t="s">
        <v>19</v>
      </c>
      <c r="I181" s="3" t="s">
        <v>20</v>
      </c>
      <c r="J181" s="3">
        <v>13</v>
      </c>
      <c r="K181" s="3">
        <v>80</v>
      </c>
      <c r="L181" s="3">
        <v>190</v>
      </c>
    </row>
    <row r="182" spans="1:12">
      <c r="A182" s="3">
        <v>5797</v>
      </c>
      <c r="B182" s="3" t="s">
        <v>381</v>
      </c>
      <c r="C182" s="3" t="s">
        <v>15</v>
      </c>
      <c r="D182" s="3" t="s">
        <v>16</v>
      </c>
      <c r="E182" s="3" t="s">
        <v>382</v>
      </c>
      <c r="F182" s="3" t="s">
        <v>17</v>
      </c>
      <c r="G182" s="3" t="s">
        <v>18</v>
      </c>
      <c r="H182" s="3" t="s">
        <v>19</v>
      </c>
      <c r="I182" s="3" t="s">
        <v>20</v>
      </c>
      <c r="J182" s="3">
        <v>13</v>
      </c>
      <c r="K182" s="3">
        <v>90</v>
      </c>
      <c r="L182" s="3">
        <v>200</v>
      </c>
    </row>
    <row r="183" spans="1:12">
      <c r="A183" s="3">
        <v>5800</v>
      </c>
      <c r="B183" s="3" t="s">
        <v>383</v>
      </c>
      <c r="C183" s="3" t="s">
        <v>15</v>
      </c>
      <c r="D183" s="3" t="s">
        <v>16</v>
      </c>
      <c r="E183" s="3" t="s">
        <v>384</v>
      </c>
      <c r="F183" s="3" t="s">
        <v>17</v>
      </c>
      <c r="G183" s="3" t="s">
        <v>18</v>
      </c>
      <c r="H183" s="3" t="s">
        <v>19</v>
      </c>
      <c r="I183" s="3" t="s">
        <v>20</v>
      </c>
      <c r="J183" s="3">
        <v>14</v>
      </c>
      <c r="K183" s="3">
        <v>90</v>
      </c>
      <c r="L183" s="3">
        <v>190</v>
      </c>
    </row>
    <row r="184" spans="1:12">
      <c r="A184" s="3">
        <v>5801</v>
      </c>
      <c r="B184" s="3" t="s">
        <v>385</v>
      </c>
      <c r="C184" s="3" t="s">
        <v>15</v>
      </c>
      <c r="D184" s="3" t="s">
        <v>16</v>
      </c>
      <c r="E184" s="3" t="s">
        <v>386</v>
      </c>
      <c r="F184" s="3" t="s">
        <v>17</v>
      </c>
      <c r="G184" s="3" t="s">
        <v>18</v>
      </c>
      <c r="H184" s="3" t="s">
        <v>19</v>
      </c>
      <c r="I184" s="3" t="s">
        <v>20</v>
      </c>
      <c r="J184" s="3">
        <v>14</v>
      </c>
      <c r="K184" s="3">
        <v>90</v>
      </c>
      <c r="L184" s="3">
        <v>200</v>
      </c>
    </row>
    <row r="185" spans="1:12">
      <c r="A185" s="3">
        <v>5802</v>
      </c>
      <c r="B185" s="3" t="s">
        <v>387</v>
      </c>
      <c r="C185" s="3" t="s">
        <v>15</v>
      </c>
      <c r="D185" s="3" t="s">
        <v>16</v>
      </c>
      <c r="E185" s="3" t="s">
        <v>388</v>
      </c>
      <c r="F185" s="3" t="s">
        <v>17</v>
      </c>
      <c r="G185" s="3" t="s">
        <v>18</v>
      </c>
      <c r="H185" s="3" t="s">
        <v>19</v>
      </c>
      <c r="I185" s="3" t="s">
        <v>20</v>
      </c>
      <c r="J185" s="3">
        <v>15</v>
      </c>
      <c r="K185" s="3">
        <v>150</v>
      </c>
      <c r="L185" s="3">
        <v>190</v>
      </c>
    </row>
    <row r="186" spans="1:12">
      <c r="A186" s="3">
        <v>5803</v>
      </c>
      <c r="B186" s="3" t="s">
        <v>389</v>
      </c>
      <c r="C186" s="3" t="s">
        <v>15</v>
      </c>
      <c r="D186" s="3" t="s">
        <v>16</v>
      </c>
      <c r="E186" s="3" t="s">
        <v>390</v>
      </c>
      <c r="F186" s="3" t="s">
        <v>17</v>
      </c>
      <c r="G186" s="3" t="s">
        <v>18</v>
      </c>
      <c r="H186" s="3" t="s">
        <v>19</v>
      </c>
      <c r="I186" s="3" t="s">
        <v>20</v>
      </c>
      <c r="J186" s="3">
        <v>15</v>
      </c>
      <c r="K186" s="3">
        <v>160</v>
      </c>
      <c r="L186" s="3">
        <v>200</v>
      </c>
    </row>
    <row r="187" spans="1:12">
      <c r="A187" s="3">
        <v>5804</v>
      </c>
      <c r="B187" s="3" t="s">
        <v>391</v>
      </c>
      <c r="C187" s="3" t="s">
        <v>15</v>
      </c>
      <c r="D187" s="3" t="s">
        <v>16</v>
      </c>
      <c r="E187" s="3" t="s">
        <v>392</v>
      </c>
      <c r="F187" s="3" t="s">
        <v>17</v>
      </c>
      <c r="G187" s="3" t="s">
        <v>18</v>
      </c>
      <c r="H187" s="3" t="s">
        <v>19</v>
      </c>
      <c r="I187" s="3" t="s">
        <v>20</v>
      </c>
      <c r="J187" s="3">
        <v>15</v>
      </c>
      <c r="K187" s="3">
        <v>180</v>
      </c>
      <c r="L187" s="3">
        <v>200</v>
      </c>
    </row>
    <row r="188" spans="1:12">
      <c r="A188" s="3">
        <v>5805</v>
      </c>
      <c r="B188" s="3" t="s">
        <v>393</v>
      </c>
      <c r="C188" s="3" t="s">
        <v>15</v>
      </c>
      <c r="D188" s="3" t="s">
        <v>16</v>
      </c>
      <c r="E188" s="3" t="s">
        <v>394</v>
      </c>
      <c r="F188" s="3" t="s">
        <v>17</v>
      </c>
      <c r="G188" s="3" t="s">
        <v>18</v>
      </c>
      <c r="H188" s="3" t="s">
        <v>19</v>
      </c>
      <c r="I188" s="3" t="s">
        <v>20</v>
      </c>
      <c r="J188" s="3">
        <v>15</v>
      </c>
      <c r="K188" s="3">
        <v>85</v>
      </c>
      <c r="L188" s="3">
        <v>190</v>
      </c>
    </row>
    <row r="189" spans="1:12">
      <c r="A189" s="3">
        <v>5806</v>
      </c>
      <c r="B189" s="3" t="s">
        <v>395</v>
      </c>
      <c r="C189" s="3" t="s">
        <v>15</v>
      </c>
      <c r="D189" s="3" t="s">
        <v>16</v>
      </c>
      <c r="E189" s="3" t="s">
        <v>396</v>
      </c>
      <c r="F189" s="3" t="s">
        <v>17</v>
      </c>
      <c r="G189" s="3" t="s">
        <v>18</v>
      </c>
      <c r="H189" s="3" t="s">
        <v>19</v>
      </c>
      <c r="I189" s="3" t="s">
        <v>20</v>
      </c>
      <c r="J189" s="3">
        <v>15</v>
      </c>
      <c r="K189" s="3">
        <v>90</v>
      </c>
      <c r="L189" s="3">
        <v>190</v>
      </c>
    </row>
    <row r="190" spans="1:12">
      <c r="A190" s="3">
        <v>5808</v>
      </c>
      <c r="B190" s="3" t="s">
        <v>397</v>
      </c>
      <c r="C190" s="3" t="s">
        <v>15</v>
      </c>
      <c r="D190" s="3" t="s">
        <v>16</v>
      </c>
      <c r="E190" s="3" t="s">
        <v>398</v>
      </c>
      <c r="F190" s="3" t="s">
        <v>17</v>
      </c>
      <c r="G190" s="3" t="s">
        <v>18</v>
      </c>
      <c r="H190" s="3" t="s">
        <v>19</v>
      </c>
      <c r="I190" s="3" t="s">
        <v>20</v>
      </c>
      <c r="J190" s="3">
        <v>16.5</v>
      </c>
      <c r="K190" s="3">
        <v>160</v>
      </c>
      <c r="L190" s="3">
        <v>200</v>
      </c>
    </row>
    <row r="191" spans="1:12">
      <c r="A191" s="3">
        <v>5809</v>
      </c>
      <c r="B191" s="3" t="s">
        <v>399</v>
      </c>
      <c r="C191" s="3" t="s">
        <v>15</v>
      </c>
      <c r="D191" s="3" t="s">
        <v>16</v>
      </c>
      <c r="E191" s="3" t="s">
        <v>400</v>
      </c>
      <c r="F191" s="3" t="s">
        <v>17</v>
      </c>
      <c r="G191" s="3" t="s">
        <v>18</v>
      </c>
      <c r="H191" s="3" t="s">
        <v>19</v>
      </c>
      <c r="I191" s="3" t="s">
        <v>20</v>
      </c>
      <c r="J191" s="3">
        <v>16.5</v>
      </c>
      <c r="K191" s="3">
        <v>180</v>
      </c>
      <c r="L191" s="3">
        <v>200</v>
      </c>
    </row>
    <row r="192" spans="1:12">
      <c r="A192" s="3">
        <v>5810</v>
      </c>
      <c r="B192" s="3" t="s">
        <v>401</v>
      </c>
      <c r="C192" s="3" t="s">
        <v>15</v>
      </c>
      <c r="D192" s="3" t="s">
        <v>16</v>
      </c>
      <c r="E192" s="3" t="s">
        <v>402</v>
      </c>
      <c r="F192" s="3" t="s">
        <v>17</v>
      </c>
      <c r="G192" s="3" t="s">
        <v>18</v>
      </c>
      <c r="H192" s="3" t="s">
        <v>19</v>
      </c>
      <c r="I192" s="3" t="s">
        <v>20</v>
      </c>
      <c r="J192" s="3">
        <v>16.5</v>
      </c>
      <c r="K192" s="3">
        <v>75</v>
      </c>
      <c r="L192" s="3">
        <v>190</v>
      </c>
    </row>
    <row r="193" spans="1:12">
      <c r="A193" s="3">
        <v>5811</v>
      </c>
      <c r="B193" s="3" t="s">
        <v>403</v>
      </c>
      <c r="C193" s="3" t="s">
        <v>15</v>
      </c>
      <c r="D193" s="3" t="s">
        <v>16</v>
      </c>
      <c r="E193" s="3" t="s">
        <v>404</v>
      </c>
      <c r="F193" s="3" t="s">
        <v>17</v>
      </c>
      <c r="G193" s="3" t="s">
        <v>18</v>
      </c>
      <c r="H193" s="3" t="s">
        <v>19</v>
      </c>
      <c r="I193" s="3" t="s">
        <v>20</v>
      </c>
      <c r="J193" s="3">
        <v>16.5</v>
      </c>
      <c r="K193" s="3">
        <v>85</v>
      </c>
      <c r="L193" s="3">
        <v>190</v>
      </c>
    </row>
    <row r="194" spans="1:12">
      <c r="A194" s="3">
        <v>5812</v>
      </c>
      <c r="B194" s="3" t="s">
        <v>405</v>
      </c>
      <c r="C194" s="3" t="s">
        <v>15</v>
      </c>
      <c r="D194" s="3" t="s">
        <v>16</v>
      </c>
      <c r="E194" s="3" t="s">
        <v>406</v>
      </c>
      <c r="F194" s="3" t="s">
        <v>17</v>
      </c>
      <c r="G194" s="3" t="s">
        <v>18</v>
      </c>
      <c r="H194" s="3" t="s">
        <v>19</v>
      </c>
      <c r="I194" s="3" t="s">
        <v>20</v>
      </c>
      <c r="J194" s="3">
        <v>16</v>
      </c>
      <c r="K194" s="3">
        <v>120</v>
      </c>
      <c r="L194" s="3">
        <v>180</v>
      </c>
    </row>
    <row r="195" spans="1:12">
      <c r="A195" s="3">
        <v>5813</v>
      </c>
      <c r="B195" s="3" t="s">
        <v>407</v>
      </c>
      <c r="C195" s="3" t="s">
        <v>15</v>
      </c>
      <c r="D195" s="3" t="s">
        <v>16</v>
      </c>
      <c r="E195" s="3" t="s">
        <v>408</v>
      </c>
      <c r="F195" s="3" t="s">
        <v>17</v>
      </c>
      <c r="G195" s="3" t="s">
        <v>18</v>
      </c>
      <c r="H195" s="3" t="s">
        <v>19</v>
      </c>
      <c r="I195" s="3" t="s">
        <v>20</v>
      </c>
      <c r="J195" s="3">
        <v>16</v>
      </c>
      <c r="K195" s="3">
        <v>85</v>
      </c>
      <c r="L195" s="3">
        <v>180</v>
      </c>
    </row>
    <row r="196" spans="1:12">
      <c r="A196" s="3">
        <v>5814</v>
      </c>
      <c r="B196" s="3" t="s">
        <v>409</v>
      </c>
      <c r="C196" s="3" t="s">
        <v>15</v>
      </c>
      <c r="D196" s="3" t="s">
        <v>16</v>
      </c>
      <c r="E196" s="3" t="s">
        <v>410</v>
      </c>
      <c r="F196" s="3" t="s">
        <v>17</v>
      </c>
      <c r="G196" s="3" t="s">
        <v>18</v>
      </c>
      <c r="H196" s="3" t="s">
        <v>19</v>
      </c>
      <c r="I196" s="3" t="s">
        <v>20</v>
      </c>
      <c r="J196" s="3">
        <v>17</v>
      </c>
      <c r="K196" s="3">
        <v>120</v>
      </c>
      <c r="L196" s="3">
        <v>190</v>
      </c>
    </row>
    <row r="197" spans="1:12">
      <c r="A197" s="3">
        <v>5815</v>
      </c>
      <c r="B197" s="3" t="s">
        <v>411</v>
      </c>
      <c r="C197" s="3" t="s">
        <v>15</v>
      </c>
      <c r="D197" s="3" t="s">
        <v>16</v>
      </c>
      <c r="E197" s="3" t="s">
        <v>412</v>
      </c>
      <c r="F197" s="3" t="s">
        <v>17</v>
      </c>
      <c r="G197" s="3" t="s">
        <v>18</v>
      </c>
      <c r="H197" s="3" t="s">
        <v>19</v>
      </c>
      <c r="I197" s="3" t="s">
        <v>20</v>
      </c>
      <c r="J197" s="3">
        <v>17</v>
      </c>
      <c r="K197" s="3">
        <v>120</v>
      </c>
      <c r="L197" s="3">
        <v>200</v>
      </c>
    </row>
    <row r="198" spans="1:12">
      <c r="A198" s="3">
        <v>5816</v>
      </c>
      <c r="B198" s="3" t="s">
        <v>413</v>
      </c>
      <c r="C198" s="3" t="s">
        <v>15</v>
      </c>
      <c r="D198" s="3" t="s">
        <v>16</v>
      </c>
      <c r="E198" s="3" t="s">
        <v>414</v>
      </c>
      <c r="F198" s="3" t="s">
        <v>17</v>
      </c>
      <c r="G198" s="3" t="s">
        <v>18</v>
      </c>
      <c r="H198" s="3" t="s">
        <v>19</v>
      </c>
      <c r="I198" s="3" t="s">
        <v>20</v>
      </c>
      <c r="J198" s="3">
        <v>17</v>
      </c>
      <c r="K198" s="3">
        <v>150</v>
      </c>
      <c r="L198" s="3">
        <v>190</v>
      </c>
    </row>
    <row r="199" spans="1:12">
      <c r="A199" s="3">
        <v>5817</v>
      </c>
      <c r="B199" s="3" t="s">
        <v>415</v>
      </c>
      <c r="C199" s="3" t="s">
        <v>15</v>
      </c>
      <c r="D199" s="3" t="s">
        <v>16</v>
      </c>
      <c r="E199" s="3" t="s">
        <v>416</v>
      </c>
      <c r="F199" s="3" t="s">
        <v>17</v>
      </c>
      <c r="G199" s="3" t="s">
        <v>18</v>
      </c>
      <c r="H199" s="3" t="s">
        <v>19</v>
      </c>
      <c r="I199" s="3" t="s">
        <v>20</v>
      </c>
      <c r="J199" s="3">
        <v>17</v>
      </c>
      <c r="K199" s="3">
        <v>160</v>
      </c>
      <c r="L199" s="3">
        <v>200</v>
      </c>
    </row>
    <row r="200" spans="1:12">
      <c r="A200" s="3">
        <v>5818</v>
      </c>
      <c r="B200" s="3" t="s">
        <v>417</v>
      </c>
      <c r="C200" s="3" t="s">
        <v>15</v>
      </c>
      <c r="D200" s="3" t="s">
        <v>16</v>
      </c>
      <c r="E200" s="3" t="s">
        <v>418</v>
      </c>
      <c r="F200" s="3" t="s">
        <v>17</v>
      </c>
      <c r="G200" s="3" t="s">
        <v>18</v>
      </c>
      <c r="H200" s="3" t="s">
        <v>19</v>
      </c>
      <c r="I200" s="3" t="s">
        <v>20</v>
      </c>
      <c r="J200" s="3">
        <v>17</v>
      </c>
      <c r="K200" s="3">
        <v>180</v>
      </c>
      <c r="L200" s="3">
        <v>200</v>
      </c>
    </row>
    <row r="201" spans="1:12">
      <c r="A201" s="3">
        <v>5819</v>
      </c>
      <c r="B201" s="3" t="s">
        <v>419</v>
      </c>
      <c r="C201" s="3" t="s">
        <v>15</v>
      </c>
      <c r="D201" s="3" t="s">
        <v>16</v>
      </c>
      <c r="E201" s="3" t="s">
        <v>420</v>
      </c>
      <c r="F201" s="3" t="s">
        <v>17</v>
      </c>
      <c r="G201" s="3" t="s">
        <v>18</v>
      </c>
      <c r="H201" s="3" t="s">
        <v>19</v>
      </c>
      <c r="I201" s="3" t="s">
        <v>20</v>
      </c>
      <c r="J201" s="3">
        <v>17</v>
      </c>
      <c r="K201" s="3">
        <v>78</v>
      </c>
      <c r="L201" s="3">
        <v>188</v>
      </c>
    </row>
    <row r="202" spans="1:12">
      <c r="A202" s="3">
        <v>5820</v>
      </c>
      <c r="B202" s="3" t="s">
        <v>421</v>
      </c>
      <c r="C202" s="3" t="s">
        <v>15</v>
      </c>
      <c r="D202" s="3" t="s">
        <v>16</v>
      </c>
      <c r="E202" s="3" t="s">
        <v>422</v>
      </c>
      <c r="F202" s="3" t="s">
        <v>17</v>
      </c>
      <c r="G202" s="3" t="s">
        <v>18</v>
      </c>
      <c r="H202" s="3" t="s">
        <v>19</v>
      </c>
      <c r="I202" s="3" t="s">
        <v>20</v>
      </c>
      <c r="J202" s="3">
        <v>18</v>
      </c>
      <c r="K202" s="3">
        <v>160</v>
      </c>
      <c r="L202" s="3">
        <v>180</v>
      </c>
    </row>
    <row r="203" spans="1:12">
      <c r="A203" s="3">
        <v>5821</v>
      </c>
      <c r="B203" s="3" t="s">
        <v>423</v>
      </c>
      <c r="C203" s="3" t="s">
        <v>15</v>
      </c>
      <c r="D203" s="3" t="s">
        <v>16</v>
      </c>
      <c r="E203" s="3" t="s">
        <v>424</v>
      </c>
      <c r="F203" s="3" t="s">
        <v>17</v>
      </c>
      <c r="G203" s="3" t="s">
        <v>18</v>
      </c>
      <c r="H203" s="3" t="s">
        <v>19</v>
      </c>
      <c r="I203" s="3" t="s">
        <v>20</v>
      </c>
      <c r="J203" s="3">
        <v>18</v>
      </c>
      <c r="K203" s="3">
        <v>160</v>
      </c>
      <c r="L203" s="3">
        <v>200</v>
      </c>
    </row>
    <row r="204" spans="1:12">
      <c r="A204" s="3">
        <v>5822</v>
      </c>
      <c r="B204" s="3" t="s">
        <v>425</v>
      </c>
      <c r="C204" s="3" t="s">
        <v>15</v>
      </c>
      <c r="D204" s="3" t="s">
        <v>16</v>
      </c>
      <c r="E204" s="3" t="s">
        <v>426</v>
      </c>
      <c r="F204" s="3" t="s">
        <v>17</v>
      </c>
      <c r="G204" s="3" t="s">
        <v>18</v>
      </c>
      <c r="H204" s="3" t="s">
        <v>19</v>
      </c>
      <c r="I204" s="3" t="s">
        <v>20</v>
      </c>
      <c r="J204" s="3">
        <v>18</v>
      </c>
      <c r="K204" s="3">
        <v>180</v>
      </c>
      <c r="L204" s="3">
        <v>200</v>
      </c>
    </row>
    <row r="205" spans="1:12">
      <c r="A205" s="3">
        <v>5823</v>
      </c>
      <c r="B205" s="3" t="s">
        <v>427</v>
      </c>
      <c r="C205" s="3" t="s">
        <v>15</v>
      </c>
      <c r="D205" s="3" t="s">
        <v>16</v>
      </c>
      <c r="E205" s="3" t="s">
        <v>428</v>
      </c>
      <c r="F205" s="3" t="s">
        <v>17</v>
      </c>
      <c r="G205" s="3" t="s">
        <v>18</v>
      </c>
      <c r="H205" s="3" t="s">
        <v>19</v>
      </c>
      <c r="I205" s="3" t="s">
        <v>20</v>
      </c>
      <c r="J205" s="3">
        <v>18</v>
      </c>
      <c r="K205" s="3">
        <v>80</v>
      </c>
      <c r="L205" s="3">
        <v>190</v>
      </c>
    </row>
    <row r="206" spans="1:12">
      <c r="A206" s="3">
        <v>5824</v>
      </c>
      <c r="B206" s="3" t="s">
        <v>429</v>
      </c>
      <c r="C206" s="3" t="s">
        <v>15</v>
      </c>
      <c r="D206" s="3" t="s">
        <v>16</v>
      </c>
      <c r="E206" s="3" t="s">
        <v>430</v>
      </c>
      <c r="F206" s="3" t="s">
        <v>17</v>
      </c>
      <c r="G206" s="3" t="s">
        <v>18</v>
      </c>
      <c r="H206" s="3" t="s">
        <v>19</v>
      </c>
      <c r="I206" s="3" t="s">
        <v>20</v>
      </c>
      <c r="J206" s="3">
        <v>18</v>
      </c>
      <c r="K206" s="3">
        <v>90</v>
      </c>
      <c r="L206" s="3">
        <v>200</v>
      </c>
    </row>
    <row r="207" spans="1:12">
      <c r="A207" s="3">
        <v>5825</v>
      </c>
      <c r="B207" s="3" t="s">
        <v>431</v>
      </c>
      <c r="C207" s="3" t="s">
        <v>15</v>
      </c>
      <c r="D207" s="3" t="s">
        <v>16</v>
      </c>
      <c r="E207" s="3" t="s">
        <v>432</v>
      </c>
      <c r="F207" s="3" t="s">
        <v>17</v>
      </c>
      <c r="G207" s="3" t="s">
        <v>18</v>
      </c>
      <c r="H207" s="3" t="s">
        <v>19</v>
      </c>
      <c r="I207" s="3" t="s">
        <v>20</v>
      </c>
      <c r="J207" s="3">
        <v>1</v>
      </c>
      <c r="K207" s="3">
        <v>100</v>
      </c>
      <c r="L207" s="3">
        <v>200</v>
      </c>
    </row>
    <row r="208" spans="1:12">
      <c r="A208" s="3">
        <v>5826</v>
      </c>
      <c r="B208" s="3" t="s">
        <v>433</v>
      </c>
      <c r="C208" s="3" t="s">
        <v>15</v>
      </c>
      <c r="D208" s="3" t="s">
        <v>16</v>
      </c>
      <c r="E208" s="3" t="s">
        <v>434</v>
      </c>
      <c r="F208" s="3" t="s">
        <v>17</v>
      </c>
      <c r="G208" s="3" t="s">
        <v>18</v>
      </c>
      <c r="H208" s="3" t="s">
        <v>19</v>
      </c>
      <c r="I208" s="3" t="s">
        <v>20</v>
      </c>
      <c r="J208" s="3">
        <v>1</v>
      </c>
      <c r="K208" s="3">
        <v>160</v>
      </c>
      <c r="L208" s="3">
        <v>200</v>
      </c>
    </row>
    <row r="209" spans="1:12">
      <c r="A209" s="3">
        <v>5828</v>
      </c>
      <c r="B209" s="3" t="s">
        <v>435</v>
      </c>
      <c r="C209" s="3" t="s">
        <v>15</v>
      </c>
      <c r="D209" s="3" t="s">
        <v>16</v>
      </c>
      <c r="E209" s="3" t="s">
        <v>436</v>
      </c>
      <c r="F209" s="3" t="s">
        <v>17</v>
      </c>
      <c r="G209" s="3" t="s">
        <v>18</v>
      </c>
      <c r="H209" s="3" t="s">
        <v>19</v>
      </c>
      <c r="I209" s="3" t="s">
        <v>20</v>
      </c>
      <c r="J209" s="3">
        <v>1</v>
      </c>
      <c r="K209" s="3">
        <v>180</v>
      </c>
      <c r="L209" s="3">
        <v>180</v>
      </c>
    </row>
    <row r="210" spans="1:12">
      <c r="A210" s="3">
        <v>5835</v>
      </c>
      <c r="B210" s="3" t="s">
        <v>437</v>
      </c>
      <c r="C210" s="3" t="s">
        <v>15</v>
      </c>
      <c r="D210" s="3" t="s">
        <v>16</v>
      </c>
      <c r="E210" s="3" t="s">
        <v>438</v>
      </c>
      <c r="F210" s="3" t="s">
        <v>17</v>
      </c>
      <c r="G210" s="3" t="s">
        <v>18</v>
      </c>
      <c r="H210" s="3" t="s">
        <v>19</v>
      </c>
      <c r="I210" s="3" t="s">
        <v>20</v>
      </c>
      <c r="J210" s="3">
        <v>2.5</v>
      </c>
      <c r="K210" s="3">
        <v>180</v>
      </c>
      <c r="L210" s="3">
        <v>180</v>
      </c>
    </row>
    <row r="211" spans="1:12">
      <c r="A211" s="3">
        <v>5836</v>
      </c>
      <c r="B211" s="3" t="s">
        <v>439</v>
      </c>
      <c r="C211" s="3" t="s">
        <v>15</v>
      </c>
      <c r="D211" s="3" t="s">
        <v>16</v>
      </c>
      <c r="E211" s="3" t="s">
        <v>440</v>
      </c>
      <c r="F211" s="3" t="s">
        <v>17</v>
      </c>
      <c r="G211" s="3" t="s">
        <v>18</v>
      </c>
      <c r="H211" s="3" t="s">
        <v>19</v>
      </c>
      <c r="I211" s="3" t="s">
        <v>20</v>
      </c>
      <c r="J211" s="3">
        <v>2.5</v>
      </c>
      <c r="K211" s="3">
        <v>180</v>
      </c>
      <c r="L211" s="3">
        <v>185</v>
      </c>
    </row>
    <row r="212" spans="1:12">
      <c r="A212" s="3">
        <v>5838</v>
      </c>
      <c r="B212" s="3" t="s">
        <v>441</v>
      </c>
      <c r="C212" s="3" t="s">
        <v>15</v>
      </c>
      <c r="D212" s="3" t="s">
        <v>16</v>
      </c>
      <c r="E212" s="3" t="s">
        <v>442</v>
      </c>
      <c r="F212" s="3" t="s">
        <v>17</v>
      </c>
      <c r="G212" s="3" t="s">
        <v>18</v>
      </c>
      <c r="H212" s="3" t="s">
        <v>19</v>
      </c>
      <c r="I212" s="3" t="s">
        <v>20</v>
      </c>
      <c r="J212" s="3">
        <v>2.6</v>
      </c>
      <c r="K212" s="3">
        <v>80</v>
      </c>
      <c r="L212" s="3">
        <v>190</v>
      </c>
    </row>
    <row r="213" spans="1:12">
      <c r="A213" s="3">
        <v>5839</v>
      </c>
      <c r="B213" s="3" t="s">
        <v>443</v>
      </c>
      <c r="C213" s="3" t="s">
        <v>15</v>
      </c>
      <c r="D213" s="3" t="s">
        <v>16</v>
      </c>
      <c r="E213" s="3" t="s">
        <v>444</v>
      </c>
      <c r="F213" s="3" t="s">
        <v>17</v>
      </c>
      <c r="G213" s="3" t="s">
        <v>18</v>
      </c>
      <c r="H213" s="3" t="s">
        <v>19</v>
      </c>
      <c r="I213" s="3" t="s">
        <v>20</v>
      </c>
      <c r="J213" s="3">
        <v>2.8</v>
      </c>
      <c r="K213" s="3">
        <v>180</v>
      </c>
      <c r="L213" s="3">
        <v>200</v>
      </c>
    </row>
    <row r="214" spans="1:12">
      <c r="A214" s="3">
        <v>5840</v>
      </c>
      <c r="B214" s="3" t="s">
        <v>445</v>
      </c>
      <c r="C214" s="3" t="s">
        <v>15</v>
      </c>
      <c r="D214" s="3" t="s">
        <v>16</v>
      </c>
      <c r="E214" s="3" t="s">
        <v>446</v>
      </c>
      <c r="F214" s="3" t="s">
        <v>17</v>
      </c>
      <c r="G214" s="3" t="s">
        <v>18</v>
      </c>
      <c r="H214" s="3" t="s">
        <v>19</v>
      </c>
      <c r="I214" s="3" t="s">
        <v>20</v>
      </c>
      <c r="J214" s="3">
        <v>2.8</v>
      </c>
      <c r="K214" s="3">
        <v>90</v>
      </c>
      <c r="L214" s="3">
        <v>180</v>
      </c>
    </row>
    <row r="215" spans="1:12">
      <c r="A215" s="3">
        <v>5841</v>
      </c>
      <c r="B215" s="3" t="s">
        <v>447</v>
      </c>
      <c r="C215" s="3" t="s">
        <v>15</v>
      </c>
      <c r="D215" s="3" t="s">
        <v>16</v>
      </c>
      <c r="E215" s="3" t="s">
        <v>448</v>
      </c>
      <c r="F215" s="3" t="s">
        <v>17</v>
      </c>
      <c r="G215" s="3" t="s">
        <v>18</v>
      </c>
      <c r="H215" s="3" t="s">
        <v>19</v>
      </c>
      <c r="I215" s="3" t="s">
        <v>20</v>
      </c>
      <c r="J215" s="3">
        <v>2.9</v>
      </c>
      <c r="K215" s="3">
        <v>180</v>
      </c>
      <c r="L215" s="3">
        <v>180</v>
      </c>
    </row>
    <row r="216" spans="1:12">
      <c r="A216" s="3">
        <v>5842</v>
      </c>
      <c r="B216" s="3" t="s">
        <v>449</v>
      </c>
      <c r="C216" s="3" t="s">
        <v>15</v>
      </c>
      <c r="D216" s="3" t="s">
        <v>16</v>
      </c>
      <c r="E216" s="3" t="s">
        <v>450</v>
      </c>
      <c r="F216" s="3" t="s">
        <v>17</v>
      </c>
      <c r="G216" s="3" t="s">
        <v>18</v>
      </c>
      <c r="H216" s="3" t="s">
        <v>19</v>
      </c>
      <c r="I216" s="3" t="s">
        <v>20</v>
      </c>
      <c r="J216" s="3">
        <v>22</v>
      </c>
      <c r="K216" s="3">
        <v>160</v>
      </c>
      <c r="L216" s="3">
        <v>200</v>
      </c>
    </row>
    <row r="217" spans="1:12">
      <c r="A217" s="3">
        <v>5843</v>
      </c>
      <c r="B217" s="3" t="s">
        <v>451</v>
      </c>
      <c r="C217" s="3" t="s">
        <v>15</v>
      </c>
      <c r="D217" s="3" t="s">
        <v>16</v>
      </c>
      <c r="E217" s="3" t="s">
        <v>452</v>
      </c>
      <c r="F217" s="3" t="s">
        <v>17</v>
      </c>
      <c r="G217" s="3" t="s">
        <v>18</v>
      </c>
      <c r="H217" s="3" t="s">
        <v>19</v>
      </c>
      <c r="I217" s="3" t="s">
        <v>20</v>
      </c>
      <c r="J217" s="3">
        <v>22</v>
      </c>
      <c r="K217" s="3">
        <v>180</v>
      </c>
      <c r="L217" s="3">
        <v>200</v>
      </c>
    </row>
    <row r="218" spans="1:12">
      <c r="A218" s="3">
        <v>5844</v>
      </c>
      <c r="B218" s="3" t="s">
        <v>453</v>
      </c>
      <c r="C218" s="3" t="s">
        <v>15</v>
      </c>
      <c r="D218" s="3" t="s">
        <v>16</v>
      </c>
      <c r="E218" s="3" t="s">
        <v>454</v>
      </c>
      <c r="F218" s="3" t="s">
        <v>17</v>
      </c>
      <c r="G218" s="3" t="s">
        <v>18</v>
      </c>
      <c r="H218" s="3" t="s">
        <v>19</v>
      </c>
      <c r="I218" s="3" t="s">
        <v>20</v>
      </c>
      <c r="J218" s="3">
        <v>2</v>
      </c>
      <c r="K218" s="3">
        <v>100</v>
      </c>
      <c r="L218" s="3">
        <v>200</v>
      </c>
    </row>
    <row r="219" spans="1:12">
      <c r="A219" s="3">
        <v>5845</v>
      </c>
      <c r="B219" s="3" t="s">
        <v>455</v>
      </c>
      <c r="C219" s="3" t="s">
        <v>15</v>
      </c>
      <c r="D219" s="3" t="s">
        <v>16</v>
      </c>
      <c r="E219" s="3" t="s">
        <v>456</v>
      </c>
      <c r="F219" s="3" t="s">
        <v>17</v>
      </c>
      <c r="G219" s="3" t="s">
        <v>18</v>
      </c>
      <c r="H219" s="3" t="s">
        <v>19</v>
      </c>
      <c r="I219" s="3" t="s">
        <v>20</v>
      </c>
      <c r="J219" s="3">
        <v>2</v>
      </c>
      <c r="K219" s="3">
        <v>126</v>
      </c>
      <c r="L219" s="3">
        <v>190</v>
      </c>
    </row>
    <row r="220" spans="1:12">
      <c r="A220" s="3">
        <v>5846</v>
      </c>
      <c r="B220" s="3" t="s">
        <v>457</v>
      </c>
      <c r="C220" s="3" t="s">
        <v>15</v>
      </c>
      <c r="D220" s="3" t="s">
        <v>16</v>
      </c>
      <c r="E220" s="3" t="s">
        <v>458</v>
      </c>
      <c r="F220" s="3" t="s">
        <v>17</v>
      </c>
      <c r="G220" s="3" t="s">
        <v>18</v>
      </c>
      <c r="H220" s="3" t="s">
        <v>19</v>
      </c>
      <c r="I220" s="3" t="s">
        <v>20</v>
      </c>
      <c r="J220" s="3">
        <v>2</v>
      </c>
      <c r="K220" s="3">
        <v>180</v>
      </c>
      <c r="L220" s="3">
        <v>180</v>
      </c>
    </row>
    <row r="221" spans="1:12">
      <c r="A221" s="3">
        <v>5849</v>
      </c>
      <c r="B221" s="3" t="s">
        <v>459</v>
      </c>
      <c r="C221" s="3" t="s">
        <v>15</v>
      </c>
      <c r="D221" s="3" t="s">
        <v>16</v>
      </c>
      <c r="E221" s="3" t="s">
        <v>460</v>
      </c>
      <c r="F221" s="3" t="s">
        <v>17</v>
      </c>
      <c r="G221" s="3" t="s">
        <v>18</v>
      </c>
      <c r="H221" s="3" t="s">
        <v>19</v>
      </c>
      <c r="I221" s="3" t="s">
        <v>20</v>
      </c>
      <c r="J221" s="3">
        <v>2</v>
      </c>
      <c r="K221" s="3">
        <v>200</v>
      </c>
      <c r="L221" s="3">
        <v>200</v>
      </c>
    </row>
    <row r="222" spans="1:12">
      <c r="A222" s="3">
        <v>5851</v>
      </c>
      <c r="B222" s="3" t="s">
        <v>461</v>
      </c>
      <c r="C222" s="3" t="s">
        <v>15</v>
      </c>
      <c r="D222" s="3" t="s">
        <v>16</v>
      </c>
      <c r="E222" s="3" t="s">
        <v>462</v>
      </c>
      <c r="F222" s="3" t="s">
        <v>17</v>
      </c>
      <c r="G222" s="3" t="s">
        <v>18</v>
      </c>
      <c r="H222" s="3" t="s">
        <v>19</v>
      </c>
      <c r="I222" s="3" t="s">
        <v>20</v>
      </c>
      <c r="J222" s="3">
        <v>2</v>
      </c>
      <c r="K222" s="3">
        <v>90</v>
      </c>
      <c r="L222" s="3">
        <v>190</v>
      </c>
    </row>
    <row r="223" spans="1:12">
      <c r="A223" s="3">
        <v>5853</v>
      </c>
      <c r="B223" s="3" t="s">
        <v>463</v>
      </c>
      <c r="C223" s="3" t="s">
        <v>15</v>
      </c>
      <c r="D223" s="3" t="s">
        <v>16</v>
      </c>
      <c r="E223" s="3" t="s">
        <v>464</v>
      </c>
      <c r="F223" s="3" t="s">
        <v>17</v>
      </c>
      <c r="G223" s="3" t="s">
        <v>18</v>
      </c>
      <c r="H223" s="3" t="s">
        <v>19</v>
      </c>
      <c r="I223" s="3" t="s">
        <v>20</v>
      </c>
      <c r="J223" s="3">
        <v>3.6</v>
      </c>
      <c r="K223" s="3">
        <v>180</v>
      </c>
      <c r="L223" s="3">
        <v>200</v>
      </c>
    </row>
    <row r="224" spans="1:12">
      <c r="A224" s="3">
        <v>5854</v>
      </c>
      <c r="B224" s="3" t="s">
        <v>465</v>
      </c>
      <c r="C224" s="3" t="s">
        <v>15</v>
      </c>
      <c r="D224" s="3" t="s">
        <v>16</v>
      </c>
      <c r="E224" s="3" t="s">
        <v>466</v>
      </c>
      <c r="F224" s="3" t="s">
        <v>17</v>
      </c>
      <c r="G224" s="3" t="s">
        <v>18</v>
      </c>
      <c r="H224" s="3" t="s">
        <v>19</v>
      </c>
      <c r="I224" s="3" t="s">
        <v>20</v>
      </c>
      <c r="J224" s="3">
        <v>3.8</v>
      </c>
      <c r="K224" s="3">
        <v>180</v>
      </c>
      <c r="L224" s="3">
        <v>200</v>
      </c>
    </row>
    <row r="225" spans="1:12">
      <c r="A225" s="3">
        <v>5856</v>
      </c>
      <c r="B225" s="3" t="s">
        <v>467</v>
      </c>
      <c r="C225" s="3" t="s">
        <v>15</v>
      </c>
      <c r="D225" s="3" t="s">
        <v>16</v>
      </c>
      <c r="E225" s="3" t="s">
        <v>468</v>
      </c>
      <c r="F225" s="3" t="s">
        <v>17</v>
      </c>
      <c r="G225" s="3" t="s">
        <v>18</v>
      </c>
      <c r="H225" s="3" t="s">
        <v>19</v>
      </c>
      <c r="I225" s="3" t="s">
        <v>20</v>
      </c>
      <c r="J225" s="3">
        <v>3</v>
      </c>
      <c r="K225" s="3">
        <v>180</v>
      </c>
      <c r="L225" s="3">
        <v>190</v>
      </c>
    </row>
    <row r="226" spans="1:12">
      <c r="A226" s="3">
        <v>5857</v>
      </c>
      <c r="B226" s="3" t="s">
        <v>469</v>
      </c>
      <c r="C226" s="3" t="s">
        <v>15</v>
      </c>
      <c r="D226" s="3" t="s">
        <v>16</v>
      </c>
      <c r="E226" s="3" t="s">
        <v>470</v>
      </c>
      <c r="F226" s="3" t="s">
        <v>17</v>
      </c>
      <c r="G226" s="3" t="s">
        <v>18</v>
      </c>
      <c r="H226" s="3" t="s">
        <v>19</v>
      </c>
      <c r="I226" s="3" t="s">
        <v>20</v>
      </c>
      <c r="J226" s="3">
        <v>2.9</v>
      </c>
      <c r="K226" s="3">
        <v>180</v>
      </c>
      <c r="L226" s="3">
        <v>200</v>
      </c>
    </row>
    <row r="227" spans="1:12">
      <c r="A227" s="3">
        <v>5859</v>
      </c>
      <c r="B227" s="3" t="s">
        <v>471</v>
      </c>
      <c r="C227" s="3" t="s">
        <v>15</v>
      </c>
      <c r="D227" s="3" t="s">
        <v>16</v>
      </c>
      <c r="E227" s="3" t="s">
        <v>472</v>
      </c>
      <c r="F227" s="3" t="s">
        <v>17</v>
      </c>
      <c r="G227" s="3" t="s">
        <v>18</v>
      </c>
      <c r="H227" s="3" t="s">
        <v>19</v>
      </c>
      <c r="I227" s="3" t="s">
        <v>20</v>
      </c>
      <c r="J227" s="3">
        <v>3</v>
      </c>
      <c r="K227" s="3">
        <v>190</v>
      </c>
      <c r="L227" s="3">
        <v>200</v>
      </c>
    </row>
    <row r="228" spans="1:12">
      <c r="A228" s="3">
        <v>5861</v>
      </c>
      <c r="B228" s="3" t="s">
        <v>473</v>
      </c>
      <c r="C228" s="3" t="s">
        <v>15</v>
      </c>
      <c r="D228" s="3" t="s">
        <v>16</v>
      </c>
      <c r="E228" s="3" t="s">
        <v>474</v>
      </c>
      <c r="F228" s="3" t="s">
        <v>17</v>
      </c>
      <c r="G228" s="3" t="s">
        <v>18</v>
      </c>
      <c r="H228" s="3" t="s">
        <v>19</v>
      </c>
      <c r="I228" s="3" t="s">
        <v>20</v>
      </c>
      <c r="J228" s="3">
        <v>12</v>
      </c>
      <c r="K228" s="3">
        <v>180</v>
      </c>
      <c r="L228" s="3">
        <v>190</v>
      </c>
    </row>
    <row r="229" spans="1:12">
      <c r="A229" s="3">
        <v>5862</v>
      </c>
      <c r="B229" s="3" t="s">
        <v>475</v>
      </c>
      <c r="C229" s="3" t="s">
        <v>15</v>
      </c>
      <c r="D229" s="3" t="s">
        <v>16</v>
      </c>
      <c r="E229" s="3" t="s">
        <v>476</v>
      </c>
      <c r="F229" s="3" t="s">
        <v>17</v>
      </c>
      <c r="G229" s="3" t="s">
        <v>18</v>
      </c>
      <c r="H229" s="3" t="s">
        <v>19</v>
      </c>
      <c r="I229" s="3" t="s">
        <v>20</v>
      </c>
      <c r="J229" s="3">
        <v>4</v>
      </c>
      <c r="K229" s="3">
        <v>180</v>
      </c>
      <c r="L229" s="3">
        <v>200</v>
      </c>
    </row>
    <row r="230" spans="1:12">
      <c r="A230" s="3">
        <v>5863</v>
      </c>
      <c r="B230" s="3" t="s">
        <v>477</v>
      </c>
      <c r="C230" s="3" t="s">
        <v>15</v>
      </c>
      <c r="D230" s="3" t="s">
        <v>16</v>
      </c>
      <c r="E230" s="3" t="s">
        <v>478</v>
      </c>
      <c r="F230" s="3" t="s">
        <v>17</v>
      </c>
      <c r="G230" s="3" t="s">
        <v>18</v>
      </c>
      <c r="H230" s="3" t="s">
        <v>19</v>
      </c>
      <c r="I230" s="3" t="s">
        <v>20</v>
      </c>
      <c r="J230" s="3">
        <v>4</v>
      </c>
      <c r="K230" s="3">
        <v>50</v>
      </c>
      <c r="L230" s="3">
        <v>170</v>
      </c>
    </row>
    <row r="231" spans="1:12">
      <c r="A231" s="3">
        <v>5865</v>
      </c>
      <c r="B231" s="3" t="s">
        <v>479</v>
      </c>
      <c r="C231" s="3" t="s">
        <v>15</v>
      </c>
      <c r="D231" s="3" t="s">
        <v>16</v>
      </c>
      <c r="E231" s="3" t="s">
        <v>480</v>
      </c>
      <c r="F231" s="3" t="s">
        <v>17</v>
      </c>
      <c r="G231" s="3" t="s">
        <v>18</v>
      </c>
      <c r="H231" s="3" t="s">
        <v>19</v>
      </c>
      <c r="I231" s="3" t="s">
        <v>20</v>
      </c>
      <c r="J231" s="3">
        <v>4</v>
      </c>
      <c r="K231" s="3">
        <v>75</v>
      </c>
      <c r="L231" s="3">
        <v>190</v>
      </c>
    </row>
    <row r="232" spans="1:12">
      <c r="A232" s="3">
        <v>5867</v>
      </c>
      <c r="B232" s="3" t="s">
        <v>481</v>
      </c>
      <c r="C232" s="3" t="s">
        <v>15</v>
      </c>
      <c r="D232" s="3" t="s">
        <v>16</v>
      </c>
      <c r="E232" s="3" t="s">
        <v>482</v>
      </c>
      <c r="F232" s="3" t="s">
        <v>17</v>
      </c>
      <c r="G232" s="3" t="s">
        <v>18</v>
      </c>
      <c r="H232" s="3" t="s">
        <v>19</v>
      </c>
      <c r="I232" s="3" t="s">
        <v>20</v>
      </c>
      <c r="J232" s="3">
        <v>4</v>
      </c>
      <c r="K232" s="3">
        <v>90</v>
      </c>
      <c r="L232" s="3">
        <v>190</v>
      </c>
    </row>
    <row r="233" spans="1:12">
      <c r="A233" s="3">
        <v>5868</v>
      </c>
      <c r="B233" s="3" t="s">
        <v>483</v>
      </c>
      <c r="C233" s="3" t="s">
        <v>15</v>
      </c>
      <c r="D233" s="3" t="s">
        <v>16</v>
      </c>
      <c r="E233" s="3" t="s">
        <v>484</v>
      </c>
      <c r="F233" s="3" t="s">
        <v>17</v>
      </c>
      <c r="G233" s="3" t="s">
        <v>18</v>
      </c>
      <c r="H233" s="3" t="s">
        <v>19</v>
      </c>
      <c r="I233" s="3" t="s">
        <v>20</v>
      </c>
      <c r="J233" s="3">
        <v>5.8</v>
      </c>
      <c r="K233" s="3">
        <v>180</v>
      </c>
      <c r="L233" s="3">
        <v>200</v>
      </c>
    </row>
    <row r="234" spans="1:12">
      <c r="A234" s="3">
        <v>5869</v>
      </c>
      <c r="B234" s="3" t="s">
        <v>485</v>
      </c>
      <c r="C234" s="3" t="s">
        <v>15</v>
      </c>
      <c r="D234" s="3" t="s">
        <v>16</v>
      </c>
      <c r="E234" s="3" t="s">
        <v>486</v>
      </c>
      <c r="F234" s="3" t="s">
        <v>17</v>
      </c>
      <c r="G234" s="3" t="s">
        <v>18</v>
      </c>
      <c r="H234" s="3" t="s">
        <v>19</v>
      </c>
      <c r="I234" s="3" t="s">
        <v>20</v>
      </c>
      <c r="J234" s="3">
        <v>5</v>
      </c>
      <c r="K234" s="3">
        <v>180</v>
      </c>
      <c r="L234" s="3">
        <v>190</v>
      </c>
    </row>
    <row r="235" spans="1:12">
      <c r="A235" s="3">
        <v>5870</v>
      </c>
      <c r="B235" s="3" t="s">
        <v>487</v>
      </c>
      <c r="C235" s="3" t="s">
        <v>15</v>
      </c>
      <c r="D235" s="3" t="s">
        <v>16</v>
      </c>
      <c r="E235" s="3" t="s">
        <v>488</v>
      </c>
      <c r="F235" s="3" t="s">
        <v>17</v>
      </c>
      <c r="G235" s="3" t="s">
        <v>18</v>
      </c>
      <c r="H235" s="3" t="s">
        <v>19</v>
      </c>
      <c r="I235" s="3" t="s">
        <v>20</v>
      </c>
      <c r="J235" s="3">
        <v>5</v>
      </c>
      <c r="K235" s="3">
        <v>60</v>
      </c>
      <c r="L235" s="3">
        <v>115</v>
      </c>
    </row>
    <row r="236" spans="1:12">
      <c r="A236" s="3">
        <v>5872</v>
      </c>
      <c r="B236" s="3" t="s">
        <v>489</v>
      </c>
      <c r="C236" s="3" t="s">
        <v>15</v>
      </c>
      <c r="D236" s="3" t="s">
        <v>16</v>
      </c>
      <c r="E236" s="3" t="s">
        <v>490</v>
      </c>
      <c r="F236" s="3" t="s">
        <v>17</v>
      </c>
      <c r="G236" s="3" t="s">
        <v>18</v>
      </c>
      <c r="H236" s="3" t="s">
        <v>19</v>
      </c>
      <c r="I236" s="3" t="s">
        <v>20</v>
      </c>
      <c r="J236" s="3">
        <v>6</v>
      </c>
      <c r="K236" s="3">
        <v>180</v>
      </c>
      <c r="L236" s="3">
        <v>200</v>
      </c>
    </row>
    <row r="237" spans="1:12">
      <c r="A237" s="3">
        <v>5873</v>
      </c>
      <c r="B237" s="3" t="s">
        <v>491</v>
      </c>
      <c r="C237" s="3" t="s">
        <v>15</v>
      </c>
      <c r="D237" s="3" t="s">
        <v>16</v>
      </c>
      <c r="E237" s="3" t="s">
        <v>492</v>
      </c>
      <c r="F237" s="3" t="s">
        <v>17</v>
      </c>
      <c r="G237" s="3" t="s">
        <v>18</v>
      </c>
      <c r="H237" s="3" t="s">
        <v>19</v>
      </c>
      <c r="I237" s="3" t="s">
        <v>20</v>
      </c>
      <c r="J237" s="3">
        <v>6</v>
      </c>
      <c r="K237" s="3">
        <v>18</v>
      </c>
      <c r="L237" s="3">
        <v>180</v>
      </c>
    </row>
    <row r="238" spans="1:12">
      <c r="A238" s="3">
        <v>5874</v>
      </c>
      <c r="B238" s="3" t="s">
        <v>493</v>
      </c>
      <c r="C238" s="3" t="s">
        <v>15</v>
      </c>
      <c r="D238" s="3" t="s">
        <v>16</v>
      </c>
      <c r="E238" s="3" t="s">
        <v>494</v>
      </c>
      <c r="F238" s="3" t="s">
        <v>17</v>
      </c>
      <c r="G238" s="3" t="s">
        <v>18</v>
      </c>
      <c r="H238" s="3" t="s">
        <v>19</v>
      </c>
      <c r="I238" s="3" t="s">
        <v>20</v>
      </c>
      <c r="J238" s="3">
        <v>6</v>
      </c>
      <c r="K238" s="3">
        <v>85</v>
      </c>
      <c r="L238" s="3">
        <v>180</v>
      </c>
    </row>
    <row r="239" spans="1:12">
      <c r="A239" s="3">
        <v>5876</v>
      </c>
      <c r="B239" s="3" t="s">
        <v>495</v>
      </c>
      <c r="C239" s="3" t="s">
        <v>15</v>
      </c>
      <c r="D239" s="3" t="s">
        <v>16</v>
      </c>
      <c r="E239" s="3" t="s">
        <v>496</v>
      </c>
      <c r="F239" s="3" t="s">
        <v>17</v>
      </c>
      <c r="G239" s="3" t="s">
        <v>18</v>
      </c>
      <c r="H239" s="3" t="s">
        <v>19</v>
      </c>
      <c r="I239" s="3" t="s">
        <v>20</v>
      </c>
      <c r="J239" s="3">
        <v>7</v>
      </c>
      <c r="K239" s="3">
        <v>120</v>
      </c>
      <c r="L239" s="3">
        <v>190</v>
      </c>
    </row>
    <row r="240" spans="1:12">
      <c r="A240" s="3">
        <v>5877</v>
      </c>
      <c r="B240" s="3" t="s">
        <v>497</v>
      </c>
      <c r="C240" s="3" t="s">
        <v>15</v>
      </c>
      <c r="D240" s="3" t="s">
        <v>16</v>
      </c>
      <c r="E240" s="3" t="s">
        <v>498</v>
      </c>
      <c r="F240" s="3" t="s">
        <v>17</v>
      </c>
      <c r="G240" s="3" t="s">
        <v>18</v>
      </c>
      <c r="H240" s="3" t="s">
        <v>19</v>
      </c>
      <c r="I240" s="3" t="s">
        <v>20</v>
      </c>
      <c r="J240" s="3">
        <v>7</v>
      </c>
      <c r="K240" s="3">
        <v>15</v>
      </c>
      <c r="L240" s="3">
        <v>200</v>
      </c>
    </row>
    <row r="241" spans="1:12">
      <c r="A241" s="3">
        <v>5878</v>
      </c>
      <c r="B241" s="3" t="s">
        <v>499</v>
      </c>
      <c r="C241" s="3" t="s">
        <v>15</v>
      </c>
      <c r="D241" s="3" t="s">
        <v>16</v>
      </c>
      <c r="E241" s="3" t="s">
        <v>500</v>
      </c>
      <c r="F241" s="3" t="s">
        <v>17</v>
      </c>
      <c r="G241" s="3" t="s">
        <v>18</v>
      </c>
      <c r="H241" s="3" t="s">
        <v>19</v>
      </c>
      <c r="I241" s="3" t="s">
        <v>20</v>
      </c>
      <c r="J241" s="3">
        <v>7</v>
      </c>
      <c r="K241" s="3">
        <v>160</v>
      </c>
      <c r="L241" s="3">
        <v>200</v>
      </c>
    </row>
    <row r="242" spans="1:12">
      <c r="A242" s="3">
        <v>5879</v>
      </c>
      <c r="B242" s="3" t="s">
        <v>501</v>
      </c>
      <c r="C242" s="3" t="s">
        <v>15</v>
      </c>
      <c r="D242" s="3" t="s">
        <v>16</v>
      </c>
      <c r="E242" s="3" t="s">
        <v>502</v>
      </c>
      <c r="F242" s="3" t="s">
        <v>17</v>
      </c>
      <c r="G242" s="3" t="s">
        <v>18</v>
      </c>
      <c r="H242" s="3" t="s">
        <v>19</v>
      </c>
      <c r="I242" s="3" t="s">
        <v>20</v>
      </c>
      <c r="J242" s="3">
        <v>7</v>
      </c>
      <c r="K242" s="3">
        <v>180</v>
      </c>
      <c r="L242" s="3">
        <v>200</v>
      </c>
    </row>
    <row r="243" spans="1:12">
      <c r="A243" s="3">
        <v>5881</v>
      </c>
      <c r="B243" s="3" t="s">
        <v>503</v>
      </c>
      <c r="C243" s="3" t="s">
        <v>15</v>
      </c>
      <c r="D243" s="3" t="s">
        <v>16</v>
      </c>
      <c r="E243" s="3" t="s">
        <v>504</v>
      </c>
      <c r="F243" s="3" t="s">
        <v>17</v>
      </c>
      <c r="G243" s="3" t="s">
        <v>18</v>
      </c>
      <c r="H243" s="3" t="s">
        <v>19</v>
      </c>
      <c r="I243" s="3" t="s">
        <v>20</v>
      </c>
      <c r="J243" s="3">
        <v>7</v>
      </c>
      <c r="K243" s="3">
        <v>75</v>
      </c>
      <c r="L243" s="3">
        <v>190</v>
      </c>
    </row>
    <row r="244" spans="1:12">
      <c r="A244" s="3">
        <v>5883</v>
      </c>
      <c r="B244" s="3" t="s">
        <v>505</v>
      </c>
      <c r="C244" s="3" t="s">
        <v>15</v>
      </c>
      <c r="D244" s="3" t="s">
        <v>16</v>
      </c>
      <c r="E244" s="3" t="s">
        <v>506</v>
      </c>
      <c r="F244" s="3" t="s">
        <v>17</v>
      </c>
      <c r="G244" s="3" t="s">
        <v>18</v>
      </c>
      <c r="H244" s="3" t="s">
        <v>19</v>
      </c>
      <c r="I244" s="3" t="s">
        <v>20</v>
      </c>
      <c r="J244" s="3">
        <v>7</v>
      </c>
      <c r="K244" s="3">
        <v>85</v>
      </c>
      <c r="L244" s="3">
        <v>190</v>
      </c>
    </row>
    <row r="245" spans="1:12">
      <c r="A245" s="3">
        <v>5884</v>
      </c>
      <c r="B245" s="3" t="s">
        <v>507</v>
      </c>
      <c r="C245" s="3" t="s">
        <v>15</v>
      </c>
      <c r="D245" s="3" t="s">
        <v>16</v>
      </c>
      <c r="E245" s="3" t="s">
        <v>508</v>
      </c>
      <c r="F245" s="3" t="s">
        <v>17</v>
      </c>
      <c r="G245" s="3" t="s">
        <v>18</v>
      </c>
      <c r="H245" s="3" t="s">
        <v>19</v>
      </c>
      <c r="I245" s="3" t="s">
        <v>20</v>
      </c>
      <c r="J245" s="3">
        <v>7</v>
      </c>
      <c r="K245" s="3">
        <v>90</v>
      </c>
      <c r="L245" s="3">
        <v>180</v>
      </c>
    </row>
    <row r="246" spans="1:12">
      <c r="A246" s="3">
        <v>5885</v>
      </c>
      <c r="B246" s="3" t="s">
        <v>509</v>
      </c>
      <c r="C246" s="3" t="s">
        <v>15</v>
      </c>
      <c r="D246" s="3" t="s">
        <v>16</v>
      </c>
      <c r="E246" s="3" t="s">
        <v>510</v>
      </c>
      <c r="F246" s="3" t="s">
        <v>17</v>
      </c>
      <c r="G246" s="3" t="s">
        <v>18</v>
      </c>
      <c r="H246" s="3" t="s">
        <v>19</v>
      </c>
      <c r="I246" s="3" t="s">
        <v>20</v>
      </c>
      <c r="J246" s="3">
        <v>7</v>
      </c>
      <c r="K246" s="3">
        <v>90</v>
      </c>
      <c r="L246" s="3">
        <v>190</v>
      </c>
    </row>
    <row r="247" spans="1:12">
      <c r="A247" s="3">
        <v>5886</v>
      </c>
      <c r="B247" s="3" t="s">
        <v>511</v>
      </c>
      <c r="C247" s="3" t="s">
        <v>15</v>
      </c>
      <c r="D247" s="3" t="s">
        <v>16</v>
      </c>
      <c r="E247" s="3" t="s">
        <v>512</v>
      </c>
      <c r="F247" s="3" t="s">
        <v>17</v>
      </c>
      <c r="G247" s="3" t="s">
        <v>18</v>
      </c>
      <c r="H247" s="3" t="s">
        <v>19</v>
      </c>
      <c r="I247" s="3" t="s">
        <v>20</v>
      </c>
      <c r="J247" s="3">
        <v>8</v>
      </c>
      <c r="K247" s="3">
        <v>180</v>
      </c>
      <c r="L247" s="3">
        <v>190</v>
      </c>
    </row>
    <row r="248" spans="1:12">
      <c r="A248" s="3">
        <v>5887</v>
      </c>
      <c r="B248" s="3" t="s">
        <v>513</v>
      </c>
      <c r="C248" s="3" t="s">
        <v>15</v>
      </c>
      <c r="D248" s="3" t="s">
        <v>16</v>
      </c>
      <c r="E248" s="3" t="s">
        <v>514</v>
      </c>
      <c r="F248" s="3" t="s">
        <v>17</v>
      </c>
      <c r="G248" s="3" t="s">
        <v>18</v>
      </c>
      <c r="H248" s="3" t="s">
        <v>19</v>
      </c>
      <c r="I248" s="3" t="s">
        <v>20</v>
      </c>
      <c r="J248" s="3">
        <v>8</v>
      </c>
      <c r="K248" s="3">
        <v>75</v>
      </c>
      <c r="L248" s="3">
        <v>180</v>
      </c>
    </row>
    <row r="249" spans="1:12">
      <c r="A249" s="3">
        <v>5888</v>
      </c>
      <c r="B249" s="3" t="s">
        <v>515</v>
      </c>
      <c r="C249" s="3" t="s">
        <v>15</v>
      </c>
      <c r="D249" s="3" t="s">
        <v>16</v>
      </c>
      <c r="E249" s="3" t="s">
        <v>516</v>
      </c>
      <c r="F249" s="3" t="s">
        <v>17</v>
      </c>
      <c r="G249" s="3" t="s">
        <v>18</v>
      </c>
      <c r="H249" s="3" t="s">
        <v>19</v>
      </c>
      <c r="I249" s="3" t="s">
        <v>20</v>
      </c>
      <c r="J249" s="3">
        <v>8</v>
      </c>
      <c r="K249" s="3">
        <v>75</v>
      </c>
      <c r="L249" s="3">
        <v>190</v>
      </c>
    </row>
    <row r="250" spans="1:12">
      <c r="A250" s="3">
        <v>5889</v>
      </c>
      <c r="B250" s="3" t="s">
        <v>517</v>
      </c>
      <c r="C250" s="3" t="s">
        <v>15</v>
      </c>
      <c r="D250" s="3" t="s">
        <v>16</v>
      </c>
      <c r="E250" s="3" t="s">
        <v>518</v>
      </c>
      <c r="F250" s="3" t="s">
        <v>17</v>
      </c>
      <c r="G250" s="3" t="s">
        <v>18</v>
      </c>
      <c r="H250" s="3" t="s">
        <v>19</v>
      </c>
      <c r="I250" s="3" t="s">
        <v>20</v>
      </c>
      <c r="J250" s="3">
        <v>8</v>
      </c>
      <c r="K250" s="3">
        <v>85</v>
      </c>
      <c r="L250" s="3">
        <v>180</v>
      </c>
    </row>
    <row r="251" spans="1:12">
      <c r="A251" s="3">
        <v>5890</v>
      </c>
      <c r="B251" s="3" t="s">
        <v>519</v>
      </c>
      <c r="C251" s="3" t="s">
        <v>15</v>
      </c>
      <c r="D251" s="3" t="s">
        <v>16</v>
      </c>
      <c r="E251" s="3" t="s">
        <v>520</v>
      </c>
      <c r="F251" s="3" t="s">
        <v>17</v>
      </c>
      <c r="G251" s="3" t="s">
        <v>18</v>
      </c>
      <c r="H251" s="3" t="s">
        <v>19</v>
      </c>
      <c r="I251" s="3" t="s">
        <v>20</v>
      </c>
      <c r="J251" s="3">
        <v>8</v>
      </c>
      <c r="K251" s="3">
        <v>85</v>
      </c>
      <c r="L251" s="3">
        <v>190</v>
      </c>
    </row>
    <row r="252" spans="1:12">
      <c r="A252" s="3">
        <v>5892</v>
      </c>
      <c r="B252" s="3" t="s">
        <v>521</v>
      </c>
      <c r="C252" s="3" t="s">
        <v>15</v>
      </c>
      <c r="D252" s="3" t="s">
        <v>16</v>
      </c>
      <c r="E252" s="3" t="s">
        <v>522</v>
      </c>
      <c r="F252" s="3" t="s">
        <v>17</v>
      </c>
      <c r="G252" s="3" t="s">
        <v>18</v>
      </c>
      <c r="H252" s="3" t="s">
        <v>19</v>
      </c>
      <c r="I252" s="3" t="s">
        <v>20</v>
      </c>
      <c r="J252" s="3">
        <v>9</v>
      </c>
      <c r="K252" s="3">
        <v>85</v>
      </c>
      <c r="L252" s="3">
        <v>190</v>
      </c>
    </row>
    <row r="253" spans="1:12">
      <c r="A253" s="3">
        <v>5893</v>
      </c>
      <c r="B253" s="3" t="s">
        <v>523</v>
      </c>
      <c r="C253" s="3" t="s">
        <v>15</v>
      </c>
      <c r="D253" s="3" t="s">
        <v>16</v>
      </c>
      <c r="E253" s="3" t="s">
        <v>524</v>
      </c>
      <c r="F253" s="3" t="s">
        <v>17</v>
      </c>
      <c r="G253" s="3" t="s">
        <v>18</v>
      </c>
      <c r="H253" s="3" t="s">
        <v>19</v>
      </c>
      <c r="I253" s="3" t="s">
        <v>20</v>
      </c>
      <c r="J253" s="3">
        <v>9</v>
      </c>
      <c r="K253" s="3">
        <v>90</v>
      </c>
      <c r="L253" s="3">
        <v>190</v>
      </c>
    </row>
    <row r="254" spans="1:12">
      <c r="A254" s="3">
        <v>5897</v>
      </c>
      <c r="B254" s="3" t="s">
        <v>525</v>
      </c>
      <c r="C254" s="3" t="s">
        <v>15</v>
      </c>
      <c r="D254" s="3" t="s">
        <v>16</v>
      </c>
      <c r="E254" s="3" t="s">
        <v>526</v>
      </c>
      <c r="F254" s="3" t="s">
        <v>17</v>
      </c>
      <c r="G254" s="3" t="s">
        <v>18</v>
      </c>
      <c r="H254" s="3" t="s">
        <v>19</v>
      </c>
      <c r="I254" s="3" t="s">
        <v>20</v>
      </c>
      <c r="J254" s="3">
        <v>1.5</v>
      </c>
      <c r="K254" s="3">
        <v>160</v>
      </c>
      <c r="L254" s="3">
        <v>200</v>
      </c>
    </row>
    <row r="255" spans="1:12">
      <c r="A255" s="3">
        <v>5898</v>
      </c>
      <c r="B255" s="3" t="s">
        <v>527</v>
      </c>
      <c r="C255" s="3" t="s">
        <v>15</v>
      </c>
      <c r="D255" s="3" t="s">
        <v>16</v>
      </c>
      <c r="E255" s="3" t="s">
        <v>528</v>
      </c>
      <c r="F255" s="3" t="s">
        <v>17</v>
      </c>
      <c r="G255" s="3" t="s">
        <v>18</v>
      </c>
      <c r="H255" s="3" t="s">
        <v>19</v>
      </c>
      <c r="I255" s="3" t="s">
        <v>20</v>
      </c>
      <c r="J255" s="3">
        <v>1.5</v>
      </c>
      <c r="K255" s="3">
        <v>180</v>
      </c>
      <c r="L255" s="3">
        <v>190</v>
      </c>
    </row>
    <row r="256" spans="1:12">
      <c r="A256" s="3">
        <v>5899</v>
      </c>
      <c r="B256" s="3" t="s">
        <v>529</v>
      </c>
      <c r="C256" s="3" t="s">
        <v>15</v>
      </c>
      <c r="D256" s="3" t="s">
        <v>16</v>
      </c>
      <c r="E256" s="3" t="s">
        <v>530</v>
      </c>
      <c r="F256" s="3" t="s">
        <v>17</v>
      </c>
      <c r="G256" s="3" t="s">
        <v>18</v>
      </c>
      <c r="H256" s="3" t="s">
        <v>19</v>
      </c>
      <c r="I256" s="3" t="s">
        <v>20</v>
      </c>
      <c r="J256" s="3">
        <v>1.5</v>
      </c>
      <c r="K256" s="3">
        <v>180</v>
      </c>
      <c r="L256" s="3">
        <v>200</v>
      </c>
    </row>
    <row r="257" spans="1:12">
      <c r="A257" s="3">
        <v>5900</v>
      </c>
      <c r="B257" s="3" t="s">
        <v>531</v>
      </c>
      <c r="C257" s="3" t="s">
        <v>15</v>
      </c>
      <c r="D257" s="3" t="s">
        <v>16</v>
      </c>
      <c r="E257" s="3" t="s">
        <v>532</v>
      </c>
      <c r="F257" s="3" t="s">
        <v>17</v>
      </c>
      <c r="G257" s="3" t="s">
        <v>18</v>
      </c>
      <c r="H257" s="3" t="s">
        <v>19</v>
      </c>
      <c r="I257" s="3" t="s">
        <v>20</v>
      </c>
      <c r="J257" s="3">
        <v>1.5</v>
      </c>
      <c r="K257" s="3">
        <v>188</v>
      </c>
      <c r="L257" s="3">
        <v>208</v>
      </c>
    </row>
    <row r="258" spans="1:12">
      <c r="A258" s="3">
        <v>5901</v>
      </c>
      <c r="B258" s="3" t="s">
        <v>533</v>
      </c>
      <c r="C258" s="3" t="s">
        <v>15</v>
      </c>
      <c r="D258" s="3" t="s">
        <v>16</v>
      </c>
      <c r="E258" s="3" t="s">
        <v>534</v>
      </c>
      <c r="F258" s="3" t="s">
        <v>17</v>
      </c>
      <c r="G258" s="3" t="s">
        <v>18</v>
      </c>
      <c r="H258" s="3" t="s">
        <v>19</v>
      </c>
      <c r="I258" s="3" t="s">
        <v>20</v>
      </c>
      <c r="J258" s="3">
        <v>1.5</v>
      </c>
      <c r="K258" s="3">
        <v>208</v>
      </c>
      <c r="L258" s="3">
        <v>108</v>
      </c>
    </row>
    <row r="259" spans="1:12">
      <c r="A259" s="3">
        <v>5905</v>
      </c>
      <c r="B259" s="3" t="s">
        <v>535</v>
      </c>
      <c r="C259" s="3" t="s">
        <v>15</v>
      </c>
      <c r="D259" s="3" t="s">
        <v>16</v>
      </c>
      <c r="E259" s="3" t="s">
        <v>536</v>
      </c>
      <c r="F259" s="3" t="s">
        <v>17</v>
      </c>
      <c r="G259" s="3" t="s">
        <v>18</v>
      </c>
      <c r="H259" s="3" t="s">
        <v>19</v>
      </c>
      <c r="I259" s="3" t="s">
        <v>20</v>
      </c>
      <c r="J259" s="3">
        <v>10</v>
      </c>
      <c r="K259" s="3">
        <v>75</v>
      </c>
      <c r="L259" s="3">
        <v>190</v>
      </c>
    </row>
    <row r="260" spans="1:12">
      <c r="A260" s="3">
        <v>5911</v>
      </c>
      <c r="B260" s="3" t="s">
        <v>537</v>
      </c>
      <c r="C260" s="3" t="s">
        <v>15</v>
      </c>
      <c r="D260" s="3" t="s">
        <v>16</v>
      </c>
      <c r="E260" s="3" t="s">
        <v>538</v>
      </c>
      <c r="F260" s="3" t="s">
        <v>17</v>
      </c>
      <c r="G260" s="3" t="s">
        <v>18</v>
      </c>
      <c r="H260" s="3" t="s">
        <v>19</v>
      </c>
      <c r="I260" s="3" t="s">
        <v>20</v>
      </c>
      <c r="J260" s="3">
        <v>11.5</v>
      </c>
      <c r="K260" s="3">
        <v>85</v>
      </c>
      <c r="L260" s="3">
        <v>190</v>
      </c>
    </row>
    <row r="261" spans="1:12">
      <c r="A261" s="3">
        <v>5912</v>
      </c>
      <c r="B261" s="3" t="s">
        <v>539</v>
      </c>
      <c r="C261" s="3" t="s">
        <v>15</v>
      </c>
      <c r="D261" s="3" t="s">
        <v>16</v>
      </c>
      <c r="E261" s="3" t="s">
        <v>540</v>
      </c>
      <c r="F261" s="3" t="s">
        <v>17</v>
      </c>
      <c r="G261" s="3" t="s">
        <v>18</v>
      </c>
      <c r="H261" s="3" t="s">
        <v>19</v>
      </c>
      <c r="I261" s="3" t="s">
        <v>20</v>
      </c>
      <c r="J261" s="3">
        <v>11</v>
      </c>
      <c r="K261" s="3">
        <v>120</v>
      </c>
      <c r="L261" s="3">
        <v>200</v>
      </c>
    </row>
    <row r="262" spans="1:12">
      <c r="A262" s="3">
        <v>5913</v>
      </c>
      <c r="B262" s="3" t="s">
        <v>541</v>
      </c>
      <c r="C262" s="3" t="s">
        <v>15</v>
      </c>
      <c r="D262" s="3" t="s">
        <v>16</v>
      </c>
      <c r="E262" s="3" t="s">
        <v>542</v>
      </c>
      <c r="F262" s="3" t="s">
        <v>17</v>
      </c>
      <c r="G262" s="3" t="s">
        <v>18</v>
      </c>
      <c r="H262" s="3" t="s">
        <v>19</v>
      </c>
      <c r="I262" s="3" t="s">
        <v>20</v>
      </c>
      <c r="J262" s="3">
        <v>11</v>
      </c>
      <c r="K262" s="3">
        <v>150</v>
      </c>
      <c r="L262" s="3">
        <v>190</v>
      </c>
    </row>
    <row r="263" spans="1:12">
      <c r="A263" s="3">
        <v>5914</v>
      </c>
      <c r="B263" s="3" t="s">
        <v>543</v>
      </c>
      <c r="C263" s="3" t="s">
        <v>15</v>
      </c>
      <c r="D263" s="3" t="s">
        <v>16</v>
      </c>
      <c r="E263" s="3" t="s">
        <v>544</v>
      </c>
      <c r="F263" s="3" t="s">
        <v>17</v>
      </c>
      <c r="G263" s="3" t="s">
        <v>18</v>
      </c>
      <c r="H263" s="3" t="s">
        <v>19</v>
      </c>
      <c r="I263" s="3" t="s">
        <v>20</v>
      </c>
      <c r="J263" s="3">
        <v>11</v>
      </c>
      <c r="K263" s="3">
        <v>160</v>
      </c>
      <c r="L263" s="3">
        <v>200</v>
      </c>
    </row>
    <row r="264" spans="1:12">
      <c r="A264" s="3">
        <v>5915</v>
      </c>
      <c r="B264" s="3" t="s">
        <v>545</v>
      </c>
      <c r="C264" s="3" t="s">
        <v>15</v>
      </c>
      <c r="D264" s="3" t="s">
        <v>16</v>
      </c>
      <c r="E264" s="3" t="s">
        <v>546</v>
      </c>
      <c r="F264" s="3" t="s">
        <v>17</v>
      </c>
      <c r="G264" s="3" t="s">
        <v>18</v>
      </c>
      <c r="H264" s="3" t="s">
        <v>19</v>
      </c>
      <c r="I264" s="3" t="s">
        <v>20</v>
      </c>
      <c r="J264" s="3">
        <v>11</v>
      </c>
      <c r="K264" s="3">
        <v>180</v>
      </c>
      <c r="L264" s="3">
        <v>200</v>
      </c>
    </row>
    <row r="265" spans="1:12">
      <c r="A265" s="3">
        <v>5916</v>
      </c>
      <c r="B265" s="3" t="s">
        <v>547</v>
      </c>
      <c r="C265" s="3" t="s">
        <v>15</v>
      </c>
      <c r="D265" s="3" t="s">
        <v>16</v>
      </c>
      <c r="E265" s="3" t="s">
        <v>548</v>
      </c>
      <c r="F265" s="3" t="s">
        <v>17</v>
      </c>
      <c r="G265" s="3" t="s">
        <v>18</v>
      </c>
      <c r="H265" s="3" t="s">
        <v>19</v>
      </c>
      <c r="I265" s="3" t="s">
        <v>20</v>
      </c>
      <c r="J265" s="3">
        <v>11</v>
      </c>
      <c r="K265" s="3">
        <v>190</v>
      </c>
      <c r="L265" s="3">
        <v>200</v>
      </c>
    </row>
    <row r="266" spans="1:12">
      <c r="A266" s="3">
        <v>5917</v>
      </c>
      <c r="B266" s="3" t="s">
        <v>549</v>
      </c>
      <c r="C266" s="3" t="s">
        <v>15</v>
      </c>
      <c r="D266" s="3" t="s">
        <v>16</v>
      </c>
      <c r="E266" s="3" t="s">
        <v>550</v>
      </c>
      <c r="F266" s="3" t="s">
        <v>17</v>
      </c>
      <c r="G266" s="3" t="s">
        <v>18</v>
      </c>
      <c r="H266" s="3" t="s">
        <v>19</v>
      </c>
      <c r="I266" s="3" t="s">
        <v>20</v>
      </c>
      <c r="J266" s="3">
        <v>11</v>
      </c>
      <c r="K266" s="3">
        <v>75</v>
      </c>
      <c r="L266" s="3">
        <v>190</v>
      </c>
    </row>
    <row r="267" spans="1:12">
      <c r="A267" s="3">
        <v>5918</v>
      </c>
      <c r="B267" s="3" t="s">
        <v>551</v>
      </c>
      <c r="C267" s="3" t="s">
        <v>15</v>
      </c>
      <c r="D267" s="3" t="s">
        <v>16</v>
      </c>
      <c r="E267" s="3" t="s">
        <v>552</v>
      </c>
      <c r="F267" s="3" t="s">
        <v>17</v>
      </c>
      <c r="G267" s="3" t="s">
        <v>18</v>
      </c>
      <c r="H267" s="3" t="s">
        <v>19</v>
      </c>
      <c r="I267" s="3" t="s">
        <v>20</v>
      </c>
      <c r="J267" s="3">
        <v>11</v>
      </c>
      <c r="K267" s="3">
        <v>85</v>
      </c>
      <c r="L267" s="3">
        <v>180</v>
      </c>
    </row>
    <row r="268" spans="1:12">
      <c r="A268" s="3">
        <v>5919</v>
      </c>
      <c r="B268" s="3" t="s">
        <v>553</v>
      </c>
      <c r="C268" s="3" t="s">
        <v>15</v>
      </c>
      <c r="D268" s="3" t="s">
        <v>16</v>
      </c>
      <c r="E268" s="3" t="s">
        <v>554</v>
      </c>
      <c r="F268" s="3" t="s">
        <v>17</v>
      </c>
      <c r="G268" s="3" t="s">
        <v>18</v>
      </c>
      <c r="H268" s="3" t="s">
        <v>19</v>
      </c>
      <c r="I268" s="3" t="s">
        <v>20</v>
      </c>
      <c r="J268" s="3">
        <v>11</v>
      </c>
      <c r="K268" s="3">
        <v>85</v>
      </c>
      <c r="L268" s="3">
        <v>190</v>
      </c>
    </row>
    <row r="269" spans="1:12">
      <c r="A269" s="3">
        <v>5920</v>
      </c>
      <c r="B269" s="3" t="s">
        <v>555</v>
      </c>
      <c r="C269" s="3" t="s">
        <v>15</v>
      </c>
      <c r="D269" s="3" t="s">
        <v>16</v>
      </c>
      <c r="E269" s="3" t="s">
        <v>556</v>
      </c>
      <c r="F269" s="3" t="s">
        <v>17</v>
      </c>
      <c r="G269" s="3" t="s">
        <v>18</v>
      </c>
      <c r="H269" s="3" t="s">
        <v>19</v>
      </c>
      <c r="I269" s="3" t="s">
        <v>20</v>
      </c>
      <c r="J269" s="3">
        <v>11</v>
      </c>
      <c r="K269" s="3">
        <v>90</v>
      </c>
      <c r="L269" s="3">
        <v>180</v>
      </c>
    </row>
    <row r="270" spans="1:12">
      <c r="A270" s="3">
        <v>5921</v>
      </c>
      <c r="B270" s="3" t="s">
        <v>557</v>
      </c>
      <c r="C270" s="3" t="s">
        <v>15</v>
      </c>
      <c r="D270" s="3" t="s">
        <v>16</v>
      </c>
      <c r="E270" s="3" t="s">
        <v>558</v>
      </c>
      <c r="F270" s="3" t="s">
        <v>17</v>
      </c>
      <c r="G270" s="3" t="s">
        <v>18</v>
      </c>
      <c r="H270" s="3" t="s">
        <v>19</v>
      </c>
      <c r="I270" s="3" t="s">
        <v>20</v>
      </c>
      <c r="J270" s="3">
        <v>11</v>
      </c>
      <c r="K270" s="3">
        <v>90</v>
      </c>
      <c r="L270" s="3">
        <v>190</v>
      </c>
    </row>
    <row r="271" spans="1:12">
      <c r="A271" s="3">
        <v>5922</v>
      </c>
      <c r="B271" s="3" t="s">
        <v>559</v>
      </c>
      <c r="C271" s="3" t="s">
        <v>15</v>
      </c>
      <c r="D271" s="3" t="s">
        <v>16</v>
      </c>
      <c r="E271" s="3" t="s">
        <v>560</v>
      </c>
      <c r="F271" s="3" t="s">
        <v>17</v>
      </c>
      <c r="G271" s="3" t="s">
        <v>18</v>
      </c>
      <c r="H271" s="3" t="s">
        <v>19</v>
      </c>
      <c r="I271" s="3" t="s">
        <v>20</v>
      </c>
      <c r="J271" s="3">
        <v>12.5</v>
      </c>
      <c r="K271" s="3">
        <v>160</v>
      </c>
      <c r="L271" s="3">
        <v>215</v>
      </c>
    </row>
    <row r="272" spans="1:12">
      <c r="A272" s="3">
        <v>5924</v>
      </c>
      <c r="B272" s="3" t="s">
        <v>561</v>
      </c>
      <c r="C272" s="3" t="s">
        <v>15</v>
      </c>
      <c r="D272" s="3" t="s">
        <v>16</v>
      </c>
      <c r="E272" s="3" t="s">
        <v>562</v>
      </c>
      <c r="F272" s="3" t="s">
        <v>17</v>
      </c>
      <c r="G272" s="3" t="s">
        <v>18</v>
      </c>
      <c r="H272" s="3" t="s">
        <v>19</v>
      </c>
      <c r="I272" s="3" t="s">
        <v>20</v>
      </c>
      <c r="J272" s="3">
        <v>12</v>
      </c>
      <c r="K272" s="3">
        <v>150</v>
      </c>
      <c r="L272" s="3">
        <v>190</v>
      </c>
    </row>
    <row r="273" spans="1:12">
      <c r="A273" s="3">
        <v>5925</v>
      </c>
      <c r="B273" s="3" t="s">
        <v>563</v>
      </c>
      <c r="C273" s="3" t="s">
        <v>15</v>
      </c>
      <c r="D273" s="3" t="s">
        <v>16</v>
      </c>
      <c r="E273" s="3" t="s">
        <v>564</v>
      </c>
      <c r="F273" s="3" t="s">
        <v>17</v>
      </c>
      <c r="G273" s="3" t="s">
        <v>18</v>
      </c>
      <c r="H273" s="3" t="s">
        <v>19</v>
      </c>
      <c r="I273" s="3" t="s">
        <v>20</v>
      </c>
      <c r="J273" s="3">
        <v>12</v>
      </c>
      <c r="K273" s="3">
        <v>160</v>
      </c>
      <c r="L273" s="3">
        <v>200</v>
      </c>
    </row>
    <row r="274" spans="1:12">
      <c r="A274" s="3">
        <v>5929</v>
      </c>
      <c r="B274" s="3" t="s">
        <v>565</v>
      </c>
      <c r="C274" s="3" t="s">
        <v>15</v>
      </c>
      <c r="D274" s="3" t="s">
        <v>16</v>
      </c>
      <c r="E274" s="3" t="s">
        <v>566</v>
      </c>
      <c r="F274" s="3" t="s">
        <v>17</v>
      </c>
      <c r="G274" s="3" t="s">
        <v>18</v>
      </c>
      <c r="H274" s="3" t="s">
        <v>19</v>
      </c>
      <c r="I274" s="3" t="s">
        <v>20</v>
      </c>
      <c r="J274" s="3">
        <v>12</v>
      </c>
      <c r="K274" s="3">
        <v>90</v>
      </c>
      <c r="L274" s="3">
        <v>200</v>
      </c>
    </row>
    <row r="275" spans="1:12">
      <c r="A275" s="3">
        <v>5930</v>
      </c>
      <c r="B275" s="3" t="s">
        <v>567</v>
      </c>
      <c r="C275" s="3" t="s">
        <v>15</v>
      </c>
      <c r="D275" s="3" t="s">
        <v>16</v>
      </c>
      <c r="E275" s="3" t="s">
        <v>568</v>
      </c>
      <c r="F275" s="3" t="s">
        <v>17</v>
      </c>
      <c r="G275" s="3" t="s">
        <v>18</v>
      </c>
      <c r="H275" s="3" t="s">
        <v>19</v>
      </c>
      <c r="I275" s="3" t="s">
        <v>20</v>
      </c>
      <c r="J275" s="3">
        <v>13.5</v>
      </c>
      <c r="K275" s="3">
        <v>160</v>
      </c>
      <c r="L275" s="3">
        <v>200</v>
      </c>
    </row>
    <row r="276" spans="1:12">
      <c r="A276" s="3">
        <v>5935</v>
      </c>
      <c r="B276" s="3" t="s">
        <v>569</v>
      </c>
      <c r="C276" s="3" t="s">
        <v>15</v>
      </c>
      <c r="D276" s="3" t="s">
        <v>16</v>
      </c>
      <c r="E276" s="3" t="s">
        <v>570</v>
      </c>
      <c r="F276" s="3" t="s">
        <v>17</v>
      </c>
      <c r="G276" s="3" t="s">
        <v>18</v>
      </c>
      <c r="H276" s="3" t="s">
        <v>19</v>
      </c>
      <c r="I276" s="3" t="s">
        <v>20</v>
      </c>
      <c r="J276" s="3">
        <v>17</v>
      </c>
      <c r="K276" s="3">
        <v>120</v>
      </c>
      <c r="L276" s="3">
        <v>190</v>
      </c>
    </row>
    <row r="277" spans="1:12">
      <c r="A277" s="3">
        <v>5936</v>
      </c>
      <c r="B277" s="3" t="s">
        <v>571</v>
      </c>
      <c r="C277" s="3" t="s">
        <v>15</v>
      </c>
      <c r="D277" s="3" t="s">
        <v>16</v>
      </c>
      <c r="E277" s="3" t="s">
        <v>572</v>
      </c>
      <c r="F277" s="3" t="s">
        <v>17</v>
      </c>
      <c r="G277" s="3" t="s">
        <v>18</v>
      </c>
      <c r="H277" s="3" t="s">
        <v>19</v>
      </c>
      <c r="I277" s="3" t="s">
        <v>20</v>
      </c>
      <c r="J277" s="3">
        <v>17</v>
      </c>
      <c r="K277" s="3">
        <v>160</v>
      </c>
      <c r="L277" s="3">
        <v>200</v>
      </c>
    </row>
    <row r="278" spans="1:12">
      <c r="A278" s="3">
        <v>5937</v>
      </c>
      <c r="B278" s="3" t="s">
        <v>573</v>
      </c>
      <c r="C278" s="3" t="s">
        <v>15</v>
      </c>
      <c r="D278" s="3" t="s">
        <v>16</v>
      </c>
      <c r="E278" s="3" t="s">
        <v>574</v>
      </c>
      <c r="F278" s="3" t="s">
        <v>17</v>
      </c>
      <c r="G278" s="3" t="s">
        <v>18</v>
      </c>
      <c r="H278" s="3" t="s">
        <v>19</v>
      </c>
      <c r="I278" s="3" t="s">
        <v>20</v>
      </c>
      <c r="J278" s="3">
        <v>18</v>
      </c>
      <c r="K278" s="3">
        <v>160</v>
      </c>
      <c r="L278" s="3">
        <v>200</v>
      </c>
    </row>
    <row r="279" spans="1:12">
      <c r="A279" s="3">
        <v>5939</v>
      </c>
      <c r="B279" s="3" t="s">
        <v>575</v>
      </c>
      <c r="C279" s="3" t="s">
        <v>15</v>
      </c>
      <c r="D279" s="3" t="s">
        <v>16</v>
      </c>
      <c r="E279" s="3" t="s">
        <v>576</v>
      </c>
      <c r="F279" s="3" t="s">
        <v>17</v>
      </c>
      <c r="G279" s="3" t="s">
        <v>18</v>
      </c>
      <c r="H279" s="3" t="s">
        <v>19</v>
      </c>
      <c r="I279" s="3" t="s">
        <v>20</v>
      </c>
      <c r="J279" s="3">
        <v>1</v>
      </c>
      <c r="K279" s="3">
        <v>168</v>
      </c>
      <c r="L279" s="3">
        <v>208</v>
      </c>
    </row>
    <row r="280" spans="1:12">
      <c r="A280" s="3">
        <v>5940</v>
      </c>
      <c r="B280" s="3" t="s">
        <v>577</v>
      </c>
      <c r="C280" s="3" t="s">
        <v>15</v>
      </c>
      <c r="D280" s="3" t="s">
        <v>16</v>
      </c>
      <c r="E280" s="3" t="s">
        <v>578</v>
      </c>
      <c r="F280" s="3" t="s">
        <v>17</v>
      </c>
      <c r="G280" s="3" t="s">
        <v>18</v>
      </c>
      <c r="H280" s="3" t="s">
        <v>19</v>
      </c>
      <c r="I280" s="3" t="s">
        <v>20</v>
      </c>
      <c r="J280" s="3">
        <v>1</v>
      </c>
      <c r="K280" s="3">
        <v>188</v>
      </c>
      <c r="L280" s="3">
        <v>208</v>
      </c>
    </row>
    <row r="281" spans="1:12">
      <c r="A281" s="3">
        <v>5941</v>
      </c>
      <c r="B281" s="3" t="s">
        <v>579</v>
      </c>
      <c r="C281" s="3" t="s">
        <v>15</v>
      </c>
      <c r="D281" s="3" t="s">
        <v>16</v>
      </c>
      <c r="E281" s="3" t="s">
        <v>580</v>
      </c>
      <c r="F281" s="3" t="s">
        <v>17</v>
      </c>
      <c r="G281" s="3" t="s">
        <v>18</v>
      </c>
      <c r="H281" s="3" t="s">
        <v>19</v>
      </c>
      <c r="I281" s="3" t="s">
        <v>20</v>
      </c>
      <c r="J281" s="3">
        <v>1</v>
      </c>
      <c r="K281" s="3">
        <v>158</v>
      </c>
      <c r="L281" s="3">
        <v>208</v>
      </c>
    </row>
    <row r="282" spans="1:12">
      <c r="A282" s="3">
        <v>5943</v>
      </c>
      <c r="B282" s="3" t="s">
        <v>581</v>
      </c>
      <c r="C282" s="3" t="s">
        <v>15</v>
      </c>
      <c r="D282" s="3" t="s">
        <v>16</v>
      </c>
      <c r="E282" s="3" t="s">
        <v>582</v>
      </c>
      <c r="F282" s="3" t="s">
        <v>17</v>
      </c>
      <c r="G282" s="3" t="s">
        <v>18</v>
      </c>
      <c r="H282" s="3" t="s">
        <v>19</v>
      </c>
      <c r="I282" s="3" t="s">
        <v>20</v>
      </c>
      <c r="J282" s="3">
        <v>2.5</v>
      </c>
      <c r="K282" s="3">
        <v>128</v>
      </c>
      <c r="L282" s="3">
        <v>208</v>
      </c>
    </row>
    <row r="283" spans="1:12">
      <c r="A283" s="3">
        <v>5944</v>
      </c>
      <c r="B283" s="3" t="s">
        <v>583</v>
      </c>
      <c r="C283" s="3" t="s">
        <v>15</v>
      </c>
      <c r="D283" s="3" t="s">
        <v>16</v>
      </c>
      <c r="E283" s="3" t="s">
        <v>584</v>
      </c>
      <c r="F283" s="3" t="s">
        <v>17</v>
      </c>
      <c r="G283" s="3" t="s">
        <v>18</v>
      </c>
      <c r="H283" s="3" t="s">
        <v>19</v>
      </c>
      <c r="I283" s="3" t="s">
        <v>20</v>
      </c>
      <c r="J283" s="3">
        <v>2.5</v>
      </c>
      <c r="K283" s="3">
        <v>180</v>
      </c>
      <c r="L283" s="3">
        <v>185</v>
      </c>
    </row>
    <row r="284" spans="1:12">
      <c r="A284" s="3">
        <v>5946</v>
      </c>
      <c r="B284" s="3" t="s">
        <v>585</v>
      </c>
      <c r="C284" s="3" t="s">
        <v>15</v>
      </c>
      <c r="D284" s="3" t="s">
        <v>16</v>
      </c>
      <c r="E284" s="3" t="s">
        <v>586</v>
      </c>
      <c r="F284" s="3" t="s">
        <v>17</v>
      </c>
      <c r="G284" s="3" t="s">
        <v>18</v>
      </c>
      <c r="H284" s="3" t="s">
        <v>19</v>
      </c>
      <c r="I284" s="3" t="s">
        <v>20</v>
      </c>
      <c r="J284" s="3">
        <v>2.7</v>
      </c>
      <c r="K284" s="3">
        <v>180</v>
      </c>
      <c r="L284" s="3">
        <v>180</v>
      </c>
    </row>
    <row r="285" spans="1:12">
      <c r="A285" s="3">
        <v>5951</v>
      </c>
      <c r="B285" s="3" t="s">
        <v>587</v>
      </c>
      <c r="C285" s="3" t="s">
        <v>15</v>
      </c>
      <c r="D285" s="3" t="s">
        <v>16</v>
      </c>
      <c r="E285" s="3" t="s">
        <v>588</v>
      </c>
      <c r="F285" s="3" t="s">
        <v>17</v>
      </c>
      <c r="G285" s="3" t="s">
        <v>18</v>
      </c>
      <c r="H285" s="3" t="s">
        <v>19</v>
      </c>
      <c r="I285" s="3" t="s">
        <v>20</v>
      </c>
      <c r="J285" s="3">
        <v>2</v>
      </c>
      <c r="K285" s="3">
        <v>160</v>
      </c>
      <c r="L285" s="3">
        <v>200</v>
      </c>
    </row>
    <row r="286" spans="1:12">
      <c r="A286" s="3">
        <v>5952</v>
      </c>
      <c r="B286" s="3" t="s">
        <v>589</v>
      </c>
      <c r="C286" s="3" t="s">
        <v>15</v>
      </c>
      <c r="D286" s="3" t="s">
        <v>16</v>
      </c>
      <c r="E286" s="3" t="s">
        <v>590</v>
      </c>
      <c r="F286" s="3" t="s">
        <v>17</v>
      </c>
      <c r="G286" s="3" t="s">
        <v>18</v>
      </c>
      <c r="H286" s="3" t="s">
        <v>19</v>
      </c>
      <c r="I286" s="3" t="s">
        <v>20</v>
      </c>
      <c r="J286" s="3">
        <v>2</v>
      </c>
      <c r="K286" s="3">
        <v>168</v>
      </c>
      <c r="L286" s="3">
        <v>208</v>
      </c>
    </row>
    <row r="287" spans="1:12">
      <c r="A287" s="3">
        <v>5953</v>
      </c>
      <c r="B287" s="3" t="s">
        <v>591</v>
      </c>
      <c r="C287" s="3" t="s">
        <v>15</v>
      </c>
      <c r="D287" s="3" t="s">
        <v>16</v>
      </c>
      <c r="E287" s="3" t="s">
        <v>592</v>
      </c>
      <c r="F287" s="3" t="s">
        <v>17</v>
      </c>
      <c r="G287" s="3" t="s">
        <v>18</v>
      </c>
      <c r="H287" s="3" t="s">
        <v>19</v>
      </c>
      <c r="I287" s="3" t="s">
        <v>20</v>
      </c>
      <c r="J287" s="3">
        <v>2</v>
      </c>
      <c r="K287" s="3">
        <v>180</v>
      </c>
      <c r="L287" s="3">
        <v>200</v>
      </c>
    </row>
    <row r="288" spans="1:12">
      <c r="A288" s="3">
        <v>5954</v>
      </c>
      <c r="B288" s="3" t="s">
        <v>593</v>
      </c>
      <c r="C288" s="3" t="s">
        <v>15</v>
      </c>
      <c r="D288" s="3" t="s">
        <v>16</v>
      </c>
      <c r="E288" s="3" t="s">
        <v>594</v>
      </c>
      <c r="F288" s="3" t="s">
        <v>17</v>
      </c>
      <c r="G288" s="3" t="s">
        <v>18</v>
      </c>
      <c r="H288" s="3" t="s">
        <v>19</v>
      </c>
      <c r="I288" s="3" t="s">
        <v>20</v>
      </c>
      <c r="J288" s="3">
        <v>2</v>
      </c>
      <c r="K288" s="3">
        <v>188</v>
      </c>
      <c r="L288" s="3">
        <v>208</v>
      </c>
    </row>
    <row r="289" spans="1:12">
      <c r="A289" s="3">
        <v>5957</v>
      </c>
      <c r="B289" s="3" t="s">
        <v>595</v>
      </c>
      <c r="C289" s="3" t="s">
        <v>15</v>
      </c>
      <c r="D289" s="3" t="s">
        <v>16</v>
      </c>
      <c r="E289" s="3" t="s">
        <v>596</v>
      </c>
      <c r="F289" s="3" t="s">
        <v>17</v>
      </c>
      <c r="G289" s="3" t="s">
        <v>18</v>
      </c>
      <c r="H289" s="3" t="s">
        <v>19</v>
      </c>
      <c r="I289" s="3" t="s">
        <v>20</v>
      </c>
      <c r="J289" s="3">
        <v>3.5</v>
      </c>
      <c r="K289" s="3">
        <v>90</v>
      </c>
      <c r="L289" s="3">
        <v>180</v>
      </c>
    </row>
    <row r="290" spans="1:12">
      <c r="A290" s="3">
        <v>5958</v>
      </c>
      <c r="B290" s="3" t="s">
        <v>597</v>
      </c>
      <c r="C290" s="3" t="s">
        <v>15</v>
      </c>
      <c r="D290" s="3" t="s">
        <v>16</v>
      </c>
      <c r="E290" s="3" t="s">
        <v>598</v>
      </c>
      <c r="F290" s="3" t="s">
        <v>17</v>
      </c>
      <c r="G290" s="3" t="s">
        <v>18</v>
      </c>
      <c r="H290" s="3" t="s">
        <v>19</v>
      </c>
      <c r="I290" s="3" t="s">
        <v>20</v>
      </c>
      <c r="J290" s="3">
        <v>3.7</v>
      </c>
      <c r="K290" s="3">
        <v>90</v>
      </c>
      <c r="L290" s="3">
        <v>180</v>
      </c>
    </row>
    <row r="291" spans="1:12">
      <c r="A291" s="3">
        <v>5960</v>
      </c>
      <c r="B291" s="3" t="s">
        <v>599</v>
      </c>
      <c r="C291" s="3" t="s">
        <v>15</v>
      </c>
      <c r="D291" s="3" t="s">
        <v>16</v>
      </c>
      <c r="E291" s="3" t="s">
        <v>600</v>
      </c>
      <c r="F291" s="3" t="s">
        <v>17</v>
      </c>
      <c r="G291" s="3" t="s">
        <v>18</v>
      </c>
      <c r="H291" s="3" t="s">
        <v>19</v>
      </c>
      <c r="I291" s="3" t="s">
        <v>20</v>
      </c>
      <c r="J291" s="3">
        <v>3</v>
      </c>
      <c r="K291" s="3">
        <v>120</v>
      </c>
      <c r="L291" s="3">
        <v>180</v>
      </c>
    </row>
    <row r="292" spans="1:12">
      <c r="A292" s="3">
        <v>5962</v>
      </c>
      <c r="B292" s="3" t="s">
        <v>601</v>
      </c>
      <c r="C292" s="3" t="s">
        <v>15</v>
      </c>
      <c r="D292" s="3" t="s">
        <v>16</v>
      </c>
      <c r="E292" s="3" t="s">
        <v>602</v>
      </c>
      <c r="F292" s="3" t="s">
        <v>17</v>
      </c>
      <c r="G292" s="3" t="s">
        <v>18</v>
      </c>
      <c r="H292" s="3" t="s">
        <v>19</v>
      </c>
      <c r="I292" s="3" t="s">
        <v>20</v>
      </c>
      <c r="J292" s="3">
        <v>3</v>
      </c>
      <c r="K292" s="3">
        <v>168</v>
      </c>
      <c r="L292" s="3">
        <v>208</v>
      </c>
    </row>
    <row r="293" spans="1:12">
      <c r="A293" s="3">
        <v>5963</v>
      </c>
      <c r="B293" s="3" t="s">
        <v>603</v>
      </c>
      <c r="C293" s="3" t="s">
        <v>15</v>
      </c>
      <c r="D293" s="3" t="s">
        <v>16</v>
      </c>
      <c r="E293" s="3" t="s">
        <v>604</v>
      </c>
      <c r="F293" s="3" t="s">
        <v>17</v>
      </c>
      <c r="G293" s="3" t="s">
        <v>18</v>
      </c>
      <c r="H293" s="3" t="s">
        <v>19</v>
      </c>
      <c r="I293" s="3" t="s">
        <v>20</v>
      </c>
      <c r="J293" s="3">
        <v>3</v>
      </c>
      <c r="K293" s="3">
        <v>170</v>
      </c>
      <c r="L293" s="3">
        <v>208</v>
      </c>
    </row>
    <row r="294" spans="1:12">
      <c r="A294" s="3">
        <v>5964</v>
      </c>
      <c r="B294" s="3" t="s">
        <v>605</v>
      </c>
      <c r="C294" s="3" t="s">
        <v>15</v>
      </c>
      <c r="D294" s="3" t="s">
        <v>16</v>
      </c>
      <c r="E294" s="3" t="s">
        <v>606</v>
      </c>
      <c r="F294" s="3" t="s">
        <v>17</v>
      </c>
      <c r="G294" s="3" t="s">
        <v>18</v>
      </c>
      <c r="H294" s="3" t="s">
        <v>19</v>
      </c>
      <c r="I294" s="3" t="s">
        <v>20</v>
      </c>
      <c r="J294" s="3">
        <v>3</v>
      </c>
      <c r="K294" s="3">
        <v>188</v>
      </c>
      <c r="L294" s="3">
        <v>208</v>
      </c>
    </row>
    <row r="295" spans="1:12">
      <c r="A295" s="3">
        <v>5965</v>
      </c>
      <c r="B295" s="3" t="s">
        <v>607</v>
      </c>
      <c r="C295" s="3" t="s">
        <v>15</v>
      </c>
      <c r="D295" s="3" t="s">
        <v>16</v>
      </c>
      <c r="E295" s="3" t="s">
        <v>608</v>
      </c>
      <c r="F295" s="3" t="s">
        <v>17</v>
      </c>
      <c r="G295" s="3" t="s">
        <v>18</v>
      </c>
      <c r="H295" s="3" t="s">
        <v>19</v>
      </c>
      <c r="I295" s="3" t="s">
        <v>20</v>
      </c>
      <c r="J295" s="3">
        <v>3</v>
      </c>
      <c r="K295" s="3">
        <v>190</v>
      </c>
      <c r="L295" s="3">
        <v>210</v>
      </c>
    </row>
    <row r="296" spans="1:12">
      <c r="A296" s="3">
        <v>5967</v>
      </c>
      <c r="B296" s="3" t="s">
        <v>609</v>
      </c>
      <c r="C296" s="3" t="s">
        <v>15</v>
      </c>
      <c r="D296" s="3" t="s">
        <v>16</v>
      </c>
      <c r="E296" s="3" t="s">
        <v>610</v>
      </c>
      <c r="F296" s="3" t="s">
        <v>17</v>
      </c>
      <c r="G296" s="3" t="s">
        <v>18</v>
      </c>
      <c r="H296" s="3" t="s">
        <v>19</v>
      </c>
      <c r="I296" s="3" t="s">
        <v>20</v>
      </c>
      <c r="J296" s="3">
        <v>4.5</v>
      </c>
      <c r="K296" s="3">
        <v>188</v>
      </c>
      <c r="L296" s="3">
        <v>208</v>
      </c>
    </row>
    <row r="297" spans="1:12">
      <c r="A297" s="3">
        <v>5968</v>
      </c>
      <c r="B297" s="3" t="s">
        <v>611</v>
      </c>
      <c r="C297" s="3" t="s">
        <v>15</v>
      </c>
      <c r="D297" s="3" t="s">
        <v>16</v>
      </c>
      <c r="E297" s="3" t="s">
        <v>612</v>
      </c>
      <c r="F297" s="3" t="s">
        <v>17</v>
      </c>
      <c r="G297" s="3" t="s">
        <v>18</v>
      </c>
      <c r="H297" s="3" t="s">
        <v>19</v>
      </c>
      <c r="I297" s="3" t="s">
        <v>20</v>
      </c>
      <c r="J297" s="3">
        <v>4.7</v>
      </c>
      <c r="K297" s="3">
        <v>90</v>
      </c>
      <c r="L297" s="3">
        <v>180</v>
      </c>
    </row>
    <row r="298" spans="1:12">
      <c r="A298" s="3">
        <v>5971</v>
      </c>
      <c r="B298" s="3" t="s">
        <v>613</v>
      </c>
      <c r="C298" s="3" t="s">
        <v>15</v>
      </c>
      <c r="D298" s="3" t="s">
        <v>16</v>
      </c>
      <c r="E298" s="3" t="s">
        <v>614</v>
      </c>
      <c r="F298" s="3" t="s">
        <v>17</v>
      </c>
      <c r="G298" s="3" t="s">
        <v>18</v>
      </c>
      <c r="H298" s="3" t="s">
        <v>19</v>
      </c>
      <c r="I298" s="3" t="s">
        <v>20</v>
      </c>
      <c r="J298" s="3">
        <v>4</v>
      </c>
      <c r="K298" s="3">
        <v>168</v>
      </c>
      <c r="L298" s="3">
        <v>208</v>
      </c>
    </row>
    <row r="299" spans="1:12">
      <c r="A299" s="3">
        <v>5972</v>
      </c>
      <c r="B299" s="3" t="s">
        <v>615</v>
      </c>
      <c r="C299" s="3" t="s">
        <v>15</v>
      </c>
      <c r="D299" s="3" t="s">
        <v>16</v>
      </c>
      <c r="E299" s="3" t="s">
        <v>616</v>
      </c>
      <c r="F299" s="3" t="s">
        <v>17</v>
      </c>
      <c r="G299" s="3" t="s">
        <v>18</v>
      </c>
      <c r="H299" s="3" t="s">
        <v>19</v>
      </c>
      <c r="I299" s="3" t="s">
        <v>20</v>
      </c>
      <c r="J299" s="3">
        <v>4</v>
      </c>
      <c r="K299" s="3">
        <v>170</v>
      </c>
      <c r="L299" s="3">
        <v>210</v>
      </c>
    </row>
    <row r="300" spans="1:12">
      <c r="A300" s="3">
        <v>5973</v>
      </c>
      <c r="B300" s="3" t="s">
        <v>617</v>
      </c>
      <c r="C300" s="3" t="s">
        <v>15</v>
      </c>
      <c r="D300" s="3" t="s">
        <v>16</v>
      </c>
      <c r="E300" s="3" t="s">
        <v>618</v>
      </c>
      <c r="F300" s="3" t="s">
        <v>17</v>
      </c>
      <c r="G300" s="3" t="s">
        <v>18</v>
      </c>
      <c r="H300" s="3" t="s">
        <v>19</v>
      </c>
      <c r="I300" s="3" t="s">
        <v>20</v>
      </c>
      <c r="J300" s="3">
        <v>4</v>
      </c>
      <c r="K300" s="3">
        <v>188</v>
      </c>
      <c r="L300" s="3">
        <v>208</v>
      </c>
    </row>
    <row r="301" spans="1:12">
      <c r="A301" s="3">
        <v>5974</v>
      </c>
      <c r="B301" s="3" t="s">
        <v>619</v>
      </c>
      <c r="C301" s="3" t="s">
        <v>15</v>
      </c>
      <c r="D301" s="3" t="s">
        <v>16</v>
      </c>
      <c r="E301" s="3" t="s">
        <v>620</v>
      </c>
      <c r="F301" s="3" t="s">
        <v>17</v>
      </c>
      <c r="G301" s="3" t="s">
        <v>18</v>
      </c>
      <c r="H301" s="3" t="s">
        <v>19</v>
      </c>
      <c r="I301" s="3" t="s">
        <v>20</v>
      </c>
      <c r="J301" s="3">
        <v>4</v>
      </c>
      <c r="K301" s="3">
        <v>192</v>
      </c>
      <c r="L301" s="3">
        <v>212</v>
      </c>
    </row>
    <row r="302" spans="1:12">
      <c r="A302" s="3">
        <v>5975</v>
      </c>
      <c r="B302" s="3" t="s">
        <v>621</v>
      </c>
      <c r="C302" s="3" t="s">
        <v>15</v>
      </c>
      <c r="D302" s="3" t="s">
        <v>16</v>
      </c>
      <c r="E302" s="3" t="s">
        <v>622</v>
      </c>
      <c r="F302" s="3" t="s">
        <v>17</v>
      </c>
      <c r="G302" s="3" t="s">
        <v>18</v>
      </c>
      <c r="H302" s="3" t="s">
        <v>19</v>
      </c>
      <c r="I302" s="3" t="s">
        <v>20</v>
      </c>
      <c r="J302" s="3">
        <v>4</v>
      </c>
      <c r="K302" s="3">
        <v>70</v>
      </c>
      <c r="L302" s="3">
        <v>150</v>
      </c>
    </row>
    <row r="303" spans="1:12">
      <c r="A303" s="3">
        <v>5978</v>
      </c>
      <c r="B303" s="3" t="s">
        <v>623</v>
      </c>
      <c r="C303" s="3" t="s">
        <v>15</v>
      </c>
      <c r="D303" s="3" t="s">
        <v>16</v>
      </c>
      <c r="E303" s="3" t="s">
        <v>624</v>
      </c>
      <c r="F303" s="3" t="s">
        <v>17</v>
      </c>
      <c r="G303" s="3" t="s">
        <v>18</v>
      </c>
      <c r="H303" s="3" t="s">
        <v>19</v>
      </c>
      <c r="I303" s="3" t="s">
        <v>20</v>
      </c>
      <c r="J303" s="3">
        <v>5</v>
      </c>
      <c r="K303" s="3">
        <v>150</v>
      </c>
      <c r="L303" s="3">
        <v>190</v>
      </c>
    </row>
    <row r="304" spans="1:12">
      <c r="A304" s="3">
        <v>5980</v>
      </c>
      <c r="B304" s="3" t="s">
        <v>625</v>
      </c>
      <c r="C304" s="3" t="s">
        <v>15</v>
      </c>
      <c r="D304" s="3" t="s">
        <v>16</v>
      </c>
      <c r="E304" s="3" t="s">
        <v>626</v>
      </c>
      <c r="F304" s="3" t="s">
        <v>17</v>
      </c>
      <c r="G304" s="3" t="s">
        <v>18</v>
      </c>
      <c r="H304" s="3" t="s">
        <v>19</v>
      </c>
      <c r="I304" s="3" t="s">
        <v>20</v>
      </c>
      <c r="J304" s="3">
        <v>5</v>
      </c>
      <c r="K304" s="3">
        <v>160</v>
      </c>
      <c r="L304" s="3">
        <v>200</v>
      </c>
    </row>
    <row r="305" spans="1:12">
      <c r="A305" s="3">
        <v>5981</v>
      </c>
      <c r="B305" s="3" t="s">
        <v>627</v>
      </c>
      <c r="C305" s="3" t="s">
        <v>15</v>
      </c>
      <c r="D305" s="3" t="s">
        <v>16</v>
      </c>
      <c r="E305" s="3" t="s">
        <v>628</v>
      </c>
      <c r="F305" s="3" t="s">
        <v>17</v>
      </c>
      <c r="G305" s="3" t="s">
        <v>18</v>
      </c>
      <c r="H305" s="3" t="s">
        <v>19</v>
      </c>
      <c r="I305" s="3" t="s">
        <v>20</v>
      </c>
      <c r="J305" s="3">
        <v>5</v>
      </c>
      <c r="K305" s="3">
        <v>180</v>
      </c>
      <c r="L305" s="3">
        <v>200</v>
      </c>
    </row>
    <row r="306" spans="1:12">
      <c r="A306" s="3">
        <v>5982</v>
      </c>
      <c r="B306" s="3" t="s">
        <v>629</v>
      </c>
      <c r="C306" s="3" t="s">
        <v>15</v>
      </c>
      <c r="D306" s="3" t="s">
        <v>16</v>
      </c>
      <c r="E306" s="3" t="s">
        <v>630</v>
      </c>
      <c r="F306" s="3" t="s">
        <v>17</v>
      </c>
      <c r="G306" s="3" t="s">
        <v>18</v>
      </c>
      <c r="H306" s="3" t="s">
        <v>19</v>
      </c>
      <c r="I306" s="3" t="s">
        <v>20</v>
      </c>
      <c r="J306" s="3">
        <v>5</v>
      </c>
      <c r="K306" s="3">
        <v>200</v>
      </c>
      <c r="L306" s="3">
        <v>200</v>
      </c>
    </row>
    <row r="307" spans="1:12">
      <c r="A307" s="3">
        <v>5983</v>
      </c>
      <c r="B307" s="3" t="s">
        <v>631</v>
      </c>
      <c r="C307" s="3" t="s">
        <v>15</v>
      </c>
      <c r="D307" s="3" t="s">
        <v>16</v>
      </c>
      <c r="E307" s="3" t="s">
        <v>632</v>
      </c>
      <c r="F307" s="3" t="s">
        <v>17</v>
      </c>
      <c r="G307" s="3" t="s">
        <v>18</v>
      </c>
      <c r="H307" s="3" t="s">
        <v>19</v>
      </c>
      <c r="I307" s="3" t="s">
        <v>20</v>
      </c>
      <c r="J307" s="3">
        <v>5</v>
      </c>
      <c r="K307" s="3">
        <v>70</v>
      </c>
      <c r="L307" s="3">
        <v>150</v>
      </c>
    </row>
    <row r="308" spans="1:12">
      <c r="A308" s="3">
        <v>5988</v>
      </c>
      <c r="B308" s="3" t="s">
        <v>633</v>
      </c>
      <c r="C308" s="3" t="s">
        <v>15</v>
      </c>
      <c r="D308" s="3" t="s">
        <v>16</v>
      </c>
      <c r="E308" s="3" t="s">
        <v>634</v>
      </c>
      <c r="F308" s="3" t="s">
        <v>17</v>
      </c>
      <c r="G308" s="3" t="s">
        <v>18</v>
      </c>
      <c r="H308" s="3" t="s">
        <v>19</v>
      </c>
      <c r="I308" s="3" t="s">
        <v>20</v>
      </c>
      <c r="J308" s="3">
        <v>7</v>
      </c>
      <c r="K308" s="3">
        <v>90</v>
      </c>
      <c r="L308" s="3">
        <v>180</v>
      </c>
    </row>
    <row r="309" spans="1:12">
      <c r="A309" s="3">
        <v>5989</v>
      </c>
      <c r="B309" s="3" t="s">
        <v>635</v>
      </c>
      <c r="C309" s="3" t="s">
        <v>15</v>
      </c>
      <c r="D309" s="3" t="s">
        <v>16</v>
      </c>
      <c r="E309" s="3" t="s">
        <v>636</v>
      </c>
      <c r="F309" s="3" t="s">
        <v>17</v>
      </c>
      <c r="G309" s="3" t="s">
        <v>18</v>
      </c>
      <c r="H309" s="3" t="s">
        <v>19</v>
      </c>
      <c r="I309" s="3" t="s">
        <v>20</v>
      </c>
      <c r="J309" s="3">
        <v>2</v>
      </c>
      <c r="K309" s="3">
        <v>158</v>
      </c>
      <c r="L309" s="3">
        <v>208</v>
      </c>
    </row>
    <row r="310" spans="1:12">
      <c r="A310" s="3">
        <v>5991</v>
      </c>
      <c r="B310" s="3" t="s">
        <v>637</v>
      </c>
      <c r="C310" s="3" t="s">
        <v>15</v>
      </c>
      <c r="D310" s="3" t="s">
        <v>16</v>
      </c>
      <c r="E310" s="3" t="s">
        <v>638</v>
      </c>
      <c r="F310" s="3" t="s">
        <v>17</v>
      </c>
      <c r="G310" s="3" t="s">
        <v>18</v>
      </c>
      <c r="H310" s="3" t="s">
        <v>19</v>
      </c>
      <c r="I310" s="3" t="s">
        <v>20</v>
      </c>
      <c r="J310" s="3">
        <v>9</v>
      </c>
      <c r="K310" s="3">
        <v>85</v>
      </c>
      <c r="L310" s="3">
        <v>185</v>
      </c>
    </row>
    <row r="311" spans="1:12">
      <c r="A311" s="3">
        <v>5992</v>
      </c>
      <c r="B311" s="3" t="s">
        <v>639</v>
      </c>
      <c r="C311" s="3" t="s">
        <v>15</v>
      </c>
      <c r="D311" s="3" t="s">
        <v>16</v>
      </c>
      <c r="E311" s="3" t="s">
        <v>640</v>
      </c>
      <c r="F311" s="3" t="s">
        <v>17</v>
      </c>
      <c r="G311" s="3" t="s">
        <v>18</v>
      </c>
      <c r="H311" s="3" t="s">
        <v>19</v>
      </c>
      <c r="I311" s="3" t="s">
        <v>20</v>
      </c>
      <c r="J311" s="3">
        <v>120</v>
      </c>
      <c r="K311" s="3">
        <v>190</v>
      </c>
    </row>
    <row r="312" spans="1:12">
      <c r="A312" s="3">
        <v>5993</v>
      </c>
      <c r="B312" s="3" t="s">
        <v>642</v>
      </c>
      <c r="C312" s="3" t="s">
        <v>15</v>
      </c>
      <c r="D312" s="3" t="s">
        <v>16</v>
      </c>
      <c r="E312" s="3" t="s">
        <v>643</v>
      </c>
      <c r="F312" s="3" t="s">
        <v>17</v>
      </c>
      <c r="G312" s="3" t="s">
        <v>18</v>
      </c>
      <c r="H312" s="3" t="s">
        <v>19</v>
      </c>
      <c r="I312" s="3" t="s">
        <v>20</v>
      </c>
      <c r="J312" s="3">
        <v>150</v>
      </c>
      <c r="K312" s="3">
        <v>200</v>
      </c>
    </row>
    <row r="313" spans="1:12">
      <c r="A313" s="3">
        <v>5994</v>
      </c>
      <c r="B313" s="3" t="s">
        <v>644</v>
      </c>
      <c r="C313" s="3" t="s">
        <v>15</v>
      </c>
      <c r="D313" s="3" t="s">
        <v>16</v>
      </c>
      <c r="E313" s="3" t="s">
        <v>645</v>
      </c>
      <c r="F313" s="3" t="s">
        <v>17</v>
      </c>
      <c r="G313" s="3" t="s">
        <v>18</v>
      </c>
      <c r="H313" s="3" t="s">
        <v>19</v>
      </c>
      <c r="I313" s="3" t="s">
        <v>20</v>
      </c>
      <c r="J313" s="3">
        <v>160</v>
      </c>
      <c r="K313" s="3">
        <v>200</v>
      </c>
    </row>
    <row r="314" spans="1:12">
      <c r="A314" s="3">
        <v>5995</v>
      </c>
      <c r="B314" s="3" t="s">
        <v>646</v>
      </c>
      <c r="C314" s="3" t="s">
        <v>15</v>
      </c>
      <c r="D314" s="3" t="s">
        <v>16</v>
      </c>
      <c r="E314" s="3" t="s">
        <v>647</v>
      </c>
      <c r="F314" s="3" t="s">
        <v>17</v>
      </c>
      <c r="G314" s="3" t="s">
        <v>18</v>
      </c>
      <c r="H314" s="3" t="s">
        <v>19</v>
      </c>
      <c r="I314" s="3" t="s">
        <v>20</v>
      </c>
      <c r="J314" s="3">
        <v>1.8</v>
      </c>
      <c r="K314" s="3">
        <v>90</v>
      </c>
      <c r="L314" s="3">
        <v>180</v>
      </c>
    </row>
    <row r="315" spans="1:12">
      <c r="A315" s="3">
        <v>5996</v>
      </c>
      <c r="B315" s="3" t="s">
        <v>648</v>
      </c>
      <c r="C315" s="3" t="s">
        <v>15</v>
      </c>
      <c r="D315" s="3" t="s">
        <v>16</v>
      </c>
      <c r="E315" s="3" t="s">
        <v>649</v>
      </c>
      <c r="F315" s="3" t="s">
        <v>17</v>
      </c>
      <c r="G315" s="3" t="s">
        <v>18</v>
      </c>
      <c r="H315" s="3" t="s">
        <v>19</v>
      </c>
      <c r="I315" s="3" t="s">
        <v>20</v>
      </c>
      <c r="J315" s="3">
        <v>1.5</v>
      </c>
      <c r="K315" s="3">
        <v>180</v>
      </c>
      <c r="L315" s="3">
        <v>180</v>
      </c>
    </row>
    <row r="316" spans="1:12">
      <c r="A316" s="3">
        <v>6000</v>
      </c>
      <c r="B316" s="3" t="s">
        <v>650</v>
      </c>
      <c r="C316" s="3" t="s">
        <v>15</v>
      </c>
      <c r="D316" s="3" t="s">
        <v>16</v>
      </c>
      <c r="E316" s="3" t="s">
        <v>651</v>
      </c>
      <c r="F316" s="3" t="s">
        <v>17</v>
      </c>
      <c r="G316" s="3" t="s">
        <v>18</v>
      </c>
      <c r="H316" s="3" t="s">
        <v>19</v>
      </c>
      <c r="I316" s="3" t="s">
        <v>20</v>
      </c>
      <c r="J316" s="3">
        <v>1.9</v>
      </c>
      <c r="K316" s="3">
        <v>90</v>
      </c>
      <c r="L316" s="3">
        <v>180</v>
      </c>
    </row>
    <row r="317" spans="1:12">
      <c r="A317" s="3">
        <v>6001</v>
      </c>
      <c r="B317" s="3" t="s">
        <v>652</v>
      </c>
      <c r="C317" s="3" t="s">
        <v>15</v>
      </c>
      <c r="D317" s="3" t="s">
        <v>16</v>
      </c>
      <c r="E317" s="3" t="s">
        <v>653</v>
      </c>
      <c r="F317" s="3" t="s">
        <v>17</v>
      </c>
      <c r="G317" s="3" t="s">
        <v>18</v>
      </c>
      <c r="H317" s="3" t="s">
        <v>19</v>
      </c>
      <c r="I317" s="3" t="s">
        <v>20</v>
      </c>
      <c r="J317" s="3">
        <v>10</v>
      </c>
      <c r="K317" s="3">
        <v>90</v>
      </c>
      <c r="L317" s="3">
        <v>180</v>
      </c>
    </row>
    <row r="318" spans="1:12">
      <c r="A318" s="3">
        <v>6003</v>
      </c>
      <c r="B318" s="3" t="s">
        <v>654</v>
      </c>
      <c r="C318" s="3" t="s">
        <v>15</v>
      </c>
      <c r="D318" s="3" t="s">
        <v>16</v>
      </c>
      <c r="E318" s="3" t="s">
        <v>655</v>
      </c>
      <c r="F318" s="3" t="s">
        <v>17</v>
      </c>
      <c r="G318" s="3" t="s">
        <v>18</v>
      </c>
      <c r="H318" s="3" t="s">
        <v>19</v>
      </c>
      <c r="I318" s="3" t="s">
        <v>20</v>
      </c>
      <c r="J318" s="3">
        <v>12</v>
      </c>
      <c r="K318" s="3">
        <v>78</v>
      </c>
      <c r="L318" s="3">
        <v>108</v>
      </c>
    </row>
    <row r="319" spans="1:12">
      <c r="A319" s="3">
        <v>6005</v>
      </c>
      <c r="B319" s="3" t="s">
        <v>656</v>
      </c>
      <c r="C319" s="3" t="s">
        <v>15</v>
      </c>
      <c r="D319" s="3" t="s">
        <v>16</v>
      </c>
      <c r="E319" s="3" t="s">
        <v>657</v>
      </c>
      <c r="F319" s="3" t="s">
        <v>17</v>
      </c>
      <c r="G319" s="3" t="s">
        <v>18</v>
      </c>
      <c r="H319" s="3" t="s">
        <v>19</v>
      </c>
      <c r="I319" s="3" t="s">
        <v>20</v>
      </c>
      <c r="J319" s="3">
        <v>15.5</v>
      </c>
      <c r="K319" s="3">
        <v>150</v>
      </c>
      <c r="L319" s="3">
        <v>190</v>
      </c>
    </row>
    <row r="320" spans="1:12">
      <c r="A320" s="3">
        <v>6006</v>
      </c>
      <c r="B320" s="3" t="s">
        <v>658</v>
      </c>
      <c r="C320" s="3" t="s">
        <v>15</v>
      </c>
      <c r="D320" s="3" t="s">
        <v>16</v>
      </c>
      <c r="E320" s="3" t="s">
        <v>659</v>
      </c>
      <c r="F320" s="3" t="s">
        <v>17</v>
      </c>
      <c r="G320" s="3" t="s">
        <v>18</v>
      </c>
      <c r="H320" s="3" t="s">
        <v>19</v>
      </c>
      <c r="I320" s="3" t="s">
        <v>20</v>
      </c>
      <c r="J320" s="3">
        <v>15</v>
      </c>
      <c r="K320" s="3">
        <v>150</v>
      </c>
      <c r="L320" s="3">
        <v>190</v>
      </c>
    </row>
    <row r="321" spans="1:12">
      <c r="A321" s="3">
        <v>6007</v>
      </c>
      <c r="B321" s="3" t="s">
        <v>660</v>
      </c>
      <c r="C321" s="3" t="s">
        <v>15</v>
      </c>
      <c r="D321" s="3" t="s">
        <v>16</v>
      </c>
      <c r="E321" s="3" t="s">
        <v>661</v>
      </c>
      <c r="F321" s="3" t="s">
        <v>17</v>
      </c>
      <c r="G321" s="3" t="s">
        <v>18</v>
      </c>
      <c r="H321" s="3" t="s">
        <v>19</v>
      </c>
      <c r="I321" s="3" t="s">
        <v>20</v>
      </c>
      <c r="J321" s="3">
        <v>17</v>
      </c>
      <c r="K321" s="3">
        <v>78</v>
      </c>
      <c r="L321" s="3">
        <v>188</v>
      </c>
    </row>
    <row r="322" spans="1:12">
      <c r="A322" s="3">
        <v>6008</v>
      </c>
      <c r="B322" s="3" t="s">
        <v>662</v>
      </c>
      <c r="C322" s="3" t="s">
        <v>15</v>
      </c>
      <c r="D322" s="3" t="s">
        <v>16</v>
      </c>
      <c r="E322" s="3" t="s">
        <v>663</v>
      </c>
      <c r="F322" s="3" t="s">
        <v>17</v>
      </c>
      <c r="G322" s="3" t="s">
        <v>18</v>
      </c>
      <c r="H322" s="3" t="s">
        <v>19</v>
      </c>
      <c r="I322" s="3" t="s">
        <v>20</v>
      </c>
      <c r="J322" s="3">
        <v>1</v>
      </c>
      <c r="K322" s="3">
        <v>200</v>
      </c>
      <c r="L322" s="3">
        <v>215</v>
      </c>
    </row>
    <row r="323" spans="1:12">
      <c r="A323" s="3">
        <v>6011</v>
      </c>
      <c r="B323" s="3" t="s">
        <v>664</v>
      </c>
      <c r="C323" s="3" t="s">
        <v>15</v>
      </c>
      <c r="D323" s="3" t="s">
        <v>16</v>
      </c>
      <c r="E323" s="3" t="s">
        <v>665</v>
      </c>
      <c r="F323" s="3" t="s">
        <v>17</v>
      </c>
      <c r="G323" s="3" t="s">
        <v>18</v>
      </c>
      <c r="H323" s="3" t="s">
        <v>19</v>
      </c>
      <c r="I323" s="3" t="s">
        <v>20</v>
      </c>
      <c r="J323" s="3">
        <v>2.5</v>
      </c>
      <c r="K323" s="3">
        <v>150</v>
      </c>
      <c r="L323" s="3">
        <v>180</v>
      </c>
    </row>
    <row r="324" spans="1:12">
      <c r="A324" s="3">
        <v>6012</v>
      </c>
      <c r="B324" s="3" t="s">
        <v>666</v>
      </c>
      <c r="C324" s="3" t="s">
        <v>15</v>
      </c>
      <c r="D324" s="3" t="s">
        <v>16</v>
      </c>
      <c r="E324" s="3" t="s">
        <v>667</v>
      </c>
      <c r="F324" s="3" t="s">
        <v>17</v>
      </c>
      <c r="G324" s="3" t="s">
        <v>18</v>
      </c>
      <c r="H324" s="3" t="s">
        <v>19</v>
      </c>
      <c r="I324" s="3" t="s">
        <v>20</v>
      </c>
      <c r="J324" s="3">
        <v>2.5</v>
      </c>
      <c r="K324" s="3">
        <v>180</v>
      </c>
      <c r="L324" s="3">
        <v>180</v>
      </c>
    </row>
    <row r="325" spans="1:12">
      <c r="A325" s="3">
        <v>6014</v>
      </c>
      <c r="B325" s="3" t="s">
        <v>668</v>
      </c>
      <c r="C325" s="3" t="s">
        <v>15</v>
      </c>
      <c r="D325" s="3" t="s">
        <v>16</v>
      </c>
      <c r="E325" s="3" t="s">
        <v>669</v>
      </c>
      <c r="F325" s="3" t="s">
        <v>17</v>
      </c>
      <c r="G325" s="3" t="s">
        <v>18</v>
      </c>
      <c r="H325" s="3" t="s">
        <v>19</v>
      </c>
      <c r="I325" s="3" t="s">
        <v>20</v>
      </c>
      <c r="J325" s="3">
        <v>2.8</v>
      </c>
      <c r="K325" s="3">
        <v>180</v>
      </c>
      <c r="L325" s="3">
        <v>180</v>
      </c>
    </row>
    <row r="326" spans="1:12">
      <c r="A326" s="3">
        <v>6016</v>
      </c>
      <c r="B326" s="3" t="s">
        <v>670</v>
      </c>
      <c r="C326" s="3" t="s">
        <v>15</v>
      </c>
      <c r="D326" s="3" t="s">
        <v>16</v>
      </c>
      <c r="E326" s="3" t="s">
        <v>671</v>
      </c>
      <c r="F326" s="3" t="s">
        <v>17</v>
      </c>
      <c r="G326" s="3" t="s">
        <v>18</v>
      </c>
      <c r="H326" s="3" t="s">
        <v>19</v>
      </c>
      <c r="I326" s="3" t="s">
        <v>20</v>
      </c>
      <c r="J326" s="3">
        <v>20</v>
      </c>
      <c r="K326" s="3">
        <v>100</v>
      </c>
      <c r="L326" s="3">
        <v>200</v>
      </c>
    </row>
    <row r="327" spans="1:12">
      <c r="A327" s="3">
        <v>6017</v>
      </c>
      <c r="B327" s="3" t="s">
        <v>672</v>
      </c>
      <c r="C327" s="3" t="s">
        <v>15</v>
      </c>
      <c r="D327" s="3" t="s">
        <v>16</v>
      </c>
      <c r="E327" s="3" t="s">
        <v>673</v>
      </c>
      <c r="F327" s="3" t="s">
        <v>17</v>
      </c>
      <c r="G327" s="3" t="s">
        <v>18</v>
      </c>
      <c r="H327" s="3" t="s">
        <v>19</v>
      </c>
      <c r="I327" s="3" t="s">
        <v>20</v>
      </c>
      <c r="J327" s="3">
        <v>2</v>
      </c>
      <c r="K327" s="3">
        <v>180</v>
      </c>
      <c r="L327" s="3">
        <v>190</v>
      </c>
    </row>
    <row r="328" spans="1:12">
      <c r="A328" s="3">
        <v>6018</v>
      </c>
      <c r="B328" s="3" t="s">
        <v>674</v>
      </c>
      <c r="C328" s="3" t="s">
        <v>15</v>
      </c>
      <c r="D328" s="3" t="s">
        <v>16</v>
      </c>
      <c r="E328" s="3" t="s">
        <v>675</v>
      </c>
      <c r="F328" s="3" t="s">
        <v>17</v>
      </c>
      <c r="G328" s="3" t="s">
        <v>18</v>
      </c>
      <c r="H328" s="3" t="s">
        <v>19</v>
      </c>
      <c r="I328" s="3" t="s">
        <v>20</v>
      </c>
      <c r="J328" s="3">
        <v>2</v>
      </c>
      <c r="K328" s="3">
        <v>200</v>
      </c>
      <c r="L328" s="3">
        <v>214</v>
      </c>
    </row>
    <row r="329" spans="1:12">
      <c r="A329" s="3">
        <v>6020</v>
      </c>
      <c r="B329" s="3" t="s">
        <v>676</v>
      </c>
      <c r="C329" s="3" t="s">
        <v>15</v>
      </c>
      <c r="D329" s="3" t="s">
        <v>16</v>
      </c>
      <c r="E329" s="3" t="s">
        <v>677</v>
      </c>
      <c r="F329" s="3" t="s">
        <v>17</v>
      </c>
      <c r="G329" s="3" t="s">
        <v>18</v>
      </c>
      <c r="H329" s="3" t="s">
        <v>19</v>
      </c>
      <c r="I329" s="3" t="s">
        <v>20</v>
      </c>
      <c r="J329" s="3">
        <v>3.6</v>
      </c>
      <c r="K329" s="3">
        <v>180</v>
      </c>
      <c r="L329" s="3">
        <v>180</v>
      </c>
    </row>
    <row r="330" spans="1:12">
      <c r="A330" s="3">
        <v>6023</v>
      </c>
      <c r="B330" s="3" t="s">
        <v>678</v>
      </c>
      <c r="C330" s="3" t="s">
        <v>15</v>
      </c>
      <c r="D330" s="3" t="s">
        <v>16</v>
      </c>
      <c r="E330" s="3" t="s">
        <v>679</v>
      </c>
      <c r="F330" s="3" t="s">
        <v>17</v>
      </c>
      <c r="G330" s="3" t="s">
        <v>18</v>
      </c>
      <c r="H330" s="3" t="s">
        <v>19</v>
      </c>
      <c r="I330" s="3" t="s">
        <v>20</v>
      </c>
      <c r="J330" s="3">
        <v>3</v>
      </c>
      <c r="K330" s="3">
        <v>100</v>
      </c>
      <c r="L330" s="3">
        <v>200</v>
      </c>
    </row>
    <row r="331" spans="1:12">
      <c r="A331" s="3">
        <v>6024</v>
      </c>
      <c r="B331" s="3" t="s">
        <v>680</v>
      </c>
      <c r="C331" s="3" t="s">
        <v>15</v>
      </c>
      <c r="D331" s="3" t="s">
        <v>16</v>
      </c>
      <c r="E331" s="3" t="s">
        <v>681</v>
      </c>
      <c r="F331" s="3" t="s">
        <v>17</v>
      </c>
      <c r="G331" s="3" t="s">
        <v>18</v>
      </c>
      <c r="H331" s="3" t="s">
        <v>19</v>
      </c>
      <c r="I331" s="3" t="s">
        <v>20</v>
      </c>
      <c r="J331" s="3">
        <v>3</v>
      </c>
      <c r="K331" s="3">
        <v>180</v>
      </c>
      <c r="L331" s="3">
        <v>180</v>
      </c>
    </row>
    <row r="332" spans="1:12">
      <c r="A332" s="3">
        <v>6027</v>
      </c>
      <c r="B332" s="3" t="s">
        <v>682</v>
      </c>
      <c r="C332" s="3" t="s">
        <v>15</v>
      </c>
      <c r="D332" s="3" t="s">
        <v>16</v>
      </c>
      <c r="E332" s="3" t="s">
        <v>683</v>
      </c>
      <c r="F332" s="3" t="s">
        <v>17</v>
      </c>
      <c r="G332" s="3" t="s">
        <v>18</v>
      </c>
      <c r="H332" s="3" t="s">
        <v>19</v>
      </c>
      <c r="I332" s="3" t="s">
        <v>20</v>
      </c>
      <c r="J332" s="3">
        <v>4</v>
      </c>
      <c r="K332" s="3">
        <v>100</v>
      </c>
      <c r="L332" s="3">
        <v>180</v>
      </c>
    </row>
    <row r="333" spans="1:12">
      <c r="A333" s="3">
        <v>6029</v>
      </c>
      <c r="B333" s="3" t="s">
        <v>684</v>
      </c>
      <c r="C333" s="3" t="s">
        <v>15</v>
      </c>
      <c r="D333" s="3" t="s">
        <v>16</v>
      </c>
      <c r="E333" s="3" t="s">
        <v>685</v>
      </c>
      <c r="F333" s="3" t="s">
        <v>17</v>
      </c>
      <c r="G333" s="3" t="s">
        <v>18</v>
      </c>
      <c r="H333" s="3" t="s">
        <v>19</v>
      </c>
      <c r="I333" s="3" t="s">
        <v>20</v>
      </c>
      <c r="J333" s="3">
        <v>4</v>
      </c>
      <c r="K333" s="3">
        <v>158</v>
      </c>
      <c r="L333" s="3">
        <v>208</v>
      </c>
    </row>
    <row r="334" spans="1:12">
      <c r="A334" s="3">
        <v>6030</v>
      </c>
      <c r="B334" s="3" t="s">
        <v>686</v>
      </c>
      <c r="C334" s="3" t="s">
        <v>15</v>
      </c>
      <c r="D334" s="3" t="s">
        <v>16</v>
      </c>
      <c r="E334" s="3" t="s">
        <v>687</v>
      </c>
      <c r="F334" s="3" t="s">
        <v>17</v>
      </c>
      <c r="G334" s="3" t="s">
        <v>18</v>
      </c>
      <c r="H334" s="3" t="s">
        <v>19</v>
      </c>
      <c r="I334" s="3" t="s">
        <v>20</v>
      </c>
      <c r="J334" s="3">
        <v>4</v>
      </c>
      <c r="K334" s="3">
        <v>160</v>
      </c>
      <c r="L334" s="3">
        <v>190</v>
      </c>
    </row>
    <row r="335" spans="1:12">
      <c r="A335" s="3">
        <v>6031</v>
      </c>
      <c r="B335" s="3" t="s">
        <v>688</v>
      </c>
      <c r="C335" s="3" t="s">
        <v>15</v>
      </c>
      <c r="D335" s="3" t="s">
        <v>16</v>
      </c>
      <c r="E335" s="3" t="s">
        <v>689</v>
      </c>
      <c r="F335" s="3" t="s">
        <v>17</v>
      </c>
      <c r="G335" s="3" t="s">
        <v>18</v>
      </c>
      <c r="H335" s="3" t="s">
        <v>19</v>
      </c>
      <c r="I335" s="3" t="s">
        <v>20</v>
      </c>
      <c r="J335" s="3">
        <v>4</v>
      </c>
      <c r="K335" s="3">
        <v>180</v>
      </c>
      <c r="L335" s="3">
        <v>180</v>
      </c>
    </row>
    <row r="336" spans="1:12">
      <c r="A336" s="3">
        <v>6035</v>
      </c>
      <c r="B336" s="3" t="s">
        <v>690</v>
      </c>
      <c r="C336" s="3" t="s">
        <v>15</v>
      </c>
      <c r="D336" s="3" t="s">
        <v>16</v>
      </c>
      <c r="E336" s="3" t="s">
        <v>691</v>
      </c>
      <c r="F336" s="3" t="s">
        <v>17</v>
      </c>
      <c r="G336" s="3" t="s">
        <v>18</v>
      </c>
      <c r="H336" s="3" t="s">
        <v>19</v>
      </c>
      <c r="I336" s="3" t="s">
        <v>20</v>
      </c>
      <c r="J336" s="3">
        <v>5.5</v>
      </c>
      <c r="K336" s="3">
        <v>90</v>
      </c>
      <c r="L336" s="3">
        <v>195</v>
      </c>
    </row>
    <row r="337" spans="1:12">
      <c r="A337" s="3">
        <v>6036</v>
      </c>
      <c r="B337" s="3" t="s">
        <v>692</v>
      </c>
      <c r="C337" s="3" t="s">
        <v>15</v>
      </c>
      <c r="D337" s="3" t="s">
        <v>16</v>
      </c>
      <c r="E337" s="3" t="s">
        <v>693</v>
      </c>
      <c r="F337" s="3" t="s">
        <v>17</v>
      </c>
      <c r="G337" s="3" t="s">
        <v>18</v>
      </c>
      <c r="H337" s="3" t="s">
        <v>19</v>
      </c>
      <c r="I337" s="3" t="s">
        <v>20</v>
      </c>
      <c r="J337" s="3">
        <v>5.5</v>
      </c>
      <c r="K337" s="3">
        <v>90</v>
      </c>
      <c r="L337" s="3">
        <v>200</v>
      </c>
    </row>
    <row r="338" spans="1:12">
      <c r="A338" s="3">
        <v>6039</v>
      </c>
      <c r="B338" s="3" t="s">
        <v>694</v>
      </c>
      <c r="C338" s="3" t="s">
        <v>15</v>
      </c>
      <c r="D338" s="3" t="s">
        <v>16</v>
      </c>
      <c r="E338" s="3" t="s">
        <v>695</v>
      </c>
      <c r="F338" s="3" t="s">
        <v>17</v>
      </c>
      <c r="G338" s="3" t="s">
        <v>18</v>
      </c>
      <c r="H338" s="3" t="s">
        <v>19</v>
      </c>
      <c r="I338" s="3" t="s">
        <v>20</v>
      </c>
      <c r="J338" s="3">
        <v>5</v>
      </c>
      <c r="K338" s="3">
        <v>90</v>
      </c>
      <c r="L338" s="3">
        <v>180</v>
      </c>
    </row>
    <row r="339" spans="1:12">
      <c r="A339" s="3">
        <v>6040</v>
      </c>
      <c r="B339" s="3" t="s">
        <v>696</v>
      </c>
      <c r="C339" s="3" t="s">
        <v>15</v>
      </c>
      <c r="D339" s="3" t="s">
        <v>16</v>
      </c>
      <c r="E339" s="3" t="s">
        <v>697</v>
      </c>
      <c r="F339" s="3" t="s">
        <v>17</v>
      </c>
      <c r="G339" s="3" t="s">
        <v>18</v>
      </c>
      <c r="H339" s="3" t="s">
        <v>19</v>
      </c>
      <c r="I339" s="3" t="s">
        <v>20</v>
      </c>
      <c r="J339" s="3">
        <v>6</v>
      </c>
      <c r="K339" s="3">
        <v>180</v>
      </c>
      <c r="L339" s="3">
        <v>180</v>
      </c>
    </row>
    <row r="340" spans="1:12">
      <c r="A340" s="3">
        <v>6044</v>
      </c>
      <c r="B340" s="3" t="s">
        <v>698</v>
      </c>
      <c r="C340" s="3" t="s">
        <v>15</v>
      </c>
      <c r="D340" s="3" t="s">
        <v>16</v>
      </c>
      <c r="E340" s="3" t="s">
        <v>699</v>
      </c>
      <c r="F340" s="3" t="s">
        <v>17</v>
      </c>
      <c r="G340" s="3" t="s">
        <v>18</v>
      </c>
      <c r="H340" s="3" t="s">
        <v>19</v>
      </c>
      <c r="I340" s="3" t="s">
        <v>20</v>
      </c>
      <c r="J340" s="3">
        <v>8</v>
      </c>
      <c r="K340" s="3">
        <v>90</v>
      </c>
      <c r="L340" s="3">
        <v>190</v>
      </c>
    </row>
    <row r="341" spans="1:12">
      <c r="A341" s="3">
        <v>6045</v>
      </c>
      <c r="B341" s="3" t="s">
        <v>700</v>
      </c>
      <c r="C341" s="3" t="s">
        <v>15</v>
      </c>
      <c r="D341" s="3" t="s">
        <v>16</v>
      </c>
      <c r="E341" s="3" t="s">
        <v>701</v>
      </c>
      <c r="F341" s="3" t="s">
        <v>17</v>
      </c>
      <c r="G341" s="3" t="s">
        <v>18</v>
      </c>
      <c r="H341" s="3" t="s">
        <v>19</v>
      </c>
      <c r="I341" s="3" t="s">
        <v>20</v>
      </c>
      <c r="J341" s="3">
        <v>9</v>
      </c>
      <c r="K341" s="3">
        <v>90</v>
      </c>
      <c r="L341" s="3">
        <v>180</v>
      </c>
    </row>
    <row r="342" spans="1:12">
      <c r="A342" s="3">
        <v>6046</v>
      </c>
      <c r="B342" s="3" t="s">
        <v>702</v>
      </c>
      <c r="C342" s="3" t="s">
        <v>15</v>
      </c>
      <c r="D342" s="3" t="s">
        <v>16</v>
      </c>
      <c r="E342" s="3" t="s">
        <v>703</v>
      </c>
      <c r="F342" s="3" t="s">
        <v>17</v>
      </c>
      <c r="G342" s="3" t="s">
        <v>18</v>
      </c>
      <c r="H342" s="3" t="s">
        <v>19</v>
      </c>
      <c r="I342" s="3" t="s">
        <v>20</v>
      </c>
      <c r="J342" s="3">
        <v>14</v>
      </c>
      <c r="K342" s="3">
        <v>160</v>
      </c>
      <c r="L342" s="3">
        <v>200</v>
      </c>
    </row>
    <row r="343" spans="1:12">
      <c r="A343" s="3">
        <v>6047</v>
      </c>
      <c r="B343" s="3" t="s">
        <v>704</v>
      </c>
      <c r="C343" s="3" t="s">
        <v>15</v>
      </c>
      <c r="D343" s="3" t="s">
        <v>16</v>
      </c>
      <c r="E343" s="3" t="s">
        <v>705</v>
      </c>
      <c r="F343" s="3" t="s">
        <v>17</v>
      </c>
      <c r="G343" s="3" t="s">
        <v>18</v>
      </c>
      <c r="H343" s="3" t="s">
        <v>19</v>
      </c>
      <c r="I343" s="3" t="s">
        <v>20</v>
      </c>
      <c r="J343" s="3">
        <v>8</v>
      </c>
      <c r="K343" s="3">
        <v>180</v>
      </c>
      <c r="L343" s="3">
        <v>200</v>
      </c>
    </row>
    <row r="344" spans="1:12">
      <c r="A344" s="3">
        <v>6048</v>
      </c>
      <c r="B344" s="3" t="s">
        <v>706</v>
      </c>
      <c r="C344" s="3" t="s">
        <v>15</v>
      </c>
      <c r="D344" s="3" t="s">
        <v>16</v>
      </c>
      <c r="E344" s="3" t="s">
        <v>707</v>
      </c>
      <c r="F344" s="3" t="s">
        <v>17</v>
      </c>
      <c r="G344" s="3" t="s">
        <v>18</v>
      </c>
      <c r="H344" s="3" t="s">
        <v>19</v>
      </c>
      <c r="I344" s="3" t="s">
        <v>20</v>
      </c>
      <c r="J344" s="3">
        <v>17</v>
      </c>
      <c r="K344" s="3">
        <v>150</v>
      </c>
      <c r="L344" s="3">
        <v>190</v>
      </c>
    </row>
    <row r="345" spans="1:12">
      <c r="A345" s="3">
        <v>6055</v>
      </c>
      <c r="B345" s="3" t="s">
        <v>708</v>
      </c>
      <c r="C345" s="3" t="s">
        <v>15</v>
      </c>
      <c r="D345" s="3" t="s">
        <v>16</v>
      </c>
      <c r="E345" s="3" t="s">
        <v>709</v>
      </c>
      <c r="F345" s="3" t="s">
        <v>17</v>
      </c>
      <c r="G345" s="3" t="s">
        <v>18</v>
      </c>
      <c r="H345" s="3" t="s">
        <v>19</v>
      </c>
      <c r="I345" s="3" t="s">
        <v>20</v>
      </c>
      <c r="J345" s="3">
        <v>12</v>
      </c>
      <c r="K345" s="3">
        <v>80</v>
      </c>
      <c r="L345" s="3">
        <v>200</v>
      </c>
    </row>
    <row r="346" spans="1:12">
      <c r="A346" s="3">
        <v>6057</v>
      </c>
      <c r="B346" s="3" t="s">
        <v>710</v>
      </c>
      <c r="C346" s="3" t="s">
        <v>15</v>
      </c>
      <c r="D346" s="3" t="s">
        <v>16</v>
      </c>
      <c r="E346" s="3" t="s">
        <v>711</v>
      </c>
      <c r="F346" s="3" t="s">
        <v>17</v>
      </c>
      <c r="G346" s="3" t="s">
        <v>18</v>
      </c>
      <c r="H346" s="3" t="s">
        <v>19</v>
      </c>
      <c r="I346" s="3" t="s">
        <v>20</v>
      </c>
      <c r="J346" s="3">
        <v>8</v>
      </c>
      <c r="K346" s="3">
        <v>75</v>
      </c>
      <c r="L346" s="3">
        <v>190</v>
      </c>
    </row>
    <row r="347" spans="1:12">
      <c r="A347" s="3">
        <v>6062</v>
      </c>
      <c r="B347" s="3" t="s">
        <v>712</v>
      </c>
      <c r="C347" s="3" t="s">
        <v>15</v>
      </c>
      <c r="D347" s="3" t="s">
        <v>16</v>
      </c>
      <c r="E347" s="3" t="s">
        <v>713</v>
      </c>
      <c r="F347" s="3" t="s">
        <v>17</v>
      </c>
      <c r="G347" s="3" t="s">
        <v>18</v>
      </c>
      <c r="H347" s="3" t="s">
        <v>19</v>
      </c>
      <c r="I347" s="3" t="s">
        <v>20</v>
      </c>
      <c r="J347" s="3">
        <v>13</v>
      </c>
      <c r="K347" s="3">
        <v>120</v>
      </c>
      <c r="L347" s="3">
        <v>200</v>
      </c>
    </row>
    <row r="348" spans="1:12">
      <c r="A348" s="3">
        <v>6070</v>
      </c>
      <c r="B348" s="3" t="s">
        <v>714</v>
      </c>
      <c r="C348" s="3" t="s">
        <v>15</v>
      </c>
      <c r="D348" s="3" t="s">
        <v>16</v>
      </c>
      <c r="E348" s="3" t="s">
        <v>715</v>
      </c>
      <c r="F348" s="3" t="s">
        <v>17</v>
      </c>
      <c r="G348" s="3" t="s">
        <v>18</v>
      </c>
      <c r="H348" s="3" t="s">
        <v>19</v>
      </c>
      <c r="I348" s="3" t="s">
        <v>20</v>
      </c>
      <c r="J348" s="3">
        <v>20</v>
      </c>
      <c r="K348" s="3">
        <v>100</v>
      </c>
      <c r="L348" s="3">
        <v>200</v>
      </c>
    </row>
    <row r="349" spans="1:12">
      <c r="A349" s="3">
        <v>6072</v>
      </c>
      <c r="B349" s="3" t="s">
        <v>716</v>
      </c>
      <c r="C349" s="3" t="s">
        <v>15</v>
      </c>
      <c r="D349" s="3" t="s">
        <v>16</v>
      </c>
      <c r="E349" s="3" t="s">
        <v>717</v>
      </c>
      <c r="F349" s="3" t="s">
        <v>17</v>
      </c>
      <c r="G349" s="3" t="s">
        <v>18</v>
      </c>
      <c r="H349" s="3" t="s">
        <v>19</v>
      </c>
      <c r="I349" s="3" t="s">
        <v>20</v>
      </c>
      <c r="J349" s="3">
        <v>20</v>
      </c>
      <c r="K349" s="3">
        <v>150</v>
      </c>
      <c r="L349" s="3">
        <v>190</v>
      </c>
    </row>
    <row r="350" spans="1:12">
      <c r="A350" s="3">
        <v>6076</v>
      </c>
      <c r="B350" s="3" t="s">
        <v>718</v>
      </c>
      <c r="C350" s="3" t="s">
        <v>15</v>
      </c>
      <c r="D350" s="3" t="s">
        <v>16</v>
      </c>
      <c r="E350" s="3" t="s">
        <v>719</v>
      </c>
      <c r="F350" s="3" t="s">
        <v>17</v>
      </c>
      <c r="G350" s="3" t="s">
        <v>18</v>
      </c>
      <c r="H350" s="3" t="s">
        <v>19</v>
      </c>
      <c r="I350" s="3" t="s">
        <v>20</v>
      </c>
      <c r="J350" s="3">
        <v>20</v>
      </c>
      <c r="K350" s="3">
        <v>90</v>
      </c>
      <c r="L350" s="3">
        <v>200</v>
      </c>
    </row>
    <row r="351" spans="1:12">
      <c r="A351" s="3">
        <v>6079</v>
      </c>
      <c r="B351" s="3" t="s">
        <v>720</v>
      </c>
      <c r="C351" s="3" t="s">
        <v>15</v>
      </c>
      <c r="D351" s="3" t="s">
        <v>16</v>
      </c>
      <c r="E351" s="3" t="s">
        <v>721</v>
      </c>
      <c r="F351" s="3" t="s">
        <v>17</v>
      </c>
      <c r="G351" s="3" t="s">
        <v>18</v>
      </c>
      <c r="H351" s="3" t="s">
        <v>19</v>
      </c>
      <c r="I351" s="3" t="s">
        <v>20</v>
      </c>
      <c r="J351" s="3">
        <v>2</v>
      </c>
      <c r="K351" s="3">
        <v>201</v>
      </c>
      <c r="L351" s="3">
        <v>233</v>
      </c>
    </row>
    <row r="352" spans="1:12">
      <c r="A352" s="3">
        <v>6081</v>
      </c>
      <c r="B352" s="3" t="s">
        <v>722</v>
      </c>
      <c r="C352" s="3" t="s">
        <v>15</v>
      </c>
      <c r="D352" s="3" t="s">
        <v>16</v>
      </c>
      <c r="E352" s="3" t="s">
        <v>723</v>
      </c>
      <c r="F352" s="3" t="s">
        <v>17</v>
      </c>
      <c r="G352" s="3" t="s">
        <v>18</v>
      </c>
      <c r="H352" s="3" t="s">
        <v>19</v>
      </c>
      <c r="I352" s="3" t="s">
        <v>20</v>
      </c>
      <c r="J352" s="3">
        <v>3.5</v>
      </c>
      <c r="K352" s="3">
        <v>90</v>
      </c>
      <c r="L352" s="3">
        <v>180</v>
      </c>
    </row>
    <row r="353" spans="1:12">
      <c r="A353" s="3">
        <v>6082</v>
      </c>
      <c r="B353" s="3" t="s">
        <v>724</v>
      </c>
      <c r="C353" s="3" t="s">
        <v>15</v>
      </c>
      <c r="D353" s="3" t="s">
        <v>16</v>
      </c>
      <c r="E353" s="3" t="s">
        <v>725</v>
      </c>
      <c r="F353" s="3" t="s">
        <v>17</v>
      </c>
      <c r="G353" s="3" t="s">
        <v>18</v>
      </c>
      <c r="H353" s="3" t="s">
        <v>19</v>
      </c>
      <c r="I353" s="3" t="s">
        <v>20</v>
      </c>
      <c r="J353" s="3">
        <v>3.8</v>
      </c>
      <c r="K353" s="3">
        <v>90</v>
      </c>
      <c r="L353" s="3">
        <v>180</v>
      </c>
    </row>
    <row r="354" spans="1:12">
      <c r="A354" s="3">
        <v>6091</v>
      </c>
      <c r="B354" s="3" t="s">
        <v>726</v>
      </c>
      <c r="C354" s="3" t="s">
        <v>15</v>
      </c>
      <c r="D354" s="3" t="s">
        <v>16</v>
      </c>
      <c r="E354" s="3" t="s">
        <v>727</v>
      </c>
      <c r="F354" s="3" t="s">
        <v>17</v>
      </c>
      <c r="G354" s="3" t="s">
        <v>18</v>
      </c>
      <c r="H354" s="3" t="s">
        <v>19</v>
      </c>
      <c r="I354" s="3" t="s">
        <v>20</v>
      </c>
      <c r="J354" s="3">
        <v>4</v>
      </c>
      <c r="K354" s="3">
        <v>80</v>
      </c>
      <c r="L354" s="3">
        <v>200</v>
      </c>
    </row>
    <row r="355" spans="1:12">
      <c r="A355" s="3">
        <v>6092</v>
      </c>
      <c r="B355" s="3" t="s">
        <v>728</v>
      </c>
      <c r="C355" s="3" t="s">
        <v>15</v>
      </c>
      <c r="D355" s="3" t="s">
        <v>16</v>
      </c>
      <c r="E355" s="3" t="s">
        <v>729</v>
      </c>
      <c r="F355" s="3" t="s">
        <v>17</v>
      </c>
      <c r="G355" s="3" t="s">
        <v>18</v>
      </c>
      <c r="H355" s="3" t="s">
        <v>19</v>
      </c>
      <c r="I355" s="3" t="s">
        <v>20</v>
      </c>
      <c r="J355" s="3">
        <v>4</v>
      </c>
      <c r="K355" s="3">
        <v>90</v>
      </c>
      <c r="L355" s="3">
        <v>170</v>
      </c>
    </row>
    <row r="356" spans="1:12">
      <c r="A356" s="3">
        <v>6101</v>
      </c>
      <c r="B356" s="3" t="s">
        <v>730</v>
      </c>
      <c r="C356" s="3" t="s">
        <v>15</v>
      </c>
      <c r="D356" s="3" t="s">
        <v>16</v>
      </c>
      <c r="E356" s="3" t="s">
        <v>731</v>
      </c>
      <c r="F356" s="3" t="s">
        <v>17</v>
      </c>
      <c r="G356" s="3" t="s">
        <v>18</v>
      </c>
      <c r="H356" s="3" t="s">
        <v>19</v>
      </c>
      <c r="I356" s="3" t="s">
        <v>20</v>
      </c>
      <c r="J356" s="3">
        <v>180</v>
      </c>
      <c r="K356" s="3">
        <v>200</v>
      </c>
    </row>
    <row r="357" spans="1:12">
      <c r="A357" s="3">
        <v>6102</v>
      </c>
      <c r="B357" s="3" t="s">
        <v>732</v>
      </c>
      <c r="C357" s="3" t="s">
        <v>15</v>
      </c>
      <c r="D357" s="3" t="s">
        <v>16</v>
      </c>
      <c r="E357" s="3" t="s">
        <v>733</v>
      </c>
      <c r="F357" s="3" t="s">
        <v>17</v>
      </c>
      <c r="G357" s="3" t="s">
        <v>18</v>
      </c>
      <c r="H357" s="3" t="s">
        <v>19</v>
      </c>
      <c r="I357" s="3" t="s">
        <v>20</v>
      </c>
      <c r="J357" s="3">
        <v>0</v>
      </c>
      <c r="K357" s="3">
        <v>200</v>
      </c>
    </row>
    <row r="358" spans="1:12">
      <c r="A358" s="3">
        <v>6106</v>
      </c>
      <c r="B358" s="3" t="s">
        <v>734</v>
      </c>
      <c r="C358" s="3" t="s">
        <v>15</v>
      </c>
      <c r="D358" s="3" t="s">
        <v>16</v>
      </c>
      <c r="E358" s="3" t="s">
        <v>735</v>
      </c>
      <c r="F358" s="3" t="s">
        <v>17</v>
      </c>
      <c r="G358" s="3" t="s">
        <v>18</v>
      </c>
      <c r="H358" s="3" t="s">
        <v>19</v>
      </c>
      <c r="I358" s="3" t="s">
        <v>20</v>
      </c>
      <c r="J358" s="3">
        <v>0.5</v>
      </c>
      <c r="K358" s="3">
        <v>180</v>
      </c>
      <c r="L358" s="3">
        <v>200</v>
      </c>
    </row>
    <row r="359" spans="1:12">
      <c r="A359" s="3">
        <v>6107</v>
      </c>
      <c r="B359" s="3" t="s">
        <v>736</v>
      </c>
      <c r="C359" s="3" t="s">
        <v>15</v>
      </c>
      <c r="D359" s="3" t="s">
        <v>16</v>
      </c>
      <c r="E359" s="3" t="s">
        <v>737</v>
      </c>
      <c r="F359" s="3" t="s">
        <v>17</v>
      </c>
      <c r="G359" s="3" t="s">
        <v>18</v>
      </c>
      <c r="H359" s="3" t="s">
        <v>19</v>
      </c>
      <c r="I359" s="3" t="s">
        <v>20</v>
      </c>
      <c r="J359" s="3">
        <v>0.5</v>
      </c>
      <c r="K359" s="3">
        <v>188</v>
      </c>
      <c r="L359" s="3">
        <v>208</v>
      </c>
    </row>
    <row r="360" spans="1:12">
      <c r="A360" s="3">
        <v>6108</v>
      </c>
      <c r="B360" s="3" t="s">
        <v>738</v>
      </c>
      <c r="C360" s="3" t="s">
        <v>15</v>
      </c>
      <c r="D360" s="3" t="s">
        <v>16</v>
      </c>
      <c r="E360" s="3" t="s">
        <v>739</v>
      </c>
      <c r="F360" s="3" t="s">
        <v>17</v>
      </c>
      <c r="G360" s="3" t="s">
        <v>18</v>
      </c>
      <c r="H360" s="3" t="s">
        <v>19</v>
      </c>
      <c r="I360" s="3" t="s">
        <v>20</v>
      </c>
      <c r="J360" s="3">
        <v>0.5</v>
      </c>
      <c r="K360" s="3">
        <v>90</v>
      </c>
      <c r="L360" s="3">
        <v>180</v>
      </c>
    </row>
    <row r="361" spans="1:12">
      <c r="A361" s="3">
        <v>6109</v>
      </c>
      <c r="B361" s="3" t="s">
        <v>740</v>
      </c>
      <c r="C361" s="3" t="s">
        <v>15</v>
      </c>
      <c r="D361" s="3" t="s">
        <v>16</v>
      </c>
      <c r="E361" s="3" t="s">
        <v>741</v>
      </c>
      <c r="F361" s="3" t="s">
        <v>17</v>
      </c>
      <c r="G361" s="3" t="s">
        <v>18</v>
      </c>
      <c r="H361" s="3" t="s">
        <v>19</v>
      </c>
      <c r="I361" s="3" t="s">
        <v>20</v>
      </c>
      <c r="J361" s="3">
        <v>0.8</v>
      </c>
      <c r="K361" s="3">
        <v>90</v>
      </c>
      <c r="L361" s="3">
        <v>180</v>
      </c>
    </row>
    <row r="362" spans="1:12">
      <c r="A362" s="3">
        <v>6110</v>
      </c>
      <c r="B362" s="3" t="s">
        <v>742</v>
      </c>
      <c r="C362" s="3" t="s">
        <v>15</v>
      </c>
      <c r="D362" s="3" t="s">
        <v>16</v>
      </c>
      <c r="E362" s="3" t="s">
        <v>743</v>
      </c>
      <c r="F362" s="3" t="s">
        <v>17</v>
      </c>
      <c r="G362" s="3" t="s">
        <v>18</v>
      </c>
      <c r="H362" s="3" t="s">
        <v>19</v>
      </c>
      <c r="I362" s="3" t="s">
        <v>20</v>
      </c>
      <c r="K362" s="3">
        <v>90</v>
      </c>
      <c r="L362" s="3">
        <v>180</v>
      </c>
    </row>
    <row r="363" spans="1:12">
      <c r="A363" s="3">
        <v>6111</v>
      </c>
      <c r="B363" s="3" t="s">
        <v>744</v>
      </c>
      <c r="C363" s="3" t="s">
        <v>15</v>
      </c>
      <c r="D363" s="3" t="s">
        <v>16</v>
      </c>
      <c r="E363" s="3" t="s">
        <v>745</v>
      </c>
      <c r="F363" s="3" t="s">
        <v>17</v>
      </c>
      <c r="G363" s="3" t="s">
        <v>18</v>
      </c>
      <c r="H363" s="3" t="s">
        <v>19</v>
      </c>
      <c r="I363" s="3" t="s">
        <v>20</v>
      </c>
      <c r="K363" s="3">
        <v>90</v>
      </c>
      <c r="L363" s="3">
        <v>180</v>
      </c>
    </row>
    <row r="364" spans="1:12">
      <c r="A364" s="3">
        <v>6112</v>
      </c>
      <c r="B364" s="3" t="s">
        <v>746</v>
      </c>
      <c r="C364" s="3" t="s">
        <v>15</v>
      </c>
      <c r="D364" s="3" t="s">
        <v>16</v>
      </c>
      <c r="E364" s="3" t="s">
        <v>747</v>
      </c>
      <c r="F364" s="3" t="s">
        <v>17</v>
      </c>
      <c r="G364" s="3" t="s">
        <v>18</v>
      </c>
      <c r="H364" s="3" t="s">
        <v>19</v>
      </c>
      <c r="I364" s="3" t="s">
        <v>20</v>
      </c>
      <c r="K364" s="3">
        <v>90</v>
      </c>
      <c r="L364" s="3">
        <v>180</v>
      </c>
    </row>
    <row r="365" spans="1:12">
      <c r="A365" s="3">
        <v>6113</v>
      </c>
      <c r="B365" s="3" t="s">
        <v>748</v>
      </c>
      <c r="C365" s="3" t="s">
        <v>15</v>
      </c>
      <c r="D365" s="3" t="s">
        <v>16</v>
      </c>
      <c r="E365" s="3" t="s">
        <v>749</v>
      </c>
      <c r="F365" s="3" t="s">
        <v>17</v>
      </c>
      <c r="G365" s="3" t="s">
        <v>18</v>
      </c>
      <c r="H365" s="3" t="s">
        <v>19</v>
      </c>
      <c r="I365" s="3" t="s">
        <v>20</v>
      </c>
      <c r="K365" s="3">
        <v>100</v>
      </c>
      <c r="L365" s="3">
        <v>200</v>
      </c>
    </row>
    <row r="366" spans="1:12">
      <c r="A366" s="3">
        <v>6114</v>
      </c>
      <c r="B366" s="3" t="s">
        <v>750</v>
      </c>
      <c r="C366" s="3" t="s">
        <v>15</v>
      </c>
      <c r="D366" s="3" t="s">
        <v>16</v>
      </c>
      <c r="E366" s="3" t="s">
        <v>751</v>
      </c>
      <c r="F366" s="3" t="s">
        <v>17</v>
      </c>
      <c r="G366" s="3" t="s">
        <v>18</v>
      </c>
      <c r="H366" s="3" t="s">
        <v>19</v>
      </c>
      <c r="I366" s="3" t="s">
        <v>20</v>
      </c>
      <c r="K366" s="3">
        <v>90</v>
      </c>
      <c r="L366" s="3">
        <v>180</v>
      </c>
    </row>
    <row r="367" spans="1:12">
      <c r="A367" s="3">
        <v>6115</v>
      </c>
      <c r="B367" s="3" t="s">
        <v>752</v>
      </c>
      <c r="C367" s="3" t="s">
        <v>15</v>
      </c>
      <c r="D367" s="3" t="s">
        <v>16</v>
      </c>
      <c r="E367" s="3" t="s">
        <v>753</v>
      </c>
      <c r="F367" s="3" t="s">
        <v>17</v>
      </c>
      <c r="G367" s="3" t="s">
        <v>18</v>
      </c>
      <c r="H367" s="3" t="s">
        <v>19</v>
      </c>
      <c r="I367" s="3" t="s">
        <v>20</v>
      </c>
      <c r="K367" s="3">
        <v>90</v>
      </c>
      <c r="L367" s="3">
        <v>180</v>
      </c>
    </row>
    <row r="368" spans="1:12">
      <c r="A368" s="3">
        <v>6116</v>
      </c>
      <c r="B368" s="3" t="s">
        <v>754</v>
      </c>
      <c r="C368" s="3" t="s">
        <v>15</v>
      </c>
      <c r="D368" s="3" t="s">
        <v>16</v>
      </c>
      <c r="E368" s="3" t="s">
        <v>755</v>
      </c>
      <c r="F368" s="3" t="s">
        <v>17</v>
      </c>
      <c r="G368" s="3" t="s">
        <v>18</v>
      </c>
      <c r="H368" s="3" t="s">
        <v>19</v>
      </c>
      <c r="I368" s="3" t="s">
        <v>20</v>
      </c>
      <c r="K368" s="3">
        <v>90</v>
      </c>
      <c r="L368" s="3">
        <v>180</v>
      </c>
    </row>
    <row r="369" spans="1:12">
      <c r="A369" s="3">
        <v>6117</v>
      </c>
      <c r="B369" s="3" t="s">
        <v>756</v>
      </c>
      <c r="C369" s="3" t="s">
        <v>15</v>
      </c>
      <c r="D369" s="3" t="s">
        <v>16</v>
      </c>
      <c r="E369" s="3" t="s">
        <v>757</v>
      </c>
      <c r="F369" s="3" t="s">
        <v>17</v>
      </c>
      <c r="G369" s="3" t="s">
        <v>18</v>
      </c>
      <c r="H369" s="3" t="s">
        <v>19</v>
      </c>
      <c r="I369" s="3" t="s">
        <v>20</v>
      </c>
      <c r="J369" s="3">
        <v>2.5</v>
      </c>
      <c r="K369" s="3">
        <v>90</v>
      </c>
      <c r="L369" s="3">
        <v>180</v>
      </c>
    </row>
    <row r="370" spans="1:12">
      <c r="A370" s="3">
        <v>6118</v>
      </c>
      <c r="B370" s="3" t="s">
        <v>758</v>
      </c>
      <c r="C370" s="3" t="s">
        <v>15</v>
      </c>
      <c r="D370" s="3" t="s">
        <v>16</v>
      </c>
      <c r="E370" s="3" t="s">
        <v>759</v>
      </c>
      <c r="F370" s="3" t="s">
        <v>17</v>
      </c>
      <c r="G370" s="3" t="s">
        <v>18</v>
      </c>
      <c r="H370" s="3" t="s">
        <v>19</v>
      </c>
      <c r="I370" s="3" t="s">
        <v>20</v>
      </c>
      <c r="J370" s="3">
        <v>2</v>
      </c>
      <c r="K370" s="3">
        <v>90</v>
      </c>
      <c r="L370" s="3">
        <v>180</v>
      </c>
    </row>
    <row r="371" spans="1:12">
      <c r="A371" s="3">
        <v>6119</v>
      </c>
      <c r="B371" s="3" t="s">
        <v>760</v>
      </c>
      <c r="C371" s="3" t="s">
        <v>15</v>
      </c>
      <c r="D371" s="3" t="s">
        <v>16</v>
      </c>
      <c r="E371" s="3" t="s">
        <v>761</v>
      </c>
      <c r="F371" s="3" t="s">
        <v>17</v>
      </c>
      <c r="G371" s="3" t="s">
        <v>18</v>
      </c>
      <c r="H371" s="3" t="s">
        <v>19</v>
      </c>
      <c r="I371" s="3" t="s">
        <v>20</v>
      </c>
      <c r="J371" s="3">
        <v>4</v>
      </c>
      <c r="K371" s="3">
        <v>90</v>
      </c>
      <c r="L371" s="3">
        <v>180</v>
      </c>
    </row>
    <row r="372" spans="1:12">
      <c r="A372" s="3">
        <v>6120</v>
      </c>
      <c r="B372" s="3" t="s">
        <v>762</v>
      </c>
      <c r="C372" s="3" t="s">
        <v>15</v>
      </c>
      <c r="D372" s="3" t="s">
        <v>16</v>
      </c>
      <c r="E372" s="3" t="s">
        <v>763</v>
      </c>
      <c r="F372" s="3" t="s">
        <v>17</v>
      </c>
      <c r="G372" s="3" t="s">
        <v>18</v>
      </c>
      <c r="H372" s="3" t="s">
        <v>19</v>
      </c>
      <c r="I372" s="3" t="s">
        <v>20</v>
      </c>
      <c r="J372" s="3">
        <v>6</v>
      </c>
      <c r="K372" s="3">
        <v>90</v>
      </c>
      <c r="L372" s="3">
        <v>180</v>
      </c>
    </row>
    <row r="373" spans="1:12">
      <c r="A373" s="3">
        <v>6121</v>
      </c>
      <c r="B373" s="3" t="s">
        <v>764</v>
      </c>
      <c r="C373" s="3" t="s">
        <v>15</v>
      </c>
      <c r="D373" s="3" t="s">
        <v>16</v>
      </c>
      <c r="E373" s="3" t="s">
        <v>765</v>
      </c>
      <c r="F373" s="3" t="s">
        <v>17</v>
      </c>
      <c r="G373" s="3" t="s">
        <v>18</v>
      </c>
      <c r="H373" s="3" t="s">
        <v>19</v>
      </c>
      <c r="I373" s="3" t="s">
        <v>20</v>
      </c>
      <c r="J373" s="3">
        <v>1.5</v>
      </c>
      <c r="K373" s="3">
        <v>90</v>
      </c>
      <c r="L373" s="3">
        <v>180</v>
      </c>
    </row>
    <row r="374" spans="1:12">
      <c r="A374" s="3">
        <v>6122</v>
      </c>
      <c r="B374" s="3" t="s">
        <v>766</v>
      </c>
      <c r="C374" s="3" t="s">
        <v>15</v>
      </c>
      <c r="D374" s="3" t="s">
        <v>16</v>
      </c>
      <c r="E374" s="3" t="s">
        <v>767</v>
      </c>
      <c r="F374" s="3" t="s">
        <v>17</v>
      </c>
      <c r="G374" s="3" t="s">
        <v>18</v>
      </c>
      <c r="H374" s="3" t="s">
        <v>19</v>
      </c>
      <c r="I374" s="3" t="s">
        <v>20</v>
      </c>
      <c r="J374" s="3">
        <v>13</v>
      </c>
      <c r="K374" s="3">
        <v>150</v>
      </c>
      <c r="L374" s="3">
        <v>190</v>
      </c>
    </row>
    <row r="375" spans="1:12">
      <c r="A375" s="3">
        <v>6123</v>
      </c>
      <c r="B375" s="3" t="s">
        <v>768</v>
      </c>
      <c r="C375" s="3" t="s">
        <v>15</v>
      </c>
      <c r="D375" s="3" t="s">
        <v>16</v>
      </c>
      <c r="E375" s="3" t="s">
        <v>769</v>
      </c>
      <c r="F375" s="3" t="s">
        <v>17</v>
      </c>
      <c r="G375" s="3" t="s">
        <v>18</v>
      </c>
      <c r="H375" s="3" t="s">
        <v>19</v>
      </c>
      <c r="I375" s="3" t="s">
        <v>20</v>
      </c>
      <c r="J375" s="3">
        <v>15</v>
      </c>
      <c r="K375" s="3">
        <v>90</v>
      </c>
      <c r="L375" s="3">
        <v>180</v>
      </c>
    </row>
    <row r="376" spans="1:12">
      <c r="A376" s="3">
        <v>6124</v>
      </c>
      <c r="B376" s="3" t="s">
        <v>770</v>
      </c>
      <c r="C376" s="3" t="s">
        <v>15</v>
      </c>
      <c r="D376" s="3" t="s">
        <v>16</v>
      </c>
      <c r="E376" s="3" t="s">
        <v>771</v>
      </c>
      <c r="F376" s="3" t="s">
        <v>17</v>
      </c>
      <c r="G376" s="3" t="s">
        <v>18</v>
      </c>
      <c r="H376" s="3" t="s">
        <v>19</v>
      </c>
      <c r="I376" s="3" t="s">
        <v>20</v>
      </c>
      <c r="J376" s="3">
        <v>4</v>
      </c>
      <c r="K376" s="3">
        <v>70</v>
      </c>
      <c r="L376" s="3">
        <v>180</v>
      </c>
    </row>
    <row r="377" spans="1:12">
      <c r="A377" s="3">
        <v>6125</v>
      </c>
      <c r="B377" s="3" t="s">
        <v>772</v>
      </c>
      <c r="C377" s="3" t="s">
        <v>15</v>
      </c>
      <c r="D377" s="3" t="s">
        <v>16</v>
      </c>
      <c r="E377" s="3" t="s">
        <v>773</v>
      </c>
      <c r="F377" s="3" t="s">
        <v>17</v>
      </c>
      <c r="G377" s="3" t="s">
        <v>18</v>
      </c>
      <c r="H377" s="3" t="s">
        <v>19</v>
      </c>
      <c r="I377" s="3" t="s">
        <v>20</v>
      </c>
      <c r="J377" s="3">
        <v>4</v>
      </c>
      <c r="K377" s="3">
        <v>90</v>
      </c>
      <c r="L377" s="3">
        <v>180</v>
      </c>
    </row>
    <row r="378" spans="1:12">
      <c r="A378" s="3">
        <v>6126</v>
      </c>
      <c r="B378" s="3" t="s">
        <v>774</v>
      </c>
      <c r="C378" s="3" t="s">
        <v>15</v>
      </c>
      <c r="D378" s="3" t="s">
        <v>16</v>
      </c>
      <c r="E378" s="3" t="s">
        <v>775</v>
      </c>
      <c r="F378" s="3" t="s">
        <v>17</v>
      </c>
      <c r="G378" s="3" t="s">
        <v>18</v>
      </c>
      <c r="H378" s="3" t="s">
        <v>19</v>
      </c>
      <c r="I378" s="3" t="s">
        <v>20</v>
      </c>
      <c r="J378" s="3">
        <v>0.7</v>
      </c>
      <c r="K378" s="3">
        <v>150</v>
      </c>
      <c r="L378" s="3">
        <v>200</v>
      </c>
    </row>
    <row r="379" spans="1:12">
      <c r="A379" s="3">
        <v>6127</v>
      </c>
      <c r="B379" s="3" t="s">
        <v>776</v>
      </c>
      <c r="C379" s="3" t="s">
        <v>15</v>
      </c>
      <c r="D379" s="3" t="s">
        <v>16</v>
      </c>
      <c r="E379" s="3" t="s">
        <v>777</v>
      </c>
      <c r="F379" s="3" t="s">
        <v>17</v>
      </c>
      <c r="G379" s="3" t="s">
        <v>18</v>
      </c>
      <c r="H379" s="3" t="s">
        <v>19</v>
      </c>
      <c r="I379" s="3" t="s">
        <v>20</v>
      </c>
      <c r="J379" s="3">
        <v>0.7</v>
      </c>
      <c r="K379" s="3">
        <v>160</v>
      </c>
      <c r="L379" s="3">
        <v>200</v>
      </c>
    </row>
    <row r="380" spans="1:12">
      <c r="A380" s="3">
        <v>6128</v>
      </c>
      <c r="B380" s="3" t="s">
        <v>778</v>
      </c>
      <c r="C380" s="3" t="s">
        <v>15</v>
      </c>
      <c r="D380" s="3" t="s">
        <v>16</v>
      </c>
      <c r="E380" s="3" t="s">
        <v>779</v>
      </c>
      <c r="F380" s="3" t="s">
        <v>17</v>
      </c>
      <c r="G380" s="3" t="s">
        <v>18</v>
      </c>
      <c r="H380" s="3" t="s">
        <v>19</v>
      </c>
      <c r="I380" s="3" t="s">
        <v>20</v>
      </c>
      <c r="J380" s="3">
        <v>0.7</v>
      </c>
      <c r="K380" s="3">
        <v>168</v>
      </c>
      <c r="L380" s="3">
        <v>208</v>
      </c>
    </row>
    <row r="381" spans="1:12">
      <c r="A381" s="3">
        <v>6129</v>
      </c>
      <c r="B381" s="3" t="s">
        <v>780</v>
      </c>
      <c r="C381" s="3" t="s">
        <v>15</v>
      </c>
      <c r="D381" s="3" t="s">
        <v>16</v>
      </c>
      <c r="E381" s="3" t="s">
        <v>781</v>
      </c>
      <c r="F381" s="3" t="s">
        <v>17</v>
      </c>
      <c r="G381" s="3" t="s">
        <v>18</v>
      </c>
      <c r="H381" s="3" t="s">
        <v>19</v>
      </c>
      <c r="I381" s="3" t="s">
        <v>20</v>
      </c>
      <c r="J381" s="3">
        <v>0.7</v>
      </c>
      <c r="K381" s="3">
        <v>170</v>
      </c>
      <c r="L381" s="3">
        <v>200</v>
      </c>
    </row>
    <row r="382" spans="1:12">
      <c r="A382" s="3">
        <v>6130</v>
      </c>
      <c r="B382" s="3" t="s">
        <v>782</v>
      </c>
      <c r="C382" s="3" t="s">
        <v>15</v>
      </c>
      <c r="D382" s="3" t="s">
        <v>16</v>
      </c>
      <c r="E382" s="3" t="s">
        <v>783</v>
      </c>
      <c r="F382" s="3" t="s">
        <v>17</v>
      </c>
      <c r="G382" s="3" t="s">
        <v>18</v>
      </c>
      <c r="H382" s="3" t="s">
        <v>19</v>
      </c>
      <c r="I382" s="3" t="s">
        <v>20</v>
      </c>
      <c r="J382" s="3">
        <v>0.7</v>
      </c>
      <c r="K382" s="3">
        <v>200</v>
      </c>
      <c r="L382" s="3">
        <v>210</v>
      </c>
    </row>
    <row r="383" spans="1:12">
      <c r="A383" s="3">
        <v>6131</v>
      </c>
      <c r="B383" s="3" t="s">
        <v>784</v>
      </c>
      <c r="C383" s="3" t="s">
        <v>15</v>
      </c>
      <c r="D383" s="3" t="s">
        <v>16</v>
      </c>
      <c r="E383" s="3" t="s">
        <v>785</v>
      </c>
      <c r="F383" s="3" t="s">
        <v>17</v>
      </c>
      <c r="G383" s="3" t="s">
        <v>18</v>
      </c>
      <c r="H383" s="3" t="s">
        <v>19</v>
      </c>
      <c r="I383" s="3" t="s">
        <v>20</v>
      </c>
      <c r="J383" s="3">
        <v>0.7</v>
      </c>
      <c r="K383" s="3">
        <v>200</v>
      </c>
      <c r="L383" s="3">
        <v>240</v>
      </c>
    </row>
    <row r="384" spans="1:12">
      <c r="A384" s="3">
        <v>6132</v>
      </c>
      <c r="B384" s="3" t="s">
        <v>786</v>
      </c>
      <c r="C384" s="3" t="s">
        <v>15</v>
      </c>
      <c r="D384" s="3" t="s">
        <v>16</v>
      </c>
      <c r="E384" s="3" t="s">
        <v>787</v>
      </c>
      <c r="F384" s="3" t="s">
        <v>17</v>
      </c>
      <c r="G384" s="3" t="s">
        <v>18</v>
      </c>
      <c r="H384" s="3" t="s">
        <v>19</v>
      </c>
      <c r="I384" s="3" t="s">
        <v>20</v>
      </c>
      <c r="J384" s="3">
        <v>0.7</v>
      </c>
      <c r="K384" s="3">
        <v>90</v>
      </c>
      <c r="L384" s="3">
        <v>190</v>
      </c>
    </row>
    <row r="385" spans="1:12">
      <c r="A385" s="3">
        <v>6133</v>
      </c>
      <c r="B385" s="3" t="s">
        <v>788</v>
      </c>
      <c r="C385" s="3" t="s">
        <v>15</v>
      </c>
      <c r="D385" s="3" t="s">
        <v>16</v>
      </c>
      <c r="E385" s="3" t="s">
        <v>789</v>
      </c>
      <c r="F385" s="3" t="s">
        <v>17</v>
      </c>
      <c r="G385" s="3" t="s">
        <v>18</v>
      </c>
      <c r="H385" s="3" t="s">
        <v>19</v>
      </c>
      <c r="I385" s="3" t="s">
        <v>20</v>
      </c>
      <c r="J385" s="3">
        <v>1.5</v>
      </c>
      <c r="K385" s="3">
        <v>200</v>
      </c>
      <c r="L385" s="3">
        <v>210</v>
      </c>
    </row>
    <row r="386" spans="1:12">
      <c r="A386" s="3">
        <v>6134</v>
      </c>
      <c r="B386" s="3" t="s">
        <v>790</v>
      </c>
      <c r="C386" s="3" t="s">
        <v>15</v>
      </c>
      <c r="D386" s="3" t="s">
        <v>16</v>
      </c>
      <c r="E386" s="3" t="s">
        <v>791</v>
      </c>
      <c r="F386" s="3" t="s">
        <v>17</v>
      </c>
      <c r="G386" s="3" t="s">
        <v>18</v>
      </c>
      <c r="H386" s="3" t="s">
        <v>19</v>
      </c>
      <c r="I386" s="3" t="s">
        <v>20</v>
      </c>
      <c r="J386" s="3">
        <v>1.5</v>
      </c>
      <c r="K386" s="3">
        <v>65</v>
      </c>
      <c r="L386" s="3">
        <v>180</v>
      </c>
    </row>
    <row r="387" spans="1:12">
      <c r="A387" s="3">
        <v>6135</v>
      </c>
      <c r="B387" s="3" t="s">
        <v>792</v>
      </c>
      <c r="C387" s="3" t="s">
        <v>15</v>
      </c>
      <c r="D387" s="3" t="s">
        <v>16</v>
      </c>
      <c r="E387" s="3" t="s">
        <v>793</v>
      </c>
      <c r="F387" s="3" t="s">
        <v>17</v>
      </c>
      <c r="G387" s="3" t="s">
        <v>18</v>
      </c>
      <c r="H387" s="3" t="s">
        <v>19</v>
      </c>
      <c r="I387" s="3" t="s">
        <v>20</v>
      </c>
      <c r="J387" s="3">
        <v>1.5</v>
      </c>
      <c r="K387" s="3">
        <v>90</v>
      </c>
      <c r="L387" s="3">
        <v>165</v>
      </c>
    </row>
    <row r="388" spans="1:12">
      <c r="A388" s="3">
        <v>6136</v>
      </c>
      <c r="B388" s="3" t="s">
        <v>794</v>
      </c>
      <c r="C388" s="3" t="s">
        <v>15</v>
      </c>
      <c r="D388" s="3" t="s">
        <v>16</v>
      </c>
      <c r="E388" s="3" t="s">
        <v>795</v>
      </c>
      <c r="F388" s="3" t="s">
        <v>17</v>
      </c>
      <c r="G388" s="3" t="s">
        <v>18</v>
      </c>
      <c r="H388" s="3" t="s">
        <v>19</v>
      </c>
      <c r="I388" s="3" t="s">
        <v>20</v>
      </c>
      <c r="J388" s="3">
        <v>1.5</v>
      </c>
      <c r="K388" s="3">
        <v>90</v>
      </c>
      <c r="L388" s="3">
        <v>200</v>
      </c>
    </row>
    <row r="389" spans="1:12">
      <c r="A389" s="3">
        <v>6137</v>
      </c>
      <c r="B389" s="3" t="s">
        <v>796</v>
      </c>
      <c r="C389" s="3" t="s">
        <v>15</v>
      </c>
      <c r="D389" s="3" t="s">
        <v>16</v>
      </c>
      <c r="E389" s="3" t="s">
        <v>797</v>
      </c>
      <c r="F389" s="3" t="s">
        <v>17</v>
      </c>
      <c r="G389" s="3" t="s">
        <v>18</v>
      </c>
      <c r="H389" s="3" t="s">
        <v>19</v>
      </c>
      <c r="I389" s="3" t="s">
        <v>20</v>
      </c>
      <c r="J389" s="3">
        <v>10</v>
      </c>
      <c r="K389" s="3">
        <v>85</v>
      </c>
      <c r="L389" s="3">
        <v>190</v>
      </c>
    </row>
    <row r="390" spans="1:12">
      <c r="A390" s="3">
        <v>6138</v>
      </c>
      <c r="B390" s="3" t="s">
        <v>798</v>
      </c>
      <c r="C390" s="3" t="s">
        <v>15</v>
      </c>
      <c r="D390" s="3" t="s">
        <v>16</v>
      </c>
      <c r="E390" s="3" t="s">
        <v>799</v>
      </c>
      <c r="F390" s="3" t="s">
        <v>17</v>
      </c>
      <c r="G390" s="3" t="s">
        <v>18</v>
      </c>
      <c r="H390" s="3" t="s">
        <v>19</v>
      </c>
      <c r="I390" s="3" t="s">
        <v>20</v>
      </c>
      <c r="J390" s="3">
        <v>11</v>
      </c>
      <c r="K390" s="3">
        <v>90</v>
      </c>
      <c r="L390" s="3">
        <v>200</v>
      </c>
    </row>
    <row r="391" spans="1:12">
      <c r="A391" s="3">
        <v>6139</v>
      </c>
      <c r="B391" s="3" t="s">
        <v>800</v>
      </c>
      <c r="C391" s="3" t="s">
        <v>15</v>
      </c>
      <c r="D391" s="3" t="s">
        <v>16</v>
      </c>
      <c r="E391" s="3" t="s">
        <v>801</v>
      </c>
      <c r="F391" s="3" t="s">
        <v>17</v>
      </c>
      <c r="G391" s="3" t="s">
        <v>18</v>
      </c>
      <c r="H391" s="3" t="s">
        <v>19</v>
      </c>
      <c r="I391" s="3" t="s">
        <v>20</v>
      </c>
      <c r="J391" s="3">
        <v>12</v>
      </c>
      <c r="K391" s="3">
        <v>85</v>
      </c>
      <c r="L391" s="3">
        <v>190</v>
      </c>
    </row>
    <row r="392" spans="1:12">
      <c r="A392" s="3">
        <v>6140</v>
      </c>
      <c r="B392" s="3" t="s">
        <v>802</v>
      </c>
      <c r="C392" s="3" t="s">
        <v>15</v>
      </c>
      <c r="D392" s="3" t="s">
        <v>16</v>
      </c>
      <c r="E392" s="3" t="s">
        <v>803</v>
      </c>
      <c r="F392" s="3" t="s">
        <v>17</v>
      </c>
      <c r="G392" s="3" t="s">
        <v>18</v>
      </c>
      <c r="H392" s="3" t="s">
        <v>19</v>
      </c>
      <c r="I392" s="3" t="s">
        <v>20</v>
      </c>
      <c r="J392" s="3">
        <v>13</v>
      </c>
      <c r="K392" s="3">
        <v>85</v>
      </c>
      <c r="L392" s="3">
        <v>190</v>
      </c>
    </row>
    <row r="393" spans="1:12">
      <c r="A393" s="3">
        <v>6141</v>
      </c>
      <c r="B393" s="3" t="s">
        <v>804</v>
      </c>
      <c r="C393" s="3" t="s">
        <v>15</v>
      </c>
      <c r="D393" s="3" t="s">
        <v>16</v>
      </c>
      <c r="E393" s="3" t="s">
        <v>805</v>
      </c>
      <c r="F393" s="3" t="s">
        <v>17</v>
      </c>
      <c r="G393" s="3" t="s">
        <v>18</v>
      </c>
      <c r="H393" s="3" t="s">
        <v>19</v>
      </c>
      <c r="I393" s="3" t="s">
        <v>20</v>
      </c>
      <c r="J393" s="3">
        <v>13</v>
      </c>
      <c r="K393" s="3">
        <v>90</v>
      </c>
      <c r="L393" s="3">
        <v>200</v>
      </c>
    </row>
    <row r="394" spans="1:12">
      <c r="A394" s="3">
        <v>6142</v>
      </c>
      <c r="B394" s="3" t="s">
        <v>806</v>
      </c>
      <c r="C394" s="3" t="s">
        <v>15</v>
      </c>
      <c r="D394" s="3" t="s">
        <v>16</v>
      </c>
      <c r="E394" s="3" t="s">
        <v>807</v>
      </c>
      <c r="F394" s="3" t="s">
        <v>17</v>
      </c>
      <c r="G394" s="3" t="s">
        <v>18</v>
      </c>
      <c r="H394" s="3" t="s">
        <v>19</v>
      </c>
      <c r="I394" s="3" t="s">
        <v>20</v>
      </c>
      <c r="J394" s="3">
        <v>14</v>
      </c>
      <c r="K394" s="3">
        <v>85</v>
      </c>
      <c r="L394" s="3">
        <v>190</v>
      </c>
    </row>
    <row r="395" spans="1:12">
      <c r="A395" s="3">
        <v>6143</v>
      </c>
      <c r="B395" s="3" t="s">
        <v>808</v>
      </c>
      <c r="C395" s="3" t="s">
        <v>15</v>
      </c>
      <c r="D395" s="3" t="s">
        <v>16</v>
      </c>
      <c r="E395" s="3" t="s">
        <v>809</v>
      </c>
      <c r="F395" s="3" t="s">
        <v>17</v>
      </c>
      <c r="G395" s="3" t="s">
        <v>18</v>
      </c>
      <c r="H395" s="3" t="s">
        <v>19</v>
      </c>
      <c r="I395" s="3" t="s">
        <v>20</v>
      </c>
      <c r="J395" s="3">
        <v>14</v>
      </c>
      <c r="K395" s="3">
        <v>90</v>
      </c>
      <c r="L395" s="3">
        <v>200</v>
      </c>
    </row>
    <row r="396" spans="1:12">
      <c r="A396" s="3">
        <v>6144</v>
      </c>
      <c r="B396" s="3" t="s">
        <v>810</v>
      </c>
      <c r="C396" s="3" t="s">
        <v>15</v>
      </c>
      <c r="D396" s="3" t="s">
        <v>16</v>
      </c>
      <c r="E396" s="3" t="s">
        <v>811</v>
      </c>
      <c r="F396" s="3" t="s">
        <v>17</v>
      </c>
      <c r="G396" s="3" t="s">
        <v>18</v>
      </c>
      <c r="H396" s="3" t="s">
        <v>19</v>
      </c>
      <c r="I396" s="3" t="s">
        <v>20</v>
      </c>
      <c r="J396" s="3">
        <v>15</v>
      </c>
      <c r="K396" s="3">
        <v>160</v>
      </c>
      <c r="L396" s="3">
        <v>200</v>
      </c>
    </row>
    <row r="397" spans="1:12">
      <c r="A397" s="3">
        <v>6145</v>
      </c>
      <c r="B397" s="3" t="s">
        <v>812</v>
      </c>
      <c r="C397" s="3" t="s">
        <v>15</v>
      </c>
      <c r="D397" s="3" t="s">
        <v>16</v>
      </c>
      <c r="E397" s="3" t="s">
        <v>813</v>
      </c>
      <c r="F397" s="3" t="s">
        <v>17</v>
      </c>
      <c r="G397" s="3" t="s">
        <v>18</v>
      </c>
      <c r="H397" s="3" t="s">
        <v>19</v>
      </c>
      <c r="I397" s="3" t="s">
        <v>20</v>
      </c>
      <c r="J397" s="3">
        <v>18</v>
      </c>
      <c r="K397" s="3">
        <v>85</v>
      </c>
      <c r="L397" s="3">
        <v>190</v>
      </c>
    </row>
    <row r="398" spans="1:12">
      <c r="A398" s="3">
        <v>6146</v>
      </c>
      <c r="B398" s="3" t="s">
        <v>814</v>
      </c>
      <c r="C398" s="3" t="s">
        <v>15</v>
      </c>
      <c r="D398" s="3" t="s">
        <v>16</v>
      </c>
      <c r="E398" s="3" t="s">
        <v>815</v>
      </c>
      <c r="F398" s="3" t="s">
        <v>17</v>
      </c>
      <c r="G398" s="3" t="s">
        <v>18</v>
      </c>
      <c r="H398" s="3" t="s">
        <v>19</v>
      </c>
      <c r="I398" s="3" t="s">
        <v>20</v>
      </c>
      <c r="J398" s="3">
        <v>1</v>
      </c>
      <c r="K398" s="3">
        <v>200</v>
      </c>
      <c r="L398" s="3">
        <v>200</v>
      </c>
    </row>
    <row r="399" spans="1:12">
      <c r="A399" s="3">
        <v>6147</v>
      </c>
      <c r="B399" s="3" t="s">
        <v>816</v>
      </c>
      <c r="C399" s="3" t="s">
        <v>15</v>
      </c>
      <c r="D399" s="3" t="s">
        <v>16</v>
      </c>
      <c r="E399" s="3" t="s">
        <v>817</v>
      </c>
      <c r="F399" s="3" t="s">
        <v>17</v>
      </c>
      <c r="G399" s="3" t="s">
        <v>18</v>
      </c>
      <c r="H399" s="3" t="s">
        <v>19</v>
      </c>
      <c r="I399" s="3" t="s">
        <v>20</v>
      </c>
      <c r="J399" s="3">
        <v>1</v>
      </c>
      <c r="K399" s="3">
        <v>200</v>
      </c>
      <c r="L399" s="3">
        <v>210</v>
      </c>
    </row>
    <row r="400" spans="1:12">
      <c r="A400" s="3">
        <v>6148</v>
      </c>
      <c r="B400" s="3" t="s">
        <v>818</v>
      </c>
      <c r="C400" s="3" t="s">
        <v>15</v>
      </c>
      <c r="D400" s="3" t="s">
        <v>16</v>
      </c>
      <c r="E400" s="3" t="s">
        <v>819</v>
      </c>
      <c r="F400" s="3" t="s">
        <v>17</v>
      </c>
      <c r="G400" s="3" t="s">
        <v>18</v>
      </c>
      <c r="H400" s="3" t="s">
        <v>19</v>
      </c>
      <c r="I400" s="3" t="s">
        <v>20</v>
      </c>
      <c r="J400" s="3">
        <v>1</v>
      </c>
      <c r="K400" s="3">
        <v>90</v>
      </c>
      <c r="L400" s="3">
        <v>180</v>
      </c>
    </row>
    <row r="401" spans="1:12">
      <c r="A401" s="3">
        <v>6149</v>
      </c>
      <c r="B401" s="3" t="s">
        <v>820</v>
      </c>
      <c r="C401" s="3" t="s">
        <v>15</v>
      </c>
      <c r="D401" s="3" t="s">
        <v>16</v>
      </c>
      <c r="E401" s="3" t="s">
        <v>821</v>
      </c>
      <c r="F401" s="3" t="s">
        <v>17</v>
      </c>
      <c r="G401" s="3" t="s">
        <v>18</v>
      </c>
      <c r="H401" s="3" t="s">
        <v>19</v>
      </c>
      <c r="I401" s="3" t="s">
        <v>20</v>
      </c>
      <c r="J401" s="3">
        <v>20</v>
      </c>
      <c r="K401" s="3">
        <v>145</v>
      </c>
      <c r="L401" s="3">
        <v>186</v>
      </c>
    </row>
    <row r="402" spans="1:12">
      <c r="A402" s="3">
        <v>6150</v>
      </c>
      <c r="B402" s="3" t="s">
        <v>822</v>
      </c>
      <c r="C402" s="3" t="s">
        <v>15</v>
      </c>
      <c r="D402" s="3" t="s">
        <v>16</v>
      </c>
      <c r="E402" s="3" t="s">
        <v>823</v>
      </c>
      <c r="F402" s="3" t="s">
        <v>17</v>
      </c>
      <c r="G402" s="3" t="s">
        <v>18</v>
      </c>
      <c r="H402" s="3" t="s">
        <v>19</v>
      </c>
      <c r="I402" s="3" t="s">
        <v>20</v>
      </c>
      <c r="J402" s="3">
        <v>2</v>
      </c>
      <c r="K402" s="3">
        <v>100</v>
      </c>
      <c r="L402" s="3">
        <v>200</v>
      </c>
    </row>
    <row r="403" spans="1:12">
      <c r="A403" s="3">
        <v>6151</v>
      </c>
      <c r="B403" s="3" t="s">
        <v>824</v>
      </c>
      <c r="C403" s="3" t="s">
        <v>15</v>
      </c>
      <c r="D403" s="3" t="s">
        <v>16</v>
      </c>
      <c r="E403" s="3" t="s">
        <v>825</v>
      </c>
      <c r="F403" s="3" t="s">
        <v>17</v>
      </c>
      <c r="G403" s="3" t="s">
        <v>18</v>
      </c>
      <c r="H403" s="3" t="s">
        <v>19</v>
      </c>
      <c r="I403" s="3" t="s">
        <v>20</v>
      </c>
      <c r="J403" s="3">
        <v>2</v>
      </c>
      <c r="K403" s="3">
        <v>90</v>
      </c>
      <c r="L403" s="3">
        <v>180</v>
      </c>
    </row>
    <row r="404" spans="1:12">
      <c r="A404" s="3">
        <v>6152</v>
      </c>
      <c r="B404" s="3" t="s">
        <v>826</v>
      </c>
      <c r="C404" s="3" t="s">
        <v>15</v>
      </c>
      <c r="D404" s="3" t="s">
        <v>16</v>
      </c>
      <c r="E404" s="3" t="s">
        <v>827</v>
      </c>
      <c r="F404" s="3" t="s">
        <v>17</v>
      </c>
      <c r="G404" s="3" t="s">
        <v>18</v>
      </c>
      <c r="H404" s="3" t="s">
        <v>19</v>
      </c>
      <c r="I404" s="3" t="s">
        <v>20</v>
      </c>
      <c r="J404" s="3">
        <v>2</v>
      </c>
      <c r="K404" s="3">
        <v>98</v>
      </c>
      <c r="L404" s="3">
        <v>198</v>
      </c>
    </row>
    <row r="405" spans="1:12">
      <c r="A405" s="3">
        <v>6153</v>
      </c>
      <c r="B405" s="3" t="s">
        <v>828</v>
      </c>
      <c r="C405" s="3" t="s">
        <v>15</v>
      </c>
      <c r="D405" s="3" t="s">
        <v>16</v>
      </c>
      <c r="E405" s="3" t="s">
        <v>829</v>
      </c>
      <c r="F405" s="3" t="s">
        <v>17</v>
      </c>
      <c r="G405" s="3" t="s">
        <v>18</v>
      </c>
      <c r="H405" s="3" t="s">
        <v>19</v>
      </c>
      <c r="I405" s="3" t="s">
        <v>20</v>
      </c>
      <c r="J405" s="3">
        <v>4</v>
      </c>
      <c r="K405" s="3">
        <v>90</v>
      </c>
      <c r="L405" s="3">
        <v>180</v>
      </c>
    </row>
    <row r="406" spans="1:12">
      <c r="A406" s="3">
        <v>6154</v>
      </c>
      <c r="B406" s="3" t="s">
        <v>830</v>
      </c>
      <c r="C406" s="3" t="s">
        <v>15</v>
      </c>
      <c r="D406" s="3" t="s">
        <v>16</v>
      </c>
      <c r="E406" s="3" t="s">
        <v>831</v>
      </c>
      <c r="F406" s="3" t="s">
        <v>17</v>
      </c>
      <c r="G406" s="3" t="s">
        <v>18</v>
      </c>
      <c r="H406" s="3" t="s">
        <v>19</v>
      </c>
      <c r="I406" s="3" t="s">
        <v>20</v>
      </c>
      <c r="J406" s="3">
        <v>5</v>
      </c>
      <c r="K406" s="3">
        <v>70</v>
      </c>
      <c r="L406" s="3">
        <v>150</v>
      </c>
    </row>
    <row r="407" spans="1:12">
      <c r="A407" s="3">
        <v>6155</v>
      </c>
      <c r="B407" s="3" t="s">
        <v>832</v>
      </c>
      <c r="C407" s="3" t="s">
        <v>15</v>
      </c>
      <c r="D407" s="3" t="s">
        <v>16</v>
      </c>
      <c r="E407" s="3" t="s">
        <v>833</v>
      </c>
      <c r="F407" s="3" t="s">
        <v>17</v>
      </c>
      <c r="G407" s="3" t="s">
        <v>18</v>
      </c>
      <c r="H407" s="3" t="s">
        <v>19</v>
      </c>
      <c r="I407" s="3" t="s">
        <v>20</v>
      </c>
      <c r="J407" s="3">
        <v>0.7</v>
      </c>
      <c r="K407" s="3">
        <v>90</v>
      </c>
      <c r="L407" s="3">
        <v>190</v>
      </c>
    </row>
    <row r="408" spans="1:12">
      <c r="A408" s="3">
        <v>6156</v>
      </c>
      <c r="B408" s="3" t="s">
        <v>834</v>
      </c>
      <c r="C408" s="3" t="s">
        <v>15</v>
      </c>
      <c r="D408" s="3" t="s">
        <v>16</v>
      </c>
      <c r="E408" s="3" t="s">
        <v>835</v>
      </c>
      <c r="F408" s="3" t="s">
        <v>17</v>
      </c>
      <c r="G408" s="3" t="s">
        <v>18</v>
      </c>
      <c r="H408" s="3" t="s">
        <v>19</v>
      </c>
      <c r="I408" s="3" t="s">
        <v>20</v>
      </c>
      <c r="J408" s="3">
        <v>1.25</v>
      </c>
      <c r="K408" s="3">
        <v>200</v>
      </c>
      <c r="L408" s="3">
        <v>210</v>
      </c>
    </row>
    <row r="409" spans="1:12">
      <c r="A409" s="3">
        <v>6157</v>
      </c>
      <c r="B409" s="3" t="s">
        <v>836</v>
      </c>
      <c r="C409" s="3" t="s">
        <v>15</v>
      </c>
      <c r="D409" s="3" t="s">
        <v>16</v>
      </c>
      <c r="E409" s="3" t="s">
        <v>837</v>
      </c>
      <c r="F409" s="3" t="s">
        <v>17</v>
      </c>
      <c r="G409" s="3" t="s">
        <v>18</v>
      </c>
      <c r="H409" s="3" t="s">
        <v>19</v>
      </c>
      <c r="I409" s="3" t="s">
        <v>20</v>
      </c>
      <c r="J409" s="3">
        <v>1.5</v>
      </c>
      <c r="K409" s="3">
        <v>128</v>
      </c>
      <c r="L409" s="3">
        <v>198</v>
      </c>
    </row>
    <row r="410" spans="1:12">
      <c r="A410" s="3">
        <v>6158</v>
      </c>
      <c r="B410" s="3" t="s">
        <v>838</v>
      </c>
      <c r="C410" s="3" t="s">
        <v>15</v>
      </c>
      <c r="D410" s="3" t="s">
        <v>16</v>
      </c>
      <c r="E410" s="3" t="s">
        <v>839</v>
      </c>
      <c r="F410" s="3" t="s">
        <v>17</v>
      </c>
      <c r="G410" s="3" t="s">
        <v>18</v>
      </c>
      <c r="H410" s="3" t="s">
        <v>19</v>
      </c>
      <c r="I410" s="3" t="s">
        <v>20</v>
      </c>
      <c r="J410" s="3">
        <v>1.5</v>
      </c>
      <c r="K410" s="3">
        <v>158</v>
      </c>
      <c r="L410" s="3">
        <v>198</v>
      </c>
    </row>
    <row r="411" spans="1:12">
      <c r="A411" s="3">
        <v>6159</v>
      </c>
      <c r="B411" s="3" t="s">
        <v>840</v>
      </c>
      <c r="C411" s="3" t="s">
        <v>15</v>
      </c>
      <c r="D411" s="3" t="s">
        <v>16</v>
      </c>
      <c r="E411" s="3" t="s">
        <v>841</v>
      </c>
      <c r="F411" s="3" t="s">
        <v>17</v>
      </c>
      <c r="G411" s="3" t="s">
        <v>18</v>
      </c>
      <c r="H411" s="3" t="s">
        <v>19</v>
      </c>
      <c r="I411" s="3" t="s">
        <v>20</v>
      </c>
      <c r="J411" s="3">
        <v>1.5</v>
      </c>
      <c r="K411" s="3">
        <v>188</v>
      </c>
      <c r="L411" s="3">
        <v>208</v>
      </c>
    </row>
    <row r="412" spans="1:12">
      <c r="A412" s="3">
        <v>6160</v>
      </c>
      <c r="B412" s="3" t="s">
        <v>842</v>
      </c>
      <c r="C412" s="3" t="s">
        <v>15</v>
      </c>
      <c r="D412" s="3" t="s">
        <v>16</v>
      </c>
      <c r="E412" s="3" t="s">
        <v>843</v>
      </c>
      <c r="F412" s="3" t="s">
        <v>17</v>
      </c>
      <c r="G412" s="3" t="s">
        <v>18</v>
      </c>
      <c r="H412" s="3" t="s">
        <v>19</v>
      </c>
      <c r="I412" s="3" t="s">
        <v>20</v>
      </c>
      <c r="J412" s="3">
        <v>1.5</v>
      </c>
      <c r="K412" s="3">
        <v>200</v>
      </c>
      <c r="L412" s="3">
        <v>210</v>
      </c>
    </row>
    <row r="413" spans="1:12">
      <c r="A413" s="3">
        <v>6161</v>
      </c>
      <c r="B413" s="3" t="s">
        <v>844</v>
      </c>
      <c r="C413" s="3" t="s">
        <v>15</v>
      </c>
      <c r="D413" s="3" t="s">
        <v>16</v>
      </c>
      <c r="E413" s="3" t="s">
        <v>845</v>
      </c>
      <c r="F413" s="3" t="s">
        <v>17</v>
      </c>
      <c r="G413" s="3" t="s">
        <v>18</v>
      </c>
      <c r="H413" s="3" t="s">
        <v>19</v>
      </c>
      <c r="I413" s="3" t="s">
        <v>20</v>
      </c>
      <c r="J413" s="3">
        <v>1.5</v>
      </c>
      <c r="K413" s="3">
        <v>90</v>
      </c>
      <c r="L413" s="3">
        <v>180</v>
      </c>
    </row>
    <row r="414" spans="1:12">
      <c r="A414" s="3">
        <v>6162</v>
      </c>
      <c r="B414" s="3" t="s">
        <v>846</v>
      </c>
      <c r="C414" s="3" t="s">
        <v>15</v>
      </c>
      <c r="D414" s="3" t="s">
        <v>16</v>
      </c>
      <c r="E414" s="3" t="s">
        <v>847</v>
      </c>
      <c r="F414" s="3" t="s">
        <v>17</v>
      </c>
      <c r="G414" s="3" t="s">
        <v>18</v>
      </c>
      <c r="H414" s="3" t="s">
        <v>19</v>
      </c>
      <c r="I414" s="3" t="s">
        <v>20</v>
      </c>
      <c r="J414" s="3">
        <v>10</v>
      </c>
      <c r="K414" s="3">
        <v>120</v>
      </c>
      <c r="L414" s="3">
        <v>190</v>
      </c>
    </row>
    <row r="415" spans="1:12">
      <c r="A415" s="3">
        <v>6163</v>
      </c>
      <c r="B415" s="3" t="s">
        <v>848</v>
      </c>
      <c r="C415" s="3" t="s">
        <v>15</v>
      </c>
      <c r="D415" s="3" t="s">
        <v>16</v>
      </c>
      <c r="E415" s="3" t="s">
        <v>849</v>
      </c>
      <c r="F415" s="3" t="s">
        <v>17</v>
      </c>
      <c r="G415" s="3" t="s">
        <v>18</v>
      </c>
      <c r="H415" s="3" t="s">
        <v>19</v>
      </c>
      <c r="I415" s="3" t="s">
        <v>20</v>
      </c>
      <c r="J415" s="3">
        <v>10</v>
      </c>
      <c r="K415" s="3">
        <v>160</v>
      </c>
      <c r="L415" s="3">
        <v>200</v>
      </c>
    </row>
    <row r="416" spans="1:12">
      <c r="A416" s="3">
        <v>6164</v>
      </c>
      <c r="B416" s="3" t="s">
        <v>850</v>
      </c>
      <c r="C416" s="3" t="s">
        <v>15</v>
      </c>
      <c r="D416" s="3" t="s">
        <v>16</v>
      </c>
      <c r="E416" s="3" t="s">
        <v>851</v>
      </c>
      <c r="F416" s="3" t="s">
        <v>17</v>
      </c>
      <c r="G416" s="3" t="s">
        <v>18</v>
      </c>
      <c r="H416" s="3" t="s">
        <v>19</v>
      </c>
      <c r="I416" s="3" t="s">
        <v>20</v>
      </c>
      <c r="J416" s="3">
        <v>10</v>
      </c>
      <c r="K416" s="3">
        <v>180</v>
      </c>
      <c r="L416" s="3">
        <v>200</v>
      </c>
    </row>
    <row r="417" spans="1:12">
      <c r="A417" s="3">
        <v>6165</v>
      </c>
      <c r="B417" s="3" t="s">
        <v>852</v>
      </c>
      <c r="C417" s="3" t="s">
        <v>15</v>
      </c>
      <c r="D417" s="3" t="s">
        <v>16</v>
      </c>
      <c r="E417" s="3" t="s">
        <v>853</v>
      </c>
      <c r="F417" s="3" t="s">
        <v>17</v>
      </c>
      <c r="G417" s="3" t="s">
        <v>18</v>
      </c>
      <c r="H417" s="3" t="s">
        <v>19</v>
      </c>
      <c r="I417" s="3" t="s">
        <v>20</v>
      </c>
      <c r="J417" s="3">
        <v>10</v>
      </c>
      <c r="K417" s="3">
        <v>75</v>
      </c>
      <c r="L417" s="3">
        <v>190</v>
      </c>
    </row>
    <row r="418" spans="1:12">
      <c r="A418" s="3">
        <v>6166</v>
      </c>
      <c r="B418" s="3" t="s">
        <v>854</v>
      </c>
      <c r="C418" s="3" t="s">
        <v>15</v>
      </c>
      <c r="D418" s="3" t="s">
        <v>16</v>
      </c>
      <c r="E418" s="3" t="s">
        <v>855</v>
      </c>
      <c r="F418" s="3" t="s">
        <v>17</v>
      </c>
      <c r="G418" s="3" t="s">
        <v>18</v>
      </c>
      <c r="H418" s="3" t="s">
        <v>19</v>
      </c>
      <c r="I418" s="3" t="s">
        <v>20</v>
      </c>
      <c r="J418" s="3">
        <v>10</v>
      </c>
      <c r="K418" s="3">
        <v>80</v>
      </c>
      <c r="L418" s="3">
        <v>190</v>
      </c>
    </row>
    <row r="419" spans="1:12">
      <c r="A419" s="3">
        <v>6167</v>
      </c>
      <c r="B419" s="3" t="s">
        <v>856</v>
      </c>
      <c r="C419" s="3" t="s">
        <v>15</v>
      </c>
      <c r="D419" s="3" t="s">
        <v>16</v>
      </c>
      <c r="E419" s="3" t="s">
        <v>857</v>
      </c>
      <c r="F419" s="3" t="s">
        <v>17</v>
      </c>
      <c r="G419" s="3" t="s">
        <v>18</v>
      </c>
      <c r="H419" s="3" t="s">
        <v>19</v>
      </c>
      <c r="I419" s="3" t="s">
        <v>20</v>
      </c>
      <c r="J419" s="3">
        <v>10</v>
      </c>
      <c r="K419" s="3">
        <v>85</v>
      </c>
      <c r="L419" s="3">
        <v>190</v>
      </c>
    </row>
    <row r="420" spans="1:12">
      <c r="A420" s="3">
        <v>6168</v>
      </c>
      <c r="B420" s="3" t="s">
        <v>858</v>
      </c>
      <c r="C420" s="3" t="s">
        <v>15</v>
      </c>
      <c r="D420" s="3" t="s">
        <v>16</v>
      </c>
      <c r="E420" s="3" t="s">
        <v>859</v>
      </c>
      <c r="F420" s="3" t="s">
        <v>17</v>
      </c>
      <c r="G420" s="3" t="s">
        <v>18</v>
      </c>
      <c r="H420" s="3" t="s">
        <v>19</v>
      </c>
      <c r="I420" s="3" t="s">
        <v>20</v>
      </c>
      <c r="J420" s="3">
        <v>10</v>
      </c>
      <c r="K420" s="3">
        <v>90</v>
      </c>
      <c r="L420" s="3">
        <v>190</v>
      </c>
    </row>
    <row r="421" spans="1:12">
      <c r="A421" s="3">
        <v>6169</v>
      </c>
      <c r="B421" s="3" t="s">
        <v>860</v>
      </c>
      <c r="C421" s="3" t="s">
        <v>15</v>
      </c>
      <c r="D421" s="3" t="s">
        <v>16</v>
      </c>
      <c r="E421" s="3" t="s">
        <v>861</v>
      </c>
      <c r="F421" s="3" t="s">
        <v>17</v>
      </c>
      <c r="G421" s="3" t="s">
        <v>18</v>
      </c>
      <c r="H421" s="3" t="s">
        <v>19</v>
      </c>
      <c r="I421" s="3" t="s">
        <v>20</v>
      </c>
      <c r="J421" s="3">
        <v>11</v>
      </c>
      <c r="K421" s="3">
        <v>120</v>
      </c>
      <c r="L421" s="3">
        <v>190</v>
      </c>
    </row>
    <row r="422" spans="1:12">
      <c r="A422" s="3">
        <v>6170</v>
      </c>
      <c r="B422" s="3" t="s">
        <v>862</v>
      </c>
      <c r="C422" s="3" t="s">
        <v>15</v>
      </c>
      <c r="D422" s="3" t="s">
        <v>16</v>
      </c>
      <c r="E422" s="3" t="s">
        <v>863</v>
      </c>
      <c r="F422" s="3" t="s">
        <v>17</v>
      </c>
      <c r="G422" s="3" t="s">
        <v>18</v>
      </c>
      <c r="H422" s="3" t="s">
        <v>19</v>
      </c>
      <c r="I422" s="3" t="s">
        <v>20</v>
      </c>
      <c r="J422" s="3">
        <v>11</v>
      </c>
      <c r="K422" s="3">
        <v>150</v>
      </c>
      <c r="L422" s="3">
        <v>190</v>
      </c>
    </row>
    <row r="423" spans="1:12">
      <c r="A423" s="3">
        <v>6171</v>
      </c>
      <c r="B423" s="3" t="s">
        <v>864</v>
      </c>
      <c r="C423" s="3" t="s">
        <v>15</v>
      </c>
      <c r="D423" s="3" t="s">
        <v>16</v>
      </c>
      <c r="E423" s="3" t="s">
        <v>865</v>
      </c>
      <c r="F423" s="3" t="s">
        <v>17</v>
      </c>
      <c r="G423" s="3" t="s">
        <v>18</v>
      </c>
      <c r="H423" s="3" t="s">
        <v>19</v>
      </c>
      <c r="I423" s="3" t="s">
        <v>20</v>
      </c>
      <c r="J423" s="3">
        <v>11</v>
      </c>
      <c r="K423" s="3">
        <v>160</v>
      </c>
      <c r="L423" s="3">
        <v>190</v>
      </c>
    </row>
    <row r="424" spans="1:12">
      <c r="A424" s="3">
        <v>6172</v>
      </c>
      <c r="B424" s="3" t="s">
        <v>866</v>
      </c>
      <c r="C424" s="3" t="s">
        <v>15</v>
      </c>
      <c r="D424" s="3" t="s">
        <v>16</v>
      </c>
      <c r="E424" s="3" t="s">
        <v>867</v>
      </c>
      <c r="F424" s="3" t="s">
        <v>17</v>
      </c>
      <c r="G424" s="3" t="s">
        <v>18</v>
      </c>
      <c r="H424" s="3" t="s">
        <v>19</v>
      </c>
      <c r="I424" s="3" t="s">
        <v>20</v>
      </c>
      <c r="J424" s="3">
        <v>11</v>
      </c>
      <c r="K424" s="3">
        <v>160</v>
      </c>
      <c r="L424" s="3">
        <v>200</v>
      </c>
    </row>
    <row r="425" spans="1:12">
      <c r="A425" s="3">
        <v>6173</v>
      </c>
      <c r="B425" s="3" t="s">
        <v>868</v>
      </c>
      <c r="C425" s="3" t="s">
        <v>15</v>
      </c>
      <c r="D425" s="3" t="s">
        <v>16</v>
      </c>
      <c r="E425" s="3" t="s">
        <v>869</v>
      </c>
      <c r="F425" s="3" t="s">
        <v>17</v>
      </c>
      <c r="G425" s="3" t="s">
        <v>18</v>
      </c>
      <c r="H425" s="3" t="s">
        <v>19</v>
      </c>
      <c r="I425" s="3" t="s">
        <v>20</v>
      </c>
      <c r="J425" s="3">
        <v>11</v>
      </c>
      <c r="K425" s="3">
        <v>180</v>
      </c>
      <c r="L425" s="3">
        <v>200</v>
      </c>
    </row>
    <row r="426" spans="1:12">
      <c r="A426" s="3">
        <v>6174</v>
      </c>
      <c r="B426" s="3" t="s">
        <v>870</v>
      </c>
      <c r="C426" s="3" t="s">
        <v>15</v>
      </c>
      <c r="D426" s="3" t="s">
        <v>16</v>
      </c>
      <c r="E426" s="3" t="s">
        <v>871</v>
      </c>
      <c r="F426" s="3" t="s">
        <v>17</v>
      </c>
      <c r="G426" s="3" t="s">
        <v>18</v>
      </c>
      <c r="H426" s="3" t="s">
        <v>19</v>
      </c>
      <c r="I426" s="3" t="s">
        <v>20</v>
      </c>
      <c r="J426" s="3">
        <v>11</v>
      </c>
      <c r="K426" s="3">
        <v>75</v>
      </c>
      <c r="L426" s="3">
        <v>190</v>
      </c>
    </row>
    <row r="427" spans="1:12">
      <c r="A427" s="3">
        <v>6175</v>
      </c>
      <c r="B427" s="3" t="s">
        <v>872</v>
      </c>
      <c r="C427" s="3" t="s">
        <v>15</v>
      </c>
      <c r="D427" s="3" t="s">
        <v>16</v>
      </c>
      <c r="E427" s="3" t="s">
        <v>873</v>
      </c>
      <c r="F427" s="3" t="s">
        <v>17</v>
      </c>
      <c r="G427" s="3" t="s">
        <v>18</v>
      </c>
      <c r="H427" s="3" t="s">
        <v>19</v>
      </c>
      <c r="I427" s="3" t="s">
        <v>20</v>
      </c>
      <c r="J427" s="3">
        <v>11</v>
      </c>
      <c r="K427" s="3">
        <v>85</v>
      </c>
      <c r="L427" s="3">
        <v>190</v>
      </c>
    </row>
    <row r="428" spans="1:12">
      <c r="A428" s="3">
        <v>6176</v>
      </c>
      <c r="B428" s="3" t="s">
        <v>874</v>
      </c>
      <c r="C428" s="3" t="s">
        <v>15</v>
      </c>
      <c r="D428" s="3" t="s">
        <v>16</v>
      </c>
      <c r="E428" s="3" t="s">
        <v>875</v>
      </c>
      <c r="F428" s="3" t="s">
        <v>17</v>
      </c>
      <c r="G428" s="3" t="s">
        <v>18</v>
      </c>
      <c r="H428" s="3" t="s">
        <v>19</v>
      </c>
      <c r="I428" s="3" t="s">
        <v>20</v>
      </c>
      <c r="J428" s="3">
        <v>11</v>
      </c>
      <c r="K428" s="3">
        <v>90</v>
      </c>
      <c r="L428" s="3">
        <v>190</v>
      </c>
    </row>
    <row r="429" spans="1:12">
      <c r="A429" s="3">
        <v>6177</v>
      </c>
      <c r="B429" s="3" t="s">
        <v>876</v>
      </c>
      <c r="C429" s="3" t="s">
        <v>15</v>
      </c>
      <c r="D429" s="3" t="s">
        <v>16</v>
      </c>
      <c r="E429" s="3" t="s">
        <v>877</v>
      </c>
      <c r="F429" s="3" t="s">
        <v>17</v>
      </c>
      <c r="G429" s="3" t="s">
        <v>18</v>
      </c>
      <c r="H429" s="3" t="s">
        <v>19</v>
      </c>
      <c r="I429" s="3" t="s">
        <v>20</v>
      </c>
      <c r="J429" s="3">
        <v>11</v>
      </c>
      <c r="K429" s="3">
        <v>90</v>
      </c>
      <c r="L429" s="3">
        <v>200</v>
      </c>
    </row>
    <row r="430" spans="1:12">
      <c r="A430" s="3">
        <v>6178</v>
      </c>
      <c r="B430" s="3" t="s">
        <v>878</v>
      </c>
      <c r="C430" s="3" t="s">
        <v>15</v>
      </c>
      <c r="D430" s="3" t="s">
        <v>16</v>
      </c>
      <c r="E430" s="3" t="s">
        <v>879</v>
      </c>
      <c r="F430" s="3" t="s">
        <v>17</v>
      </c>
      <c r="G430" s="3" t="s">
        <v>18</v>
      </c>
      <c r="H430" s="3" t="s">
        <v>19</v>
      </c>
      <c r="I430" s="3" t="s">
        <v>20</v>
      </c>
      <c r="J430" s="3">
        <v>12</v>
      </c>
      <c r="K430" s="3">
        <v>100</v>
      </c>
      <c r="L430" s="3">
        <v>200</v>
      </c>
    </row>
    <row r="431" spans="1:12">
      <c r="A431" s="3">
        <v>6179</v>
      </c>
      <c r="B431" s="3" t="s">
        <v>880</v>
      </c>
      <c r="C431" s="3" t="s">
        <v>15</v>
      </c>
      <c r="D431" s="3" t="s">
        <v>16</v>
      </c>
      <c r="E431" s="3" t="s">
        <v>881</v>
      </c>
      <c r="F431" s="3" t="s">
        <v>17</v>
      </c>
      <c r="G431" s="3" t="s">
        <v>18</v>
      </c>
      <c r="H431" s="3" t="s">
        <v>19</v>
      </c>
      <c r="I431" s="3" t="s">
        <v>20</v>
      </c>
      <c r="J431" s="3">
        <v>12</v>
      </c>
      <c r="K431" s="3">
        <v>120</v>
      </c>
      <c r="L431" s="3">
        <v>190</v>
      </c>
    </row>
    <row r="432" spans="1:12">
      <c r="A432" s="3">
        <v>6180</v>
      </c>
      <c r="B432" s="3" t="s">
        <v>882</v>
      </c>
      <c r="C432" s="3" t="s">
        <v>15</v>
      </c>
      <c r="D432" s="3" t="s">
        <v>16</v>
      </c>
      <c r="E432" s="3" t="s">
        <v>883</v>
      </c>
      <c r="F432" s="3" t="s">
        <v>17</v>
      </c>
      <c r="G432" s="3" t="s">
        <v>18</v>
      </c>
      <c r="H432" s="3" t="s">
        <v>19</v>
      </c>
      <c r="I432" s="3" t="s">
        <v>20</v>
      </c>
      <c r="J432" s="3">
        <v>12</v>
      </c>
      <c r="K432" s="3">
        <v>120</v>
      </c>
      <c r="L432" s="3">
        <v>200</v>
      </c>
    </row>
    <row r="433" spans="1:12">
      <c r="A433" s="3">
        <v>6181</v>
      </c>
      <c r="B433" s="3" t="s">
        <v>884</v>
      </c>
      <c r="C433" s="3" t="s">
        <v>15</v>
      </c>
      <c r="D433" s="3" t="s">
        <v>16</v>
      </c>
      <c r="E433" s="3" t="s">
        <v>885</v>
      </c>
      <c r="F433" s="3" t="s">
        <v>17</v>
      </c>
      <c r="G433" s="3" t="s">
        <v>18</v>
      </c>
      <c r="H433" s="3" t="s">
        <v>19</v>
      </c>
      <c r="I433" s="3" t="s">
        <v>20</v>
      </c>
      <c r="J433" s="3">
        <v>12</v>
      </c>
      <c r="K433" s="3">
        <v>150</v>
      </c>
      <c r="L433" s="3">
        <v>190</v>
      </c>
    </row>
    <row r="434" spans="1:12">
      <c r="A434" s="3">
        <v>6182</v>
      </c>
      <c r="B434" s="3" t="s">
        <v>886</v>
      </c>
      <c r="C434" s="3" t="s">
        <v>15</v>
      </c>
      <c r="D434" s="3" t="s">
        <v>16</v>
      </c>
      <c r="E434" s="3" t="s">
        <v>887</v>
      </c>
      <c r="F434" s="3" t="s">
        <v>17</v>
      </c>
      <c r="G434" s="3" t="s">
        <v>18</v>
      </c>
      <c r="H434" s="3" t="s">
        <v>19</v>
      </c>
      <c r="I434" s="3" t="s">
        <v>20</v>
      </c>
      <c r="J434" s="3">
        <v>12</v>
      </c>
      <c r="K434" s="3">
        <v>160</v>
      </c>
      <c r="L434" s="3">
        <v>200</v>
      </c>
    </row>
    <row r="435" spans="1:12">
      <c r="A435" s="3">
        <v>6183</v>
      </c>
      <c r="B435" s="3" t="s">
        <v>888</v>
      </c>
      <c r="C435" s="3" t="s">
        <v>15</v>
      </c>
      <c r="D435" s="3" t="s">
        <v>16</v>
      </c>
      <c r="E435" s="3" t="s">
        <v>889</v>
      </c>
      <c r="F435" s="3" t="s">
        <v>17</v>
      </c>
      <c r="G435" s="3" t="s">
        <v>18</v>
      </c>
      <c r="H435" s="3" t="s">
        <v>19</v>
      </c>
      <c r="I435" s="3" t="s">
        <v>20</v>
      </c>
      <c r="J435" s="3">
        <v>12</v>
      </c>
      <c r="K435" s="3">
        <v>180</v>
      </c>
      <c r="L435" s="3">
        <v>190</v>
      </c>
    </row>
    <row r="436" spans="1:12">
      <c r="A436" s="3">
        <v>6184</v>
      </c>
      <c r="B436" s="3" t="s">
        <v>890</v>
      </c>
      <c r="C436" s="3" t="s">
        <v>15</v>
      </c>
      <c r="D436" s="3" t="s">
        <v>16</v>
      </c>
      <c r="E436" s="3" t="s">
        <v>891</v>
      </c>
      <c r="F436" s="3" t="s">
        <v>17</v>
      </c>
      <c r="G436" s="3" t="s">
        <v>18</v>
      </c>
      <c r="H436" s="3" t="s">
        <v>19</v>
      </c>
      <c r="I436" s="3" t="s">
        <v>20</v>
      </c>
      <c r="J436" s="3">
        <v>12</v>
      </c>
      <c r="K436" s="3">
        <v>180</v>
      </c>
      <c r="L436" s="3">
        <v>200</v>
      </c>
    </row>
    <row r="437" spans="1:12">
      <c r="A437" s="3">
        <v>6185</v>
      </c>
      <c r="B437" s="3" t="s">
        <v>892</v>
      </c>
      <c r="C437" s="3" t="s">
        <v>15</v>
      </c>
      <c r="D437" s="3" t="s">
        <v>16</v>
      </c>
      <c r="E437" s="3" t="s">
        <v>893</v>
      </c>
      <c r="F437" s="3" t="s">
        <v>17</v>
      </c>
      <c r="G437" s="3" t="s">
        <v>18</v>
      </c>
      <c r="H437" s="3" t="s">
        <v>19</v>
      </c>
      <c r="I437" s="3" t="s">
        <v>20</v>
      </c>
      <c r="J437" s="3">
        <v>12</v>
      </c>
      <c r="K437" s="3">
        <v>75</v>
      </c>
      <c r="L437" s="3">
        <v>190</v>
      </c>
    </row>
    <row r="438" spans="1:12">
      <c r="A438" s="3">
        <v>6186</v>
      </c>
      <c r="B438" s="3" t="s">
        <v>894</v>
      </c>
      <c r="C438" s="3" t="s">
        <v>15</v>
      </c>
      <c r="D438" s="3" t="s">
        <v>16</v>
      </c>
      <c r="E438" s="3" t="s">
        <v>895</v>
      </c>
      <c r="F438" s="3" t="s">
        <v>17</v>
      </c>
      <c r="G438" s="3" t="s">
        <v>18</v>
      </c>
      <c r="H438" s="3" t="s">
        <v>19</v>
      </c>
      <c r="I438" s="3" t="s">
        <v>20</v>
      </c>
      <c r="J438" s="3">
        <v>12</v>
      </c>
      <c r="K438" s="3">
        <v>80</v>
      </c>
      <c r="L438" s="3">
        <v>190</v>
      </c>
    </row>
    <row r="439" spans="1:12">
      <c r="A439" s="3">
        <v>6187</v>
      </c>
      <c r="B439" s="3" t="s">
        <v>896</v>
      </c>
      <c r="C439" s="3" t="s">
        <v>15</v>
      </c>
      <c r="D439" s="3" t="s">
        <v>16</v>
      </c>
      <c r="E439" s="3" t="s">
        <v>897</v>
      </c>
      <c r="F439" s="3" t="s">
        <v>17</v>
      </c>
      <c r="G439" s="3" t="s">
        <v>18</v>
      </c>
      <c r="H439" s="3" t="s">
        <v>19</v>
      </c>
      <c r="I439" s="3" t="s">
        <v>20</v>
      </c>
      <c r="J439" s="3">
        <v>12</v>
      </c>
      <c r="K439" s="3">
        <v>85</v>
      </c>
      <c r="L439" s="3">
        <v>190</v>
      </c>
    </row>
    <row r="440" spans="1:12">
      <c r="A440" s="3">
        <v>6188</v>
      </c>
      <c r="B440" s="3" t="s">
        <v>898</v>
      </c>
      <c r="C440" s="3" t="s">
        <v>15</v>
      </c>
      <c r="D440" s="3" t="s">
        <v>16</v>
      </c>
      <c r="E440" s="3" t="s">
        <v>899</v>
      </c>
      <c r="F440" s="3" t="s">
        <v>17</v>
      </c>
      <c r="G440" s="3" t="s">
        <v>18</v>
      </c>
      <c r="H440" s="3" t="s">
        <v>19</v>
      </c>
      <c r="I440" s="3" t="s">
        <v>20</v>
      </c>
      <c r="J440" s="3">
        <v>12</v>
      </c>
      <c r="K440" s="3">
        <v>85</v>
      </c>
      <c r="L440" s="3">
        <v>200</v>
      </c>
    </row>
    <row r="441" spans="1:12">
      <c r="A441" s="3">
        <v>6189</v>
      </c>
      <c r="B441" s="3" t="s">
        <v>900</v>
      </c>
      <c r="C441" s="3" t="s">
        <v>15</v>
      </c>
      <c r="D441" s="3" t="s">
        <v>16</v>
      </c>
      <c r="E441" s="3" t="s">
        <v>901</v>
      </c>
      <c r="F441" s="3" t="s">
        <v>17</v>
      </c>
      <c r="G441" s="3" t="s">
        <v>18</v>
      </c>
      <c r="H441" s="3" t="s">
        <v>19</v>
      </c>
      <c r="I441" s="3" t="s">
        <v>20</v>
      </c>
      <c r="J441" s="3">
        <v>12</v>
      </c>
      <c r="K441" s="3">
        <v>90</v>
      </c>
      <c r="L441" s="3">
        <v>190</v>
      </c>
    </row>
    <row r="442" spans="1:12">
      <c r="A442" s="3">
        <v>6190</v>
      </c>
      <c r="B442" s="3" t="s">
        <v>902</v>
      </c>
      <c r="C442" s="3" t="s">
        <v>15</v>
      </c>
      <c r="D442" s="3" t="s">
        <v>16</v>
      </c>
      <c r="E442" s="3" t="s">
        <v>903</v>
      </c>
      <c r="F442" s="3" t="s">
        <v>17</v>
      </c>
      <c r="G442" s="3" t="s">
        <v>18</v>
      </c>
      <c r="H442" s="3" t="s">
        <v>19</v>
      </c>
      <c r="I442" s="3" t="s">
        <v>20</v>
      </c>
      <c r="J442" s="3">
        <v>12</v>
      </c>
      <c r="K442" s="3">
        <v>90</v>
      </c>
      <c r="L442" s="3">
        <v>200</v>
      </c>
    </row>
    <row r="443" spans="1:12">
      <c r="A443" s="3">
        <v>6191</v>
      </c>
      <c r="B443" s="3" t="s">
        <v>904</v>
      </c>
      <c r="C443" s="3" t="s">
        <v>15</v>
      </c>
      <c r="D443" s="3" t="s">
        <v>16</v>
      </c>
      <c r="E443" s="3" t="s">
        <v>905</v>
      </c>
      <c r="F443" s="3" t="s">
        <v>17</v>
      </c>
      <c r="G443" s="3" t="s">
        <v>18</v>
      </c>
      <c r="H443" s="3" t="s">
        <v>19</v>
      </c>
      <c r="I443" s="3" t="s">
        <v>20</v>
      </c>
      <c r="J443" s="3">
        <v>13</v>
      </c>
      <c r="K443" s="3">
        <v>120</v>
      </c>
      <c r="L443" s="3">
        <v>190</v>
      </c>
    </row>
    <row r="444" spans="1:12">
      <c r="A444" s="3">
        <v>6192</v>
      </c>
      <c r="B444" s="3" t="s">
        <v>906</v>
      </c>
      <c r="C444" s="3" t="s">
        <v>15</v>
      </c>
      <c r="D444" s="3" t="s">
        <v>16</v>
      </c>
      <c r="E444" s="3" t="s">
        <v>907</v>
      </c>
      <c r="F444" s="3" t="s">
        <v>17</v>
      </c>
      <c r="G444" s="3" t="s">
        <v>18</v>
      </c>
      <c r="H444" s="3" t="s">
        <v>19</v>
      </c>
      <c r="I444" s="3" t="s">
        <v>20</v>
      </c>
      <c r="J444" s="3">
        <v>13</v>
      </c>
      <c r="K444" s="3">
        <v>120</v>
      </c>
      <c r="L444" s="3">
        <v>200</v>
      </c>
    </row>
    <row r="445" spans="1:12">
      <c r="A445" s="3">
        <v>6193</v>
      </c>
      <c r="B445" s="3" t="s">
        <v>908</v>
      </c>
      <c r="C445" s="3" t="s">
        <v>15</v>
      </c>
      <c r="D445" s="3" t="s">
        <v>16</v>
      </c>
      <c r="E445" s="3" t="s">
        <v>909</v>
      </c>
      <c r="F445" s="3" t="s">
        <v>17</v>
      </c>
      <c r="G445" s="3" t="s">
        <v>18</v>
      </c>
      <c r="H445" s="3" t="s">
        <v>19</v>
      </c>
      <c r="I445" s="3" t="s">
        <v>20</v>
      </c>
      <c r="J445" s="3">
        <v>13</v>
      </c>
      <c r="K445" s="3">
        <v>150</v>
      </c>
      <c r="L445" s="3">
        <v>190</v>
      </c>
    </row>
    <row r="446" spans="1:12">
      <c r="A446" s="3">
        <v>6194</v>
      </c>
      <c r="B446" s="3" t="s">
        <v>910</v>
      </c>
      <c r="C446" s="3" t="s">
        <v>15</v>
      </c>
      <c r="D446" s="3" t="s">
        <v>16</v>
      </c>
      <c r="E446" s="3" t="s">
        <v>911</v>
      </c>
      <c r="F446" s="3" t="s">
        <v>17</v>
      </c>
      <c r="G446" s="3" t="s">
        <v>18</v>
      </c>
      <c r="H446" s="3" t="s">
        <v>19</v>
      </c>
      <c r="I446" s="3" t="s">
        <v>20</v>
      </c>
      <c r="J446" s="3">
        <v>13</v>
      </c>
      <c r="K446" s="3">
        <v>150</v>
      </c>
      <c r="L446" s="3">
        <v>200</v>
      </c>
    </row>
    <row r="447" spans="1:12">
      <c r="A447" s="3">
        <v>6195</v>
      </c>
      <c r="B447" s="3" t="s">
        <v>912</v>
      </c>
      <c r="C447" s="3" t="s">
        <v>15</v>
      </c>
      <c r="D447" s="3" t="s">
        <v>16</v>
      </c>
      <c r="E447" s="3" t="s">
        <v>913</v>
      </c>
      <c r="F447" s="3" t="s">
        <v>17</v>
      </c>
      <c r="G447" s="3" t="s">
        <v>18</v>
      </c>
      <c r="H447" s="3" t="s">
        <v>19</v>
      </c>
      <c r="I447" s="3" t="s">
        <v>20</v>
      </c>
      <c r="J447" s="3">
        <v>13</v>
      </c>
      <c r="K447" s="3">
        <v>160</v>
      </c>
      <c r="L447" s="3">
        <v>190</v>
      </c>
    </row>
    <row r="448" spans="1:12">
      <c r="A448" s="3">
        <v>6196</v>
      </c>
      <c r="B448" s="3" t="s">
        <v>914</v>
      </c>
      <c r="C448" s="3" t="s">
        <v>15</v>
      </c>
      <c r="D448" s="3" t="s">
        <v>16</v>
      </c>
      <c r="E448" s="3" t="s">
        <v>915</v>
      </c>
      <c r="F448" s="3" t="s">
        <v>17</v>
      </c>
      <c r="G448" s="3" t="s">
        <v>18</v>
      </c>
      <c r="H448" s="3" t="s">
        <v>19</v>
      </c>
      <c r="I448" s="3" t="s">
        <v>20</v>
      </c>
      <c r="J448" s="3">
        <v>13</v>
      </c>
      <c r="K448" s="3">
        <v>160</v>
      </c>
      <c r="L448" s="3">
        <v>200</v>
      </c>
    </row>
    <row r="449" spans="1:12">
      <c r="A449" s="3">
        <v>6197</v>
      </c>
      <c r="B449" s="3" t="s">
        <v>916</v>
      </c>
      <c r="C449" s="3" t="s">
        <v>15</v>
      </c>
      <c r="D449" s="3" t="s">
        <v>16</v>
      </c>
      <c r="E449" s="3" t="s">
        <v>917</v>
      </c>
      <c r="F449" s="3" t="s">
        <v>17</v>
      </c>
      <c r="G449" s="3" t="s">
        <v>18</v>
      </c>
      <c r="H449" s="3" t="s">
        <v>19</v>
      </c>
      <c r="I449" s="3" t="s">
        <v>20</v>
      </c>
      <c r="J449" s="3">
        <v>13</v>
      </c>
      <c r="K449" s="3">
        <v>170</v>
      </c>
      <c r="L449" s="3">
        <v>190</v>
      </c>
    </row>
    <row r="450" spans="1:12">
      <c r="A450" s="3">
        <v>6198</v>
      </c>
      <c r="B450" s="3" t="s">
        <v>918</v>
      </c>
      <c r="C450" s="3" t="s">
        <v>15</v>
      </c>
      <c r="D450" s="3" t="s">
        <v>16</v>
      </c>
      <c r="E450" s="3" t="s">
        <v>919</v>
      </c>
      <c r="F450" s="3" t="s">
        <v>17</v>
      </c>
      <c r="G450" s="3" t="s">
        <v>18</v>
      </c>
      <c r="H450" s="3" t="s">
        <v>19</v>
      </c>
      <c r="I450" s="3" t="s">
        <v>20</v>
      </c>
      <c r="J450" s="3">
        <v>13</v>
      </c>
      <c r="K450" s="3">
        <v>180</v>
      </c>
      <c r="L450" s="3">
        <v>190</v>
      </c>
    </row>
    <row r="451" spans="1:12">
      <c r="A451" s="3">
        <v>6199</v>
      </c>
      <c r="B451" s="3" t="s">
        <v>920</v>
      </c>
      <c r="C451" s="3" t="s">
        <v>15</v>
      </c>
      <c r="D451" s="3" t="s">
        <v>16</v>
      </c>
      <c r="E451" s="3" t="s">
        <v>921</v>
      </c>
      <c r="F451" s="3" t="s">
        <v>17</v>
      </c>
      <c r="G451" s="3" t="s">
        <v>18</v>
      </c>
      <c r="H451" s="3" t="s">
        <v>19</v>
      </c>
      <c r="I451" s="3" t="s">
        <v>20</v>
      </c>
      <c r="J451" s="3">
        <v>13</v>
      </c>
      <c r="K451" s="3">
        <v>180</v>
      </c>
      <c r="L451" s="3">
        <v>200</v>
      </c>
    </row>
    <row r="452" spans="1:12">
      <c r="A452" s="3">
        <v>6200</v>
      </c>
      <c r="B452" s="3" t="s">
        <v>922</v>
      </c>
      <c r="C452" s="3" t="s">
        <v>15</v>
      </c>
      <c r="D452" s="3" t="s">
        <v>16</v>
      </c>
      <c r="E452" s="3" t="s">
        <v>923</v>
      </c>
      <c r="F452" s="3" t="s">
        <v>17</v>
      </c>
      <c r="G452" s="3" t="s">
        <v>18</v>
      </c>
      <c r="H452" s="3" t="s">
        <v>19</v>
      </c>
      <c r="I452" s="3" t="s">
        <v>20</v>
      </c>
      <c r="J452" s="3">
        <v>13</v>
      </c>
      <c r="K452" s="3">
        <v>80</v>
      </c>
      <c r="L452" s="3">
        <v>190</v>
      </c>
    </row>
    <row r="453" spans="1:12">
      <c r="A453" s="3">
        <v>6201</v>
      </c>
      <c r="B453" s="3" t="s">
        <v>924</v>
      </c>
      <c r="C453" s="3" t="s">
        <v>15</v>
      </c>
      <c r="D453" s="3" t="s">
        <v>16</v>
      </c>
      <c r="E453" s="3" t="s">
        <v>925</v>
      </c>
      <c r="F453" s="3" t="s">
        <v>17</v>
      </c>
      <c r="G453" s="3" t="s">
        <v>18</v>
      </c>
      <c r="H453" s="3" t="s">
        <v>19</v>
      </c>
      <c r="I453" s="3" t="s">
        <v>20</v>
      </c>
      <c r="J453" s="3">
        <v>13</v>
      </c>
      <c r="K453" s="3">
        <v>85</v>
      </c>
      <c r="L453" s="3">
        <v>190</v>
      </c>
    </row>
    <row r="454" spans="1:12">
      <c r="A454" s="3">
        <v>6202</v>
      </c>
      <c r="B454" s="3" t="s">
        <v>926</v>
      </c>
      <c r="C454" s="3" t="s">
        <v>15</v>
      </c>
      <c r="D454" s="3" t="s">
        <v>16</v>
      </c>
      <c r="E454" s="3" t="s">
        <v>927</v>
      </c>
      <c r="F454" s="3" t="s">
        <v>17</v>
      </c>
      <c r="G454" s="3" t="s">
        <v>18</v>
      </c>
      <c r="H454" s="3" t="s">
        <v>19</v>
      </c>
      <c r="I454" s="3" t="s">
        <v>20</v>
      </c>
      <c r="J454" s="3">
        <v>13</v>
      </c>
      <c r="K454" s="3">
        <v>90</v>
      </c>
      <c r="L454" s="3">
        <v>190</v>
      </c>
    </row>
    <row r="455" spans="1:12">
      <c r="A455" s="3">
        <v>6203</v>
      </c>
      <c r="B455" s="3" t="s">
        <v>928</v>
      </c>
      <c r="C455" s="3" t="s">
        <v>15</v>
      </c>
      <c r="D455" s="3" t="s">
        <v>16</v>
      </c>
      <c r="E455" s="3" t="s">
        <v>929</v>
      </c>
      <c r="F455" s="3" t="s">
        <v>17</v>
      </c>
      <c r="G455" s="3" t="s">
        <v>18</v>
      </c>
      <c r="H455" s="3" t="s">
        <v>19</v>
      </c>
      <c r="I455" s="3" t="s">
        <v>20</v>
      </c>
      <c r="J455" s="3">
        <v>13</v>
      </c>
      <c r="K455" s="3">
        <v>90</v>
      </c>
      <c r="L455" s="3">
        <v>200</v>
      </c>
    </row>
    <row r="456" spans="1:12">
      <c r="A456" s="3">
        <v>6204</v>
      </c>
      <c r="B456" s="3" t="s">
        <v>930</v>
      </c>
      <c r="C456" s="3" t="s">
        <v>15</v>
      </c>
      <c r="D456" s="3" t="s">
        <v>16</v>
      </c>
      <c r="E456" s="3" t="s">
        <v>931</v>
      </c>
      <c r="F456" s="3" t="s">
        <v>17</v>
      </c>
      <c r="G456" s="3" t="s">
        <v>18</v>
      </c>
      <c r="H456" s="3" t="s">
        <v>19</v>
      </c>
      <c r="I456" s="3" t="s">
        <v>20</v>
      </c>
      <c r="J456" s="3">
        <v>14</v>
      </c>
      <c r="K456" s="3">
        <v>100</v>
      </c>
      <c r="L456" s="3">
        <v>190</v>
      </c>
    </row>
    <row r="457" spans="1:12">
      <c r="A457" s="3">
        <v>6205</v>
      </c>
      <c r="B457" s="3" t="s">
        <v>932</v>
      </c>
      <c r="C457" s="3" t="s">
        <v>15</v>
      </c>
      <c r="D457" s="3" t="s">
        <v>16</v>
      </c>
      <c r="E457" s="3" t="s">
        <v>933</v>
      </c>
      <c r="F457" s="3" t="s">
        <v>17</v>
      </c>
      <c r="G457" s="3" t="s">
        <v>18</v>
      </c>
      <c r="H457" s="3" t="s">
        <v>19</v>
      </c>
      <c r="I457" s="3" t="s">
        <v>20</v>
      </c>
      <c r="J457" s="3">
        <v>14</v>
      </c>
      <c r="K457" s="3">
        <v>120</v>
      </c>
      <c r="L457" s="3">
        <v>190</v>
      </c>
    </row>
    <row r="458" spans="1:12">
      <c r="A458" s="3">
        <v>6206</v>
      </c>
      <c r="B458" s="3" t="s">
        <v>934</v>
      </c>
      <c r="C458" s="3" t="s">
        <v>15</v>
      </c>
      <c r="D458" s="3" t="s">
        <v>16</v>
      </c>
      <c r="E458" s="3" t="s">
        <v>935</v>
      </c>
      <c r="F458" s="3" t="s">
        <v>17</v>
      </c>
      <c r="G458" s="3" t="s">
        <v>18</v>
      </c>
      <c r="H458" s="3" t="s">
        <v>19</v>
      </c>
      <c r="I458" s="3" t="s">
        <v>20</v>
      </c>
      <c r="J458" s="3">
        <v>14</v>
      </c>
      <c r="K458" s="3">
        <v>120</v>
      </c>
      <c r="L458" s="3">
        <v>200</v>
      </c>
    </row>
    <row r="459" spans="1:12">
      <c r="A459" s="3">
        <v>6207</v>
      </c>
      <c r="B459" s="3" t="s">
        <v>936</v>
      </c>
      <c r="C459" s="3" t="s">
        <v>15</v>
      </c>
      <c r="D459" s="3" t="s">
        <v>16</v>
      </c>
      <c r="E459" s="3" t="s">
        <v>937</v>
      </c>
      <c r="F459" s="3" t="s">
        <v>17</v>
      </c>
      <c r="G459" s="3" t="s">
        <v>18</v>
      </c>
      <c r="H459" s="3" t="s">
        <v>19</v>
      </c>
      <c r="I459" s="3" t="s">
        <v>20</v>
      </c>
      <c r="J459" s="3">
        <v>14</v>
      </c>
      <c r="K459" s="3">
        <v>150</v>
      </c>
      <c r="L459" s="3">
        <v>190</v>
      </c>
    </row>
    <row r="460" spans="1:12">
      <c r="A460" s="3">
        <v>6208</v>
      </c>
      <c r="B460" s="3" t="s">
        <v>938</v>
      </c>
      <c r="C460" s="3" t="s">
        <v>15</v>
      </c>
      <c r="D460" s="3" t="s">
        <v>16</v>
      </c>
      <c r="E460" s="3" t="s">
        <v>939</v>
      </c>
      <c r="F460" s="3" t="s">
        <v>17</v>
      </c>
      <c r="G460" s="3" t="s">
        <v>18</v>
      </c>
      <c r="H460" s="3" t="s">
        <v>19</v>
      </c>
      <c r="I460" s="3" t="s">
        <v>20</v>
      </c>
      <c r="J460" s="3">
        <v>14</v>
      </c>
      <c r="K460" s="3">
        <v>150</v>
      </c>
      <c r="L460" s="3">
        <v>200</v>
      </c>
    </row>
    <row r="461" spans="1:12">
      <c r="A461" s="3">
        <v>6209</v>
      </c>
      <c r="B461" s="3" t="s">
        <v>940</v>
      </c>
      <c r="C461" s="3" t="s">
        <v>15</v>
      </c>
      <c r="D461" s="3" t="s">
        <v>16</v>
      </c>
      <c r="E461" s="3" t="s">
        <v>941</v>
      </c>
      <c r="F461" s="3" t="s">
        <v>17</v>
      </c>
      <c r="G461" s="3" t="s">
        <v>18</v>
      </c>
      <c r="H461" s="3" t="s">
        <v>19</v>
      </c>
      <c r="I461" s="3" t="s">
        <v>20</v>
      </c>
      <c r="J461" s="3">
        <v>14</v>
      </c>
      <c r="K461" s="3">
        <v>160</v>
      </c>
      <c r="L461" s="3">
        <v>200</v>
      </c>
    </row>
    <row r="462" spans="1:12">
      <c r="A462" s="3">
        <v>6210</v>
      </c>
      <c r="B462" s="3" t="s">
        <v>942</v>
      </c>
      <c r="C462" s="3" t="s">
        <v>15</v>
      </c>
      <c r="D462" s="3" t="s">
        <v>16</v>
      </c>
      <c r="E462" s="3" t="s">
        <v>943</v>
      </c>
      <c r="F462" s="3" t="s">
        <v>17</v>
      </c>
      <c r="G462" s="3" t="s">
        <v>18</v>
      </c>
      <c r="H462" s="3" t="s">
        <v>19</v>
      </c>
      <c r="I462" s="3" t="s">
        <v>20</v>
      </c>
      <c r="J462" s="3">
        <v>14</v>
      </c>
      <c r="K462" s="3">
        <v>180</v>
      </c>
      <c r="L462" s="3">
        <v>190</v>
      </c>
    </row>
    <row r="463" spans="1:12">
      <c r="A463" s="3">
        <v>6211</v>
      </c>
      <c r="B463" s="3" t="s">
        <v>944</v>
      </c>
      <c r="C463" s="3" t="s">
        <v>15</v>
      </c>
      <c r="D463" s="3" t="s">
        <v>16</v>
      </c>
      <c r="E463" s="3" t="s">
        <v>945</v>
      </c>
      <c r="F463" s="3" t="s">
        <v>17</v>
      </c>
      <c r="G463" s="3" t="s">
        <v>18</v>
      </c>
      <c r="H463" s="3" t="s">
        <v>19</v>
      </c>
      <c r="I463" s="3" t="s">
        <v>20</v>
      </c>
      <c r="J463" s="3">
        <v>14</v>
      </c>
      <c r="K463" s="3">
        <v>180</v>
      </c>
      <c r="L463" s="3">
        <v>200</v>
      </c>
    </row>
    <row r="464" spans="1:12">
      <c r="A464" s="3">
        <v>6212</v>
      </c>
      <c r="B464" s="3" t="s">
        <v>946</v>
      </c>
      <c r="C464" s="3" t="s">
        <v>15</v>
      </c>
      <c r="D464" s="3" t="s">
        <v>16</v>
      </c>
      <c r="E464" s="3" t="s">
        <v>947</v>
      </c>
      <c r="F464" s="3" t="s">
        <v>17</v>
      </c>
      <c r="G464" s="3" t="s">
        <v>18</v>
      </c>
      <c r="H464" s="3" t="s">
        <v>19</v>
      </c>
      <c r="I464" s="3" t="s">
        <v>20</v>
      </c>
      <c r="J464" s="3">
        <v>14</v>
      </c>
      <c r="K464" s="3">
        <v>75</v>
      </c>
      <c r="L464" s="3">
        <v>190</v>
      </c>
    </row>
    <row r="465" spans="1:12">
      <c r="A465" s="3">
        <v>6213</v>
      </c>
      <c r="B465" s="3" t="s">
        <v>948</v>
      </c>
      <c r="C465" s="3" t="s">
        <v>15</v>
      </c>
      <c r="D465" s="3" t="s">
        <v>16</v>
      </c>
      <c r="E465" s="3" t="s">
        <v>949</v>
      </c>
      <c r="F465" s="3" t="s">
        <v>17</v>
      </c>
      <c r="G465" s="3" t="s">
        <v>18</v>
      </c>
      <c r="H465" s="3" t="s">
        <v>19</v>
      </c>
      <c r="I465" s="3" t="s">
        <v>20</v>
      </c>
      <c r="J465" s="3">
        <v>14</v>
      </c>
      <c r="K465" s="3">
        <v>85</v>
      </c>
      <c r="L465" s="3">
        <v>190</v>
      </c>
    </row>
    <row r="466" spans="1:12">
      <c r="A466" s="3">
        <v>6214</v>
      </c>
      <c r="B466" s="3" t="s">
        <v>950</v>
      </c>
      <c r="C466" s="3" t="s">
        <v>15</v>
      </c>
      <c r="D466" s="3" t="s">
        <v>16</v>
      </c>
      <c r="E466" s="3" t="s">
        <v>951</v>
      </c>
      <c r="F466" s="3" t="s">
        <v>17</v>
      </c>
      <c r="G466" s="3" t="s">
        <v>18</v>
      </c>
      <c r="H466" s="3" t="s">
        <v>19</v>
      </c>
      <c r="I466" s="3" t="s">
        <v>20</v>
      </c>
      <c r="J466" s="3">
        <v>14</v>
      </c>
      <c r="K466" s="3">
        <v>90</v>
      </c>
      <c r="L466" s="3">
        <v>180</v>
      </c>
    </row>
    <row r="467" spans="1:12">
      <c r="A467" s="3">
        <v>6215</v>
      </c>
      <c r="B467" s="3" t="s">
        <v>952</v>
      </c>
      <c r="C467" s="3" t="s">
        <v>15</v>
      </c>
      <c r="D467" s="3" t="s">
        <v>16</v>
      </c>
      <c r="E467" s="3" t="s">
        <v>953</v>
      </c>
      <c r="F467" s="3" t="s">
        <v>17</v>
      </c>
      <c r="G467" s="3" t="s">
        <v>18</v>
      </c>
      <c r="H467" s="3" t="s">
        <v>19</v>
      </c>
      <c r="I467" s="3" t="s">
        <v>20</v>
      </c>
      <c r="J467" s="3">
        <v>14</v>
      </c>
      <c r="K467" s="3">
        <v>90</v>
      </c>
      <c r="L467" s="3">
        <v>200</v>
      </c>
    </row>
    <row r="468" spans="1:12">
      <c r="A468" s="3">
        <v>6216</v>
      </c>
      <c r="B468" s="3" t="s">
        <v>954</v>
      </c>
      <c r="C468" s="3" t="s">
        <v>15</v>
      </c>
      <c r="D468" s="3" t="s">
        <v>16</v>
      </c>
      <c r="E468" s="3" t="s">
        <v>955</v>
      </c>
      <c r="F468" s="3" t="s">
        <v>17</v>
      </c>
      <c r="G468" s="3" t="s">
        <v>18</v>
      </c>
      <c r="H468" s="3" t="s">
        <v>19</v>
      </c>
      <c r="I468" s="3" t="s">
        <v>20</v>
      </c>
      <c r="J468" s="3">
        <v>15</v>
      </c>
      <c r="K468" s="3">
        <v>100</v>
      </c>
      <c r="L468" s="3">
        <v>190</v>
      </c>
    </row>
    <row r="469" spans="1:12">
      <c r="A469" s="3">
        <v>6217</v>
      </c>
      <c r="B469" s="3" t="s">
        <v>956</v>
      </c>
      <c r="C469" s="3" t="s">
        <v>15</v>
      </c>
      <c r="D469" s="3" t="s">
        <v>16</v>
      </c>
      <c r="E469" s="3" t="s">
        <v>957</v>
      </c>
      <c r="F469" s="3" t="s">
        <v>17</v>
      </c>
      <c r="G469" s="3" t="s">
        <v>18</v>
      </c>
      <c r="H469" s="3" t="s">
        <v>19</v>
      </c>
      <c r="I469" s="3" t="s">
        <v>20</v>
      </c>
      <c r="J469" s="3">
        <v>15</v>
      </c>
      <c r="K469" s="3">
        <v>120</v>
      </c>
      <c r="L469" s="3">
        <v>190</v>
      </c>
    </row>
    <row r="470" spans="1:12">
      <c r="A470" s="3">
        <v>6218</v>
      </c>
      <c r="B470" s="3" t="s">
        <v>958</v>
      </c>
      <c r="C470" s="3" t="s">
        <v>15</v>
      </c>
      <c r="D470" s="3" t="s">
        <v>16</v>
      </c>
      <c r="E470" s="3" t="s">
        <v>959</v>
      </c>
      <c r="F470" s="3" t="s">
        <v>17</v>
      </c>
      <c r="G470" s="3" t="s">
        <v>18</v>
      </c>
      <c r="H470" s="3" t="s">
        <v>19</v>
      </c>
      <c r="I470" s="3" t="s">
        <v>20</v>
      </c>
      <c r="J470" s="3">
        <v>15</v>
      </c>
      <c r="K470" s="3">
        <v>150</v>
      </c>
      <c r="L470" s="3">
        <v>190</v>
      </c>
    </row>
    <row r="471" spans="1:12">
      <c r="A471" s="3">
        <v>6219</v>
      </c>
      <c r="B471" s="3" t="s">
        <v>960</v>
      </c>
      <c r="C471" s="3" t="s">
        <v>15</v>
      </c>
      <c r="D471" s="3" t="s">
        <v>16</v>
      </c>
      <c r="E471" s="3" t="s">
        <v>961</v>
      </c>
      <c r="F471" s="3" t="s">
        <v>17</v>
      </c>
      <c r="G471" s="3" t="s">
        <v>18</v>
      </c>
      <c r="H471" s="3" t="s">
        <v>19</v>
      </c>
      <c r="I471" s="3" t="s">
        <v>20</v>
      </c>
      <c r="J471" s="3">
        <v>15</v>
      </c>
      <c r="K471" s="3">
        <v>150</v>
      </c>
      <c r="L471" s="3">
        <v>200</v>
      </c>
    </row>
    <row r="472" spans="1:12">
      <c r="A472" s="3">
        <v>6220</v>
      </c>
      <c r="B472" s="3" t="s">
        <v>962</v>
      </c>
      <c r="C472" s="3" t="s">
        <v>15</v>
      </c>
      <c r="D472" s="3" t="s">
        <v>16</v>
      </c>
      <c r="E472" s="3" t="s">
        <v>963</v>
      </c>
      <c r="F472" s="3" t="s">
        <v>17</v>
      </c>
      <c r="G472" s="3" t="s">
        <v>18</v>
      </c>
      <c r="H472" s="3" t="s">
        <v>19</v>
      </c>
      <c r="I472" s="3" t="s">
        <v>20</v>
      </c>
      <c r="J472" s="3">
        <v>15</v>
      </c>
      <c r="K472" s="3">
        <v>160</v>
      </c>
      <c r="L472" s="3">
        <v>190</v>
      </c>
    </row>
    <row r="473" spans="1:12">
      <c r="A473" s="3">
        <v>6221</v>
      </c>
      <c r="B473" s="3" t="s">
        <v>964</v>
      </c>
      <c r="C473" s="3" t="s">
        <v>15</v>
      </c>
      <c r="D473" s="3" t="s">
        <v>16</v>
      </c>
      <c r="E473" s="3" t="s">
        <v>965</v>
      </c>
      <c r="F473" s="3" t="s">
        <v>17</v>
      </c>
      <c r="G473" s="3" t="s">
        <v>18</v>
      </c>
      <c r="H473" s="3" t="s">
        <v>19</v>
      </c>
      <c r="I473" s="3" t="s">
        <v>20</v>
      </c>
      <c r="J473" s="3">
        <v>15</v>
      </c>
      <c r="K473" s="3">
        <v>160</v>
      </c>
      <c r="L473" s="3">
        <v>200</v>
      </c>
    </row>
    <row r="474" spans="1:12">
      <c r="A474" s="3">
        <v>6222</v>
      </c>
      <c r="B474" s="3" t="s">
        <v>966</v>
      </c>
      <c r="C474" s="3" t="s">
        <v>15</v>
      </c>
      <c r="D474" s="3" t="s">
        <v>16</v>
      </c>
      <c r="E474" s="3" t="s">
        <v>967</v>
      </c>
      <c r="F474" s="3" t="s">
        <v>17</v>
      </c>
      <c r="G474" s="3" t="s">
        <v>18</v>
      </c>
      <c r="H474" s="3" t="s">
        <v>19</v>
      </c>
      <c r="I474" s="3" t="s">
        <v>20</v>
      </c>
      <c r="J474" s="3">
        <v>15</v>
      </c>
      <c r="K474" s="3">
        <v>170</v>
      </c>
      <c r="L474" s="3">
        <v>190</v>
      </c>
    </row>
    <row r="475" spans="1:12">
      <c r="A475" s="3">
        <v>6223</v>
      </c>
      <c r="B475" s="3" t="s">
        <v>968</v>
      </c>
      <c r="C475" s="3" t="s">
        <v>15</v>
      </c>
      <c r="D475" s="3" t="s">
        <v>16</v>
      </c>
      <c r="E475" s="3" t="s">
        <v>969</v>
      </c>
      <c r="F475" s="3" t="s">
        <v>17</v>
      </c>
      <c r="G475" s="3" t="s">
        <v>18</v>
      </c>
      <c r="H475" s="3" t="s">
        <v>19</v>
      </c>
      <c r="I475" s="3" t="s">
        <v>20</v>
      </c>
      <c r="J475" s="3">
        <v>15</v>
      </c>
      <c r="K475" s="3">
        <v>180</v>
      </c>
      <c r="L475" s="3">
        <v>200</v>
      </c>
    </row>
    <row r="476" spans="1:12">
      <c r="A476" s="3">
        <v>6224</v>
      </c>
      <c r="B476" s="3" t="s">
        <v>970</v>
      </c>
      <c r="C476" s="3" t="s">
        <v>15</v>
      </c>
      <c r="D476" s="3" t="s">
        <v>16</v>
      </c>
      <c r="E476" s="3" t="s">
        <v>971</v>
      </c>
      <c r="F476" s="3" t="s">
        <v>17</v>
      </c>
      <c r="G476" s="3" t="s">
        <v>18</v>
      </c>
      <c r="H476" s="3" t="s">
        <v>19</v>
      </c>
      <c r="I476" s="3" t="s">
        <v>20</v>
      </c>
      <c r="J476" s="3">
        <v>15</v>
      </c>
      <c r="K476" s="3">
        <v>85</v>
      </c>
      <c r="L476" s="3">
        <v>190</v>
      </c>
    </row>
    <row r="477" spans="1:12">
      <c r="A477" s="3">
        <v>6225</v>
      </c>
      <c r="B477" s="3" t="s">
        <v>972</v>
      </c>
      <c r="C477" s="3" t="s">
        <v>15</v>
      </c>
      <c r="D477" s="3" t="s">
        <v>16</v>
      </c>
      <c r="E477" s="3" t="s">
        <v>973</v>
      </c>
      <c r="F477" s="3" t="s">
        <v>17</v>
      </c>
      <c r="G477" s="3" t="s">
        <v>18</v>
      </c>
      <c r="H477" s="3" t="s">
        <v>19</v>
      </c>
      <c r="I477" s="3" t="s">
        <v>20</v>
      </c>
      <c r="J477" s="3">
        <v>15</v>
      </c>
      <c r="K477" s="3">
        <v>90</v>
      </c>
      <c r="L477" s="3">
        <v>190</v>
      </c>
    </row>
    <row r="478" spans="1:12">
      <c r="A478" s="3">
        <v>6226</v>
      </c>
      <c r="B478" s="3" t="s">
        <v>974</v>
      </c>
      <c r="C478" s="3" t="s">
        <v>15</v>
      </c>
      <c r="D478" s="3" t="s">
        <v>16</v>
      </c>
      <c r="E478" s="3" t="s">
        <v>975</v>
      </c>
      <c r="F478" s="3" t="s">
        <v>17</v>
      </c>
      <c r="G478" s="3" t="s">
        <v>18</v>
      </c>
      <c r="H478" s="3" t="s">
        <v>19</v>
      </c>
      <c r="I478" s="3" t="s">
        <v>20</v>
      </c>
      <c r="J478" s="3">
        <v>16</v>
      </c>
      <c r="K478" s="3">
        <v>180</v>
      </c>
      <c r="L478" s="3">
        <v>200</v>
      </c>
    </row>
    <row r="479" spans="1:12">
      <c r="A479" s="3">
        <v>6227</v>
      </c>
      <c r="B479" s="3" t="s">
        <v>976</v>
      </c>
      <c r="C479" s="3" t="s">
        <v>15</v>
      </c>
      <c r="D479" s="3" t="s">
        <v>16</v>
      </c>
      <c r="E479" s="3" t="s">
        <v>977</v>
      </c>
      <c r="F479" s="3" t="s">
        <v>17</v>
      </c>
      <c r="G479" s="3" t="s">
        <v>18</v>
      </c>
      <c r="H479" s="3" t="s">
        <v>19</v>
      </c>
      <c r="I479" s="3" t="s">
        <v>20</v>
      </c>
      <c r="J479" s="3">
        <v>17</v>
      </c>
      <c r="K479" s="3">
        <v>150</v>
      </c>
      <c r="L479" s="3">
        <v>190</v>
      </c>
    </row>
    <row r="480" spans="1:12">
      <c r="A480" s="3">
        <v>6228</v>
      </c>
      <c r="B480" s="3" t="s">
        <v>978</v>
      </c>
      <c r="C480" s="3" t="s">
        <v>15</v>
      </c>
      <c r="D480" s="3" t="s">
        <v>16</v>
      </c>
      <c r="E480" s="3" t="s">
        <v>979</v>
      </c>
      <c r="F480" s="3" t="s">
        <v>17</v>
      </c>
      <c r="G480" s="3" t="s">
        <v>18</v>
      </c>
      <c r="H480" s="3" t="s">
        <v>19</v>
      </c>
      <c r="I480" s="3" t="s">
        <v>20</v>
      </c>
      <c r="J480" s="3">
        <v>18</v>
      </c>
      <c r="K480" s="3">
        <v>120</v>
      </c>
      <c r="L480" s="3">
        <v>200</v>
      </c>
    </row>
    <row r="481" spans="1:12">
      <c r="A481" s="3">
        <v>6229</v>
      </c>
      <c r="B481" s="3" t="s">
        <v>980</v>
      </c>
      <c r="C481" s="3" t="s">
        <v>15</v>
      </c>
      <c r="D481" s="3" t="s">
        <v>16</v>
      </c>
      <c r="E481" s="3" t="s">
        <v>981</v>
      </c>
      <c r="F481" s="3" t="s">
        <v>17</v>
      </c>
      <c r="G481" s="3" t="s">
        <v>18</v>
      </c>
      <c r="H481" s="3" t="s">
        <v>19</v>
      </c>
      <c r="I481" s="3" t="s">
        <v>20</v>
      </c>
      <c r="J481" s="3">
        <v>18</v>
      </c>
      <c r="K481" s="3">
        <v>150</v>
      </c>
      <c r="L481" s="3">
        <v>190</v>
      </c>
    </row>
    <row r="482" spans="1:12">
      <c r="A482" s="3">
        <v>6230</v>
      </c>
      <c r="B482" s="3" t="s">
        <v>982</v>
      </c>
      <c r="C482" s="3" t="s">
        <v>15</v>
      </c>
      <c r="D482" s="3" t="s">
        <v>16</v>
      </c>
      <c r="E482" s="3" t="s">
        <v>983</v>
      </c>
      <c r="F482" s="3" t="s">
        <v>17</v>
      </c>
      <c r="G482" s="3" t="s">
        <v>18</v>
      </c>
      <c r="H482" s="3" t="s">
        <v>19</v>
      </c>
      <c r="I482" s="3" t="s">
        <v>20</v>
      </c>
      <c r="J482" s="3">
        <v>18</v>
      </c>
      <c r="K482" s="3">
        <v>150</v>
      </c>
      <c r="L482" s="3">
        <v>200</v>
      </c>
    </row>
    <row r="483" spans="1:12">
      <c r="A483" s="3">
        <v>6231</v>
      </c>
      <c r="B483" s="3" t="s">
        <v>984</v>
      </c>
      <c r="C483" s="3" t="s">
        <v>15</v>
      </c>
      <c r="D483" s="3" t="s">
        <v>16</v>
      </c>
      <c r="E483" s="3" t="s">
        <v>985</v>
      </c>
      <c r="F483" s="3" t="s">
        <v>17</v>
      </c>
      <c r="G483" s="3" t="s">
        <v>18</v>
      </c>
      <c r="H483" s="3" t="s">
        <v>19</v>
      </c>
      <c r="I483" s="3" t="s">
        <v>20</v>
      </c>
      <c r="J483" s="3">
        <v>18</v>
      </c>
      <c r="K483" s="3">
        <v>160</v>
      </c>
      <c r="L483" s="3">
        <v>200</v>
      </c>
    </row>
    <row r="484" spans="1:12">
      <c r="A484" s="3">
        <v>6232</v>
      </c>
      <c r="B484" s="3" t="s">
        <v>986</v>
      </c>
      <c r="C484" s="3" t="s">
        <v>15</v>
      </c>
      <c r="D484" s="3" t="s">
        <v>16</v>
      </c>
      <c r="E484" s="3" t="s">
        <v>987</v>
      </c>
      <c r="F484" s="3" t="s">
        <v>17</v>
      </c>
      <c r="G484" s="3" t="s">
        <v>18</v>
      </c>
      <c r="H484" s="3" t="s">
        <v>19</v>
      </c>
      <c r="I484" s="3" t="s">
        <v>20</v>
      </c>
      <c r="J484" s="3">
        <v>18</v>
      </c>
      <c r="K484" s="3">
        <v>180</v>
      </c>
      <c r="L484" s="3">
        <v>200</v>
      </c>
    </row>
    <row r="485" spans="1:12">
      <c r="A485" s="3">
        <v>6233</v>
      </c>
      <c r="B485" s="3" t="s">
        <v>988</v>
      </c>
      <c r="C485" s="3" t="s">
        <v>15</v>
      </c>
      <c r="D485" s="3" t="s">
        <v>16</v>
      </c>
      <c r="E485" s="3" t="s">
        <v>989</v>
      </c>
      <c r="F485" s="3" t="s">
        <v>17</v>
      </c>
      <c r="G485" s="3" t="s">
        <v>18</v>
      </c>
      <c r="H485" s="3" t="s">
        <v>19</v>
      </c>
      <c r="I485" s="3" t="s">
        <v>20</v>
      </c>
      <c r="J485" s="3">
        <v>18</v>
      </c>
      <c r="K485" s="3">
        <v>85</v>
      </c>
      <c r="L485" s="3">
        <v>190</v>
      </c>
    </row>
    <row r="486" spans="1:12">
      <c r="A486" s="3">
        <v>6234</v>
      </c>
      <c r="B486" s="3" t="s">
        <v>990</v>
      </c>
      <c r="C486" s="3" t="s">
        <v>15</v>
      </c>
      <c r="D486" s="3" t="s">
        <v>16</v>
      </c>
      <c r="E486" s="3" t="s">
        <v>991</v>
      </c>
      <c r="F486" s="3" t="s">
        <v>17</v>
      </c>
      <c r="G486" s="3" t="s">
        <v>18</v>
      </c>
      <c r="H486" s="3" t="s">
        <v>19</v>
      </c>
      <c r="I486" s="3" t="s">
        <v>20</v>
      </c>
      <c r="J486" s="3">
        <v>1</v>
      </c>
      <c r="K486" s="3">
        <v>128</v>
      </c>
      <c r="L486" s="3">
        <v>208</v>
      </c>
    </row>
    <row r="487" spans="1:12">
      <c r="A487" s="3">
        <v>6235</v>
      </c>
      <c r="B487" s="3" t="s">
        <v>992</v>
      </c>
      <c r="C487" s="3" t="s">
        <v>15</v>
      </c>
      <c r="D487" s="3" t="s">
        <v>16</v>
      </c>
      <c r="E487" s="3" t="s">
        <v>993</v>
      </c>
      <c r="F487" s="3" t="s">
        <v>17</v>
      </c>
      <c r="G487" s="3" t="s">
        <v>18</v>
      </c>
      <c r="H487" s="3" t="s">
        <v>19</v>
      </c>
      <c r="I487" s="3" t="s">
        <v>20</v>
      </c>
      <c r="J487" s="3">
        <v>1</v>
      </c>
      <c r="K487" s="3">
        <v>160</v>
      </c>
      <c r="L487" s="3">
        <v>200</v>
      </c>
    </row>
    <row r="488" spans="1:12">
      <c r="A488" s="3">
        <v>6236</v>
      </c>
      <c r="B488" s="3" t="s">
        <v>994</v>
      </c>
      <c r="C488" s="3" t="s">
        <v>15</v>
      </c>
      <c r="D488" s="3" t="s">
        <v>16</v>
      </c>
      <c r="E488" s="3" t="s">
        <v>995</v>
      </c>
      <c r="F488" s="3" t="s">
        <v>17</v>
      </c>
      <c r="G488" s="3" t="s">
        <v>18</v>
      </c>
      <c r="H488" s="3" t="s">
        <v>19</v>
      </c>
      <c r="I488" s="3" t="s">
        <v>20</v>
      </c>
      <c r="J488" s="3">
        <v>1</v>
      </c>
      <c r="K488" s="3">
        <v>168</v>
      </c>
      <c r="L488" s="3">
        <v>208</v>
      </c>
    </row>
    <row r="489" spans="1:12">
      <c r="A489" s="3">
        <v>6237</v>
      </c>
      <c r="B489" s="3" t="s">
        <v>996</v>
      </c>
      <c r="C489" s="3" t="s">
        <v>15</v>
      </c>
      <c r="D489" s="3" t="s">
        <v>16</v>
      </c>
      <c r="E489" s="3" t="s">
        <v>997</v>
      </c>
      <c r="F489" s="3" t="s">
        <v>17</v>
      </c>
      <c r="G489" s="3" t="s">
        <v>18</v>
      </c>
      <c r="H489" s="3" t="s">
        <v>19</v>
      </c>
      <c r="I489" s="3" t="s">
        <v>20</v>
      </c>
      <c r="J489" s="3">
        <v>1</v>
      </c>
      <c r="K489" s="3">
        <v>188</v>
      </c>
      <c r="L489" s="3">
        <v>208</v>
      </c>
    </row>
    <row r="490" spans="1:12">
      <c r="A490" s="3">
        <v>6238</v>
      </c>
      <c r="B490" s="3" t="s">
        <v>998</v>
      </c>
      <c r="C490" s="3" t="s">
        <v>15</v>
      </c>
      <c r="D490" s="3" t="s">
        <v>16</v>
      </c>
      <c r="E490" s="3" t="s">
        <v>999</v>
      </c>
      <c r="F490" s="3" t="s">
        <v>17</v>
      </c>
      <c r="G490" s="3" t="s">
        <v>18</v>
      </c>
      <c r="H490" s="3" t="s">
        <v>19</v>
      </c>
      <c r="I490" s="3" t="s">
        <v>20</v>
      </c>
      <c r="J490" s="3">
        <v>1</v>
      </c>
      <c r="K490" s="3">
        <v>200</v>
      </c>
      <c r="L490" s="3">
        <v>200</v>
      </c>
    </row>
    <row r="491" spans="1:12">
      <c r="A491" s="3">
        <v>6239</v>
      </c>
      <c r="B491" s="3" t="s">
        <v>1000</v>
      </c>
      <c r="C491" s="3" t="s">
        <v>15</v>
      </c>
      <c r="D491" s="3" t="s">
        <v>16</v>
      </c>
      <c r="E491" s="3" t="s">
        <v>1001</v>
      </c>
      <c r="F491" s="3" t="s">
        <v>17</v>
      </c>
      <c r="G491" s="3" t="s">
        <v>18</v>
      </c>
      <c r="H491" s="3" t="s">
        <v>19</v>
      </c>
      <c r="I491" s="3" t="s">
        <v>20</v>
      </c>
      <c r="J491" s="3">
        <v>1</v>
      </c>
      <c r="K491" s="3">
        <v>200</v>
      </c>
      <c r="L491" s="3">
        <v>210</v>
      </c>
    </row>
    <row r="492" spans="1:12">
      <c r="A492" s="3">
        <v>6240</v>
      </c>
      <c r="B492" s="3" t="s">
        <v>1002</v>
      </c>
      <c r="C492" s="3" t="s">
        <v>15</v>
      </c>
      <c r="D492" s="3" t="s">
        <v>16</v>
      </c>
      <c r="E492" s="3" t="s">
        <v>1003</v>
      </c>
      <c r="F492" s="3" t="s">
        <v>17</v>
      </c>
      <c r="G492" s="3" t="s">
        <v>18</v>
      </c>
      <c r="H492" s="3" t="s">
        <v>19</v>
      </c>
      <c r="I492" s="3" t="s">
        <v>20</v>
      </c>
      <c r="J492" s="3">
        <v>1</v>
      </c>
      <c r="K492" s="3">
        <v>90</v>
      </c>
      <c r="L492" s="3">
        <v>90</v>
      </c>
    </row>
    <row r="493" spans="1:12">
      <c r="A493" s="3">
        <v>6241</v>
      </c>
      <c r="B493" s="3" t="s">
        <v>1004</v>
      </c>
      <c r="C493" s="3" t="s">
        <v>15</v>
      </c>
      <c r="D493" s="3" t="s">
        <v>16</v>
      </c>
      <c r="E493" s="3" t="s">
        <v>1005</v>
      </c>
      <c r="F493" s="3" t="s">
        <v>17</v>
      </c>
      <c r="G493" s="3" t="s">
        <v>18</v>
      </c>
      <c r="H493" s="3" t="s">
        <v>19</v>
      </c>
      <c r="I493" s="3" t="s">
        <v>20</v>
      </c>
      <c r="J493" s="3">
        <v>20</v>
      </c>
      <c r="K493" s="3">
        <v>120</v>
      </c>
      <c r="L493" s="3">
        <v>190</v>
      </c>
    </row>
    <row r="494" spans="1:12">
      <c r="A494" s="3">
        <v>6242</v>
      </c>
      <c r="B494" s="3" t="s">
        <v>1006</v>
      </c>
      <c r="C494" s="3" t="s">
        <v>15</v>
      </c>
      <c r="D494" s="3" t="s">
        <v>16</v>
      </c>
      <c r="E494" s="3" t="s">
        <v>1007</v>
      </c>
      <c r="F494" s="3" t="s">
        <v>17</v>
      </c>
      <c r="G494" s="3" t="s">
        <v>18</v>
      </c>
      <c r="H494" s="3" t="s">
        <v>19</v>
      </c>
      <c r="I494" s="3" t="s">
        <v>20</v>
      </c>
      <c r="J494" s="3">
        <v>20</v>
      </c>
      <c r="K494" s="3">
        <v>120</v>
      </c>
      <c r="L494" s="3">
        <v>200</v>
      </c>
    </row>
    <row r="495" spans="1:12">
      <c r="A495" s="3">
        <v>6243</v>
      </c>
      <c r="B495" s="3" t="s">
        <v>1008</v>
      </c>
      <c r="C495" s="3" t="s">
        <v>15</v>
      </c>
      <c r="D495" s="3" t="s">
        <v>16</v>
      </c>
      <c r="E495" s="3" t="s">
        <v>1009</v>
      </c>
      <c r="F495" s="3" t="s">
        <v>17</v>
      </c>
      <c r="G495" s="3" t="s">
        <v>18</v>
      </c>
      <c r="H495" s="3" t="s">
        <v>19</v>
      </c>
      <c r="I495" s="3" t="s">
        <v>20</v>
      </c>
      <c r="J495" s="3">
        <v>20</v>
      </c>
      <c r="K495" s="3">
        <v>150</v>
      </c>
      <c r="L495" s="3">
        <v>190</v>
      </c>
    </row>
    <row r="496" spans="1:12">
      <c r="A496" s="3">
        <v>6244</v>
      </c>
      <c r="B496" s="3" t="s">
        <v>1010</v>
      </c>
      <c r="C496" s="3" t="s">
        <v>15</v>
      </c>
      <c r="D496" s="3" t="s">
        <v>16</v>
      </c>
      <c r="E496" s="3" t="s">
        <v>1011</v>
      </c>
      <c r="F496" s="3" t="s">
        <v>17</v>
      </c>
      <c r="G496" s="3" t="s">
        <v>18</v>
      </c>
      <c r="H496" s="3" t="s">
        <v>19</v>
      </c>
      <c r="I496" s="3" t="s">
        <v>20</v>
      </c>
      <c r="J496" s="3">
        <v>20</v>
      </c>
      <c r="K496" s="3">
        <v>160</v>
      </c>
      <c r="L496" s="3">
        <v>200</v>
      </c>
    </row>
    <row r="497" spans="1:12">
      <c r="A497" s="3">
        <v>6245</v>
      </c>
      <c r="B497" s="3" t="s">
        <v>1012</v>
      </c>
      <c r="C497" s="3" t="s">
        <v>15</v>
      </c>
      <c r="D497" s="3" t="s">
        <v>16</v>
      </c>
      <c r="E497" s="3" t="s">
        <v>1013</v>
      </c>
      <c r="F497" s="3" t="s">
        <v>17</v>
      </c>
      <c r="G497" s="3" t="s">
        <v>18</v>
      </c>
      <c r="H497" s="3" t="s">
        <v>19</v>
      </c>
      <c r="I497" s="3" t="s">
        <v>20</v>
      </c>
      <c r="J497" s="3">
        <v>20</v>
      </c>
      <c r="K497" s="3">
        <v>180</v>
      </c>
      <c r="L497" s="3">
        <v>200</v>
      </c>
    </row>
    <row r="498" spans="1:12">
      <c r="A498" s="3">
        <v>6246</v>
      </c>
      <c r="B498" s="3" t="s">
        <v>1014</v>
      </c>
      <c r="C498" s="3" t="s">
        <v>15</v>
      </c>
      <c r="D498" s="3" t="s">
        <v>16</v>
      </c>
      <c r="E498" s="3" t="s">
        <v>1015</v>
      </c>
      <c r="F498" s="3" t="s">
        <v>17</v>
      </c>
      <c r="G498" s="3" t="s">
        <v>18</v>
      </c>
      <c r="H498" s="3" t="s">
        <v>19</v>
      </c>
      <c r="I498" s="3" t="s">
        <v>20</v>
      </c>
      <c r="J498" s="3">
        <v>20</v>
      </c>
      <c r="K498" s="3">
        <v>85</v>
      </c>
      <c r="L498" s="3">
        <v>190</v>
      </c>
    </row>
    <row r="499" spans="1:12">
      <c r="A499" s="3">
        <v>6247</v>
      </c>
      <c r="B499" s="3" t="s">
        <v>1016</v>
      </c>
      <c r="C499" s="3" t="s">
        <v>15</v>
      </c>
      <c r="D499" s="3" t="s">
        <v>16</v>
      </c>
      <c r="E499" s="3" t="s">
        <v>1017</v>
      </c>
      <c r="F499" s="3" t="s">
        <v>17</v>
      </c>
      <c r="G499" s="3" t="s">
        <v>18</v>
      </c>
      <c r="H499" s="3" t="s">
        <v>19</v>
      </c>
      <c r="I499" s="3" t="s">
        <v>20</v>
      </c>
      <c r="J499" s="3">
        <v>20</v>
      </c>
      <c r="K499" s="3">
        <v>85</v>
      </c>
      <c r="L499" s="3">
        <v>200</v>
      </c>
    </row>
    <row r="500" spans="1:12">
      <c r="A500" s="3">
        <v>6248</v>
      </c>
      <c r="B500" s="3" t="s">
        <v>1018</v>
      </c>
      <c r="C500" s="3" t="s">
        <v>15</v>
      </c>
      <c r="D500" s="3" t="s">
        <v>16</v>
      </c>
      <c r="E500" s="3" t="s">
        <v>1019</v>
      </c>
      <c r="F500" s="3" t="s">
        <v>17</v>
      </c>
      <c r="G500" s="3" t="s">
        <v>18</v>
      </c>
      <c r="H500" s="3" t="s">
        <v>19</v>
      </c>
      <c r="I500" s="3" t="s">
        <v>20</v>
      </c>
      <c r="J500" s="3">
        <v>20</v>
      </c>
      <c r="K500" s="3">
        <v>90</v>
      </c>
      <c r="L500" s="3">
        <v>180</v>
      </c>
    </row>
    <row r="501" spans="1:12">
      <c r="A501" s="3">
        <v>6249</v>
      </c>
      <c r="B501" s="3" t="s">
        <v>1020</v>
      </c>
      <c r="C501" s="3" t="s">
        <v>15</v>
      </c>
      <c r="D501" s="3" t="s">
        <v>16</v>
      </c>
      <c r="E501" s="3" t="s">
        <v>1021</v>
      </c>
      <c r="F501" s="3" t="s">
        <v>17</v>
      </c>
      <c r="G501" s="3" t="s">
        <v>18</v>
      </c>
      <c r="H501" s="3" t="s">
        <v>19</v>
      </c>
      <c r="I501" s="3" t="s">
        <v>20</v>
      </c>
      <c r="J501" s="3">
        <v>20</v>
      </c>
      <c r="K501" s="3">
        <v>90</v>
      </c>
      <c r="L501" s="3">
        <v>200</v>
      </c>
    </row>
    <row r="502" spans="1:12">
      <c r="A502" s="3">
        <v>6250</v>
      </c>
      <c r="B502" s="3" t="s">
        <v>1022</v>
      </c>
      <c r="C502" s="3" t="s">
        <v>15</v>
      </c>
      <c r="D502" s="3" t="s">
        <v>16</v>
      </c>
      <c r="E502" s="3" t="s">
        <v>1023</v>
      </c>
      <c r="F502" s="3" t="s">
        <v>17</v>
      </c>
      <c r="G502" s="3" t="s">
        <v>18</v>
      </c>
      <c r="H502" s="3" t="s">
        <v>19</v>
      </c>
      <c r="I502" s="3" t="s">
        <v>20</v>
      </c>
      <c r="J502" s="3">
        <v>25</v>
      </c>
      <c r="K502" s="3">
        <v>120</v>
      </c>
      <c r="L502" s="3">
        <v>200</v>
      </c>
    </row>
    <row r="503" spans="1:12">
      <c r="A503" s="3">
        <v>6251</v>
      </c>
      <c r="B503" s="3" t="s">
        <v>1024</v>
      </c>
      <c r="C503" s="3" t="s">
        <v>15</v>
      </c>
      <c r="D503" s="3" t="s">
        <v>16</v>
      </c>
      <c r="E503" s="3" t="s">
        <v>1025</v>
      </c>
      <c r="F503" s="3" t="s">
        <v>17</v>
      </c>
      <c r="G503" s="3" t="s">
        <v>18</v>
      </c>
      <c r="H503" s="3" t="s">
        <v>19</v>
      </c>
      <c r="I503" s="3" t="s">
        <v>20</v>
      </c>
      <c r="J503" s="3">
        <v>25</v>
      </c>
      <c r="K503" s="3">
        <v>160</v>
      </c>
      <c r="L503" s="3">
        <v>200</v>
      </c>
    </row>
    <row r="504" spans="1:12">
      <c r="A504" s="3">
        <v>6252</v>
      </c>
      <c r="B504" s="3" t="s">
        <v>1026</v>
      </c>
      <c r="C504" s="3" t="s">
        <v>15</v>
      </c>
      <c r="D504" s="3" t="s">
        <v>16</v>
      </c>
      <c r="E504" s="3" t="s">
        <v>1027</v>
      </c>
      <c r="F504" s="3" t="s">
        <v>17</v>
      </c>
      <c r="G504" s="3" t="s">
        <v>18</v>
      </c>
      <c r="H504" s="3" t="s">
        <v>19</v>
      </c>
      <c r="I504" s="3" t="s">
        <v>20</v>
      </c>
      <c r="J504" s="3">
        <v>25</v>
      </c>
      <c r="K504" s="3">
        <v>180</v>
      </c>
      <c r="L504" s="3">
        <v>200</v>
      </c>
    </row>
    <row r="505" spans="1:12">
      <c r="A505" s="3">
        <v>6253</v>
      </c>
      <c r="B505" s="3" t="s">
        <v>1028</v>
      </c>
      <c r="C505" s="3" t="s">
        <v>15</v>
      </c>
      <c r="D505" s="3" t="s">
        <v>16</v>
      </c>
      <c r="E505" s="3" t="s">
        <v>1029</v>
      </c>
      <c r="F505" s="3" t="s">
        <v>17</v>
      </c>
      <c r="G505" s="3" t="s">
        <v>18</v>
      </c>
      <c r="H505" s="3" t="s">
        <v>19</v>
      </c>
      <c r="I505" s="3" t="s">
        <v>20</v>
      </c>
      <c r="J505" s="3">
        <v>25</v>
      </c>
      <c r="K505" s="3">
        <v>85</v>
      </c>
      <c r="L505" s="3">
        <v>190</v>
      </c>
    </row>
    <row r="506" spans="1:12">
      <c r="A506" s="3">
        <v>6254</v>
      </c>
      <c r="B506" s="3" t="s">
        <v>1030</v>
      </c>
      <c r="C506" s="3" t="s">
        <v>15</v>
      </c>
      <c r="D506" s="3" t="s">
        <v>16</v>
      </c>
      <c r="E506" s="3" t="s">
        <v>1031</v>
      </c>
      <c r="F506" s="3" t="s">
        <v>17</v>
      </c>
      <c r="G506" s="3" t="s">
        <v>18</v>
      </c>
      <c r="H506" s="3" t="s">
        <v>19</v>
      </c>
      <c r="I506" s="3" t="s">
        <v>20</v>
      </c>
      <c r="J506" s="3">
        <v>2</v>
      </c>
      <c r="K506" s="3">
        <v>100</v>
      </c>
      <c r="L506" s="3">
        <v>200</v>
      </c>
    </row>
    <row r="507" spans="1:12">
      <c r="A507" s="3">
        <v>6255</v>
      </c>
      <c r="B507" s="3" t="s">
        <v>1032</v>
      </c>
      <c r="C507" s="3" t="s">
        <v>15</v>
      </c>
      <c r="D507" s="3" t="s">
        <v>16</v>
      </c>
      <c r="E507" s="3" t="s">
        <v>1033</v>
      </c>
      <c r="F507" s="3" t="s">
        <v>17</v>
      </c>
      <c r="G507" s="3" t="s">
        <v>18</v>
      </c>
      <c r="H507" s="3" t="s">
        <v>19</v>
      </c>
      <c r="I507" s="3" t="s">
        <v>20</v>
      </c>
      <c r="J507" s="3">
        <v>2</v>
      </c>
      <c r="K507" s="3">
        <v>128</v>
      </c>
      <c r="L507" s="3">
        <v>208</v>
      </c>
    </row>
    <row r="508" spans="1:12">
      <c r="A508" s="3">
        <v>6256</v>
      </c>
      <c r="B508" s="3" t="s">
        <v>1034</v>
      </c>
      <c r="C508" s="3" t="s">
        <v>15</v>
      </c>
      <c r="D508" s="3" t="s">
        <v>16</v>
      </c>
      <c r="E508" s="3" t="s">
        <v>1035</v>
      </c>
      <c r="F508" s="3" t="s">
        <v>17</v>
      </c>
      <c r="G508" s="3" t="s">
        <v>18</v>
      </c>
      <c r="H508" s="3" t="s">
        <v>19</v>
      </c>
      <c r="I508" s="3" t="s">
        <v>20</v>
      </c>
      <c r="J508" s="3">
        <v>2</v>
      </c>
      <c r="K508" s="3">
        <v>160</v>
      </c>
      <c r="L508" s="3">
        <v>200</v>
      </c>
    </row>
    <row r="509" spans="1:12">
      <c r="A509" s="3">
        <v>6257</v>
      </c>
      <c r="B509" s="3" t="s">
        <v>1036</v>
      </c>
      <c r="C509" s="3" t="s">
        <v>15</v>
      </c>
      <c r="D509" s="3" t="s">
        <v>16</v>
      </c>
      <c r="E509" s="3" t="s">
        <v>1037</v>
      </c>
      <c r="F509" s="3" t="s">
        <v>17</v>
      </c>
      <c r="G509" s="3" t="s">
        <v>18</v>
      </c>
      <c r="H509" s="3" t="s">
        <v>19</v>
      </c>
      <c r="I509" s="3" t="s">
        <v>20</v>
      </c>
      <c r="J509" s="3">
        <v>2</v>
      </c>
      <c r="K509" s="3">
        <v>200</v>
      </c>
      <c r="L509" s="3">
        <v>210</v>
      </c>
    </row>
    <row r="510" spans="1:12">
      <c r="A510" s="3">
        <v>6258</v>
      </c>
      <c r="B510" s="3" t="s">
        <v>1038</v>
      </c>
      <c r="C510" s="3" t="s">
        <v>15</v>
      </c>
      <c r="D510" s="3" t="s">
        <v>16</v>
      </c>
      <c r="E510" s="3" t="s">
        <v>1039</v>
      </c>
      <c r="F510" s="3" t="s">
        <v>17</v>
      </c>
      <c r="G510" s="3" t="s">
        <v>18</v>
      </c>
      <c r="H510" s="3" t="s">
        <v>19</v>
      </c>
      <c r="I510" s="3" t="s">
        <v>20</v>
      </c>
      <c r="J510" s="3">
        <v>2</v>
      </c>
      <c r="K510" s="3">
        <v>90</v>
      </c>
      <c r="L510" s="3">
        <v>180</v>
      </c>
    </row>
    <row r="511" spans="1:12">
      <c r="A511" s="3">
        <v>6259</v>
      </c>
      <c r="B511" s="3" t="s">
        <v>1040</v>
      </c>
      <c r="C511" s="3" t="s">
        <v>15</v>
      </c>
      <c r="D511" s="3" t="s">
        <v>16</v>
      </c>
      <c r="E511" s="3" t="s">
        <v>1041</v>
      </c>
      <c r="F511" s="3" t="s">
        <v>17</v>
      </c>
      <c r="G511" s="3" t="s">
        <v>18</v>
      </c>
      <c r="H511" s="3" t="s">
        <v>19</v>
      </c>
      <c r="I511" s="3" t="s">
        <v>20</v>
      </c>
      <c r="J511" s="3">
        <v>2</v>
      </c>
      <c r="K511" s="3">
        <v>90</v>
      </c>
      <c r="L511" s="3">
        <v>190</v>
      </c>
    </row>
    <row r="512" spans="1:12">
      <c r="A512" s="3">
        <v>6260</v>
      </c>
      <c r="B512" s="3" t="s">
        <v>1042</v>
      </c>
      <c r="C512" s="3" t="s">
        <v>15</v>
      </c>
      <c r="D512" s="3" t="s">
        <v>16</v>
      </c>
      <c r="E512" s="3" t="s">
        <v>1043</v>
      </c>
      <c r="F512" s="3" t="s">
        <v>17</v>
      </c>
      <c r="G512" s="3" t="s">
        <v>18</v>
      </c>
      <c r="H512" s="3" t="s">
        <v>19</v>
      </c>
      <c r="I512" s="3" t="s">
        <v>20</v>
      </c>
      <c r="J512" s="3">
        <v>3</v>
      </c>
      <c r="K512" s="3">
        <v>168</v>
      </c>
      <c r="L512" s="3">
        <v>208</v>
      </c>
    </row>
    <row r="513" spans="1:12">
      <c r="A513" s="3">
        <v>6261</v>
      </c>
      <c r="B513" s="3" t="s">
        <v>1044</v>
      </c>
      <c r="C513" s="3" t="s">
        <v>15</v>
      </c>
      <c r="D513" s="3" t="s">
        <v>16</v>
      </c>
      <c r="E513" s="3" t="s">
        <v>1045</v>
      </c>
      <c r="F513" s="3" t="s">
        <v>17</v>
      </c>
      <c r="G513" s="3" t="s">
        <v>18</v>
      </c>
      <c r="H513" s="3" t="s">
        <v>19</v>
      </c>
      <c r="I513" s="3" t="s">
        <v>20</v>
      </c>
      <c r="J513" s="3">
        <v>4</v>
      </c>
      <c r="K513" s="3">
        <v>100</v>
      </c>
      <c r="L513" s="3">
        <v>200</v>
      </c>
    </row>
    <row r="514" spans="1:12">
      <c r="A514" s="3">
        <v>6262</v>
      </c>
      <c r="B514" s="3" t="s">
        <v>1046</v>
      </c>
      <c r="C514" s="3" t="s">
        <v>15</v>
      </c>
      <c r="D514" s="3" t="s">
        <v>16</v>
      </c>
      <c r="E514" s="3" t="s">
        <v>1047</v>
      </c>
      <c r="F514" s="3" t="s">
        <v>17</v>
      </c>
      <c r="G514" s="3" t="s">
        <v>18</v>
      </c>
      <c r="H514" s="3" t="s">
        <v>19</v>
      </c>
      <c r="I514" s="3" t="s">
        <v>20</v>
      </c>
      <c r="J514" s="3">
        <v>4</v>
      </c>
      <c r="K514" s="3">
        <v>190</v>
      </c>
      <c r="L514" s="3">
        <v>200</v>
      </c>
    </row>
    <row r="515" spans="1:12">
      <c r="A515" s="3">
        <v>6263</v>
      </c>
      <c r="B515" s="3" t="s">
        <v>1048</v>
      </c>
      <c r="C515" s="3" t="s">
        <v>15</v>
      </c>
      <c r="D515" s="3" t="s">
        <v>16</v>
      </c>
      <c r="E515" s="3" t="s">
        <v>1049</v>
      </c>
      <c r="F515" s="3" t="s">
        <v>17</v>
      </c>
      <c r="G515" s="3" t="s">
        <v>18</v>
      </c>
      <c r="H515" s="3" t="s">
        <v>19</v>
      </c>
      <c r="I515" s="3" t="s">
        <v>20</v>
      </c>
      <c r="J515" s="3">
        <v>4</v>
      </c>
      <c r="K515" s="3">
        <v>90</v>
      </c>
      <c r="L515" s="3">
        <v>180</v>
      </c>
    </row>
    <row r="516" spans="1:12">
      <c r="A516" s="3">
        <v>6264</v>
      </c>
      <c r="B516" s="3" t="s">
        <v>1050</v>
      </c>
      <c r="C516" s="3" t="s">
        <v>15</v>
      </c>
      <c r="D516" s="3" t="s">
        <v>16</v>
      </c>
      <c r="E516" s="3" t="s">
        <v>1051</v>
      </c>
      <c r="F516" s="3" t="s">
        <v>17</v>
      </c>
      <c r="G516" s="3" t="s">
        <v>18</v>
      </c>
      <c r="H516" s="3" t="s">
        <v>19</v>
      </c>
      <c r="I516" s="3" t="s">
        <v>20</v>
      </c>
      <c r="J516" s="3">
        <v>4</v>
      </c>
      <c r="K516" s="3">
        <v>90</v>
      </c>
      <c r="L516" s="3">
        <v>190</v>
      </c>
    </row>
    <row r="517" spans="1:12">
      <c r="A517" s="3">
        <v>6265</v>
      </c>
      <c r="B517" s="3" t="s">
        <v>1052</v>
      </c>
      <c r="C517" s="3" t="s">
        <v>15</v>
      </c>
      <c r="D517" s="3" t="s">
        <v>16</v>
      </c>
      <c r="E517" s="3" t="s">
        <v>1053</v>
      </c>
      <c r="F517" s="3" t="s">
        <v>17</v>
      </c>
      <c r="G517" s="3" t="s">
        <v>18</v>
      </c>
      <c r="H517" s="3" t="s">
        <v>19</v>
      </c>
      <c r="I517" s="3" t="s">
        <v>20</v>
      </c>
      <c r="J517" s="3">
        <v>5</v>
      </c>
      <c r="K517" s="3">
        <v>70</v>
      </c>
      <c r="L517" s="3">
        <v>150</v>
      </c>
    </row>
    <row r="518" spans="1:12">
      <c r="A518" s="3">
        <v>6266</v>
      </c>
      <c r="B518" s="3" t="s">
        <v>1054</v>
      </c>
      <c r="C518" s="3" t="s">
        <v>15</v>
      </c>
      <c r="D518" s="3" t="s">
        <v>16</v>
      </c>
      <c r="E518" s="3" t="s">
        <v>1055</v>
      </c>
      <c r="F518" s="3" t="s">
        <v>17</v>
      </c>
      <c r="G518" s="3" t="s">
        <v>18</v>
      </c>
      <c r="H518" s="3" t="s">
        <v>19</v>
      </c>
      <c r="I518" s="3" t="s">
        <v>20</v>
      </c>
      <c r="J518" s="3">
        <v>6</v>
      </c>
      <c r="K518" s="3">
        <v>85</v>
      </c>
      <c r="L518" s="3">
        <v>190</v>
      </c>
    </row>
    <row r="519" spans="1:12">
      <c r="A519" s="3">
        <v>6267</v>
      </c>
      <c r="B519" s="3" t="s">
        <v>1056</v>
      </c>
      <c r="C519" s="3" t="s">
        <v>15</v>
      </c>
      <c r="D519" s="3" t="s">
        <v>16</v>
      </c>
      <c r="E519" s="3" t="s">
        <v>1057</v>
      </c>
      <c r="F519" s="3" t="s">
        <v>17</v>
      </c>
      <c r="G519" s="3" t="s">
        <v>18</v>
      </c>
      <c r="H519" s="3" t="s">
        <v>19</v>
      </c>
      <c r="I519" s="3" t="s">
        <v>20</v>
      </c>
      <c r="J519" s="3">
        <v>7</v>
      </c>
      <c r="K519" s="3">
        <v>80</v>
      </c>
      <c r="L519" s="3">
        <v>190</v>
      </c>
    </row>
    <row r="520" spans="1:12">
      <c r="A520" s="3">
        <v>6268</v>
      </c>
      <c r="B520" s="3" t="s">
        <v>1058</v>
      </c>
      <c r="C520" s="3" t="s">
        <v>15</v>
      </c>
      <c r="D520" s="3" t="s">
        <v>16</v>
      </c>
      <c r="E520" s="3" t="s">
        <v>1059</v>
      </c>
      <c r="F520" s="3" t="s">
        <v>17</v>
      </c>
      <c r="G520" s="3" t="s">
        <v>18</v>
      </c>
      <c r="H520" s="3" t="s">
        <v>19</v>
      </c>
      <c r="I520" s="3" t="s">
        <v>20</v>
      </c>
      <c r="J520" s="3">
        <v>8</v>
      </c>
      <c r="K520" s="3">
        <v>120</v>
      </c>
      <c r="L520" s="3">
        <v>190</v>
      </c>
    </row>
    <row r="521" spans="1:12">
      <c r="A521" s="3">
        <v>6269</v>
      </c>
      <c r="B521" s="3" t="s">
        <v>1060</v>
      </c>
      <c r="C521" s="3" t="s">
        <v>15</v>
      </c>
      <c r="D521" s="3" t="s">
        <v>16</v>
      </c>
      <c r="E521" s="3" t="s">
        <v>1061</v>
      </c>
      <c r="F521" s="3" t="s">
        <v>17</v>
      </c>
      <c r="G521" s="3" t="s">
        <v>18</v>
      </c>
      <c r="H521" s="3" t="s">
        <v>19</v>
      </c>
      <c r="I521" s="3" t="s">
        <v>20</v>
      </c>
      <c r="J521" s="3">
        <v>8</v>
      </c>
      <c r="K521" s="3">
        <v>75</v>
      </c>
      <c r="L521" s="3">
        <v>190</v>
      </c>
    </row>
    <row r="522" spans="1:12">
      <c r="A522" s="3">
        <v>6270</v>
      </c>
      <c r="B522" s="3" t="s">
        <v>1062</v>
      </c>
      <c r="C522" s="3" t="s">
        <v>15</v>
      </c>
      <c r="D522" s="3" t="s">
        <v>16</v>
      </c>
      <c r="E522" s="3" t="s">
        <v>1063</v>
      </c>
      <c r="F522" s="3" t="s">
        <v>17</v>
      </c>
      <c r="G522" s="3" t="s">
        <v>18</v>
      </c>
      <c r="H522" s="3" t="s">
        <v>19</v>
      </c>
      <c r="I522" s="3" t="s">
        <v>20</v>
      </c>
      <c r="J522" s="3">
        <v>8</v>
      </c>
      <c r="K522" s="3">
        <v>80</v>
      </c>
      <c r="L522" s="3">
        <v>190</v>
      </c>
    </row>
    <row r="523" spans="1:12">
      <c r="A523" s="3">
        <v>6271</v>
      </c>
      <c r="B523" s="3" t="s">
        <v>1064</v>
      </c>
      <c r="C523" s="3" t="s">
        <v>15</v>
      </c>
      <c r="D523" s="3" t="s">
        <v>16</v>
      </c>
      <c r="E523" s="3" t="s">
        <v>1065</v>
      </c>
      <c r="F523" s="3" t="s">
        <v>17</v>
      </c>
      <c r="G523" s="3" t="s">
        <v>18</v>
      </c>
      <c r="H523" s="3" t="s">
        <v>19</v>
      </c>
      <c r="I523" s="3" t="s">
        <v>20</v>
      </c>
      <c r="J523" s="3">
        <v>8</v>
      </c>
      <c r="K523" s="3">
        <v>85</v>
      </c>
      <c r="L523" s="3">
        <v>190</v>
      </c>
    </row>
    <row r="524" spans="1:12">
      <c r="A524" s="3">
        <v>6272</v>
      </c>
      <c r="B524" s="3" t="s">
        <v>1066</v>
      </c>
      <c r="C524" s="3" t="s">
        <v>15</v>
      </c>
      <c r="D524" s="3" t="s">
        <v>16</v>
      </c>
      <c r="E524" s="3" t="s">
        <v>1067</v>
      </c>
      <c r="F524" s="3" t="s">
        <v>17</v>
      </c>
      <c r="G524" s="3" t="s">
        <v>18</v>
      </c>
      <c r="H524" s="3" t="s">
        <v>19</v>
      </c>
      <c r="I524" s="3" t="s">
        <v>20</v>
      </c>
      <c r="J524" s="3">
        <v>8</v>
      </c>
      <c r="K524" s="3">
        <v>90</v>
      </c>
      <c r="L524" s="3">
        <v>190</v>
      </c>
    </row>
    <row r="525" spans="1:12">
      <c r="A525" s="3">
        <v>6273</v>
      </c>
      <c r="B525" s="3" t="s">
        <v>1068</v>
      </c>
      <c r="C525" s="3" t="s">
        <v>15</v>
      </c>
      <c r="D525" s="3" t="s">
        <v>16</v>
      </c>
      <c r="E525" s="3" t="s">
        <v>1069</v>
      </c>
      <c r="F525" s="3" t="s">
        <v>17</v>
      </c>
      <c r="G525" s="3" t="s">
        <v>18</v>
      </c>
      <c r="H525" s="3" t="s">
        <v>19</v>
      </c>
      <c r="I525" s="3" t="s">
        <v>20</v>
      </c>
      <c r="K525" s="3">
        <v>200</v>
      </c>
      <c r="L525" s="3">
        <v>210</v>
      </c>
    </row>
    <row r="526" spans="1:12">
      <c r="A526" s="3">
        <v>6274</v>
      </c>
      <c r="B526" s="3" t="s">
        <v>1070</v>
      </c>
      <c r="C526" s="3" t="s">
        <v>15</v>
      </c>
      <c r="D526" s="3" t="s">
        <v>16</v>
      </c>
      <c r="E526" s="3" t="s">
        <v>1071</v>
      </c>
      <c r="F526" s="3" t="s">
        <v>17</v>
      </c>
      <c r="G526" s="3" t="s">
        <v>18</v>
      </c>
      <c r="H526" s="3" t="s">
        <v>19</v>
      </c>
      <c r="I526" s="3" t="s">
        <v>20</v>
      </c>
      <c r="K526" s="3">
        <v>128</v>
      </c>
      <c r="L526" s="3">
        <v>198</v>
      </c>
    </row>
    <row r="527" spans="1:12">
      <c r="A527" s="3">
        <v>6275</v>
      </c>
      <c r="B527" s="3" t="s">
        <v>1072</v>
      </c>
      <c r="C527" s="3" t="s">
        <v>15</v>
      </c>
      <c r="D527" s="3" t="s">
        <v>16</v>
      </c>
      <c r="E527" s="3" t="s">
        <v>1073</v>
      </c>
      <c r="F527" s="3" t="s">
        <v>17</v>
      </c>
      <c r="G527" s="3" t="s">
        <v>18</v>
      </c>
      <c r="H527" s="3" t="s">
        <v>19</v>
      </c>
      <c r="I527" s="3" t="s">
        <v>20</v>
      </c>
      <c r="J527" s="3">
        <v>90</v>
      </c>
      <c r="K527" s="3">
        <v>200</v>
      </c>
    </row>
    <row r="528" spans="1:12">
      <c r="A528" s="3">
        <v>6276</v>
      </c>
      <c r="B528" s="3" t="s">
        <v>1074</v>
      </c>
      <c r="C528" s="3" t="s">
        <v>15</v>
      </c>
      <c r="D528" s="3" t="s">
        <v>16</v>
      </c>
      <c r="E528" s="3" t="s">
        <v>1075</v>
      </c>
      <c r="F528" s="3" t="s">
        <v>17</v>
      </c>
      <c r="G528" s="3" t="s">
        <v>18</v>
      </c>
      <c r="H528" s="3" t="s">
        <v>19</v>
      </c>
      <c r="I528" s="3" t="s">
        <v>20</v>
      </c>
      <c r="J528" s="3">
        <v>0</v>
      </c>
      <c r="K528" s="3">
        <v>210</v>
      </c>
    </row>
    <row r="529" spans="1:12">
      <c r="A529" s="3">
        <v>6277</v>
      </c>
      <c r="B529" s="3" t="s">
        <v>1076</v>
      </c>
      <c r="C529" s="3" t="s">
        <v>15</v>
      </c>
      <c r="D529" s="3" t="s">
        <v>16</v>
      </c>
      <c r="E529" s="3" t="s">
        <v>1077</v>
      </c>
      <c r="F529" s="3" t="s">
        <v>17</v>
      </c>
      <c r="G529" s="3" t="s">
        <v>18</v>
      </c>
      <c r="H529" s="3" t="s">
        <v>19</v>
      </c>
      <c r="I529" s="3" t="s">
        <v>20</v>
      </c>
      <c r="K529" s="3">
        <v>128</v>
      </c>
      <c r="L529" s="3">
        <v>208</v>
      </c>
    </row>
    <row r="530" spans="1:12">
      <c r="A530" s="3">
        <v>6278</v>
      </c>
      <c r="B530" s="3" t="s">
        <v>1078</v>
      </c>
      <c r="C530" s="3" t="s">
        <v>15</v>
      </c>
      <c r="D530" s="3" t="s">
        <v>16</v>
      </c>
      <c r="E530" s="3" t="s">
        <v>1079</v>
      </c>
      <c r="F530" s="3" t="s">
        <v>17</v>
      </c>
      <c r="G530" s="3" t="s">
        <v>18</v>
      </c>
      <c r="H530" s="3" t="s">
        <v>19</v>
      </c>
      <c r="I530" s="3" t="s">
        <v>20</v>
      </c>
      <c r="J530" s="3">
        <v>28</v>
      </c>
      <c r="K530" s="3">
        <v>198</v>
      </c>
    </row>
    <row r="531" spans="1:12">
      <c r="A531" s="3">
        <v>6279</v>
      </c>
      <c r="B531" s="3" t="s">
        <v>1080</v>
      </c>
      <c r="C531" s="3" t="s">
        <v>15</v>
      </c>
      <c r="D531" s="3" t="s">
        <v>16</v>
      </c>
      <c r="E531" s="3" t="s">
        <v>1081</v>
      </c>
      <c r="F531" s="3" t="s">
        <v>17</v>
      </c>
      <c r="G531" s="3" t="s">
        <v>18</v>
      </c>
      <c r="H531" s="3" t="s">
        <v>19</v>
      </c>
      <c r="I531" s="3" t="s">
        <v>20</v>
      </c>
      <c r="J531" s="3">
        <v>28</v>
      </c>
      <c r="K531" s="3">
        <v>208</v>
      </c>
    </row>
    <row r="532" spans="1:12">
      <c r="A532" s="3">
        <v>6280</v>
      </c>
      <c r="B532" s="3" t="s">
        <v>1082</v>
      </c>
      <c r="C532" s="3" t="s">
        <v>15</v>
      </c>
      <c r="D532" s="3" t="s">
        <v>16</v>
      </c>
      <c r="E532" s="3" t="s">
        <v>1083</v>
      </c>
      <c r="F532" s="3" t="s">
        <v>17</v>
      </c>
      <c r="G532" s="3" t="s">
        <v>18</v>
      </c>
      <c r="H532" s="3" t="s">
        <v>19</v>
      </c>
      <c r="I532" s="3" t="s">
        <v>20</v>
      </c>
      <c r="J532" s="3">
        <v>88</v>
      </c>
      <c r="K532" s="3">
        <v>208</v>
      </c>
    </row>
    <row r="533" spans="1:12">
      <c r="A533" s="3">
        <v>6281</v>
      </c>
      <c r="B533" s="3" t="s">
        <v>1084</v>
      </c>
      <c r="C533" s="3" t="s">
        <v>15</v>
      </c>
      <c r="D533" s="3" t="s">
        <v>16</v>
      </c>
      <c r="E533" s="3" t="s">
        <v>1085</v>
      </c>
      <c r="F533" s="3" t="s">
        <v>17</v>
      </c>
      <c r="G533" s="3" t="s">
        <v>18</v>
      </c>
      <c r="H533" s="3" t="s">
        <v>19</v>
      </c>
      <c r="I533" s="3" t="s">
        <v>20</v>
      </c>
      <c r="J533" s="3">
        <v>0</v>
      </c>
      <c r="K533" s="3">
        <v>180</v>
      </c>
    </row>
    <row r="534" spans="1:12">
      <c r="A534" s="3">
        <v>6282</v>
      </c>
      <c r="B534" s="3" t="s">
        <v>1086</v>
      </c>
      <c r="C534" s="3" t="s">
        <v>15</v>
      </c>
      <c r="D534" s="3" t="s">
        <v>16</v>
      </c>
      <c r="E534" s="3" t="s">
        <v>1087</v>
      </c>
      <c r="F534" s="3" t="s">
        <v>17</v>
      </c>
      <c r="G534" s="3" t="s">
        <v>18</v>
      </c>
      <c r="H534" s="3" t="s">
        <v>19</v>
      </c>
      <c r="I534" s="3" t="s">
        <v>20</v>
      </c>
      <c r="K534" s="3">
        <v>128</v>
      </c>
      <c r="L534" s="3">
        <v>208</v>
      </c>
    </row>
    <row r="535" spans="1:12">
      <c r="A535" s="3">
        <v>6283</v>
      </c>
      <c r="B535" s="3" t="s">
        <v>1088</v>
      </c>
      <c r="C535" s="3" t="s">
        <v>15</v>
      </c>
      <c r="D535" s="3" t="s">
        <v>16</v>
      </c>
      <c r="E535" s="3" t="s">
        <v>1089</v>
      </c>
      <c r="F535" s="3" t="s">
        <v>17</v>
      </c>
      <c r="G535" s="3" t="s">
        <v>18</v>
      </c>
      <c r="H535" s="3" t="s">
        <v>19</v>
      </c>
      <c r="I535" s="3" t="s">
        <v>20</v>
      </c>
      <c r="J535" s="3">
        <v>28</v>
      </c>
      <c r="K535" s="3">
        <v>208</v>
      </c>
    </row>
    <row r="536" spans="1:12">
      <c r="A536" s="3">
        <v>6284</v>
      </c>
      <c r="B536" s="3" t="s">
        <v>1090</v>
      </c>
      <c r="C536" s="3" t="s">
        <v>15</v>
      </c>
      <c r="D536" s="3" t="s">
        <v>16</v>
      </c>
      <c r="E536" s="3" t="s">
        <v>1091</v>
      </c>
      <c r="F536" s="3" t="s">
        <v>17</v>
      </c>
      <c r="G536" s="3" t="s">
        <v>18</v>
      </c>
      <c r="H536" s="3" t="s">
        <v>19</v>
      </c>
      <c r="I536" s="3" t="s">
        <v>20</v>
      </c>
      <c r="J536" s="3">
        <v>0</v>
      </c>
      <c r="K536" s="3">
        <v>180</v>
      </c>
    </row>
    <row r="537" spans="1:12">
      <c r="A537" s="3">
        <v>6285</v>
      </c>
      <c r="B537" s="3" t="s">
        <v>1092</v>
      </c>
      <c r="C537" s="3" t="s">
        <v>15</v>
      </c>
      <c r="D537" s="3" t="s">
        <v>16</v>
      </c>
      <c r="E537" s="3" t="s">
        <v>1093</v>
      </c>
      <c r="F537" s="3" t="s">
        <v>17</v>
      </c>
      <c r="G537" s="3" t="s">
        <v>18</v>
      </c>
      <c r="H537" s="3" t="s">
        <v>19</v>
      </c>
      <c r="I537" s="3" t="s">
        <v>20</v>
      </c>
      <c r="J537" s="3">
        <v>1.25</v>
      </c>
      <c r="K537" s="3">
        <v>200</v>
      </c>
      <c r="L537" s="3">
        <v>210</v>
      </c>
    </row>
    <row r="538" spans="1:12">
      <c r="A538" s="3">
        <v>6286</v>
      </c>
      <c r="B538" s="3" t="s">
        <v>1094</v>
      </c>
      <c r="C538" s="3" t="s">
        <v>15</v>
      </c>
      <c r="D538" s="3" t="s">
        <v>16</v>
      </c>
      <c r="E538" s="3" t="s">
        <v>1095</v>
      </c>
      <c r="F538" s="3" t="s">
        <v>17</v>
      </c>
      <c r="G538" s="3" t="s">
        <v>18</v>
      </c>
      <c r="H538" s="3" t="s">
        <v>19</v>
      </c>
      <c r="I538" s="3" t="s">
        <v>20</v>
      </c>
      <c r="J538" s="3">
        <v>1.25</v>
      </c>
      <c r="K538" s="3">
        <v>200</v>
      </c>
      <c r="L538" s="3">
        <v>230</v>
      </c>
    </row>
    <row r="539" spans="1:12">
      <c r="A539" s="3">
        <v>6287</v>
      </c>
      <c r="B539" s="3" t="s">
        <v>1096</v>
      </c>
      <c r="C539" s="3" t="s">
        <v>15</v>
      </c>
      <c r="D539" s="3" t="s">
        <v>16</v>
      </c>
      <c r="E539" s="3" t="s">
        <v>1097</v>
      </c>
      <c r="F539" s="3" t="s">
        <v>17</v>
      </c>
      <c r="G539" s="3" t="s">
        <v>18</v>
      </c>
      <c r="H539" s="3" t="s">
        <v>19</v>
      </c>
      <c r="I539" s="3" t="s">
        <v>20</v>
      </c>
      <c r="J539" s="3">
        <v>1.25</v>
      </c>
      <c r="K539" s="3">
        <v>200</v>
      </c>
      <c r="L539" s="3">
        <v>240</v>
      </c>
    </row>
    <row r="540" spans="1:12">
      <c r="A540" s="3">
        <v>6288</v>
      </c>
      <c r="B540" s="3" t="s">
        <v>1098</v>
      </c>
      <c r="C540" s="3" t="s">
        <v>15</v>
      </c>
      <c r="D540" s="3" t="s">
        <v>16</v>
      </c>
      <c r="E540" s="3" t="s">
        <v>1099</v>
      </c>
      <c r="F540" s="3" t="s">
        <v>17</v>
      </c>
      <c r="G540" s="3" t="s">
        <v>18</v>
      </c>
      <c r="H540" s="3" t="s">
        <v>19</v>
      </c>
      <c r="I540" s="3" t="s">
        <v>20</v>
      </c>
      <c r="J540" s="3">
        <v>1.5</v>
      </c>
      <c r="K540" s="3">
        <v>168</v>
      </c>
      <c r="L540" s="3">
        <v>208</v>
      </c>
    </row>
    <row r="541" spans="1:12">
      <c r="A541" s="3">
        <v>6289</v>
      </c>
      <c r="B541" s="3" t="s">
        <v>1100</v>
      </c>
      <c r="C541" s="3" t="s">
        <v>15</v>
      </c>
      <c r="D541" s="3" t="s">
        <v>16</v>
      </c>
      <c r="E541" s="3" t="s">
        <v>1101</v>
      </c>
      <c r="F541" s="3" t="s">
        <v>17</v>
      </c>
      <c r="G541" s="3" t="s">
        <v>18</v>
      </c>
      <c r="H541" s="3" t="s">
        <v>19</v>
      </c>
      <c r="I541" s="3" t="s">
        <v>20</v>
      </c>
      <c r="J541" s="3">
        <v>1.5</v>
      </c>
      <c r="K541" s="3">
        <v>188</v>
      </c>
      <c r="L541" s="3">
        <v>208</v>
      </c>
    </row>
    <row r="542" spans="1:12">
      <c r="A542" s="3">
        <v>6290</v>
      </c>
      <c r="B542" s="3" t="s">
        <v>1102</v>
      </c>
      <c r="C542" s="3" t="s">
        <v>15</v>
      </c>
      <c r="D542" s="3" t="s">
        <v>16</v>
      </c>
      <c r="E542" s="3" t="s">
        <v>1103</v>
      </c>
      <c r="F542" s="3" t="s">
        <v>17</v>
      </c>
      <c r="G542" s="3" t="s">
        <v>18</v>
      </c>
      <c r="H542" s="3" t="s">
        <v>19</v>
      </c>
      <c r="I542" s="3" t="s">
        <v>20</v>
      </c>
      <c r="J542" s="3">
        <v>1.5</v>
      </c>
      <c r="K542" s="3">
        <v>200</v>
      </c>
      <c r="L542" s="3">
        <v>210</v>
      </c>
    </row>
    <row r="543" spans="1:12">
      <c r="A543" s="3">
        <v>6291</v>
      </c>
      <c r="B543" s="3" t="s">
        <v>1104</v>
      </c>
      <c r="C543" s="3" t="s">
        <v>15</v>
      </c>
      <c r="D543" s="3" t="s">
        <v>16</v>
      </c>
      <c r="E543" s="3" t="s">
        <v>1105</v>
      </c>
      <c r="F543" s="3" t="s">
        <v>17</v>
      </c>
      <c r="G543" s="3" t="s">
        <v>18</v>
      </c>
      <c r="H543" s="3" t="s">
        <v>19</v>
      </c>
      <c r="I543" s="3" t="s">
        <v>20</v>
      </c>
      <c r="J543" s="3">
        <v>1.5</v>
      </c>
      <c r="K543" s="3">
        <v>200</v>
      </c>
      <c r="L543" s="3">
        <v>240</v>
      </c>
    </row>
    <row r="544" spans="1:12">
      <c r="A544" s="3">
        <v>6292</v>
      </c>
      <c r="B544" s="3" t="s">
        <v>1106</v>
      </c>
      <c r="C544" s="3" t="s">
        <v>15</v>
      </c>
      <c r="D544" s="3" t="s">
        <v>16</v>
      </c>
      <c r="E544" s="3" t="s">
        <v>1107</v>
      </c>
      <c r="F544" s="3" t="s">
        <v>17</v>
      </c>
      <c r="G544" s="3" t="s">
        <v>18</v>
      </c>
      <c r="H544" s="3" t="s">
        <v>19</v>
      </c>
      <c r="I544" s="3" t="s">
        <v>20</v>
      </c>
      <c r="J544" s="3">
        <v>1.5</v>
      </c>
      <c r="K544" s="3">
        <v>90</v>
      </c>
      <c r="L544" s="3">
        <v>190</v>
      </c>
    </row>
    <row r="545" spans="1:12">
      <c r="A545" s="3">
        <v>6293</v>
      </c>
      <c r="B545" s="3" t="s">
        <v>1108</v>
      </c>
      <c r="C545" s="3" t="s">
        <v>15</v>
      </c>
      <c r="D545" s="3" t="s">
        <v>16</v>
      </c>
      <c r="E545" s="3" t="s">
        <v>1109</v>
      </c>
      <c r="F545" s="3" t="s">
        <v>17</v>
      </c>
      <c r="G545" s="3" t="s">
        <v>18</v>
      </c>
      <c r="H545" s="3" t="s">
        <v>19</v>
      </c>
      <c r="I545" s="3" t="s">
        <v>20</v>
      </c>
      <c r="J545" s="3">
        <v>10</v>
      </c>
      <c r="K545" s="3">
        <v>160</v>
      </c>
      <c r="L545" s="3">
        <v>200</v>
      </c>
    </row>
    <row r="546" spans="1:12">
      <c r="A546" s="3">
        <v>6294</v>
      </c>
      <c r="B546" s="3" t="s">
        <v>1110</v>
      </c>
      <c r="C546" s="3" t="s">
        <v>15</v>
      </c>
      <c r="D546" s="3" t="s">
        <v>16</v>
      </c>
      <c r="E546" s="3" t="s">
        <v>1111</v>
      </c>
      <c r="F546" s="3" t="s">
        <v>17</v>
      </c>
      <c r="G546" s="3" t="s">
        <v>18</v>
      </c>
      <c r="H546" s="3" t="s">
        <v>19</v>
      </c>
      <c r="I546" s="3" t="s">
        <v>20</v>
      </c>
      <c r="J546" s="3">
        <v>10</v>
      </c>
      <c r="K546" s="3">
        <v>180</v>
      </c>
      <c r="L546" s="3">
        <v>200</v>
      </c>
    </row>
    <row r="547" spans="1:12">
      <c r="A547" s="3">
        <v>6295</v>
      </c>
      <c r="B547" s="3" t="s">
        <v>1112</v>
      </c>
      <c r="C547" s="3" t="s">
        <v>15</v>
      </c>
      <c r="D547" s="3" t="s">
        <v>16</v>
      </c>
      <c r="E547" s="3" t="s">
        <v>1113</v>
      </c>
      <c r="F547" s="3" t="s">
        <v>17</v>
      </c>
      <c r="G547" s="3" t="s">
        <v>18</v>
      </c>
      <c r="H547" s="3" t="s">
        <v>19</v>
      </c>
      <c r="I547" s="3" t="s">
        <v>20</v>
      </c>
      <c r="J547" s="3">
        <v>10</v>
      </c>
      <c r="K547" s="3">
        <v>85</v>
      </c>
      <c r="L547" s="3">
        <v>190</v>
      </c>
    </row>
    <row r="548" spans="1:12">
      <c r="A548" s="3">
        <v>6296</v>
      </c>
      <c r="B548" s="3" t="s">
        <v>1114</v>
      </c>
      <c r="C548" s="3" t="s">
        <v>15</v>
      </c>
      <c r="D548" s="3" t="s">
        <v>16</v>
      </c>
      <c r="E548" s="3" t="s">
        <v>1115</v>
      </c>
      <c r="F548" s="3" t="s">
        <v>17</v>
      </c>
      <c r="G548" s="3" t="s">
        <v>18</v>
      </c>
      <c r="H548" s="3" t="s">
        <v>19</v>
      </c>
      <c r="I548" s="3" t="s">
        <v>20</v>
      </c>
      <c r="J548" s="3">
        <v>12</v>
      </c>
      <c r="K548" s="3">
        <v>120</v>
      </c>
      <c r="L548" s="3">
        <v>200</v>
      </c>
    </row>
    <row r="549" spans="1:12">
      <c r="A549" s="3">
        <v>6297</v>
      </c>
      <c r="B549" s="3" t="s">
        <v>1116</v>
      </c>
      <c r="C549" s="3" t="s">
        <v>15</v>
      </c>
      <c r="D549" s="3" t="s">
        <v>16</v>
      </c>
      <c r="E549" s="3" t="s">
        <v>1117</v>
      </c>
      <c r="F549" s="3" t="s">
        <v>17</v>
      </c>
      <c r="G549" s="3" t="s">
        <v>18</v>
      </c>
      <c r="H549" s="3" t="s">
        <v>19</v>
      </c>
      <c r="I549" s="3" t="s">
        <v>20</v>
      </c>
      <c r="J549" s="3">
        <v>12</v>
      </c>
      <c r="K549" s="3">
        <v>75</v>
      </c>
      <c r="L549" s="3">
        <v>190</v>
      </c>
    </row>
    <row r="550" spans="1:12">
      <c r="A550" s="3">
        <v>6298</v>
      </c>
      <c r="B550" s="3" t="s">
        <v>1118</v>
      </c>
      <c r="C550" s="3" t="s">
        <v>1119</v>
      </c>
      <c r="D550" s="3" t="s">
        <v>16</v>
      </c>
      <c r="E550" s="3" t="s">
        <v>1120</v>
      </c>
      <c r="F550" s="3" t="s">
        <v>17</v>
      </c>
      <c r="G550" s="3" t="s">
        <v>18</v>
      </c>
      <c r="H550" s="3" t="s">
        <v>19</v>
      </c>
      <c r="I550" s="3" t="s">
        <v>20</v>
      </c>
      <c r="J550" s="3">
        <v>12</v>
      </c>
      <c r="K550" s="3">
        <v>85</v>
      </c>
      <c r="L550" s="3">
        <v>190</v>
      </c>
    </row>
    <row r="551" spans="1:12">
      <c r="A551" s="3">
        <v>6299</v>
      </c>
      <c r="B551" s="3" t="s">
        <v>1121</v>
      </c>
      <c r="C551" s="3" t="s">
        <v>15</v>
      </c>
      <c r="D551" s="3" t="s">
        <v>16</v>
      </c>
      <c r="E551" s="3" t="s">
        <v>1122</v>
      </c>
      <c r="F551" s="3" t="s">
        <v>17</v>
      </c>
      <c r="G551" s="3" t="s">
        <v>18</v>
      </c>
      <c r="H551" s="3" t="s">
        <v>19</v>
      </c>
      <c r="I551" s="3" t="s">
        <v>20</v>
      </c>
      <c r="J551" s="3">
        <v>12</v>
      </c>
      <c r="K551" s="3">
        <v>90</v>
      </c>
      <c r="L551" s="3">
        <v>200</v>
      </c>
    </row>
    <row r="552" spans="1:12">
      <c r="A552" s="3">
        <v>6300</v>
      </c>
      <c r="B552" s="3" t="s">
        <v>1123</v>
      </c>
      <c r="C552" s="3" t="s">
        <v>15</v>
      </c>
      <c r="D552" s="3" t="s">
        <v>16</v>
      </c>
      <c r="E552" s="3" t="s">
        <v>1124</v>
      </c>
      <c r="F552" s="3" t="s">
        <v>17</v>
      </c>
      <c r="G552" s="3" t="s">
        <v>18</v>
      </c>
      <c r="H552" s="3" t="s">
        <v>19</v>
      </c>
      <c r="I552" s="3" t="s">
        <v>20</v>
      </c>
      <c r="J552" s="3">
        <v>13</v>
      </c>
      <c r="K552" s="3">
        <v>150</v>
      </c>
      <c r="L552" s="3">
        <v>190</v>
      </c>
    </row>
    <row r="553" spans="1:12">
      <c r="A553" s="3">
        <v>6301</v>
      </c>
      <c r="B553" s="3" t="s">
        <v>1125</v>
      </c>
      <c r="C553" s="3" t="s">
        <v>15</v>
      </c>
      <c r="D553" s="3" t="s">
        <v>16</v>
      </c>
      <c r="E553" s="3" t="s">
        <v>1126</v>
      </c>
      <c r="F553" s="3" t="s">
        <v>17</v>
      </c>
      <c r="G553" s="3" t="s">
        <v>18</v>
      </c>
      <c r="H553" s="3" t="s">
        <v>19</v>
      </c>
      <c r="I553" s="3" t="s">
        <v>20</v>
      </c>
      <c r="J553" s="3">
        <v>13</v>
      </c>
      <c r="K553" s="3">
        <v>80</v>
      </c>
      <c r="L553" s="3">
        <v>200</v>
      </c>
    </row>
    <row r="554" spans="1:12">
      <c r="A554" s="3">
        <v>6302</v>
      </c>
      <c r="B554" s="3" t="s">
        <v>1127</v>
      </c>
      <c r="C554" s="3" t="s">
        <v>15</v>
      </c>
      <c r="D554" s="3" t="s">
        <v>16</v>
      </c>
      <c r="E554" s="3" t="s">
        <v>1128</v>
      </c>
      <c r="F554" s="3" t="s">
        <v>17</v>
      </c>
      <c r="G554" s="3" t="s">
        <v>18</v>
      </c>
      <c r="H554" s="3" t="s">
        <v>19</v>
      </c>
      <c r="I554" s="3" t="s">
        <v>20</v>
      </c>
      <c r="J554" s="3">
        <v>13</v>
      </c>
      <c r="K554" s="3">
        <v>85</v>
      </c>
      <c r="L554" s="3">
        <v>190</v>
      </c>
    </row>
    <row r="555" spans="1:12">
      <c r="A555" s="3">
        <v>6303</v>
      </c>
      <c r="B555" s="3" t="s">
        <v>1129</v>
      </c>
      <c r="C555" s="3" t="s">
        <v>15</v>
      </c>
      <c r="D555" s="3" t="s">
        <v>16</v>
      </c>
      <c r="E555" s="3" t="s">
        <v>1130</v>
      </c>
      <c r="F555" s="3" t="s">
        <v>17</v>
      </c>
      <c r="G555" s="3" t="s">
        <v>18</v>
      </c>
      <c r="H555" s="3" t="s">
        <v>19</v>
      </c>
      <c r="I555" s="3" t="s">
        <v>20</v>
      </c>
      <c r="J555" s="3">
        <v>14</v>
      </c>
      <c r="K555" s="3">
        <v>150</v>
      </c>
      <c r="L555" s="3">
        <v>190</v>
      </c>
    </row>
    <row r="556" spans="1:12">
      <c r="A556" s="3">
        <v>6304</v>
      </c>
      <c r="B556" s="3" t="s">
        <v>1131</v>
      </c>
      <c r="C556" s="3" t="s">
        <v>15</v>
      </c>
      <c r="D556" s="3" t="s">
        <v>16</v>
      </c>
      <c r="E556" s="3" t="s">
        <v>1132</v>
      </c>
      <c r="F556" s="3" t="s">
        <v>17</v>
      </c>
      <c r="G556" s="3" t="s">
        <v>18</v>
      </c>
      <c r="H556" s="3" t="s">
        <v>19</v>
      </c>
      <c r="I556" s="3" t="s">
        <v>20</v>
      </c>
      <c r="J556" s="3">
        <v>14</v>
      </c>
      <c r="K556" s="3">
        <v>160</v>
      </c>
      <c r="L556" s="3">
        <v>200</v>
      </c>
    </row>
    <row r="557" spans="1:12">
      <c r="A557" s="3">
        <v>6305</v>
      </c>
      <c r="B557" s="3" t="s">
        <v>1133</v>
      </c>
      <c r="C557" s="3" t="s">
        <v>15</v>
      </c>
      <c r="D557" s="3" t="s">
        <v>16</v>
      </c>
      <c r="E557" s="3" t="s">
        <v>1134</v>
      </c>
      <c r="F557" s="3" t="s">
        <v>17</v>
      </c>
      <c r="G557" s="3" t="s">
        <v>18</v>
      </c>
      <c r="H557" s="3" t="s">
        <v>19</v>
      </c>
      <c r="I557" s="3" t="s">
        <v>20</v>
      </c>
      <c r="J557" s="3">
        <v>14</v>
      </c>
      <c r="K557" s="3">
        <v>180</v>
      </c>
      <c r="L557" s="3">
        <v>200</v>
      </c>
    </row>
    <row r="558" spans="1:12">
      <c r="A558" s="3">
        <v>6306</v>
      </c>
      <c r="B558" s="3" t="s">
        <v>1135</v>
      </c>
      <c r="C558" s="3" t="s">
        <v>15</v>
      </c>
      <c r="D558" s="3" t="s">
        <v>16</v>
      </c>
      <c r="E558" s="3" t="s">
        <v>1136</v>
      </c>
      <c r="F558" s="3" t="s">
        <v>17</v>
      </c>
      <c r="G558" s="3" t="s">
        <v>18</v>
      </c>
      <c r="H558" s="3" t="s">
        <v>19</v>
      </c>
      <c r="I558" s="3" t="s">
        <v>20</v>
      </c>
      <c r="J558" s="3">
        <v>14</v>
      </c>
      <c r="K558" s="3">
        <v>85</v>
      </c>
      <c r="L558" s="3">
        <v>190</v>
      </c>
    </row>
    <row r="559" spans="1:12">
      <c r="A559" s="3">
        <v>6307</v>
      </c>
      <c r="B559" s="3" t="s">
        <v>1137</v>
      </c>
      <c r="C559" s="3" t="s">
        <v>15</v>
      </c>
      <c r="D559" s="3" t="s">
        <v>16</v>
      </c>
      <c r="E559" s="3" t="s">
        <v>1138</v>
      </c>
      <c r="F559" s="3" t="s">
        <v>17</v>
      </c>
      <c r="G559" s="3" t="s">
        <v>18</v>
      </c>
      <c r="H559" s="3" t="s">
        <v>19</v>
      </c>
      <c r="I559" s="3" t="s">
        <v>20</v>
      </c>
      <c r="J559" s="3">
        <v>15</v>
      </c>
      <c r="K559" s="3">
        <v>150</v>
      </c>
      <c r="L559" s="3">
        <v>200</v>
      </c>
    </row>
    <row r="560" spans="1:12">
      <c r="A560" s="3">
        <v>6308</v>
      </c>
      <c r="B560" s="3" t="s">
        <v>1139</v>
      </c>
      <c r="C560" s="3" t="s">
        <v>15</v>
      </c>
      <c r="D560" s="3" t="s">
        <v>16</v>
      </c>
      <c r="E560" s="3" t="s">
        <v>1140</v>
      </c>
      <c r="F560" s="3" t="s">
        <v>17</v>
      </c>
      <c r="G560" s="3" t="s">
        <v>18</v>
      </c>
      <c r="H560" s="3" t="s">
        <v>19</v>
      </c>
      <c r="I560" s="3" t="s">
        <v>20</v>
      </c>
      <c r="J560" s="3">
        <v>15</v>
      </c>
      <c r="K560" s="3">
        <v>180</v>
      </c>
      <c r="L560" s="3">
        <v>200</v>
      </c>
    </row>
    <row r="561" spans="1:12">
      <c r="A561" s="3">
        <v>6309</v>
      </c>
      <c r="B561" s="3" t="s">
        <v>1141</v>
      </c>
      <c r="C561" s="3" t="s">
        <v>15</v>
      </c>
      <c r="D561" s="3" t="s">
        <v>16</v>
      </c>
      <c r="E561" s="3" t="s">
        <v>1142</v>
      </c>
      <c r="F561" s="3" t="s">
        <v>17</v>
      </c>
      <c r="G561" s="3" t="s">
        <v>18</v>
      </c>
      <c r="H561" s="3" t="s">
        <v>19</v>
      </c>
      <c r="I561" s="3" t="s">
        <v>20</v>
      </c>
      <c r="J561" s="3">
        <v>15</v>
      </c>
      <c r="K561" s="3">
        <v>90</v>
      </c>
      <c r="L561" s="3">
        <v>190</v>
      </c>
    </row>
    <row r="562" spans="1:12">
      <c r="A562" s="3">
        <v>6310</v>
      </c>
      <c r="B562" s="3" t="s">
        <v>1143</v>
      </c>
      <c r="C562" s="3" t="s">
        <v>15</v>
      </c>
      <c r="D562" s="3" t="s">
        <v>16</v>
      </c>
      <c r="E562" s="3" t="s">
        <v>1144</v>
      </c>
      <c r="F562" s="3" t="s">
        <v>17</v>
      </c>
      <c r="G562" s="3" t="s">
        <v>18</v>
      </c>
      <c r="H562" s="3" t="s">
        <v>19</v>
      </c>
      <c r="I562" s="3" t="s">
        <v>20</v>
      </c>
      <c r="J562" s="3">
        <v>1</v>
      </c>
      <c r="K562" s="3">
        <v>120</v>
      </c>
      <c r="L562" s="3">
        <v>200</v>
      </c>
    </row>
    <row r="563" spans="1:12">
      <c r="A563" s="3">
        <v>6311</v>
      </c>
      <c r="B563" s="3" t="s">
        <v>1145</v>
      </c>
      <c r="C563" s="3" t="s">
        <v>15</v>
      </c>
      <c r="D563" s="3" t="s">
        <v>16</v>
      </c>
      <c r="E563" s="3" t="s">
        <v>1146</v>
      </c>
      <c r="F563" s="3" t="s">
        <v>17</v>
      </c>
      <c r="G563" s="3" t="s">
        <v>18</v>
      </c>
      <c r="H563" s="3" t="s">
        <v>19</v>
      </c>
      <c r="I563" s="3" t="s">
        <v>20</v>
      </c>
      <c r="J563" s="3">
        <v>1</v>
      </c>
      <c r="K563" s="3">
        <v>168</v>
      </c>
      <c r="L563" s="3">
        <v>208</v>
      </c>
    </row>
    <row r="564" spans="1:12">
      <c r="A564" s="3">
        <v>6312</v>
      </c>
      <c r="B564" s="3" t="s">
        <v>1147</v>
      </c>
      <c r="C564" s="3" t="s">
        <v>15</v>
      </c>
      <c r="D564" s="3" t="s">
        <v>16</v>
      </c>
      <c r="E564" s="3" t="s">
        <v>1148</v>
      </c>
      <c r="F564" s="3" t="s">
        <v>17</v>
      </c>
      <c r="G564" s="3" t="s">
        <v>18</v>
      </c>
      <c r="H564" s="3" t="s">
        <v>19</v>
      </c>
      <c r="I564" s="3" t="s">
        <v>20</v>
      </c>
      <c r="J564" s="3">
        <v>1</v>
      </c>
      <c r="K564" s="3">
        <v>200</v>
      </c>
      <c r="L564" s="3">
        <v>200</v>
      </c>
    </row>
    <row r="565" spans="1:12">
      <c r="A565" s="3">
        <v>6313</v>
      </c>
      <c r="B565" s="3" t="s">
        <v>1149</v>
      </c>
      <c r="C565" s="3" t="s">
        <v>15</v>
      </c>
      <c r="D565" s="3" t="s">
        <v>16</v>
      </c>
      <c r="E565" s="3" t="s">
        <v>1150</v>
      </c>
      <c r="F565" s="3" t="s">
        <v>17</v>
      </c>
      <c r="G565" s="3" t="s">
        <v>18</v>
      </c>
      <c r="H565" s="3" t="s">
        <v>19</v>
      </c>
      <c r="I565" s="3" t="s">
        <v>20</v>
      </c>
      <c r="J565" s="3">
        <v>1</v>
      </c>
      <c r="K565" s="3">
        <v>200</v>
      </c>
      <c r="L565" s="3">
        <v>210</v>
      </c>
    </row>
    <row r="566" spans="1:12">
      <c r="A566" s="3">
        <v>6314</v>
      </c>
      <c r="B566" s="3" t="s">
        <v>1151</v>
      </c>
      <c r="C566" s="3" t="s">
        <v>15</v>
      </c>
      <c r="D566" s="3" t="s">
        <v>16</v>
      </c>
      <c r="E566" s="3" t="s">
        <v>1152</v>
      </c>
      <c r="F566" s="3" t="s">
        <v>17</v>
      </c>
      <c r="G566" s="3" t="s">
        <v>18</v>
      </c>
      <c r="H566" s="3" t="s">
        <v>19</v>
      </c>
      <c r="I566" s="3" t="s">
        <v>20</v>
      </c>
      <c r="J566" s="3">
        <v>1</v>
      </c>
      <c r="K566" s="3">
        <v>95</v>
      </c>
      <c r="L566" s="3">
        <v>200</v>
      </c>
    </row>
    <row r="567" spans="1:12">
      <c r="A567" s="3">
        <v>6315</v>
      </c>
      <c r="B567" s="3" t="s">
        <v>1153</v>
      </c>
      <c r="C567" s="3" t="s">
        <v>15</v>
      </c>
      <c r="D567" s="3" t="s">
        <v>16</v>
      </c>
      <c r="E567" s="3" t="s">
        <v>1154</v>
      </c>
      <c r="F567" s="3" t="s">
        <v>17</v>
      </c>
      <c r="G567" s="3" t="s">
        <v>18</v>
      </c>
      <c r="H567" s="3" t="s">
        <v>19</v>
      </c>
      <c r="I567" s="3" t="s">
        <v>20</v>
      </c>
      <c r="J567" s="3">
        <v>20</v>
      </c>
      <c r="K567" s="3">
        <v>120</v>
      </c>
      <c r="L567" s="3">
        <v>190</v>
      </c>
    </row>
    <row r="568" spans="1:12">
      <c r="A568" s="3">
        <v>6316</v>
      </c>
      <c r="B568" s="3" t="s">
        <v>1155</v>
      </c>
      <c r="C568" s="3" t="s">
        <v>15</v>
      </c>
      <c r="D568" s="3" t="s">
        <v>16</v>
      </c>
      <c r="E568" s="3" t="s">
        <v>1156</v>
      </c>
      <c r="F568" s="3" t="s">
        <v>17</v>
      </c>
      <c r="G568" s="3" t="s">
        <v>18</v>
      </c>
      <c r="H568" s="3" t="s">
        <v>19</v>
      </c>
      <c r="I568" s="3" t="s">
        <v>20</v>
      </c>
      <c r="J568" s="3">
        <v>20</v>
      </c>
      <c r="K568" s="3">
        <v>150</v>
      </c>
      <c r="L568" s="3">
        <v>190</v>
      </c>
    </row>
    <row r="569" spans="1:12">
      <c r="A569" s="3">
        <v>6317</v>
      </c>
      <c r="B569" s="3" t="s">
        <v>1157</v>
      </c>
      <c r="C569" s="3" t="s">
        <v>15</v>
      </c>
      <c r="D569" s="3" t="s">
        <v>16</v>
      </c>
      <c r="E569" s="3" t="s">
        <v>1158</v>
      </c>
      <c r="F569" s="3" t="s">
        <v>17</v>
      </c>
      <c r="G569" s="3" t="s">
        <v>18</v>
      </c>
      <c r="H569" s="3" t="s">
        <v>19</v>
      </c>
      <c r="I569" s="3" t="s">
        <v>20</v>
      </c>
      <c r="J569" s="3">
        <v>20</v>
      </c>
      <c r="K569" s="3">
        <v>160</v>
      </c>
      <c r="L569" s="3">
        <v>200</v>
      </c>
    </row>
    <row r="570" spans="1:12">
      <c r="A570" s="3">
        <v>6318</v>
      </c>
      <c r="B570" s="3" t="s">
        <v>1159</v>
      </c>
      <c r="C570" s="3" t="s">
        <v>15</v>
      </c>
      <c r="D570" s="3" t="s">
        <v>16</v>
      </c>
      <c r="E570" s="3" t="s">
        <v>1160</v>
      </c>
      <c r="F570" s="3" t="s">
        <v>17</v>
      </c>
      <c r="G570" s="3" t="s">
        <v>18</v>
      </c>
      <c r="H570" s="3" t="s">
        <v>19</v>
      </c>
      <c r="I570" s="3" t="s">
        <v>20</v>
      </c>
      <c r="J570" s="3">
        <v>20</v>
      </c>
      <c r="K570" s="3">
        <v>180</v>
      </c>
      <c r="L570" s="3">
        <v>200</v>
      </c>
    </row>
    <row r="571" spans="1:12">
      <c r="A571" s="3">
        <v>6319</v>
      </c>
      <c r="B571" s="3" t="s">
        <v>1161</v>
      </c>
      <c r="C571" s="3" t="s">
        <v>15</v>
      </c>
      <c r="D571" s="3" t="s">
        <v>16</v>
      </c>
      <c r="E571" s="3" t="s">
        <v>1162</v>
      </c>
      <c r="F571" s="3" t="s">
        <v>17</v>
      </c>
      <c r="G571" s="3" t="s">
        <v>18</v>
      </c>
      <c r="H571" s="3" t="s">
        <v>19</v>
      </c>
      <c r="I571" s="3" t="s">
        <v>20</v>
      </c>
      <c r="J571" s="3">
        <v>2</v>
      </c>
      <c r="K571" s="3">
        <v>100</v>
      </c>
      <c r="L571" s="3">
        <v>200</v>
      </c>
    </row>
    <row r="572" spans="1:12">
      <c r="A572" s="3">
        <v>6320</v>
      </c>
      <c r="B572" s="3" t="s">
        <v>1163</v>
      </c>
      <c r="C572" s="3" t="s">
        <v>15</v>
      </c>
      <c r="D572" s="3" t="s">
        <v>16</v>
      </c>
      <c r="E572" s="3" t="s">
        <v>1164</v>
      </c>
      <c r="F572" s="3" t="s">
        <v>17</v>
      </c>
      <c r="G572" s="3" t="s">
        <v>18</v>
      </c>
      <c r="H572" s="3" t="s">
        <v>19</v>
      </c>
      <c r="I572" s="3" t="s">
        <v>20</v>
      </c>
      <c r="J572" s="3">
        <v>2</v>
      </c>
      <c r="K572" s="3">
        <v>128</v>
      </c>
      <c r="L572" s="3">
        <v>208</v>
      </c>
    </row>
    <row r="573" spans="1:12">
      <c r="A573" s="3">
        <v>6321</v>
      </c>
      <c r="B573" s="3" t="s">
        <v>1165</v>
      </c>
      <c r="C573" s="3" t="s">
        <v>15</v>
      </c>
      <c r="D573" s="3" t="s">
        <v>16</v>
      </c>
      <c r="E573" s="3" t="s">
        <v>1166</v>
      </c>
      <c r="F573" s="3" t="s">
        <v>17</v>
      </c>
      <c r="G573" s="3" t="s">
        <v>18</v>
      </c>
      <c r="H573" s="3" t="s">
        <v>19</v>
      </c>
      <c r="I573" s="3" t="s">
        <v>20</v>
      </c>
      <c r="J573" s="3">
        <v>2</v>
      </c>
      <c r="K573" s="3">
        <v>150</v>
      </c>
      <c r="L573" s="3">
        <v>200</v>
      </c>
    </row>
    <row r="574" spans="1:12">
      <c r="A574" s="3">
        <v>6322</v>
      </c>
      <c r="B574" s="3" t="s">
        <v>1167</v>
      </c>
      <c r="C574" s="3" t="s">
        <v>15</v>
      </c>
      <c r="D574" s="3" t="s">
        <v>16</v>
      </c>
      <c r="E574" s="3" t="s">
        <v>1168</v>
      </c>
      <c r="F574" s="3" t="s">
        <v>17</v>
      </c>
      <c r="G574" s="3" t="s">
        <v>18</v>
      </c>
      <c r="H574" s="3" t="s">
        <v>19</v>
      </c>
      <c r="I574" s="3" t="s">
        <v>20</v>
      </c>
      <c r="J574" s="3">
        <v>2</v>
      </c>
      <c r="K574" s="3">
        <v>168</v>
      </c>
      <c r="L574" s="3">
        <v>208</v>
      </c>
    </row>
    <row r="575" spans="1:12">
      <c r="A575" s="3">
        <v>6324</v>
      </c>
      <c r="B575" s="3" t="s">
        <v>1169</v>
      </c>
      <c r="C575" s="3" t="s">
        <v>15</v>
      </c>
      <c r="D575" s="3" t="s">
        <v>16</v>
      </c>
      <c r="E575" s="3" t="s">
        <v>1170</v>
      </c>
      <c r="F575" s="3" t="s">
        <v>17</v>
      </c>
      <c r="G575" s="3" t="s">
        <v>18</v>
      </c>
      <c r="H575" s="3" t="s">
        <v>19</v>
      </c>
      <c r="I575" s="3" t="s">
        <v>20</v>
      </c>
      <c r="J575" s="3">
        <v>2</v>
      </c>
      <c r="K575" s="3">
        <v>180</v>
      </c>
      <c r="L575" s="3">
        <v>200</v>
      </c>
    </row>
    <row r="576" spans="1:12">
      <c r="A576" s="3">
        <v>6325</v>
      </c>
      <c r="B576" s="3" t="s">
        <v>1171</v>
      </c>
      <c r="C576" s="3" t="s">
        <v>15</v>
      </c>
      <c r="D576" s="3" t="s">
        <v>16</v>
      </c>
      <c r="E576" s="3" t="s">
        <v>1172</v>
      </c>
      <c r="F576" s="3" t="s">
        <v>17</v>
      </c>
      <c r="G576" s="3" t="s">
        <v>18</v>
      </c>
      <c r="H576" s="3" t="s">
        <v>19</v>
      </c>
      <c r="I576" s="3" t="s">
        <v>20</v>
      </c>
      <c r="J576" s="3">
        <v>2</v>
      </c>
      <c r="K576" s="3">
        <v>188</v>
      </c>
      <c r="L576" s="3">
        <v>208</v>
      </c>
    </row>
    <row r="577" spans="1:12">
      <c r="A577" s="3">
        <v>6326</v>
      </c>
      <c r="B577" s="3" t="s">
        <v>1173</v>
      </c>
      <c r="C577" s="3" t="s">
        <v>15</v>
      </c>
      <c r="D577" s="3" t="s">
        <v>16</v>
      </c>
      <c r="E577" s="3" t="s">
        <v>1174</v>
      </c>
      <c r="F577" s="3" t="s">
        <v>17</v>
      </c>
      <c r="G577" s="3" t="s">
        <v>18</v>
      </c>
      <c r="H577" s="3" t="s">
        <v>19</v>
      </c>
      <c r="I577" s="3" t="s">
        <v>20</v>
      </c>
      <c r="J577" s="3">
        <v>2</v>
      </c>
      <c r="K577" s="3">
        <v>200</v>
      </c>
      <c r="L577" s="3">
        <v>200</v>
      </c>
    </row>
    <row r="578" spans="1:12">
      <c r="A578" s="3">
        <v>6327</v>
      </c>
      <c r="B578" s="3" t="s">
        <v>1175</v>
      </c>
      <c r="C578" s="3" t="s">
        <v>15</v>
      </c>
      <c r="D578" s="3" t="s">
        <v>16</v>
      </c>
      <c r="E578" s="3" t="s">
        <v>1176</v>
      </c>
      <c r="F578" s="3" t="s">
        <v>17</v>
      </c>
      <c r="G578" s="3" t="s">
        <v>18</v>
      </c>
      <c r="H578" s="3" t="s">
        <v>19</v>
      </c>
      <c r="I578" s="3" t="s">
        <v>20</v>
      </c>
      <c r="J578" s="3">
        <v>2</v>
      </c>
      <c r="K578" s="3">
        <v>200</v>
      </c>
      <c r="L578" s="3">
        <v>240</v>
      </c>
    </row>
    <row r="579" spans="1:12">
      <c r="A579" s="3">
        <v>6328</v>
      </c>
      <c r="B579" s="3" t="s">
        <v>1177</v>
      </c>
      <c r="C579" s="3" t="s">
        <v>15</v>
      </c>
      <c r="D579" s="3" t="s">
        <v>16</v>
      </c>
      <c r="E579" s="3" t="s">
        <v>1178</v>
      </c>
      <c r="F579" s="3" t="s">
        <v>17</v>
      </c>
      <c r="G579" s="3" t="s">
        <v>18</v>
      </c>
      <c r="H579" s="3" t="s">
        <v>19</v>
      </c>
      <c r="I579" s="3" t="s">
        <v>20</v>
      </c>
      <c r="J579" s="3">
        <v>2</v>
      </c>
      <c r="K579" s="3">
        <v>90</v>
      </c>
      <c r="L579" s="3">
        <v>180</v>
      </c>
    </row>
    <row r="580" spans="1:12">
      <c r="A580" s="3">
        <v>6329</v>
      </c>
      <c r="B580" s="3" t="s">
        <v>1179</v>
      </c>
      <c r="C580" s="3" t="s">
        <v>15</v>
      </c>
      <c r="D580" s="3" t="s">
        <v>16</v>
      </c>
      <c r="E580" s="3" t="s">
        <v>1180</v>
      </c>
      <c r="F580" s="3" t="s">
        <v>17</v>
      </c>
      <c r="G580" s="3" t="s">
        <v>18</v>
      </c>
      <c r="H580" s="3" t="s">
        <v>19</v>
      </c>
      <c r="I580" s="3" t="s">
        <v>20</v>
      </c>
      <c r="J580" s="3">
        <v>3.5</v>
      </c>
      <c r="K580" s="3">
        <v>160</v>
      </c>
      <c r="L580" s="3">
        <v>208</v>
      </c>
    </row>
    <row r="581" spans="1:12">
      <c r="A581" s="3">
        <v>6330</v>
      </c>
      <c r="B581" s="3" t="s">
        <v>1181</v>
      </c>
      <c r="C581" s="3" t="s">
        <v>15</v>
      </c>
      <c r="D581" s="3" t="s">
        <v>16</v>
      </c>
      <c r="E581" s="3" t="s">
        <v>1182</v>
      </c>
      <c r="F581" s="3" t="s">
        <v>17</v>
      </c>
      <c r="G581" s="3" t="s">
        <v>18</v>
      </c>
      <c r="H581" s="3" t="s">
        <v>19</v>
      </c>
      <c r="I581" s="3" t="s">
        <v>20</v>
      </c>
      <c r="J581" s="3">
        <v>3.5</v>
      </c>
      <c r="K581" s="3">
        <v>188</v>
      </c>
      <c r="L581" s="3">
        <v>208</v>
      </c>
    </row>
    <row r="582" spans="1:12">
      <c r="A582" s="3">
        <v>6331</v>
      </c>
      <c r="B582" s="3" t="s">
        <v>1183</v>
      </c>
      <c r="C582" s="3" t="s">
        <v>15</v>
      </c>
      <c r="D582" s="3" t="s">
        <v>16</v>
      </c>
      <c r="E582" s="3" t="s">
        <v>1184</v>
      </c>
      <c r="F582" s="3" t="s">
        <v>17</v>
      </c>
      <c r="G582" s="3" t="s">
        <v>18</v>
      </c>
      <c r="H582" s="3" t="s">
        <v>19</v>
      </c>
      <c r="I582" s="3" t="s">
        <v>20</v>
      </c>
      <c r="J582" s="3">
        <v>4</v>
      </c>
      <c r="K582" s="3">
        <v>150</v>
      </c>
      <c r="L582" s="3">
        <v>190</v>
      </c>
    </row>
    <row r="583" spans="1:12">
      <c r="A583" s="3">
        <v>6332</v>
      </c>
      <c r="B583" s="3" t="s">
        <v>1185</v>
      </c>
      <c r="C583" s="3" t="s">
        <v>15</v>
      </c>
      <c r="D583" s="3" t="s">
        <v>16</v>
      </c>
      <c r="E583" s="3" t="s">
        <v>1186</v>
      </c>
      <c r="F583" s="3" t="s">
        <v>17</v>
      </c>
      <c r="G583" s="3" t="s">
        <v>18</v>
      </c>
      <c r="H583" s="3" t="s">
        <v>19</v>
      </c>
      <c r="I583" s="3" t="s">
        <v>20</v>
      </c>
      <c r="J583" s="3">
        <v>4</v>
      </c>
      <c r="K583" s="3">
        <v>170</v>
      </c>
      <c r="L583" s="3">
        <v>190</v>
      </c>
    </row>
    <row r="584" spans="1:12">
      <c r="A584" s="3">
        <v>6333</v>
      </c>
      <c r="B584" s="3" t="s">
        <v>1187</v>
      </c>
      <c r="C584" s="3" t="s">
        <v>15</v>
      </c>
      <c r="D584" s="3" t="s">
        <v>16</v>
      </c>
      <c r="E584" s="3" t="s">
        <v>1188</v>
      </c>
      <c r="F584" s="3" t="s">
        <v>17</v>
      </c>
      <c r="G584" s="3" t="s">
        <v>18</v>
      </c>
      <c r="H584" s="3" t="s">
        <v>19</v>
      </c>
      <c r="I584" s="3" t="s">
        <v>20</v>
      </c>
      <c r="J584" s="3">
        <v>4</v>
      </c>
      <c r="K584" s="3">
        <v>70</v>
      </c>
      <c r="L584" s="3">
        <v>150</v>
      </c>
    </row>
    <row r="585" spans="1:12">
      <c r="A585" s="3">
        <v>6334</v>
      </c>
      <c r="B585" s="3" t="s">
        <v>1189</v>
      </c>
      <c r="C585" s="3" t="s">
        <v>15</v>
      </c>
      <c r="D585" s="3" t="s">
        <v>16</v>
      </c>
      <c r="E585" s="3" t="s">
        <v>1190</v>
      </c>
      <c r="F585" s="3" t="s">
        <v>17</v>
      </c>
      <c r="G585" s="3" t="s">
        <v>18</v>
      </c>
      <c r="H585" s="3" t="s">
        <v>19</v>
      </c>
      <c r="I585" s="3" t="s">
        <v>20</v>
      </c>
      <c r="J585" s="3">
        <v>4</v>
      </c>
      <c r="K585" s="3">
        <v>90</v>
      </c>
      <c r="L585" s="3">
        <v>180</v>
      </c>
    </row>
    <row r="586" spans="1:12">
      <c r="A586" s="3">
        <v>6335</v>
      </c>
      <c r="B586" s="3" t="s">
        <v>1191</v>
      </c>
      <c r="C586" s="3" t="s">
        <v>15</v>
      </c>
      <c r="D586" s="3" t="s">
        <v>16</v>
      </c>
      <c r="E586" s="3" t="s">
        <v>1192</v>
      </c>
      <c r="F586" s="3" t="s">
        <v>17</v>
      </c>
      <c r="G586" s="3" t="s">
        <v>18</v>
      </c>
      <c r="H586" s="3" t="s">
        <v>19</v>
      </c>
      <c r="I586" s="3" t="s">
        <v>20</v>
      </c>
      <c r="J586" s="3">
        <v>6</v>
      </c>
      <c r="K586" s="3">
        <v>35</v>
      </c>
      <c r="L586" s="3">
        <v>70</v>
      </c>
    </row>
    <row r="587" spans="1:12">
      <c r="A587" s="3">
        <v>6336</v>
      </c>
      <c r="B587" s="3" t="s">
        <v>1193</v>
      </c>
      <c r="C587" s="3" t="s">
        <v>15</v>
      </c>
      <c r="D587" s="3" t="s">
        <v>16</v>
      </c>
      <c r="E587" s="3" t="s">
        <v>1194</v>
      </c>
      <c r="F587" s="3" t="s">
        <v>17</v>
      </c>
      <c r="G587" s="3" t="s">
        <v>18</v>
      </c>
      <c r="H587" s="3" t="s">
        <v>19</v>
      </c>
      <c r="I587" s="3" t="s">
        <v>20</v>
      </c>
      <c r="J587" s="3">
        <v>8</v>
      </c>
      <c r="K587" s="3">
        <v>85</v>
      </c>
      <c r="L587" s="3">
        <v>190</v>
      </c>
    </row>
    <row r="588" spans="1:12">
      <c r="A588" s="3">
        <v>6337</v>
      </c>
      <c r="B588" s="3" t="s">
        <v>1195</v>
      </c>
      <c r="C588" s="3" t="s">
        <v>15</v>
      </c>
      <c r="D588" s="3" t="s">
        <v>16</v>
      </c>
      <c r="E588" s="3" t="s">
        <v>1196</v>
      </c>
      <c r="F588" s="3" t="s">
        <v>17</v>
      </c>
      <c r="G588" s="3" t="s">
        <v>18</v>
      </c>
      <c r="H588" s="3" t="s">
        <v>19</v>
      </c>
      <c r="I588" s="3" t="s">
        <v>20</v>
      </c>
      <c r="J588" s="3">
        <v>1.5</v>
      </c>
      <c r="K588" s="3">
        <v>128</v>
      </c>
      <c r="L588" s="3">
        <v>198</v>
      </c>
    </row>
    <row r="589" spans="1:12">
      <c r="A589" s="3">
        <v>6338</v>
      </c>
      <c r="B589" s="3" t="s">
        <v>1197</v>
      </c>
      <c r="C589" s="3" t="s">
        <v>15</v>
      </c>
      <c r="D589" s="3" t="s">
        <v>16</v>
      </c>
      <c r="E589" s="3" t="s">
        <v>1198</v>
      </c>
      <c r="F589" s="3" t="s">
        <v>17</v>
      </c>
      <c r="G589" s="3" t="s">
        <v>18</v>
      </c>
      <c r="H589" s="3" t="s">
        <v>19</v>
      </c>
      <c r="I589" s="3" t="s">
        <v>20</v>
      </c>
      <c r="J589" s="3">
        <v>1.5</v>
      </c>
      <c r="K589" s="3">
        <v>160</v>
      </c>
      <c r="L589" s="3">
        <v>200</v>
      </c>
    </row>
    <row r="590" spans="1:12">
      <c r="A590" s="3">
        <v>6339</v>
      </c>
      <c r="B590" s="3" t="s">
        <v>1199</v>
      </c>
      <c r="C590" s="3" t="s">
        <v>15</v>
      </c>
      <c r="D590" s="3" t="s">
        <v>16</v>
      </c>
      <c r="E590" s="3" t="s">
        <v>1200</v>
      </c>
      <c r="F590" s="3" t="s">
        <v>17</v>
      </c>
      <c r="G590" s="3" t="s">
        <v>18</v>
      </c>
      <c r="H590" s="3" t="s">
        <v>19</v>
      </c>
      <c r="I590" s="3" t="s">
        <v>20</v>
      </c>
      <c r="J590" s="3">
        <v>1.5</v>
      </c>
      <c r="K590" s="3">
        <v>208</v>
      </c>
      <c r="L590" s="3">
        <v>188</v>
      </c>
    </row>
    <row r="591" spans="1:12">
      <c r="A591" s="3">
        <v>6340</v>
      </c>
      <c r="B591" s="3" t="s">
        <v>1201</v>
      </c>
      <c r="C591" s="3" t="s">
        <v>15</v>
      </c>
      <c r="D591" s="3" t="s">
        <v>16</v>
      </c>
      <c r="E591" s="3" t="s">
        <v>1202</v>
      </c>
      <c r="F591" s="3" t="s">
        <v>17</v>
      </c>
      <c r="G591" s="3" t="s">
        <v>18</v>
      </c>
      <c r="H591" s="3" t="s">
        <v>19</v>
      </c>
      <c r="I591" s="3" t="s">
        <v>20</v>
      </c>
      <c r="J591" s="3">
        <v>10</v>
      </c>
      <c r="K591" s="3">
        <v>120</v>
      </c>
      <c r="L591" s="3">
        <v>200</v>
      </c>
    </row>
    <row r="592" spans="1:12">
      <c r="A592" s="3">
        <v>6341</v>
      </c>
      <c r="B592" s="3" t="s">
        <v>1203</v>
      </c>
      <c r="C592" s="3" t="s">
        <v>15</v>
      </c>
      <c r="D592" s="3" t="s">
        <v>16</v>
      </c>
      <c r="E592" s="3" t="s">
        <v>1204</v>
      </c>
      <c r="F592" s="3" t="s">
        <v>17</v>
      </c>
      <c r="G592" s="3" t="s">
        <v>18</v>
      </c>
      <c r="H592" s="3" t="s">
        <v>19</v>
      </c>
      <c r="I592" s="3" t="s">
        <v>20</v>
      </c>
      <c r="J592" s="3">
        <v>10</v>
      </c>
      <c r="K592" s="3">
        <v>80</v>
      </c>
      <c r="L592" s="3">
        <v>200</v>
      </c>
    </row>
    <row r="593" spans="1:12">
      <c r="A593" s="3">
        <v>6342</v>
      </c>
      <c r="B593" s="3" t="s">
        <v>1205</v>
      </c>
      <c r="C593" s="3" t="s">
        <v>15</v>
      </c>
      <c r="D593" s="3" t="s">
        <v>16</v>
      </c>
      <c r="E593" s="3" t="s">
        <v>1206</v>
      </c>
      <c r="F593" s="3" t="s">
        <v>17</v>
      </c>
      <c r="G593" s="3" t="s">
        <v>18</v>
      </c>
      <c r="H593" s="3" t="s">
        <v>19</v>
      </c>
      <c r="I593" s="3" t="s">
        <v>20</v>
      </c>
      <c r="J593" s="3">
        <v>10</v>
      </c>
      <c r="K593" s="3">
        <v>85</v>
      </c>
      <c r="L593" s="3">
        <v>190</v>
      </c>
    </row>
    <row r="594" spans="1:12">
      <c r="A594" s="3">
        <v>6343</v>
      </c>
      <c r="B594" s="3" t="s">
        <v>1207</v>
      </c>
      <c r="C594" s="3" t="s">
        <v>15</v>
      </c>
      <c r="D594" s="3" t="s">
        <v>16</v>
      </c>
      <c r="E594" s="3" t="s">
        <v>1208</v>
      </c>
      <c r="F594" s="3" t="s">
        <v>17</v>
      </c>
      <c r="G594" s="3" t="s">
        <v>18</v>
      </c>
      <c r="H594" s="3" t="s">
        <v>19</v>
      </c>
      <c r="I594" s="3" t="s">
        <v>20</v>
      </c>
      <c r="J594" s="3">
        <v>10</v>
      </c>
      <c r="K594" s="3">
        <v>90</v>
      </c>
      <c r="L594" s="3">
        <v>190</v>
      </c>
    </row>
    <row r="595" spans="1:12">
      <c r="A595" s="3">
        <v>6344</v>
      </c>
      <c r="B595" s="3" t="s">
        <v>1209</v>
      </c>
      <c r="C595" s="3" t="s">
        <v>15</v>
      </c>
      <c r="D595" s="3" t="s">
        <v>16</v>
      </c>
      <c r="E595" s="3" t="s">
        <v>1210</v>
      </c>
      <c r="F595" s="3" t="s">
        <v>17</v>
      </c>
      <c r="G595" s="3" t="s">
        <v>18</v>
      </c>
      <c r="H595" s="3" t="s">
        <v>19</v>
      </c>
      <c r="I595" s="3" t="s">
        <v>20</v>
      </c>
      <c r="J595" s="3">
        <v>10</v>
      </c>
      <c r="K595" s="3">
        <v>90</v>
      </c>
      <c r="L595" s="3">
        <v>200</v>
      </c>
    </row>
    <row r="596" spans="1:12">
      <c r="A596" s="3">
        <v>6345</v>
      </c>
      <c r="B596" s="3" t="s">
        <v>1211</v>
      </c>
      <c r="C596" s="3" t="s">
        <v>15</v>
      </c>
      <c r="D596" s="3" t="s">
        <v>16</v>
      </c>
      <c r="E596" s="3" t="s">
        <v>1212</v>
      </c>
      <c r="F596" s="3" t="s">
        <v>17</v>
      </c>
      <c r="G596" s="3" t="s">
        <v>18</v>
      </c>
      <c r="H596" s="3" t="s">
        <v>19</v>
      </c>
      <c r="I596" s="3" t="s">
        <v>20</v>
      </c>
      <c r="J596" s="3">
        <v>11</v>
      </c>
      <c r="K596" s="3">
        <v>120</v>
      </c>
      <c r="L596" s="3">
        <v>190</v>
      </c>
    </row>
    <row r="597" spans="1:12">
      <c r="A597" s="3">
        <v>6346</v>
      </c>
      <c r="B597" s="3" t="s">
        <v>1213</v>
      </c>
      <c r="C597" s="3" t="s">
        <v>15</v>
      </c>
      <c r="D597" s="3" t="s">
        <v>16</v>
      </c>
      <c r="E597" s="3" t="s">
        <v>1214</v>
      </c>
      <c r="F597" s="3" t="s">
        <v>17</v>
      </c>
      <c r="G597" s="3" t="s">
        <v>18</v>
      </c>
      <c r="H597" s="3" t="s">
        <v>19</v>
      </c>
      <c r="I597" s="3" t="s">
        <v>20</v>
      </c>
      <c r="J597" s="3">
        <v>11</v>
      </c>
      <c r="K597" s="3">
        <v>120</v>
      </c>
      <c r="L597" s="3">
        <v>200</v>
      </c>
    </row>
    <row r="598" spans="1:12">
      <c r="A598" s="3">
        <v>6347</v>
      </c>
      <c r="B598" s="3" t="s">
        <v>1215</v>
      </c>
      <c r="C598" s="3" t="s">
        <v>15</v>
      </c>
      <c r="D598" s="3" t="s">
        <v>16</v>
      </c>
      <c r="E598" s="3" t="s">
        <v>1216</v>
      </c>
      <c r="F598" s="3" t="s">
        <v>17</v>
      </c>
      <c r="G598" s="3" t="s">
        <v>18</v>
      </c>
      <c r="H598" s="3" t="s">
        <v>19</v>
      </c>
      <c r="I598" s="3" t="s">
        <v>20</v>
      </c>
      <c r="J598" s="3">
        <v>11</v>
      </c>
      <c r="K598" s="3">
        <v>150</v>
      </c>
      <c r="L598" s="3">
        <v>190</v>
      </c>
    </row>
    <row r="599" spans="1:12">
      <c r="A599" s="3">
        <v>6348</v>
      </c>
      <c r="B599" s="3" t="s">
        <v>1217</v>
      </c>
      <c r="C599" s="3" t="s">
        <v>15</v>
      </c>
      <c r="D599" s="3" t="s">
        <v>16</v>
      </c>
      <c r="E599" s="3" t="s">
        <v>1218</v>
      </c>
      <c r="F599" s="3" t="s">
        <v>17</v>
      </c>
      <c r="G599" s="3" t="s">
        <v>18</v>
      </c>
      <c r="H599" s="3" t="s">
        <v>19</v>
      </c>
      <c r="I599" s="3" t="s">
        <v>20</v>
      </c>
      <c r="J599" s="3">
        <v>11</v>
      </c>
      <c r="K599" s="3">
        <v>150</v>
      </c>
      <c r="L599" s="3">
        <v>200</v>
      </c>
    </row>
    <row r="600" spans="1:12">
      <c r="A600" s="3">
        <v>6349</v>
      </c>
      <c r="B600" s="3" t="s">
        <v>1219</v>
      </c>
      <c r="C600" s="3" t="s">
        <v>15</v>
      </c>
      <c r="D600" s="3" t="s">
        <v>16</v>
      </c>
      <c r="E600" s="3" t="s">
        <v>1220</v>
      </c>
      <c r="F600" s="3" t="s">
        <v>17</v>
      </c>
      <c r="G600" s="3" t="s">
        <v>18</v>
      </c>
      <c r="H600" s="3" t="s">
        <v>19</v>
      </c>
      <c r="I600" s="3" t="s">
        <v>20</v>
      </c>
      <c r="J600" s="3">
        <v>11</v>
      </c>
      <c r="K600" s="3">
        <v>160</v>
      </c>
      <c r="L600" s="3">
        <v>200</v>
      </c>
    </row>
    <row r="601" spans="1:12">
      <c r="A601" s="3">
        <v>6350</v>
      </c>
      <c r="B601" s="3" t="s">
        <v>1221</v>
      </c>
      <c r="C601" s="3" t="s">
        <v>15</v>
      </c>
      <c r="D601" s="3" t="s">
        <v>16</v>
      </c>
      <c r="E601" s="3" t="s">
        <v>1222</v>
      </c>
      <c r="F601" s="3" t="s">
        <v>17</v>
      </c>
      <c r="G601" s="3" t="s">
        <v>18</v>
      </c>
      <c r="H601" s="3" t="s">
        <v>19</v>
      </c>
      <c r="I601" s="3" t="s">
        <v>20</v>
      </c>
      <c r="J601" s="3">
        <v>11</v>
      </c>
      <c r="K601" s="3">
        <v>80</v>
      </c>
      <c r="L601" s="3">
        <v>190</v>
      </c>
    </row>
    <row r="602" spans="1:12">
      <c r="A602" s="3">
        <v>6351</v>
      </c>
      <c r="B602" s="3" t="s">
        <v>1223</v>
      </c>
      <c r="C602" s="3" t="s">
        <v>15</v>
      </c>
      <c r="D602" s="3" t="s">
        <v>16</v>
      </c>
      <c r="E602" s="3" t="s">
        <v>1224</v>
      </c>
      <c r="F602" s="3" t="s">
        <v>17</v>
      </c>
      <c r="G602" s="3" t="s">
        <v>18</v>
      </c>
      <c r="H602" s="3" t="s">
        <v>19</v>
      </c>
      <c r="I602" s="3" t="s">
        <v>20</v>
      </c>
      <c r="J602" s="3">
        <v>11</v>
      </c>
      <c r="K602" s="3">
        <v>80</v>
      </c>
      <c r="L602" s="3">
        <v>200</v>
      </c>
    </row>
    <row r="603" spans="1:12">
      <c r="A603" s="3">
        <v>6352</v>
      </c>
      <c r="B603" s="3" t="s">
        <v>1225</v>
      </c>
      <c r="C603" s="3" t="s">
        <v>15</v>
      </c>
      <c r="D603" s="3" t="s">
        <v>16</v>
      </c>
      <c r="E603" s="3" t="s">
        <v>1226</v>
      </c>
      <c r="F603" s="3" t="s">
        <v>17</v>
      </c>
      <c r="G603" s="3" t="s">
        <v>18</v>
      </c>
      <c r="H603" s="3" t="s">
        <v>19</v>
      </c>
      <c r="I603" s="3" t="s">
        <v>20</v>
      </c>
      <c r="J603" s="3">
        <v>11</v>
      </c>
      <c r="K603" s="3">
        <v>85</v>
      </c>
      <c r="L603" s="3">
        <v>190</v>
      </c>
    </row>
    <row r="604" spans="1:12">
      <c r="A604" s="3">
        <v>6353</v>
      </c>
      <c r="B604" s="3" t="s">
        <v>1227</v>
      </c>
      <c r="C604" s="3" t="s">
        <v>15</v>
      </c>
      <c r="D604" s="3" t="s">
        <v>16</v>
      </c>
      <c r="E604" s="3" t="s">
        <v>1228</v>
      </c>
      <c r="F604" s="3" t="s">
        <v>17</v>
      </c>
      <c r="G604" s="3" t="s">
        <v>18</v>
      </c>
      <c r="H604" s="3" t="s">
        <v>19</v>
      </c>
      <c r="I604" s="3" t="s">
        <v>20</v>
      </c>
      <c r="J604" s="3">
        <v>11</v>
      </c>
      <c r="K604" s="3">
        <v>90</v>
      </c>
      <c r="L604" s="3">
        <v>190</v>
      </c>
    </row>
    <row r="605" spans="1:12">
      <c r="A605" s="3">
        <v>6354</v>
      </c>
      <c r="B605" s="3" t="s">
        <v>1229</v>
      </c>
      <c r="C605" s="3" t="s">
        <v>15</v>
      </c>
      <c r="D605" s="3" t="s">
        <v>16</v>
      </c>
      <c r="E605" s="3" t="s">
        <v>1230</v>
      </c>
      <c r="F605" s="3" t="s">
        <v>17</v>
      </c>
      <c r="G605" s="3" t="s">
        <v>18</v>
      </c>
      <c r="H605" s="3" t="s">
        <v>19</v>
      </c>
      <c r="I605" s="3" t="s">
        <v>20</v>
      </c>
      <c r="J605" s="3">
        <v>11</v>
      </c>
      <c r="K605" s="3">
        <v>90</v>
      </c>
      <c r="L605" s="3">
        <v>200</v>
      </c>
    </row>
    <row r="606" spans="1:12">
      <c r="A606" s="3">
        <v>6355</v>
      </c>
      <c r="B606" s="3" t="s">
        <v>1231</v>
      </c>
      <c r="C606" s="3" t="s">
        <v>15</v>
      </c>
      <c r="D606" s="3" t="s">
        <v>16</v>
      </c>
      <c r="E606" s="3" t="s">
        <v>1232</v>
      </c>
      <c r="F606" s="3" t="s">
        <v>17</v>
      </c>
      <c r="G606" s="3" t="s">
        <v>18</v>
      </c>
      <c r="H606" s="3" t="s">
        <v>19</v>
      </c>
      <c r="I606" s="3" t="s">
        <v>20</v>
      </c>
      <c r="J606" s="3">
        <v>12</v>
      </c>
      <c r="K606" s="3">
        <v>120</v>
      </c>
      <c r="L606" s="3">
        <v>200</v>
      </c>
    </row>
    <row r="607" spans="1:12">
      <c r="A607" s="3">
        <v>6356</v>
      </c>
      <c r="B607" s="3" t="s">
        <v>1233</v>
      </c>
      <c r="C607" s="3" t="s">
        <v>15</v>
      </c>
      <c r="D607" s="3" t="s">
        <v>16</v>
      </c>
      <c r="E607" s="3" t="s">
        <v>1234</v>
      </c>
      <c r="F607" s="3" t="s">
        <v>17</v>
      </c>
      <c r="G607" s="3" t="s">
        <v>18</v>
      </c>
      <c r="H607" s="3" t="s">
        <v>19</v>
      </c>
      <c r="I607" s="3" t="s">
        <v>20</v>
      </c>
      <c r="J607" s="3">
        <v>12</v>
      </c>
      <c r="K607" s="3">
        <v>148</v>
      </c>
      <c r="L607" s="3">
        <v>180</v>
      </c>
    </row>
    <row r="608" spans="1:12">
      <c r="A608" s="3">
        <v>6357</v>
      </c>
      <c r="B608" s="3" t="s">
        <v>1235</v>
      </c>
      <c r="C608" s="3" t="s">
        <v>15</v>
      </c>
      <c r="D608" s="3" t="s">
        <v>16</v>
      </c>
      <c r="E608" s="3" t="s">
        <v>1236</v>
      </c>
      <c r="F608" s="3" t="s">
        <v>17</v>
      </c>
      <c r="G608" s="3" t="s">
        <v>18</v>
      </c>
      <c r="H608" s="3" t="s">
        <v>19</v>
      </c>
      <c r="I608" s="3" t="s">
        <v>20</v>
      </c>
      <c r="J608" s="3">
        <v>12</v>
      </c>
      <c r="K608" s="3">
        <v>160</v>
      </c>
      <c r="L608" s="3">
        <v>200</v>
      </c>
    </row>
    <row r="609" spans="1:12">
      <c r="A609" s="3">
        <v>6358</v>
      </c>
      <c r="B609" s="3" t="s">
        <v>1237</v>
      </c>
      <c r="C609" s="3" t="s">
        <v>15</v>
      </c>
      <c r="D609" s="3" t="s">
        <v>16</v>
      </c>
      <c r="E609" s="3" t="s">
        <v>1238</v>
      </c>
      <c r="F609" s="3" t="s">
        <v>17</v>
      </c>
      <c r="G609" s="3" t="s">
        <v>18</v>
      </c>
      <c r="H609" s="3" t="s">
        <v>19</v>
      </c>
      <c r="I609" s="3" t="s">
        <v>20</v>
      </c>
      <c r="J609" s="3">
        <v>12</v>
      </c>
      <c r="K609" s="3">
        <v>180</v>
      </c>
      <c r="L609" s="3">
        <v>200</v>
      </c>
    </row>
    <row r="610" spans="1:12">
      <c r="A610" s="3">
        <v>6359</v>
      </c>
      <c r="B610" s="3" t="s">
        <v>1239</v>
      </c>
      <c r="C610" s="3" t="s">
        <v>15</v>
      </c>
      <c r="D610" s="3" t="s">
        <v>16</v>
      </c>
      <c r="E610" s="3" t="s">
        <v>1240</v>
      </c>
      <c r="F610" s="3" t="s">
        <v>17</v>
      </c>
      <c r="G610" s="3" t="s">
        <v>18</v>
      </c>
      <c r="H610" s="3" t="s">
        <v>19</v>
      </c>
      <c r="I610" s="3" t="s">
        <v>20</v>
      </c>
      <c r="J610" s="3">
        <v>12</v>
      </c>
      <c r="K610" s="3">
        <v>30</v>
      </c>
      <c r="L610" s="3">
        <v>50</v>
      </c>
    </row>
    <row r="611" spans="1:12">
      <c r="A611" s="3">
        <v>6360</v>
      </c>
      <c r="B611" s="3" t="s">
        <v>1241</v>
      </c>
      <c r="C611" s="3" t="s">
        <v>15</v>
      </c>
      <c r="D611" s="3" t="s">
        <v>16</v>
      </c>
      <c r="E611" s="3" t="s">
        <v>1242</v>
      </c>
      <c r="F611" s="3" t="s">
        <v>17</v>
      </c>
      <c r="G611" s="3" t="s">
        <v>18</v>
      </c>
      <c r="H611" s="3" t="s">
        <v>19</v>
      </c>
      <c r="I611" s="3" t="s">
        <v>20</v>
      </c>
      <c r="J611" s="3">
        <v>12</v>
      </c>
      <c r="K611" s="3">
        <v>75</v>
      </c>
      <c r="L611" s="3">
        <v>190</v>
      </c>
    </row>
    <row r="612" spans="1:12">
      <c r="A612" s="3">
        <v>6361</v>
      </c>
      <c r="B612" s="3" t="s">
        <v>1243</v>
      </c>
      <c r="C612" s="3" t="s">
        <v>15</v>
      </c>
      <c r="D612" s="3" t="s">
        <v>16</v>
      </c>
      <c r="E612" s="3" t="s">
        <v>1244</v>
      </c>
      <c r="F612" s="3" t="s">
        <v>17</v>
      </c>
      <c r="G612" s="3" t="s">
        <v>18</v>
      </c>
      <c r="H612" s="3" t="s">
        <v>19</v>
      </c>
      <c r="I612" s="3" t="s">
        <v>20</v>
      </c>
      <c r="J612" s="3">
        <v>12</v>
      </c>
      <c r="K612" s="3">
        <v>80</v>
      </c>
      <c r="L612" s="3">
        <v>190</v>
      </c>
    </row>
    <row r="613" spans="1:12">
      <c r="A613" s="3">
        <v>6362</v>
      </c>
      <c r="B613" s="3" t="s">
        <v>1245</v>
      </c>
      <c r="C613" s="3" t="s">
        <v>15</v>
      </c>
      <c r="D613" s="3" t="s">
        <v>16</v>
      </c>
      <c r="E613" s="3" t="s">
        <v>1246</v>
      </c>
      <c r="F613" s="3" t="s">
        <v>17</v>
      </c>
      <c r="G613" s="3" t="s">
        <v>18</v>
      </c>
      <c r="H613" s="3" t="s">
        <v>19</v>
      </c>
      <c r="I613" s="3" t="s">
        <v>20</v>
      </c>
      <c r="J613" s="3">
        <v>12</v>
      </c>
      <c r="K613" s="3">
        <v>85</v>
      </c>
      <c r="L613" s="3">
        <v>190</v>
      </c>
    </row>
    <row r="614" spans="1:12">
      <c r="A614" s="3">
        <v>6363</v>
      </c>
      <c r="B614" s="3" t="s">
        <v>1247</v>
      </c>
      <c r="C614" s="3" t="s">
        <v>15</v>
      </c>
      <c r="D614" s="3" t="s">
        <v>16</v>
      </c>
      <c r="E614" s="3" t="s">
        <v>1248</v>
      </c>
      <c r="F614" s="3" t="s">
        <v>17</v>
      </c>
      <c r="G614" s="3" t="s">
        <v>18</v>
      </c>
      <c r="H614" s="3" t="s">
        <v>19</v>
      </c>
      <c r="I614" s="3" t="s">
        <v>20</v>
      </c>
      <c r="J614" s="3">
        <v>12</v>
      </c>
      <c r="K614" s="3">
        <v>90</v>
      </c>
      <c r="L614" s="3">
        <v>190</v>
      </c>
    </row>
    <row r="615" spans="1:12">
      <c r="A615" s="3">
        <v>6364</v>
      </c>
      <c r="B615" s="3" t="s">
        <v>1249</v>
      </c>
      <c r="C615" s="3" t="s">
        <v>15</v>
      </c>
      <c r="D615" s="3" t="s">
        <v>16</v>
      </c>
      <c r="E615" s="3" t="s">
        <v>1250</v>
      </c>
      <c r="F615" s="3" t="s">
        <v>17</v>
      </c>
      <c r="G615" s="3" t="s">
        <v>18</v>
      </c>
      <c r="H615" s="3" t="s">
        <v>19</v>
      </c>
      <c r="I615" s="3" t="s">
        <v>20</v>
      </c>
      <c r="J615" s="3">
        <v>12</v>
      </c>
      <c r="K615" s="3">
        <v>90</v>
      </c>
      <c r="L615" s="3">
        <v>200</v>
      </c>
    </row>
    <row r="616" spans="1:12">
      <c r="A616" s="3">
        <v>6365</v>
      </c>
      <c r="B616" s="3" t="s">
        <v>1251</v>
      </c>
      <c r="C616" s="3" t="s">
        <v>15</v>
      </c>
      <c r="D616" s="3" t="s">
        <v>16</v>
      </c>
      <c r="E616" s="3" t="s">
        <v>1252</v>
      </c>
      <c r="F616" s="3" t="s">
        <v>17</v>
      </c>
      <c r="G616" s="3" t="s">
        <v>18</v>
      </c>
      <c r="H616" s="3" t="s">
        <v>19</v>
      </c>
      <c r="I616" s="3" t="s">
        <v>20</v>
      </c>
      <c r="J616" s="3">
        <v>13</v>
      </c>
      <c r="K616" s="3">
        <v>115</v>
      </c>
      <c r="L616" s="3">
        <v>185</v>
      </c>
    </row>
    <row r="617" spans="1:12">
      <c r="A617" s="3">
        <v>6366</v>
      </c>
      <c r="B617" s="3" t="s">
        <v>1253</v>
      </c>
      <c r="C617" s="3" t="s">
        <v>15</v>
      </c>
      <c r="D617" s="3" t="s">
        <v>16</v>
      </c>
      <c r="E617" s="3" t="s">
        <v>1254</v>
      </c>
      <c r="F617" s="3" t="s">
        <v>17</v>
      </c>
      <c r="G617" s="3" t="s">
        <v>18</v>
      </c>
      <c r="H617" s="3" t="s">
        <v>19</v>
      </c>
      <c r="I617" s="3" t="s">
        <v>20</v>
      </c>
      <c r="J617" s="3">
        <v>13</v>
      </c>
      <c r="K617" s="3">
        <v>120</v>
      </c>
      <c r="L617" s="3">
        <v>190</v>
      </c>
    </row>
    <row r="618" spans="1:12">
      <c r="A618" s="3">
        <v>6367</v>
      </c>
      <c r="B618" s="3" t="s">
        <v>1255</v>
      </c>
      <c r="C618" s="3" t="s">
        <v>15</v>
      </c>
      <c r="D618" s="3" t="s">
        <v>16</v>
      </c>
      <c r="E618" s="3" t="s">
        <v>1256</v>
      </c>
      <c r="F618" s="3" t="s">
        <v>17</v>
      </c>
      <c r="G618" s="3" t="s">
        <v>18</v>
      </c>
      <c r="H618" s="3" t="s">
        <v>19</v>
      </c>
      <c r="I618" s="3" t="s">
        <v>20</v>
      </c>
      <c r="J618" s="3">
        <v>13</v>
      </c>
      <c r="K618" s="3">
        <v>120</v>
      </c>
      <c r="L618" s="3">
        <v>200</v>
      </c>
    </row>
    <row r="619" spans="1:12">
      <c r="A619" s="3">
        <v>6368</v>
      </c>
      <c r="B619" s="3" t="s">
        <v>1257</v>
      </c>
      <c r="C619" s="3" t="s">
        <v>15</v>
      </c>
      <c r="D619" s="3" t="s">
        <v>16</v>
      </c>
      <c r="E619" s="3" t="s">
        <v>1258</v>
      </c>
      <c r="F619" s="3" t="s">
        <v>17</v>
      </c>
      <c r="G619" s="3" t="s">
        <v>18</v>
      </c>
      <c r="H619" s="3" t="s">
        <v>19</v>
      </c>
      <c r="I619" s="3" t="s">
        <v>20</v>
      </c>
      <c r="J619" s="3">
        <v>13</v>
      </c>
      <c r="K619" s="3">
        <v>160</v>
      </c>
      <c r="L619" s="3">
        <v>200</v>
      </c>
    </row>
    <row r="620" spans="1:12">
      <c r="A620" s="3">
        <v>6369</v>
      </c>
      <c r="B620" s="3" t="s">
        <v>1259</v>
      </c>
      <c r="C620" s="3" t="s">
        <v>15</v>
      </c>
      <c r="D620" s="3" t="s">
        <v>16</v>
      </c>
      <c r="E620" s="3" t="s">
        <v>1260</v>
      </c>
      <c r="F620" s="3" t="s">
        <v>17</v>
      </c>
      <c r="G620" s="3" t="s">
        <v>18</v>
      </c>
      <c r="H620" s="3" t="s">
        <v>19</v>
      </c>
      <c r="I620" s="3" t="s">
        <v>20</v>
      </c>
      <c r="J620" s="3">
        <v>13</v>
      </c>
      <c r="K620" s="3">
        <v>180</v>
      </c>
      <c r="L620" s="3">
        <v>200</v>
      </c>
    </row>
    <row r="621" spans="1:12">
      <c r="A621" s="3">
        <v>6370</v>
      </c>
      <c r="B621" s="3" t="s">
        <v>1261</v>
      </c>
      <c r="C621" s="3" t="s">
        <v>15</v>
      </c>
      <c r="D621" s="3" t="s">
        <v>16</v>
      </c>
      <c r="E621" s="3" t="s">
        <v>1262</v>
      </c>
      <c r="F621" s="3" t="s">
        <v>17</v>
      </c>
      <c r="G621" s="3" t="s">
        <v>18</v>
      </c>
      <c r="H621" s="3" t="s">
        <v>19</v>
      </c>
      <c r="I621" s="3" t="s">
        <v>20</v>
      </c>
      <c r="J621" s="3">
        <v>13</v>
      </c>
      <c r="K621" s="3">
        <v>80</v>
      </c>
      <c r="L621" s="3">
        <v>190</v>
      </c>
    </row>
    <row r="622" spans="1:12">
      <c r="A622" s="3">
        <v>6371</v>
      </c>
      <c r="B622" s="3" t="s">
        <v>1263</v>
      </c>
      <c r="C622" s="3" t="s">
        <v>15</v>
      </c>
      <c r="D622" s="3" t="s">
        <v>16</v>
      </c>
      <c r="E622" s="3" t="s">
        <v>1264</v>
      </c>
      <c r="F622" s="3" t="s">
        <v>17</v>
      </c>
      <c r="G622" s="3" t="s">
        <v>18</v>
      </c>
      <c r="H622" s="3" t="s">
        <v>19</v>
      </c>
      <c r="I622" s="3" t="s">
        <v>20</v>
      </c>
      <c r="J622" s="3">
        <v>13</v>
      </c>
      <c r="K622" s="3">
        <v>80</v>
      </c>
      <c r="L622" s="3">
        <v>200</v>
      </c>
    </row>
    <row r="623" spans="1:12">
      <c r="A623" s="3">
        <v>6372</v>
      </c>
      <c r="B623" s="3" t="s">
        <v>1265</v>
      </c>
      <c r="C623" s="3" t="s">
        <v>15</v>
      </c>
      <c r="D623" s="3" t="s">
        <v>16</v>
      </c>
      <c r="E623" s="3" t="s">
        <v>1266</v>
      </c>
      <c r="F623" s="3" t="s">
        <v>17</v>
      </c>
      <c r="G623" s="3" t="s">
        <v>18</v>
      </c>
      <c r="H623" s="3" t="s">
        <v>19</v>
      </c>
      <c r="I623" s="3" t="s">
        <v>20</v>
      </c>
      <c r="J623" s="3">
        <v>13</v>
      </c>
      <c r="K623" s="3">
        <v>85</v>
      </c>
      <c r="L623" s="3">
        <v>190</v>
      </c>
    </row>
    <row r="624" spans="1:12">
      <c r="A624" s="3">
        <v>6373</v>
      </c>
      <c r="B624" s="3" t="s">
        <v>1267</v>
      </c>
      <c r="C624" s="3" t="s">
        <v>15</v>
      </c>
      <c r="D624" s="3" t="s">
        <v>16</v>
      </c>
      <c r="E624" s="3" t="s">
        <v>1268</v>
      </c>
      <c r="F624" s="3" t="s">
        <v>17</v>
      </c>
      <c r="G624" s="3" t="s">
        <v>18</v>
      </c>
      <c r="H624" s="3" t="s">
        <v>19</v>
      </c>
      <c r="I624" s="3" t="s">
        <v>20</v>
      </c>
      <c r="J624" s="3">
        <v>13</v>
      </c>
      <c r="K624" s="3">
        <v>90</v>
      </c>
      <c r="L624" s="3">
        <v>190</v>
      </c>
    </row>
    <row r="625" spans="1:12">
      <c r="A625" s="3">
        <v>6374</v>
      </c>
      <c r="B625" s="3" t="s">
        <v>1269</v>
      </c>
      <c r="C625" s="3" t="s">
        <v>15</v>
      </c>
      <c r="D625" s="3" t="s">
        <v>16</v>
      </c>
      <c r="E625" s="3" t="s">
        <v>1270</v>
      </c>
      <c r="F625" s="3" t="s">
        <v>17</v>
      </c>
      <c r="G625" s="3" t="s">
        <v>18</v>
      </c>
      <c r="H625" s="3" t="s">
        <v>19</v>
      </c>
      <c r="I625" s="3" t="s">
        <v>20</v>
      </c>
      <c r="J625" s="3">
        <v>13</v>
      </c>
      <c r="K625" s="3">
        <v>90</v>
      </c>
      <c r="L625" s="3">
        <v>200</v>
      </c>
    </row>
    <row r="626" spans="1:12">
      <c r="A626" s="3">
        <v>6375</v>
      </c>
      <c r="B626" s="3" t="s">
        <v>1271</v>
      </c>
      <c r="C626" s="3" t="s">
        <v>15</v>
      </c>
      <c r="D626" s="3" t="s">
        <v>16</v>
      </c>
      <c r="E626" s="3" t="s">
        <v>1272</v>
      </c>
      <c r="F626" s="3" t="s">
        <v>17</v>
      </c>
      <c r="G626" s="3" t="s">
        <v>18</v>
      </c>
      <c r="H626" s="3" t="s">
        <v>19</v>
      </c>
      <c r="I626" s="3" t="s">
        <v>20</v>
      </c>
      <c r="J626" s="3">
        <v>14</v>
      </c>
      <c r="K626" s="3">
        <v>120</v>
      </c>
      <c r="L626" s="3">
        <v>200</v>
      </c>
    </row>
    <row r="627" spans="1:12">
      <c r="A627" s="3">
        <v>6376</v>
      </c>
      <c r="B627" s="3" t="s">
        <v>1273</v>
      </c>
      <c r="C627" s="3" t="s">
        <v>15</v>
      </c>
      <c r="D627" s="3" t="s">
        <v>16</v>
      </c>
      <c r="E627" s="3" t="s">
        <v>1274</v>
      </c>
      <c r="F627" s="3" t="s">
        <v>17</v>
      </c>
      <c r="G627" s="3" t="s">
        <v>18</v>
      </c>
      <c r="H627" s="3" t="s">
        <v>19</v>
      </c>
      <c r="I627" s="3" t="s">
        <v>20</v>
      </c>
      <c r="J627" s="3">
        <v>14</v>
      </c>
      <c r="K627" s="3">
        <v>160</v>
      </c>
      <c r="L627" s="3">
        <v>200</v>
      </c>
    </row>
    <row r="628" spans="1:12">
      <c r="A628" s="3">
        <v>6377</v>
      </c>
      <c r="B628" s="3" t="s">
        <v>1275</v>
      </c>
      <c r="C628" s="3" t="s">
        <v>15</v>
      </c>
      <c r="D628" s="3" t="s">
        <v>16</v>
      </c>
      <c r="E628" s="3" t="s">
        <v>1276</v>
      </c>
      <c r="F628" s="3" t="s">
        <v>17</v>
      </c>
      <c r="G628" s="3" t="s">
        <v>18</v>
      </c>
      <c r="H628" s="3" t="s">
        <v>19</v>
      </c>
      <c r="I628" s="3" t="s">
        <v>20</v>
      </c>
      <c r="J628" s="3">
        <v>14</v>
      </c>
      <c r="K628" s="3">
        <v>180</v>
      </c>
      <c r="L628" s="3">
        <v>190</v>
      </c>
    </row>
    <row r="629" spans="1:12">
      <c r="A629" s="3">
        <v>6378</v>
      </c>
      <c r="B629" s="3" t="s">
        <v>1277</v>
      </c>
      <c r="C629" s="3" t="s">
        <v>15</v>
      </c>
      <c r="D629" s="3" t="s">
        <v>16</v>
      </c>
      <c r="E629" s="3" t="s">
        <v>1278</v>
      </c>
      <c r="F629" s="3" t="s">
        <v>17</v>
      </c>
      <c r="G629" s="3" t="s">
        <v>18</v>
      </c>
      <c r="H629" s="3" t="s">
        <v>19</v>
      </c>
      <c r="I629" s="3" t="s">
        <v>20</v>
      </c>
      <c r="J629" s="3">
        <v>14</v>
      </c>
      <c r="K629" s="3">
        <v>180</v>
      </c>
      <c r="L629" s="3">
        <v>200</v>
      </c>
    </row>
    <row r="630" spans="1:12">
      <c r="A630" s="3">
        <v>6379</v>
      </c>
      <c r="B630" s="3" t="s">
        <v>1279</v>
      </c>
      <c r="C630" s="3" t="s">
        <v>15</v>
      </c>
      <c r="D630" s="3" t="s">
        <v>16</v>
      </c>
      <c r="E630" s="3" t="s">
        <v>1280</v>
      </c>
      <c r="F630" s="3" t="s">
        <v>17</v>
      </c>
      <c r="G630" s="3" t="s">
        <v>18</v>
      </c>
      <c r="H630" s="3" t="s">
        <v>19</v>
      </c>
      <c r="I630" s="3" t="s">
        <v>20</v>
      </c>
      <c r="J630" s="3">
        <v>14</v>
      </c>
      <c r="K630" s="3">
        <v>80</v>
      </c>
      <c r="L630" s="3">
        <v>190</v>
      </c>
    </row>
    <row r="631" spans="1:12">
      <c r="A631" s="3">
        <v>6380</v>
      </c>
      <c r="B631" s="3" t="s">
        <v>1281</v>
      </c>
      <c r="C631" s="3" t="s">
        <v>15</v>
      </c>
      <c r="D631" s="3" t="s">
        <v>16</v>
      </c>
      <c r="E631" s="3" t="s">
        <v>1282</v>
      </c>
      <c r="F631" s="3" t="s">
        <v>17</v>
      </c>
      <c r="G631" s="3" t="s">
        <v>18</v>
      </c>
      <c r="H631" s="3" t="s">
        <v>19</v>
      </c>
      <c r="I631" s="3" t="s">
        <v>20</v>
      </c>
      <c r="J631" s="3">
        <v>14</v>
      </c>
      <c r="K631" s="3">
        <v>85</v>
      </c>
      <c r="L631" s="3">
        <v>190</v>
      </c>
    </row>
    <row r="632" spans="1:12">
      <c r="A632" s="3">
        <v>6381</v>
      </c>
      <c r="B632" s="3" t="s">
        <v>1283</v>
      </c>
      <c r="C632" s="3" t="s">
        <v>15</v>
      </c>
      <c r="D632" s="3" t="s">
        <v>16</v>
      </c>
      <c r="E632" s="3" t="s">
        <v>1284</v>
      </c>
      <c r="F632" s="3" t="s">
        <v>17</v>
      </c>
      <c r="G632" s="3" t="s">
        <v>18</v>
      </c>
      <c r="H632" s="3" t="s">
        <v>19</v>
      </c>
      <c r="I632" s="3" t="s">
        <v>20</v>
      </c>
      <c r="J632" s="3">
        <v>14</v>
      </c>
      <c r="K632" s="3">
        <v>90</v>
      </c>
      <c r="L632" s="3">
        <v>190</v>
      </c>
    </row>
    <row r="633" spans="1:12">
      <c r="A633" s="3">
        <v>6382</v>
      </c>
      <c r="B633" s="3" t="s">
        <v>1285</v>
      </c>
      <c r="C633" s="3" t="s">
        <v>15</v>
      </c>
      <c r="D633" s="3" t="s">
        <v>16</v>
      </c>
      <c r="E633" s="3" t="s">
        <v>1286</v>
      </c>
      <c r="F633" s="3" t="s">
        <v>17</v>
      </c>
      <c r="G633" s="3" t="s">
        <v>18</v>
      </c>
      <c r="H633" s="3" t="s">
        <v>19</v>
      </c>
      <c r="I633" s="3" t="s">
        <v>20</v>
      </c>
      <c r="J633" s="3">
        <v>14</v>
      </c>
      <c r="K633" s="3">
        <v>90</v>
      </c>
      <c r="L633" s="3">
        <v>200</v>
      </c>
    </row>
    <row r="634" spans="1:12">
      <c r="A634" s="3">
        <v>6383</v>
      </c>
      <c r="B634" s="3" t="s">
        <v>1287</v>
      </c>
      <c r="C634" s="3" t="s">
        <v>15</v>
      </c>
      <c r="D634" s="3" t="s">
        <v>16</v>
      </c>
      <c r="E634" s="3" t="s">
        <v>1288</v>
      </c>
      <c r="F634" s="3" t="s">
        <v>17</v>
      </c>
      <c r="G634" s="3" t="s">
        <v>18</v>
      </c>
      <c r="H634" s="3" t="s">
        <v>19</v>
      </c>
      <c r="I634" s="3" t="s">
        <v>20</v>
      </c>
      <c r="J634" s="3">
        <v>15</v>
      </c>
      <c r="K634" s="3">
        <v>120</v>
      </c>
      <c r="L634" s="3">
        <v>200</v>
      </c>
    </row>
    <row r="635" spans="1:12">
      <c r="A635" s="3">
        <v>6384</v>
      </c>
      <c r="B635" s="3" t="s">
        <v>1289</v>
      </c>
      <c r="C635" s="3" t="s">
        <v>15</v>
      </c>
      <c r="D635" s="3" t="s">
        <v>16</v>
      </c>
      <c r="E635" s="3" t="s">
        <v>1290</v>
      </c>
      <c r="F635" s="3" t="s">
        <v>17</v>
      </c>
      <c r="G635" s="3" t="s">
        <v>18</v>
      </c>
      <c r="H635" s="3" t="s">
        <v>19</v>
      </c>
      <c r="I635" s="3" t="s">
        <v>20</v>
      </c>
      <c r="J635" s="3">
        <v>15</v>
      </c>
      <c r="K635" s="3">
        <v>150</v>
      </c>
      <c r="L635" s="3">
        <v>200</v>
      </c>
    </row>
    <row r="636" spans="1:12">
      <c r="A636" s="3">
        <v>6385</v>
      </c>
      <c r="B636" s="3" t="s">
        <v>1291</v>
      </c>
      <c r="C636" s="3" t="s">
        <v>15</v>
      </c>
      <c r="D636" s="3" t="s">
        <v>16</v>
      </c>
      <c r="E636" s="3" t="s">
        <v>1292</v>
      </c>
      <c r="F636" s="3" t="s">
        <v>17</v>
      </c>
      <c r="G636" s="3" t="s">
        <v>18</v>
      </c>
      <c r="H636" s="3" t="s">
        <v>19</v>
      </c>
      <c r="I636" s="3" t="s">
        <v>20</v>
      </c>
      <c r="J636" s="3">
        <v>15</v>
      </c>
      <c r="K636" s="3">
        <v>160</v>
      </c>
      <c r="L636" s="3">
        <v>200</v>
      </c>
    </row>
    <row r="637" spans="1:12">
      <c r="A637" s="3">
        <v>6386</v>
      </c>
      <c r="B637" s="3" t="s">
        <v>1293</v>
      </c>
      <c r="C637" s="3" t="s">
        <v>15</v>
      </c>
      <c r="D637" s="3" t="s">
        <v>16</v>
      </c>
      <c r="E637" s="3" t="s">
        <v>1294</v>
      </c>
      <c r="F637" s="3" t="s">
        <v>17</v>
      </c>
      <c r="G637" s="3" t="s">
        <v>18</v>
      </c>
      <c r="H637" s="3" t="s">
        <v>19</v>
      </c>
      <c r="I637" s="3" t="s">
        <v>20</v>
      </c>
      <c r="J637" s="3">
        <v>15</v>
      </c>
      <c r="K637" s="3">
        <v>85</v>
      </c>
      <c r="L637" s="3">
        <v>190</v>
      </c>
    </row>
    <row r="638" spans="1:12">
      <c r="A638" s="3">
        <v>6387</v>
      </c>
      <c r="B638" s="3" t="s">
        <v>1295</v>
      </c>
      <c r="C638" s="3" t="s">
        <v>15</v>
      </c>
      <c r="D638" s="3" t="s">
        <v>16</v>
      </c>
      <c r="E638" s="3" t="s">
        <v>1296</v>
      </c>
      <c r="F638" s="3" t="s">
        <v>17</v>
      </c>
      <c r="G638" s="3" t="s">
        <v>18</v>
      </c>
      <c r="H638" s="3" t="s">
        <v>19</v>
      </c>
      <c r="I638" s="3" t="s">
        <v>20</v>
      </c>
      <c r="J638" s="3">
        <v>18</v>
      </c>
      <c r="K638" s="3">
        <v>120</v>
      </c>
      <c r="L638" s="3">
        <v>200</v>
      </c>
    </row>
    <row r="639" spans="1:12">
      <c r="A639" s="3">
        <v>6388</v>
      </c>
      <c r="B639" s="3" t="s">
        <v>1297</v>
      </c>
      <c r="C639" s="3" t="s">
        <v>15</v>
      </c>
      <c r="D639" s="3" t="s">
        <v>16</v>
      </c>
      <c r="E639" s="3" t="s">
        <v>1298</v>
      </c>
      <c r="F639" s="3" t="s">
        <v>17</v>
      </c>
      <c r="G639" s="3" t="s">
        <v>18</v>
      </c>
      <c r="H639" s="3" t="s">
        <v>19</v>
      </c>
      <c r="I639" s="3" t="s">
        <v>20</v>
      </c>
      <c r="J639" s="3">
        <v>18</v>
      </c>
      <c r="K639" s="3">
        <v>150</v>
      </c>
      <c r="L639" s="3">
        <v>190</v>
      </c>
    </row>
    <row r="640" spans="1:12">
      <c r="A640" s="3">
        <v>6389</v>
      </c>
      <c r="B640" s="3" t="s">
        <v>1299</v>
      </c>
      <c r="C640" s="3" t="s">
        <v>15</v>
      </c>
      <c r="D640" s="3" t="s">
        <v>16</v>
      </c>
      <c r="E640" s="3" t="s">
        <v>1300</v>
      </c>
      <c r="F640" s="3" t="s">
        <v>17</v>
      </c>
      <c r="G640" s="3" t="s">
        <v>18</v>
      </c>
      <c r="H640" s="3" t="s">
        <v>19</v>
      </c>
      <c r="I640" s="3" t="s">
        <v>20</v>
      </c>
      <c r="J640" s="3">
        <v>18</v>
      </c>
      <c r="K640" s="3">
        <v>150</v>
      </c>
      <c r="L640" s="3">
        <v>200</v>
      </c>
    </row>
    <row r="641" spans="1:12">
      <c r="A641" s="3">
        <v>6390</v>
      </c>
      <c r="B641" s="3" t="s">
        <v>1301</v>
      </c>
      <c r="C641" s="3" t="s">
        <v>15</v>
      </c>
      <c r="D641" s="3" t="s">
        <v>16</v>
      </c>
      <c r="E641" s="3" t="s">
        <v>1302</v>
      </c>
      <c r="F641" s="3" t="s">
        <v>17</v>
      </c>
      <c r="G641" s="3" t="s">
        <v>18</v>
      </c>
      <c r="H641" s="3" t="s">
        <v>19</v>
      </c>
      <c r="I641" s="3" t="s">
        <v>20</v>
      </c>
      <c r="J641" s="3">
        <v>18</v>
      </c>
      <c r="K641" s="3">
        <v>160</v>
      </c>
      <c r="L641" s="3">
        <v>200</v>
      </c>
    </row>
    <row r="642" spans="1:12">
      <c r="A642" s="3">
        <v>6391</v>
      </c>
      <c r="B642" s="3" t="s">
        <v>1303</v>
      </c>
      <c r="C642" s="3" t="s">
        <v>15</v>
      </c>
      <c r="D642" s="3" t="s">
        <v>16</v>
      </c>
      <c r="E642" s="3" t="s">
        <v>1304</v>
      </c>
      <c r="F642" s="3" t="s">
        <v>17</v>
      </c>
      <c r="G642" s="3" t="s">
        <v>18</v>
      </c>
      <c r="H642" s="3" t="s">
        <v>19</v>
      </c>
      <c r="I642" s="3" t="s">
        <v>20</v>
      </c>
      <c r="J642" s="3">
        <v>18</v>
      </c>
      <c r="K642" s="3">
        <v>180</v>
      </c>
      <c r="L642" s="3">
        <v>200</v>
      </c>
    </row>
    <row r="643" spans="1:12">
      <c r="A643" s="3">
        <v>6392</v>
      </c>
      <c r="B643" s="3" t="s">
        <v>1305</v>
      </c>
      <c r="C643" s="3" t="s">
        <v>15</v>
      </c>
      <c r="D643" s="3" t="s">
        <v>16</v>
      </c>
      <c r="E643" s="3" t="s">
        <v>1306</v>
      </c>
      <c r="F643" s="3" t="s">
        <v>17</v>
      </c>
      <c r="G643" s="3" t="s">
        <v>18</v>
      </c>
      <c r="H643" s="3" t="s">
        <v>19</v>
      </c>
      <c r="I643" s="3" t="s">
        <v>20</v>
      </c>
      <c r="J643" s="3">
        <v>18</v>
      </c>
      <c r="K643" s="3">
        <v>85</v>
      </c>
      <c r="L643" s="3">
        <v>190</v>
      </c>
    </row>
    <row r="644" spans="1:12">
      <c r="A644" s="3">
        <v>6393</v>
      </c>
      <c r="B644" s="3" t="s">
        <v>1307</v>
      </c>
      <c r="C644" s="3" t="s">
        <v>15</v>
      </c>
      <c r="D644" s="3" t="s">
        <v>16</v>
      </c>
      <c r="E644" s="3" t="s">
        <v>1308</v>
      </c>
      <c r="F644" s="3" t="s">
        <v>17</v>
      </c>
      <c r="G644" s="3" t="s">
        <v>18</v>
      </c>
      <c r="H644" s="3" t="s">
        <v>19</v>
      </c>
      <c r="I644" s="3" t="s">
        <v>20</v>
      </c>
      <c r="J644" s="3">
        <v>1</v>
      </c>
      <c r="K644" s="3">
        <v>168</v>
      </c>
      <c r="L644" s="3">
        <v>208</v>
      </c>
    </row>
    <row r="645" spans="1:12">
      <c r="A645" s="3">
        <v>6394</v>
      </c>
      <c r="B645" s="3" t="s">
        <v>1309</v>
      </c>
      <c r="C645" s="3" t="s">
        <v>15</v>
      </c>
      <c r="D645" s="3" t="s">
        <v>16</v>
      </c>
      <c r="E645" s="3" t="s">
        <v>1310</v>
      </c>
      <c r="F645" s="3" t="s">
        <v>17</v>
      </c>
      <c r="G645" s="3" t="s">
        <v>18</v>
      </c>
      <c r="H645" s="3" t="s">
        <v>19</v>
      </c>
      <c r="I645" s="3" t="s">
        <v>20</v>
      </c>
      <c r="J645" s="3">
        <v>1</v>
      </c>
      <c r="K645" s="3">
        <v>200</v>
      </c>
      <c r="L645" s="3">
        <v>210</v>
      </c>
    </row>
    <row r="646" spans="1:12">
      <c r="A646" s="3">
        <v>6395</v>
      </c>
      <c r="B646" s="3" t="s">
        <v>1311</v>
      </c>
      <c r="C646" s="3" t="s">
        <v>15</v>
      </c>
      <c r="D646" s="3" t="s">
        <v>16</v>
      </c>
      <c r="E646" s="3" t="s">
        <v>1312</v>
      </c>
      <c r="F646" s="3" t="s">
        <v>17</v>
      </c>
      <c r="G646" s="3" t="s">
        <v>18</v>
      </c>
      <c r="H646" s="3" t="s">
        <v>19</v>
      </c>
      <c r="I646" s="3" t="s">
        <v>20</v>
      </c>
      <c r="J646" s="3">
        <v>2.5</v>
      </c>
      <c r="K646" s="3">
        <v>128</v>
      </c>
      <c r="L646" s="3">
        <v>208</v>
      </c>
    </row>
    <row r="647" spans="1:12">
      <c r="A647" s="3">
        <v>6396</v>
      </c>
      <c r="B647" s="3" t="s">
        <v>1313</v>
      </c>
      <c r="C647" s="3" t="s">
        <v>15</v>
      </c>
      <c r="D647" s="3" t="s">
        <v>16</v>
      </c>
      <c r="E647" s="3" t="s">
        <v>1314</v>
      </c>
      <c r="F647" s="3" t="s">
        <v>17</v>
      </c>
      <c r="G647" s="3" t="s">
        <v>18</v>
      </c>
      <c r="H647" s="3" t="s">
        <v>19</v>
      </c>
      <c r="I647" s="3" t="s">
        <v>20</v>
      </c>
      <c r="J647" s="3">
        <v>20</v>
      </c>
      <c r="K647" s="3">
        <v>120</v>
      </c>
      <c r="L647" s="3">
        <v>200</v>
      </c>
    </row>
    <row r="648" spans="1:12">
      <c r="A648" s="3">
        <v>6397</v>
      </c>
      <c r="B648" s="3" t="s">
        <v>1315</v>
      </c>
      <c r="C648" s="3" t="s">
        <v>15</v>
      </c>
      <c r="D648" s="3" t="s">
        <v>16</v>
      </c>
      <c r="E648" s="3" t="s">
        <v>1316</v>
      </c>
      <c r="F648" s="3" t="s">
        <v>17</v>
      </c>
      <c r="G648" s="3" t="s">
        <v>18</v>
      </c>
      <c r="H648" s="3" t="s">
        <v>19</v>
      </c>
      <c r="I648" s="3" t="s">
        <v>20</v>
      </c>
      <c r="J648" s="3">
        <v>20</v>
      </c>
      <c r="K648" s="3">
        <v>160</v>
      </c>
      <c r="L648" s="3">
        <v>200</v>
      </c>
    </row>
    <row r="649" spans="1:12">
      <c r="A649" s="3">
        <v>6398</v>
      </c>
      <c r="B649" s="3" t="s">
        <v>1317</v>
      </c>
      <c r="C649" s="3" t="s">
        <v>15</v>
      </c>
      <c r="D649" s="3" t="s">
        <v>16</v>
      </c>
      <c r="E649" s="3" t="s">
        <v>1318</v>
      </c>
      <c r="F649" s="3" t="s">
        <v>17</v>
      </c>
      <c r="G649" s="3" t="s">
        <v>18</v>
      </c>
      <c r="H649" s="3" t="s">
        <v>19</v>
      </c>
      <c r="I649" s="3" t="s">
        <v>20</v>
      </c>
      <c r="J649" s="3">
        <v>20</v>
      </c>
      <c r="K649" s="3">
        <v>180</v>
      </c>
      <c r="L649" s="3">
        <v>200</v>
      </c>
    </row>
    <row r="650" spans="1:12">
      <c r="A650" s="3">
        <v>6399</v>
      </c>
      <c r="B650" s="3" t="s">
        <v>1319</v>
      </c>
      <c r="C650" s="3" t="s">
        <v>15</v>
      </c>
      <c r="D650" s="3" t="s">
        <v>16</v>
      </c>
      <c r="E650" s="3" t="s">
        <v>1320</v>
      </c>
      <c r="F650" s="3" t="s">
        <v>17</v>
      </c>
      <c r="G650" s="3" t="s">
        <v>18</v>
      </c>
      <c r="H650" s="3" t="s">
        <v>19</v>
      </c>
      <c r="I650" s="3" t="s">
        <v>20</v>
      </c>
      <c r="J650" s="3">
        <v>23</v>
      </c>
      <c r="K650" s="3">
        <v>120</v>
      </c>
      <c r="L650" s="3">
        <v>200</v>
      </c>
    </row>
    <row r="651" spans="1:12">
      <c r="A651" s="3">
        <v>6400</v>
      </c>
      <c r="B651" s="3" t="s">
        <v>1321</v>
      </c>
      <c r="C651" s="3" t="s">
        <v>15</v>
      </c>
      <c r="D651" s="3" t="s">
        <v>16</v>
      </c>
      <c r="E651" s="3" t="s">
        <v>1322</v>
      </c>
      <c r="F651" s="3" t="s">
        <v>17</v>
      </c>
      <c r="G651" s="3" t="s">
        <v>18</v>
      </c>
      <c r="H651" s="3" t="s">
        <v>19</v>
      </c>
      <c r="I651" s="3" t="s">
        <v>20</v>
      </c>
      <c r="J651" s="3">
        <v>23</v>
      </c>
      <c r="K651" s="3">
        <v>160</v>
      </c>
      <c r="L651" s="3">
        <v>200</v>
      </c>
    </row>
    <row r="652" spans="1:12">
      <c r="A652" s="3">
        <v>6401</v>
      </c>
      <c r="B652" s="3" t="s">
        <v>1323</v>
      </c>
      <c r="C652" s="3" t="s">
        <v>15</v>
      </c>
      <c r="D652" s="3" t="s">
        <v>16</v>
      </c>
      <c r="E652" s="3" t="s">
        <v>1324</v>
      </c>
      <c r="F652" s="3" t="s">
        <v>17</v>
      </c>
      <c r="G652" s="3" t="s">
        <v>18</v>
      </c>
      <c r="H652" s="3" t="s">
        <v>19</v>
      </c>
      <c r="I652" s="3" t="s">
        <v>20</v>
      </c>
      <c r="J652" s="3">
        <v>23</v>
      </c>
      <c r="K652" s="3">
        <v>180</v>
      </c>
      <c r="L652" s="3">
        <v>200</v>
      </c>
    </row>
    <row r="653" spans="1:12">
      <c r="A653" s="3">
        <v>6402</v>
      </c>
      <c r="B653" s="3" t="s">
        <v>1325</v>
      </c>
      <c r="C653" s="3" t="s">
        <v>15</v>
      </c>
      <c r="D653" s="3" t="s">
        <v>16</v>
      </c>
      <c r="E653" s="3" t="s">
        <v>1326</v>
      </c>
      <c r="F653" s="3" t="s">
        <v>17</v>
      </c>
      <c r="G653" s="3" t="s">
        <v>18</v>
      </c>
      <c r="H653" s="3" t="s">
        <v>19</v>
      </c>
      <c r="I653" s="3" t="s">
        <v>20</v>
      </c>
      <c r="J653" s="3">
        <v>2</v>
      </c>
      <c r="K653" s="3">
        <v>128</v>
      </c>
      <c r="L653" s="3">
        <v>198</v>
      </c>
    </row>
    <row r="654" spans="1:12">
      <c r="A654" s="3">
        <v>6403</v>
      </c>
      <c r="B654" s="3" t="s">
        <v>1327</v>
      </c>
      <c r="C654" s="3" t="s">
        <v>15</v>
      </c>
      <c r="D654" s="3" t="s">
        <v>16</v>
      </c>
      <c r="E654" s="3" t="s">
        <v>1328</v>
      </c>
      <c r="F654" s="3" t="s">
        <v>17</v>
      </c>
      <c r="G654" s="3" t="s">
        <v>18</v>
      </c>
      <c r="H654" s="3" t="s">
        <v>19</v>
      </c>
      <c r="I654" s="3" t="s">
        <v>20</v>
      </c>
      <c r="J654" s="3">
        <v>2</v>
      </c>
      <c r="K654" s="3">
        <v>128</v>
      </c>
      <c r="L654" s="3">
        <v>208</v>
      </c>
    </row>
    <row r="655" spans="1:12">
      <c r="A655" s="3">
        <v>6404</v>
      </c>
      <c r="B655" s="3" t="s">
        <v>1329</v>
      </c>
      <c r="C655" s="3" t="s">
        <v>15</v>
      </c>
      <c r="D655" s="3" t="s">
        <v>16</v>
      </c>
      <c r="E655" s="3" t="s">
        <v>1330</v>
      </c>
      <c r="F655" s="3" t="s">
        <v>17</v>
      </c>
      <c r="G655" s="3" t="s">
        <v>18</v>
      </c>
      <c r="H655" s="3" t="s">
        <v>19</v>
      </c>
      <c r="I655" s="3" t="s">
        <v>20</v>
      </c>
      <c r="J655" s="3">
        <v>2</v>
      </c>
      <c r="K655" s="3">
        <v>158</v>
      </c>
      <c r="L655" s="3">
        <v>198</v>
      </c>
    </row>
    <row r="656" spans="1:12">
      <c r="A656" s="3">
        <v>6405</v>
      </c>
      <c r="B656" s="3" t="s">
        <v>1331</v>
      </c>
      <c r="C656" s="3" t="s">
        <v>15</v>
      </c>
      <c r="D656" s="3" t="s">
        <v>16</v>
      </c>
      <c r="E656" s="3" t="s">
        <v>1332</v>
      </c>
      <c r="F656" s="3" t="s">
        <v>17</v>
      </c>
      <c r="G656" s="3" t="s">
        <v>18</v>
      </c>
      <c r="H656" s="3" t="s">
        <v>19</v>
      </c>
      <c r="I656" s="3" t="s">
        <v>20</v>
      </c>
      <c r="J656" s="3">
        <v>2</v>
      </c>
      <c r="K656" s="3">
        <v>168</v>
      </c>
      <c r="L656" s="3">
        <v>208</v>
      </c>
    </row>
    <row r="657" spans="1:12">
      <c r="A657" s="3">
        <v>6406</v>
      </c>
      <c r="B657" s="3" t="s">
        <v>1333</v>
      </c>
      <c r="C657" s="3" t="s">
        <v>15</v>
      </c>
      <c r="D657" s="3" t="s">
        <v>16</v>
      </c>
      <c r="E657" s="3" t="s">
        <v>1334</v>
      </c>
      <c r="F657" s="3" t="s">
        <v>17</v>
      </c>
      <c r="G657" s="3" t="s">
        <v>18</v>
      </c>
      <c r="H657" s="3" t="s">
        <v>19</v>
      </c>
      <c r="I657" s="3" t="s">
        <v>20</v>
      </c>
      <c r="J657" s="3">
        <v>2</v>
      </c>
      <c r="K657" s="3">
        <v>200</v>
      </c>
      <c r="L657" s="3">
        <v>200</v>
      </c>
    </row>
    <row r="658" spans="1:12">
      <c r="A658" s="3">
        <v>6407</v>
      </c>
      <c r="B658" s="3" t="s">
        <v>1335</v>
      </c>
      <c r="C658" s="3" t="s">
        <v>15</v>
      </c>
      <c r="D658" s="3" t="s">
        <v>16</v>
      </c>
      <c r="E658" s="3" t="s">
        <v>1336</v>
      </c>
      <c r="F658" s="3" t="s">
        <v>17</v>
      </c>
      <c r="G658" s="3" t="s">
        <v>18</v>
      </c>
      <c r="H658" s="3" t="s">
        <v>19</v>
      </c>
      <c r="I658" s="3" t="s">
        <v>20</v>
      </c>
      <c r="J658" s="3">
        <v>2</v>
      </c>
      <c r="K658" s="3">
        <v>200</v>
      </c>
      <c r="L658" s="3">
        <v>210</v>
      </c>
    </row>
    <row r="659" spans="1:12">
      <c r="A659" s="3">
        <v>6408</v>
      </c>
      <c r="B659" s="3" t="s">
        <v>1337</v>
      </c>
      <c r="C659" s="3" t="s">
        <v>15</v>
      </c>
      <c r="D659" s="3" t="s">
        <v>16</v>
      </c>
      <c r="E659" s="3" t="s">
        <v>1338</v>
      </c>
      <c r="F659" s="3" t="s">
        <v>17</v>
      </c>
      <c r="G659" s="3" t="s">
        <v>18</v>
      </c>
      <c r="H659" s="3" t="s">
        <v>19</v>
      </c>
      <c r="I659" s="3" t="s">
        <v>20</v>
      </c>
      <c r="J659" s="3">
        <v>2</v>
      </c>
      <c r="K659" s="3">
        <v>90</v>
      </c>
      <c r="L659" s="3">
        <v>180</v>
      </c>
    </row>
    <row r="660" spans="1:12">
      <c r="A660" s="3">
        <v>6409</v>
      </c>
      <c r="B660" s="3" t="s">
        <v>1339</v>
      </c>
      <c r="C660" s="3" t="s">
        <v>15</v>
      </c>
      <c r="D660" s="3" t="s">
        <v>16</v>
      </c>
      <c r="E660" s="3" t="s">
        <v>1340</v>
      </c>
      <c r="F660" s="3" t="s">
        <v>17</v>
      </c>
      <c r="G660" s="3" t="s">
        <v>18</v>
      </c>
      <c r="H660" s="3" t="s">
        <v>19</v>
      </c>
      <c r="I660" s="3" t="s">
        <v>20</v>
      </c>
      <c r="J660" s="3">
        <v>3.5</v>
      </c>
      <c r="K660" s="3">
        <v>168</v>
      </c>
      <c r="L660" s="3">
        <v>208</v>
      </c>
    </row>
    <row r="661" spans="1:12">
      <c r="A661" s="3">
        <v>6410</v>
      </c>
      <c r="B661" s="3" t="s">
        <v>1341</v>
      </c>
      <c r="C661" s="3" t="s">
        <v>15</v>
      </c>
      <c r="D661" s="3" t="s">
        <v>16</v>
      </c>
      <c r="E661" s="3" t="s">
        <v>1342</v>
      </c>
      <c r="F661" s="3" t="s">
        <v>17</v>
      </c>
      <c r="G661" s="3" t="s">
        <v>18</v>
      </c>
      <c r="H661" s="3" t="s">
        <v>19</v>
      </c>
      <c r="I661" s="3" t="s">
        <v>20</v>
      </c>
      <c r="J661" s="3">
        <v>3</v>
      </c>
      <c r="K661" s="3">
        <v>128</v>
      </c>
      <c r="L661" s="3">
        <v>208</v>
      </c>
    </row>
    <row r="662" spans="1:12">
      <c r="A662" s="3">
        <v>6411</v>
      </c>
      <c r="B662" s="3" t="s">
        <v>1343</v>
      </c>
      <c r="C662" s="3" t="s">
        <v>15</v>
      </c>
      <c r="D662" s="3" t="s">
        <v>16</v>
      </c>
      <c r="E662" s="3" t="s">
        <v>1344</v>
      </c>
      <c r="F662" s="3" t="s">
        <v>17</v>
      </c>
      <c r="G662" s="3" t="s">
        <v>18</v>
      </c>
      <c r="H662" s="3" t="s">
        <v>19</v>
      </c>
      <c r="I662" s="3" t="s">
        <v>20</v>
      </c>
      <c r="J662" s="3">
        <v>3</v>
      </c>
      <c r="K662" s="3">
        <v>90</v>
      </c>
      <c r="L662" s="3">
        <v>190</v>
      </c>
    </row>
    <row r="663" spans="1:12">
      <c r="A663" s="3">
        <v>6412</v>
      </c>
      <c r="B663" s="3" t="s">
        <v>1345</v>
      </c>
      <c r="C663" s="3" t="s">
        <v>15</v>
      </c>
      <c r="D663" s="3" t="s">
        <v>16</v>
      </c>
      <c r="E663" s="3" t="s">
        <v>1346</v>
      </c>
      <c r="F663" s="3" t="s">
        <v>17</v>
      </c>
      <c r="G663" s="3" t="s">
        <v>18</v>
      </c>
      <c r="H663" s="3" t="s">
        <v>19</v>
      </c>
      <c r="I663" s="3" t="s">
        <v>20</v>
      </c>
      <c r="J663" s="3">
        <v>4</v>
      </c>
      <c r="K663" s="3">
        <v>100</v>
      </c>
      <c r="L663" s="3">
        <v>200</v>
      </c>
    </row>
    <row r="664" spans="1:12">
      <c r="A664" s="3">
        <v>6413</v>
      </c>
      <c r="B664" s="3" t="s">
        <v>1347</v>
      </c>
      <c r="C664" s="3" t="s">
        <v>15</v>
      </c>
      <c r="D664" s="3" t="s">
        <v>16</v>
      </c>
      <c r="E664" s="3" t="s">
        <v>1348</v>
      </c>
      <c r="F664" s="3" t="s">
        <v>17</v>
      </c>
      <c r="G664" s="3" t="s">
        <v>18</v>
      </c>
      <c r="H664" s="3" t="s">
        <v>19</v>
      </c>
      <c r="I664" s="3" t="s">
        <v>20</v>
      </c>
      <c r="J664" s="3">
        <v>4</v>
      </c>
      <c r="K664" s="3">
        <v>90</v>
      </c>
      <c r="L664" s="3">
        <v>180</v>
      </c>
    </row>
    <row r="665" spans="1:12">
      <c r="A665" s="3">
        <v>6414</v>
      </c>
      <c r="B665" s="3" t="s">
        <v>1349</v>
      </c>
      <c r="C665" s="3" t="s">
        <v>15</v>
      </c>
      <c r="D665" s="3" t="s">
        <v>16</v>
      </c>
      <c r="E665" s="3" t="s">
        <v>1350</v>
      </c>
      <c r="F665" s="3" t="s">
        <v>17</v>
      </c>
      <c r="G665" s="3" t="s">
        <v>18</v>
      </c>
      <c r="H665" s="3" t="s">
        <v>19</v>
      </c>
      <c r="I665" s="3" t="s">
        <v>20</v>
      </c>
      <c r="J665" s="3">
        <v>4</v>
      </c>
      <c r="K665" s="3">
        <v>90</v>
      </c>
      <c r="L665" s="3">
        <v>190</v>
      </c>
    </row>
    <row r="666" spans="1:12">
      <c r="A666" s="3">
        <v>6415</v>
      </c>
      <c r="B666" s="3" t="s">
        <v>1351</v>
      </c>
      <c r="C666" s="3" t="s">
        <v>15</v>
      </c>
      <c r="D666" s="3" t="s">
        <v>16</v>
      </c>
      <c r="E666" s="3" t="s">
        <v>1352</v>
      </c>
      <c r="F666" s="3" t="s">
        <v>17</v>
      </c>
      <c r="G666" s="3" t="s">
        <v>18</v>
      </c>
      <c r="H666" s="3" t="s">
        <v>19</v>
      </c>
      <c r="I666" s="3" t="s">
        <v>20</v>
      </c>
      <c r="J666" s="3">
        <v>5</v>
      </c>
      <c r="K666" s="3">
        <v>100</v>
      </c>
      <c r="L666" s="3">
        <v>200</v>
      </c>
    </row>
    <row r="667" spans="1:12">
      <c r="A667" s="3">
        <v>6416</v>
      </c>
      <c r="B667" s="3" t="s">
        <v>1353</v>
      </c>
      <c r="C667" s="3" t="s">
        <v>15</v>
      </c>
      <c r="D667" s="3" t="s">
        <v>16</v>
      </c>
      <c r="E667" s="3" t="s">
        <v>1354</v>
      </c>
      <c r="F667" s="3" t="s">
        <v>17</v>
      </c>
      <c r="G667" s="3" t="s">
        <v>18</v>
      </c>
      <c r="H667" s="3" t="s">
        <v>19</v>
      </c>
      <c r="I667" s="3" t="s">
        <v>20</v>
      </c>
      <c r="J667" s="3">
        <v>6</v>
      </c>
      <c r="K667" s="3">
        <v>90</v>
      </c>
      <c r="L667" s="3">
        <v>190</v>
      </c>
    </row>
    <row r="668" spans="1:12">
      <c r="A668" s="3">
        <v>6417</v>
      </c>
      <c r="B668" s="3" t="s">
        <v>1355</v>
      </c>
      <c r="C668" s="3" t="s">
        <v>15</v>
      </c>
      <c r="D668" s="3" t="s">
        <v>16</v>
      </c>
      <c r="E668" s="3" t="s">
        <v>1356</v>
      </c>
      <c r="F668" s="3" t="s">
        <v>17</v>
      </c>
      <c r="G668" s="3" t="s">
        <v>18</v>
      </c>
      <c r="H668" s="3" t="s">
        <v>19</v>
      </c>
      <c r="I668" s="3" t="s">
        <v>20</v>
      </c>
      <c r="J668" s="3">
        <v>8</v>
      </c>
      <c r="K668" s="3">
        <v>75</v>
      </c>
      <c r="L668" s="3">
        <v>135</v>
      </c>
    </row>
    <row r="669" spans="1:12">
      <c r="A669" s="3">
        <v>6418</v>
      </c>
      <c r="B669" s="3" t="s">
        <v>1357</v>
      </c>
      <c r="C669" s="3" t="s">
        <v>15</v>
      </c>
      <c r="D669" s="3" t="s">
        <v>16</v>
      </c>
      <c r="E669" s="3" t="s">
        <v>1358</v>
      </c>
      <c r="F669" s="3" t="s">
        <v>17</v>
      </c>
      <c r="G669" s="3" t="s">
        <v>18</v>
      </c>
      <c r="H669" s="3" t="s">
        <v>19</v>
      </c>
      <c r="I669" s="3" t="s">
        <v>20</v>
      </c>
      <c r="J669" s="3">
        <v>8</v>
      </c>
      <c r="K669" s="3">
        <v>85</v>
      </c>
      <c r="L669" s="3">
        <v>190</v>
      </c>
    </row>
    <row r="670" spans="1:12">
      <c r="A670" s="3">
        <v>6419</v>
      </c>
      <c r="B670" s="3" t="s">
        <v>1359</v>
      </c>
      <c r="C670" s="3" t="s">
        <v>15</v>
      </c>
      <c r="D670" s="3" t="s">
        <v>16</v>
      </c>
      <c r="E670" s="3" t="s">
        <v>1360</v>
      </c>
      <c r="F670" s="3" t="s">
        <v>17</v>
      </c>
      <c r="G670" s="3" t="s">
        <v>18</v>
      </c>
      <c r="H670" s="3" t="s">
        <v>19</v>
      </c>
      <c r="I670" s="3" t="s">
        <v>20</v>
      </c>
      <c r="J670" s="3">
        <v>8</v>
      </c>
      <c r="K670" s="3">
        <v>90</v>
      </c>
      <c r="L670" s="3">
        <v>190</v>
      </c>
    </row>
    <row r="671" spans="1:12">
      <c r="A671" s="3">
        <v>6420</v>
      </c>
      <c r="B671" s="3" t="s">
        <v>1361</v>
      </c>
      <c r="C671" s="3" t="s">
        <v>15</v>
      </c>
      <c r="D671" s="3" t="s">
        <v>16</v>
      </c>
      <c r="E671" s="3" t="s">
        <v>1362</v>
      </c>
      <c r="F671" s="3" t="s">
        <v>17</v>
      </c>
      <c r="G671" s="3" t="s">
        <v>18</v>
      </c>
      <c r="H671" s="3" t="s">
        <v>19</v>
      </c>
      <c r="I671" s="3" t="s">
        <v>20</v>
      </c>
      <c r="J671" s="3">
        <v>9</v>
      </c>
      <c r="K671" s="3">
        <v>85</v>
      </c>
      <c r="L671" s="3">
        <v>190</v>
      </c>
    </row>
    <row r="672" spans="1:12">
      <c r="A672" s="3">
        <v>6421</v>
      </c>
      <c r="B672" s="3" t="s">
        <v>1363</v>
      </c>
      <c r="C672" s="3" t="s">
        <v>15</v>
      </c>
      <c r="D672" s="3" t="s">
        <v>16</v>
      </c>
      <c r="E672" s="3" t="s">
        <v>1364</v>
      </c>
      <c r="F672" s="3" t="s">
        <v>17</v>
      </c>
      <c r="G672" s="3" t="s">
        <v>18</v>
      </c>
      <c r="H672" s="3" t="s">
        <v>19</v>
      </c>
      <c r="I672" s="3" t="s">
        <v>20</v>
      </c>
      <c r="J672" s="3">
        <v>1.25</v>
      </c>
      <c r="K672" s="3">
        <v>168</v>
      </c>
      <c r="L672" s="3">
        <v>208</v>
      </c>
    </row>
    <row r="673" spans="1:12">
      <c r="A673" s="3">
        <v>6422</v>
      </c>
      <c r="B673" s="3" t="s">
        <v>1365</v>
      </c>
      <c r="C673" s="3" t="s">
        <v>15</v>
      </c>
      <c r="D673" s="3" t="s">
        <v>16</v>
      </c>
      <c r="E673" s="3" t="s">
        <v>1366</v>
      </c>
      <c r="F673" s="3" t="s">
        <v>17</v>
      </c>
      <c r="G673" s="3" t="s">
        <v>18</v>
      </c>
      <c r="H673" s="3" t="s">
        <v>19</v>
      </c>
      <c r="I673" s="3" t="s">
        <v>20</v>
      </c>
      <c r="J673" s="3">
        <v>1.25</v>
      </c>
      <c r="K673" s="3">
        <v>188</v>
      </c>
      <c r="L673" s="3">
        <v>208</v>
      </c>
    </row>
    <row r="674" spans="1:12">
      <c r="A674" s="3">
        <v>6423</v>
      </c>
      <c r="B674" s="3" t="s">
        <v>1367</v>
      </c>
      <c r="C674" s="3" t="s">
        <v>15</v>
      </c>
      <c r="D674" s="3" t="s">
        <v>16</v>
      </c>
      <c r="E674" s="3" t="s">
        <v>1368</v>
      </c>
      <c r="F674" s="3" t="s">
        <v>17</v>
      </c>
      <c r="G674" s="3" t="s">
        <v>18</v>
      </c>
      <c r="H674" s="3" t="s">
        <v>19</v>
      </c>
      <c r="I674" s="3" t="s">
        <v>20</v>
      </c>
      <c r="J674" s="3">
        <v>1.25</v>
      </c>
      <c r="K674" s="3">
        <v>90</v>
      </c>
      <c r="L674" s="3">
        <v>208</v>
      </c>
    </row>
    <row r="675" spans="1:12">
      <c r="A675" s="3">
        <v>6424</v>
      </c>
      <c r="B675" s="3" t="s">
        <v>1369</v>
      </c>
      <c r="C675" s="3" t="s">
        <v>15</v>
      </c>
      <c r="D675" s="3" t="s">
        <v>16</v>
      </c>
      <c r="E675" s="3" t="s">
        <v>1370</v>
      </c>
      <c r="F675" s="3" t="s">
        <v>17</v>
      </c>
      <c r="G675" s="3" t="s">
        <v>18</v>
      </c>
      <c r="H675" s="3" t="s">
        <v>19</v>
      </c>
      <c r="I675" s="3" t="s">
        <v>20</v>
      </c>
      <c r="J675" s="3">
        <v>1.5</v>
      </c>
      <c r="K675" s="3">
        <v>128</v>
      </c>
      <c r="L675" s="3">
        <v>208</v>
      </c>
    </row>
    <row r="676" spans="1:12">
      <c r="A676" s="3">
        <v>6425</v>
      </c>
      <c r="B676" s="3" t="s">
        <v>1371</v>
      </c>
      <c r="C676" s="3" t="s">
        <v>15</v>
      </c>
      <c r="D676" s="3" t="s">
        <v>16</v>
      </c>
      <c r="E676" s="3" t="s">
        <v>1372</v>
      </c>
      <c r="F676" s="3" t="s">
        <v>17</v>
      </c>
      <c r="G676" s="3" t="s">
        <v>18</v>
      </c>
      <c r="H676" s="3" t="s">
        <v>19</v>
      </c>
      <c r="I676" s="3" t="s">
        <v>20</v>
      </c>
      <c r="J676" s="3">
        <v>1.5</v>
      </c>
      <c r="K676" s="3">
        <v>158</v>
      </c>
      <c r="L676" s="3">
        <v>208</v>
      </c>
    </row>
    <row r="677" spans="1:12">
      <c r="A677" s="3">
        <v>6426</v>
      </c>
      <c r="B677" s="3" t="s">
        <v>1373</v>
      </c>
      <c r="C677" s="3" t="s">
        <v>15</v>
      </c>
      <c r="D677" s="3" t="s">
        <v>16</v>
      </c>
      <c r="E677" s="3" t="s">
        <v>1374</v>
      </c>
      <c r="F677" s="3" t="s">
        <v>17</v>
      </c>
      <c r="G677" s="3" t="s">
        <v>18</v>
      </c>
      <c r="H677" s="3" t="s">
        <v>19</v>
      </c>
      <c r="I677" s="3" t="s">
        <v>20</v>
      </c>
      <c r="J677" s="3">
        <v>1.5</v>
      </c>
      <c r="K677" s="3">
        <v>168</v>
      </c>
      <c r="L677" s="3">
        <v>208</v>
      </c>
    </row>
    <row r="678" spans="1:12">
      <c r="A678" s="3">
        <v>6427</v>
      </c>
      <c r="B678" s="3" t="s">
        <v>1375</v>
      </c>
      <c r="C678" s="3" t="s">
        <v>15</v>
      </c>
      <c r="D678" s="3" t="s">
        <v>16</v>
      </c>
      <c r="E678" s="3" t="s">
        <v>1376</v>
      </c>
      <c r="F678" s="3" t="s">
        <v>17</v>
      </c>
      <c r="G678" s="3" t="s">
        <v>18</v>
      </c>
      <c r="H678" s="3" t="s">
        <v>19</v>
      </c>
      <c r="I678" s="3" t="s">
        <v>20</v>
      </c>
      <c r="J678" s="3">
        <v>1.5</v>
      </c>
      <c r="K678" s="3">
        <v>188</v>
      </c>
      <c r="L678" s="3">
        <v>208</v>
      </c>
    </row>
    <row r="679" spans="1:12">
      <c r="A679" s="3">
        <v>6428</v>
      </c>
      <c r="B679" s="3" t="s">
        <v>1377</v>
      </c>
      <c r="C679" s="3" t="s">
        <v>15</v>
      </c>
      <c r="D679" s="3" t="s">
        <v>16</v>
      </c>
      <c r="E679" s="3" t="s">
        <v>1378</v>
      </c>
      <c r="F679" s="3" t="s">
        <v>17</v>
      </c>
      <c r="G679" s="3" t="s">
        <v>18</v>
      </c>
      <c r="H679" s="3" t="s">
        <v>19</v>
      </c>
      <c r="I679" s="3" t="s">
        <v>20</v>
      </c>
      <c r="J679" s="3">
        <v>1.5</v>
      </c>
      <c r="K679" s="3">
        <v>200</v>
      </c>
      <c r="L679" s="3">
        <v>210</v>
      </c>
    </row>
    <row r="680" spans="1:12">
      <c r="A680" s="3">
        <v>6429</v>
      </c>
      <c r="B680" s="3" t="s">
        <v>1379</v>
      </c>
      <c r="C680" s="3" t="s">
        <v>15</v>
      </c>
      <c r="D680" s="3" t="s">
        <v>16</v>
      </c>
      <c r="E680" s="3" t="s">
        <v>1380</v>
      </c>
      <c r="F680" s="3" t="s">
        <v>17</v>
      </c>
      <c r="G680" s="3" t="s">
        <v>18</v>
      </c>
      <c r="H680" s="3" t="s">
        <v>19</v>
      </c>
      <c r="I680" s="3" t="s">
        <v>20</v>
      </c>
      <c r="J680" s="3">
        <v>1.5</v>
      </c>
      <c r="K680" s="3">
        <v>200</v>
      </c>
      <c r="L680" s="3">
        <v>240</v>
      </c>
    </row>
    <row r="681" spans="1:12">
      <c r="A681" s="3">
        <v>6430</v>
      </c>
      <c r="B681" s="3" t="s">
        <v>1381</v>
      </c>
      <c r="C681" s="3" t="s">
        <v>15</v>
      </c>
      <c r="D681" s="3" t="s">
        <v>16</v>
      </c>
      <c r="E681" s="3" t="s">
        <v>1382</v>
      </c>
      <c r="F681" s="3" t="s">
        <v>17</v>
      </c>
      <c r="G681" s="3" t="s">
        <v>18</v>
      </c>
      <c r="H681" s="3" t="s">
        <v>19</v>
      </c>
      <c r="I681" s="3" t="s">
        <v>20</v>
      </c>
      <c r="J681" s="3">
        <v>1.75</v>
      </c>
      <c r="K681" s="3">
        <v>168</v>
      </c>
      <c r="L681" s="3">
        <v>208</v>
      </c>
    </row>
    <row r="682" spans="1:12">
      <c r="A682" s="3">
        <v>6431</v>
      </c>
      <c r="B682" s="3" t="s">
        <v>1383</v>
      </c>
      <c r="C682" s="3" t="s">
        <v>15</v>
      </c>
      <c r="D682" s="3" t="s">
        <v>16</v>
      </c>
      <c r="E682" s="3" t="s">
        <v>1384</v>
      </c>
      <c r="F682" s="3" t="s">
        <v>17</v>
      </c>
      <c r="G682" s="3" t="s">
        <v>18</v>
      </c>
      <c r="H682" s="3" t="s">
        <v>19</v>
      </c>
      <c r="I682" s="3" t="s">
        <v>20</v>
      </c>
      <c r="J682" s="3">
        <v>1.75</v>
      </c>
      <c r="K682" s="3">
        <v>188</v>
      </c>
      <c r="L682" s="3">
        <v>208</v>
      </c>
    </row>
    <row r="683" spans="1:12">
      <c r="A683" s="3">
        <v>6432</v>
      </c>
      <c r="B683" s="3" t="s">
        <v>1385</v>
      </c>
      <c r="C683" s="3" t="s">
        <v>15</v>
      </c>
      <c r="D683" s="3" t="s">
        <v>16</v>
      </c>
      <c r="E683" s="3" t="s">
        <v>1386</v>
      </c>
      <c r="F683" s="3" t="s">
        <v>17</v>
      </c>
      <c r="G683" s="3" t="s">
        <v>18</v>
      </c>
      <c r="H683" s="3" t="s">
        <v>19</v>
      </c>
      <c r="I683" s="3" t="s">
        <v>20</v>
      </c>
      <c r="J683" s="3">
        <v>10</v>
      </c>
      <c r="K683" s="3">
        <v>80</v>
      </c>
      <c r="L683" s="3">
        <v>200</v>
      </c>
    </row>
    <row r="684" spans="1:12">
      <c r="A684" s="3">
        <v>6433</v>
      </c>
      <c r="B684" s="3" t="s">
        <v>1387</v>
      </c>
      <c r="C684" s="3" t="s">
        <v>15</v>
      </c>
      <c r="D684" s="3" t="s">
        <v>16</v>
      </c>
      <c r="E684" s="3" t="s">
        <v>1388</v>
      </c>
      <c r="F684" s="3" t="s">
        <v>17</v>
      </c>
      <c r="G684" s="3" t="s">
        <v>18</v>
      </c>
      <c r="H684" s="3" t="s">
        <v>19</v>
      </c>
      <c r="I684" s="3" t="s">
        <v>20</v>
      </c>
      <c r="J684" s="3">
        <v>10</v>
      </c>
      <c r="K684" s="3">
        <v>90</v>
      </c>
      <c r="L684" s="3">
        <v>190</v>
      </c>
    </row>
    <row r="685" spans="1:12">
      <c r="A685" s="3">
        <v>6434</v>
      </c>
      <c r="B685" s="3" t="s">
        <v>1389</v>
      </c>
      <c r="C685" s="3" t="s">
        <v>15</v>
      </c>
      <c r="D685" s="3" t="s">
        <v>16</v>
      </c>
      <c r="E685" s="3" t="s">
        <v>1390</v>
      </c>
      <c r="F685" s="3" t="s">
        <v>17</v>
      </c>
      <c r="G685" s="3" t="s">
        <v>18</v>
      </c>
      <c r="H685" s="3" t="s">
        <v>19</v>
      </c>
      <c r="I685" s="3" t="s">
        <v>20</v>
      </c>
      <c r="J685" s="3">
        <v>11</v>
      </c>
      <c r="K685" s="3">
        <v>120</v>
      </c>
      <c r="L685" s="3">
        <v>190</v>
      </c>
    </row>
    <row r="686" spans="1:12">
      <c r="A686" s="3">
        <v>6436</v>
      </c>
      <c r="B686" s="3" t="s">
        <v>1391</v>
      </c>
      <c r="C686" s="3" t="s">
        <v>15</v>
      </c>
      <c r="D686" s="3" t="s">
        <v>16</v>
      </c>
      <c r="E686" s="3" t="s">
        <v>1392</v>
      </c>
      <c r="F686" s="3" t="s">
        <v>17</v>
      </c>
      <c r="G686" s="3" t="s">
        <v>18</v>
      </c>
      <c r="H686" s="3" t="s">
        <v>19</v>
      </c>
      <c r="I686" s="3" t="s">
        <v>20</v>
      </c>
      <c r="J686" s="3">
        <v>13</v>
      </c>
      <c r="K686" s="3">
        <v>90</v>
      </c>
      <c r="L686" s="3">
        <v>200</v>
      </c>
    </row>
    <row r="687" spans="1:12">
      <c r="A687" s="3">
        <v>6437</v>
      </c>
      <c r="B687" s="3" t="s">
        <v>1393</v>
      </c>
      <c r="C687" s="3" t="s">
        <v>15</v>
      </c>
      <c r="D687" s="3" t="s">
        <v>16</v>
      </c>
      <c r="E687" s="3" t="s">
        <v>1394</v>
      </c>
      <c r="F687" s="3" t="s">
        <v>17</v>
      </c>
      <c r="G687" s="3" t="s">
        <v>18</v>
      </c>
      <c r="H687" s="3" t="s">
        <v>19</v>
      </c>
      <c r="I687" s="3" t="s">
        <v>20</v>
      </c>
      <c r="J687" s="3">
        <v>14</v>
      </c>
      <c r="K687" s="3">
        <v>120</v>
      </c>
      <c r="L687" s="3">
        <v>190</v>
      </c>
    </row>
    <row r="688" spans="1:12">
      <c r="A688" s="3">
        <v>6438</v>
      </c>
      <c r="B688" s="3" t="s">
        <v>1395</v>
      </c>
      <c r="C688" s="3" t="s">
        <v>15</v>
      </c>
      <c r="D688" s="3" t="s">
        <v>16</v>
      </c>
      <c r="E688" s="3" t="s">
        <v>1396</v>
      </c>
      <c r="F688" s="3" t="s">
        <v>17</v>
      </c>
      <c r="G688" s="3" t="s">
        <v>18</v>
      </c>
      <c r="H688" s="3" t="s">
        <v>19</v>
      </c>
      <c r="I688" s="3" t="s">
        <v>20</v>
      </c>
      <c r="J688" s="3">
        <v>14</v>
      </c>
      <c r="K688" s="3">
        <v>120</v>
      </c>
      <c r="L688" s="3">
        <v>200</v>
      </c>
    </row>
    <row r="689" spans="1:12">
      <c r="A689" s="3">
        <v>6439</v>
      </c>
      <c r="B689" s="3" t="s">
        <v>1397</v>
      </c>
      <c r="C689" s="3" t="s">
        <v>15</v>
      </c>
      <c r="D689" s="3" t="s">
        <v>16</v>
      </c>
      <c r="E689" s="3" t="s">
        <v>1398</v>
      </c>
      <c r="F689" s="3" t="s">
        <v>17</v>
      </c>
      <c r="G689" s="3" t="s">
        <v>18</v>
      </c>
      <c r="H689" s="3" t="s">
        <v>19</v>
      </c>
      <c r="I689" s="3" t="s">
        <v>20</v>
      </c>
      <c r="J689" s="3">
        <v>14</v>
      </c>
      <c r="K689" s="3">
        <v>160</v>
      </c>
      <c r="L689" s="3">
        <v>200</v>
      </c>
    </row>
    <row r="690" spans="1:12">
      <c r="A690" s="3">
        <v>6440</v>
      </c>
      <c r="B690" s="3" t="s">
        <v>1399</v>
      </c>
      <c r="C690" s="3" t="s">
        <v>15</v>
      </c>
      <c r="D690" s="3" t="s">
        <v>16</v>
      </c>
      <c r="E690" s="3" t="s">
        <v>1400</v>
      </c>
      <c r="F690" s="3" t="s">
        <v>17</v>
      </c>
      <c r="G690" s="3" t="s">
        <v>18</v>
      </c>
      <c r="H690" s="3" t="s">
        <v>19</v>
      </c>
      <c r="I690" s="3" t="s">
        <v>20</v>
      </c>
      <c r="J690" s="3">
        <v>14</v>
      </c>
      <c r="K690" s="3">
        <v>85</v>
      </c>
      <c r="L690" s="3">
        <v>190</v>
      </c>
    </row>
    <row r="691" spans="1:12">
      <c r="A691" s="3">
        <v>6441</v>
      </c>
      <c r="B691" s="3" t="s">
        <v>1401</v>
      </c>
      <c r="C691" s="3" t="s">
        <v>15</v>
      </c>
      <c r="D691" s="3" t="s">
        <v>16</v>
      </c>
      <c r="E691" s="3" t="s">
        <v>1402</v>
      </c>
      <c r="F691" s="3" t="s">
        <v>17</v>
      </c>
      <c r="G691" s="3" t="s">
        <v>18</v>
      </c>
      <c r="H691" s="3" t="s">
        <v>19</v>
      </c>
      <c r="I691" s="3" t="s">
        <v>20</v>
      </c>
      <c r="J691" s="3">
        <v>18</v>
      </c>
      <c r="K691" s="3">
        <v>90</v>
      </c>
      <c r="L691" s="3">
        <v>180</v>
      </c>
    </row>
    <row r="692" spans="1:12">
      <c r="A692" s="3">
        <v>6442</v>
      </c>
      <c r="B692" s="3" t="s">
        <v>1403</v>
      </c>
      <c r="C692" s="3" t="s">
        <v>15</v>
      </c>
      <c r="D692" s="3" t="s">
        <v>16</v>
      </c>
      <c r="E692" s="3" t="s">
        <v>1404</v>
      </c>
      <c r="F692" s="3" t="s">
        <v>17</v>
      </c>
      <c r="G692" s="3" t="s">
        <v>18</v>
      </c>
      <c r="H692" s="3" t="s">
        <v>19</v>
      </c>
      <c r="I692" s="3" t="s">
        <v>20</v>
      </c>
      <c r="J692" s="3">
        <v>1</v>
      </c>
      <c r="K692" s="3">
        <v>200</v>
      </c>
      <c r="L692" s="3">
        <v>210</v>
      </c>
    </row>
    <row r="693" spans="1:12">
      <c r="A693" s="3">
        <v>6443</v>
      </c>
      <c r="B693" s="3" t="s">
        <v>1405</v>
      </c>
      <c r="C693" s="3" t="s">
        <v>15</v>
      </c>
      <c r="D693" s="3" t="s">
        <v>16</v>
      </c>
      <c r="E693" s="3" t="s">
        <v>1406</v>
      </c>
      <c r="F693" s="3" t="s">
        <v>17</v>
      </c>
      <c r="G693" s="3" t="s">
        <v>18</v>
      </c>
      <c r="H693" s="3" t="s">
        <v>19</v>
      </c>
      <c r="I693" s="3" t="s">
        <v>20</v>
      </c>
      <c r="J693" s="3">
        <v>2.5</v>
      </c>
      <c r="K693" s="3">
        <v>128</v>
      </c>
      <c r="L693" s="3">
        <v>208</v>
      </c>
    </row>
    <row r="694" spans="1:12">
      <c r="A694" s="3">
        <v>6444</v>
      </c>
      <c r="B694" s="3" t="s">
        <v>1407</v>
      </c>
      <c r="C694" s="3" t="s">
        <v>15</v>
      </c>
      <c r="D694" s="3" t="s">
        <v>16</v>
      </c>
      <c r="E694" s="3" t="s">
        <v>1408</v>
      </c>
      <c r="F694" s="3" t="s">
        <v>17</v>
      </c>
      <c r="G694" s="3" t="s">
        <v>18</v>
      </c>
      <c r="H694" s="3" t="s">
        <v>19</v>
      </c>
      <c r="I694" s="3" t="s">
        <v>20</v>
      </c>
      <c r="J694" s="3">
        <v>2.5</v>
      </c>
      <c r="K694" s="3">
        <v>158</v>
      </c>
      <c r="L694" s="3">
        <v>198</v>
      </c>
    </row>
    <row r="695" spans="1:12">
      <c r="A695" s="3">
        <v>6445</v>
      </c>
      <c r="B695" s="3" t="s">
        <v>1409</v>
      </c>
      <c r="C695" s="3" t="s">
        <v>15</v>
      </c>
      <c r="D695" s="3" t="s">
        <v>16</v>
      </c>
      <c r="E695" s="3" t="s">
        <v>1410</v>
      </c>
      <c r="F695" s="3" t="s">
        <v>17</v>
      </c>
      <c r="G695" s="3" t="s">
        <v>18</v>
      </c>
      <c r="H695" s="3" t="s">
        <v>19</v>
      </c>
      <c r="I695" s="3" t="s">
        <v>20</v>
      </c>
      <c r="J695" s="3">
        <v>2.5</v>
      </c>
      <c r="K695" s="3">
        <v>168</v>
      </c>
      <c r="L695" s="3">
        <v>208</v>
      </c>
    </row>
    <row r="696" spans="1:12">
      <c r="A696" s="3">
        <v>6446</v>
      </c>
      <c r="B696" s="3" t="s">
        <v>1411</v>
      </c>
      <c r="C696" s="3" t="s">
        <v>15</v>
      </c>
      <c r="D696" s="3" t="s">
        <v>16</v>
      </c>
      <c r="E696" s="3" t="s">
        <v>1412</v>
      </c>
      <c r="F696" s="3" t="s">
        <v>17</v>
      </c>
      <c r="G696" s="3" t="s">
        <v>18</v>
      </c>
      <c r="H696" s="3" t="s">
        <v>19</v>
      </c>
      <c r="I696" s="3" t="s">
        <v>20</v>
      </c>
      <c r="J696" s="3">
        <v>2.5</v>
      </c>
      <c r="K696" s="3">
        <v>188</v>
      </c>
      <c r="L696" s="3">
        <v>208</v>
      </c>
    </row>
    <row r="697" spans="1:12">
      <c r="A697" s="3">
        <v>6447</v>
      </c>
      <c r="B697" s="3" t="s">
        <v>1413</v>
      </c>
      <c r="C697" s="3" t="s">
        <v>15</v>
      </c>
      <c r="D697" s="3" t="s">
        <v>16</v>
      </c>
      <c r="E697" s="3" t="s">
        <v>1414</v>
      </c>
      <c r="F697" s="3" t="s">
        <v>17</v>
      </c>
      <c r="G697" s="3" t="s">
        <v>18</v>
      </c>
      <c r="H697" s="3" t="s">
        <v>19</v>
      </c>
      <c r="I697" s="3" t="s">
        <v>20</v>
      </c>
      <c r="J697" s="3">
        <v>20</v>
      </c>
      <c r="K697" s="3">
        <v>160</v>
      </c>
      <c r="L697" s="3">
        <v>20</v>
      </c>
    </row>
    <row r="698" spans="1:12">
      <c r="A698" s="3">
        <v>6448</v>
      </c>
      <c r="B698" s="3" t="s">
        <v>1415</v>
      </c>
      <c r="C698" s="3" t="s">
        <v>15</v>
      </c>
      <c r="D698" s="3" t="s">
        <v>16</v>
      </c>
      <c r="E698" s="3" t="s">
        <v>1416</v>
      </c>
      <c r="F698" s="3" t="s">
        <v>17</v>
      </c>
      <c r="G698" s="3" t="s">
        <v>18</v>
      </c>
      <c r="H698" s="3" t="s">
        <v>19</v>
      </c>
      <c r="I698" s="3" t="s">
        <v>20</v>
      </c>
      <c r="J698" s="3">
        <v>20</v>
      </c>
      <c r="K698" s="3">
        <v>160</v>
      </c>
      <c r="L698" s="3">
        <v>200</v>
      </c>
    </row>
    <row r="699" spans="1:12">
      <c r="A699" s="3">
        <v>6449</v>
      </c>
      <c r="B699" s="3" t="s">
        <v>1417</v>
      </c>
      <c r="C699" s="3" t="s">
        <v>15</v>
      </c>
      <c r="D699" s="3" t="s">
        <v>16</v>
      </c>
      <c r="E699" s="3" t="s">
        <v>1418</v>
      </c>
      <c r="F699" s="3" t="s">
        <v>17</v>
      </c>
      <c r="G699" s="3" t="s">
        <v>18</v>
      </c>
      <c r="H699" s="3" t="s">
        <v>19</v>
      </c>
      <c r="I699" s="3" t="s">
        <v>20</v>
      </c>
      <c r="J699" s="3">
        <v>2</v>
      </c>
      <c r="K699" s="3">
        <v>100</v>
      </c>
      <c r="L699" s="3">
        <v>200</v>
      </c>
    </row>
    <row r="700" spans="1:12">
      <c r="A700" s="3">
        <v>6450</v>
      </c>
      <c r="B700" s="3" t="s">
        <v>1419</v>
      </c>
      <c r="C700" s="3" t="s">
        <v>15</v>
      </c>
      <c r="D700" s="3" t="s">
        <v>16</v>
      </c>
      <c r="E700" s="3" t="s">
        <v>1420</v>
      </c>
      <c r="F700" s="3" t="s">
        <v>17</v>
      </c>
      <c r="G700" s="3" t="s">
        <v>18</v>
      </c>
      <c r="H700" s="3" t="s">
        <v>19</v>
      </c>
      <c r="I700" s="3" t="s">
        <v>20</v>
      </c>
      <c r="J700" s="3">
        <v>2</v>
      </c>
      <c r="K700" s="3">
        <v>108</v>
      </c>
      <c r="L700" s="3">
        <v>208</v>
      </c>
    </row>
    <row r="701" spans="1:12">
      <c r="A701" s="3">
        <v>6451</v>
      </c>
      <c r="B701" s="3" t="s">
        <v>1421</v>
      </c>
      <c r="C701" s="3" t="s">
        <v>15</v>
      </c>
      <c r="D701" s="3" t="s">
        <v>16</v>
      </c>
      <c r="E701" s="3" t="s">
        <v>1422</v>
      </c>
      <c r="F701" s="3" t="s">
        <v>17</v>
      </c>
      <c r="G701" s="3" t="s">
        <v>18</v>
      </c>
      <c r="H701" s="3" t="s">
        <v>19</v>
      </c>
      <c r="I701" s="3" t="s">
        <v>20</v>
      </c>
      <c r="J701" s="3">
        <v>2</v>
      </c>
      <c r="K701" s="3">
        <v>128</v>
      </c>
      <c r="L701" s="3">
        <v>198</v>
      </c>
    </row>
    <row r="702" spans="1:12">
      <c r="A702" s="3">
        <v>6452</v>
      </c>
      <c r="B702" s="3" t="s">
        <v>1423</v>
      </c>
      <c r="C702" s="3" t="s">
        <v>15</v>
      </c>
      <c r="D702" s="3" t="s">
        <v>16</v>
      </c>
      <c r="E702" s="3" t="s">
        <v>1424</v>
      </c>
      <c r="F702" s="3" t="s">
        <v>17</v>
      </c>
      <c r="G702" s="3" t="s">
        <v>18</v>
      </c>
      <c r="H702" s="3" t="s">
        <v>19</v>
      </c>
      <c r="I702" s="3" t="s">
        <v>20</v>
      </c>
      <c r="J702" s="3">
        <v>2</v>
      </c>
      <c r="K702" s="3">
        <v>128</v>
      </c>
      <c r="L702" s="3">
        <v>208</v>
      </c>
    </row>
    <row r="703" spans="1:12">
      <c r="A703" s="3">
        <v>6453</v>
      </c>
      <c r="B703" s="3" t="s">
        <v>1425</v>
      </c>
      <c r="C703" s="3" t="s">
        <v>15</v>
      </c>
      <c r="D703" s="3" t="s">
        <v>16</v>
      </c>
      <c r="E703" s="3" t="s">
        <v>1426</v>
      </c>
      <c r="F703" s="3" t="s">
        <v>17</v>
      </c>
      <c r="G703" s="3" t="s">
        <v>18</v>
      </c>
      <c r="H703" s="3" t="s">
        <v>19</v>
      </c>
      <c r="I703" s="3" t="s">
        <v>20</v>
      </c>
      <c r="J703" s="3">
        <v>2</v>
      </c>
      <c r="K703" s="3">
        <v>160</v>
      </c>
      <c r="L703" s="3">
        <v>200</v>
      </c>
    </row>
    <row r="704" spans="1:12">
      <c r="A704" s="3">
        <v>6454</v>
      </c>
      <c r="B704" s="3" t="s">
        <v>1427</v>
      </c>
      <c r="C704" s="3" t="s">
        <v>15</v>
      </c>
      <c r="D704" s="3" t="s">
        <v>16</v>
      </c>
      <c r="E704" s="3" t="s">
        <v>1428</v>
      </c>
      <c r="F704" s="3" t="s">
        <v>17</v>
      </c>
      <c r="G704" s="3" t="s">
        <v>18</v>
      </c>
      <c r="H704" s="3" t="s">
        <v>19</v>
      </c>
      <c r="I704" s="3" t="s">
        <v>20</v>
      </c>
      <c r="J704" s="3">
        <v>2</v>
      </c>
      <c r="K704" s="3">
        <v>168</v>
      </c>
      <c r="L704" s="3">
        <v>208</v>
      </c>
    </row>
    <row r="705" spans="1:12">
      <c r="A705" s="3">
        <v>6455</v>
      </c>
      <c r="B705" s="3" t="s">
        <v>1429</v>
      </c>
      <c r="C705" s="3" t="s">
        <v>15</v>
      </c>
      <c r="D705" s="3" t="s">
        <v>16</v>
      </c>
      <c r="E705" s="3" t="s">
        <v>1430</v>
      </c>
      <c r="F705" s="3" t="s">
        <v>17</v>
      </c>
      <c r="G705" s="3" t="s">
        <v>18</v>
      </c>
      <c r="H705" s="3" t="s">
        <v>19</v>
      </c>
      <c r="I705" s="3" t="s">
        <v>20</v>
      </c>
      <c r="J705" s="3">
        <v>2</v>
      </c>
      <c r="K705" s="3">
        <v>180</v>
      </c>
      <c r="L705" s="3">
        <v>200</v>
      </c>
    </row>
    <row r="706" spans="1:12">
      <c r="A706" s="3">
        <v>6456</v>
      </c>
      <c r="B706" s="3" t="s">
        <v>1431</v>
      </c>
      <c r="C706" s="3" t="s">
        <v>15</v>
      </c>
      <c r="D706" s="3" t="s">
        <v>16</v>
      </c>
      <c r="E706" s="3" t="s">
        <v>1432</v>
      </c>
      <c r="F706" s="3" t="s">
        <v>17</v>
      </c>
      <c r="G706" s="3" t="s">
        <v>18</v>
      </c>
      <c r="H706" s="3" t="s">
        <v>19</v>
      </c>
      <c r="I706" s="3" t="s">
        <v>20</v>
      </c>
      <c r="J706" s="3">
        <v>2</v>
      </c>
      <c r="K706" s="3">
        <v>188</v>
      </c>
      <c r="L706" s="3">
        <v>208</v>
      </c>
    </row>
    <row r="707" spans="1:12">
      <c r="A707" s="3">
        <v>6457</v>
      </c>
      <c r="B707" s="3" t="s">
        <v>1433</v>
      </c>
      <c r="C707" s="3" t="s">
        <v>15</v>
      </c>
      <c r="D707" s="3" t="s">
        <v>16</v>
      </c>
      <c r="E707" s="3" t="s">
        <v>1434</v>
      </c>
      <c r="F707" s="3" t="s">
        <v>17</v>
      </c>
      <c r="G707" s="3" t="s">
        <v>18</v>
      </c>
      <c r="H707" s="3" t="s">
        <v>19</v>
      </c>
      <c r="I707" s="3" t="s">
        <v>20</v>
      </c>
      <c r="J707" s="3">
        <v>2</v>
      </c>
      <c r="K707" s="3">
        <v>190</v>
      </c>
      <c r="L707" s="3">
        <v>210</v>
      </c>
    </row>
    <row r="708" spans="1:12">
      <c r="A708" s="3">
        <v>6458</v>
      </c>
      <c r="B708" s="3" t="s">
        <v>1435</v>
      </c>
      <c r="C708" s="3" t="s">
        <v>15</v>
      </c>
      <c r="D708" s="3" t="s">
        <v>16</v>
      </c>
      <c r="E708" s="3" t="s">
        <v>1436</v>
      </c>
      <c r="F708" s="3" t="s">
        <v>17</v>
      </c>
      <c r="G708" s="3" t="s">
        <v>18</v>
      </c>
      <c r="H708" s="3" t="s">
        <v>19</v>
      </c>
      <c r="I708" s="3" t="s">
        <v>20</v>
      </c>
      <c r="J708" s="3">
        <v>2</v>
      </c>
      <c r="K708" s="3">
        <v>200</v>
      </c>
      <c r="L708" s="3">
        <v>210</v>
      </c>
    </row>
    <row r="709" spans="1:12">
      <c r="A709" s="3">
        <v>6459</v>
      </c>
      <c r="B709" s="3" t="s">
        <v>1437</v>
      </c>
      <c r="C709" s="3" t="s">
        <v>15</v>
      </c>
      <c r="D709" s="3" t="s">
        <v>16</v>
      </c>
      <c r="E709" s="3" t="s">
        <v>1438</v>
      </c>
      <c r="F709" s="3" t="s">
        <v>17</v>
      </c>
      <c r="G709" s="3" t="s">
        <v>18</v>
      </c>
      <c r="H709" s="3" t="s">
        <v>19</v>
      </c>
      <c r="I709" s="3" t="s">
        <v>20</v>
      </c>
      <c r="J709" s="3">
        <v>2</v>
      </c>
      <c r="K709" s="3">
        <v>200</v>
      </c>
      <c r="L709" s="3">
        <v>240</v>
      </c>
    </row>
    <row r="710" spans="1:12">
      <c r="A710" s="3">
        <v>6460</v>
      </c>
      <c r="B710" s="3" t="s">
        <v>1439</v>
      </c>
      <c r="C710" s="3" t="s">
        <v>15</v>
      </c>
      <c r="D710" s="3" t="s">
        <v>16</v>
      </c>
      <c r="E710" s="3" t="s">
        <v>1440</v>
      </c>
      <c r="F710" s="3" t="s">
        <v>17</v>
      </c>
      <c r="G710" s="3" t="s">
        <v>18</v>
      </c>
      <c r="H710" s="3" t="s">
        <v>19</v>
      </c>
      <c r="I710" s="3" t="s">
        <v>20</v>
      </c>
      <c r="J710" s="3">
        <v>2</v>
      </c>
      <c r="K710" s="3">
        <v>90</v>
      </c>
      <c r="L710" s="3">
        <v>180</v>
      </c>
    </row>
    <row r="711" spans="1:12">
      <c r="A711" s="3">
        <v>6461</v>
      </c>
      <c r="B711" s="3" t="s">
        <v>1441</v>
      </c>
      <c r="C711" s="3" t="s">
        <v>15</v>
      </c>
      <c r="D711" s="3" t="s">
        <v>16</v>
      </c>
      <c r="E711" s="3" t="s">
        <v>1442</v>
      </c>
      <c r="F711" s="3" t="s">
        <v>17</v>
      </c>
      <c r="G711" s="3" t="s">
        <v>18</v>
      </c>
      <c r="H711" s="3" t="s">
        <v>19</v>
      </c>
      <c r="I711" s="3" t="s">
        <v>20</v>
      </c>
      <c r="J711" s="3">
        <v>3.5</v>
      </c>
      <c r="K711" s="3">
        <v>168</v>
      </c>
      <c r="L711" s="3">
        <v>208</v>
      </c>
    </row>
    <row r="712" spans="1:12">
      <c r="A712" s="3">
        <v>6462</v>
      </c>
      <c r="B712" s="3" t="s">
        <v>1443</v>
      </c>
      <c r="C712" s="3" t="s">
        <v>15</v>
      </c>
      <c r="D712" s="3" t="s">
        <v>16</v>
      </c>
      <c r="E712" s="3" t="s">
        <v>1444</v>
      </c>
      <c r="F712" s="3" t="s">
        <v>17</v>
      </c>
      <c r="G712" s="3" t="s">
        <v>18</v>
      </c>
      <c r="H712" s="3" t="s">
        <v>19</v>
      </c>
      <c r="I712" s="3" t="s">
        <v>20</v>
      </c>
      <c r="J712" s="3">
        <v>3.5</v>
      </c>
      <c r="K712" s="3">
        <v>188</v>
      </c>
      <c r="L712" s="3">
        <v>208</v>
      </c>
    </row>
    <row r="713" spans="1:12">
      <c r="A713" s="3">
        <v>6463</v>
      </c>
      <c r="B713" s="3" t="s">
        <v>1445</v>
      </c>
      <c r="C713" s="3" t="s">
        <v>15</v>
      </c>
      <c r="D713" s="3" t="s">
        <v>16</v>
      </c>
      <c r="E713" s="3" t="s">
        <v>1446</v>
      </c>
      <c r="F713" s="3" t="s">
        <v>17</v>
      </c>
      <c r="G713" s="3" t="s">
        <v>18</v>
      </c>
      <c r="H713" s="3" t="s">
        <v>19</v>
      </c>
      <c r="I713" s="3" t="s">
        <v>20</v>
      </c>
      <c r="J713" s="3">
        <v>3</v>
      </c>
      <c r="K713" s="3">
        <v>180</v>
      </c>
      <c r="L713" s="3">
        <v>200</v>
      </c>
    </row>
    <row r="714" spans="1:12">
      <c r="A714" s="3">
        <v>6464</v>
      </c>
      <c r="B714" s="3" t="s">
        <v>1447</v>
      </c>
      <c r="C714" s="3" t="s">
        <v>15</v>
      </c>
      <c r="D714" s="3" t="s">
        <v>16</v>
      </c>
      <c r="E714" s="3" t="s">
        <v>1448</v>
      </c>
      <c r="F714" s="3" t="s">
        <v>17</v>
      </c>
      <c r="G714" s="3" t="s">
        <v>18</v>
      </c>
      <c r="H714" s="3" t="s">
        <v>19</v>
      </c>
      <c r="I714" s="3" t="s">
        <v>20</v>
      </c>
      <c r="J714" s="3">
        <v>3</v>
      </c>
      <c r="K714" s="3">
        <v>188</v>
      </c>
      <c r="L714" s="3">
        <v>208</v>
      </c>
    </row>
    <row r="715" spans="1:12">
      <c r="A715" s="3">
        <v>6465</v>
      </c>
      <c r="B715" s="3" t="s">
        <v>1449</v>
      </c>
      <c r="C715" s="3" t="s">
        <v>15</v>
      </c>
      <c r="D715" s="3" t="s">
        <v>16</v>
      </c>
      <c r="E715" s="3" t="s">
        <v>1450</v>
      </c>
      <c r="F715" s="3" t="s">
        <v>17</v>
      </c>
      <c r="G715" s="3" t="s">
        <v>18</v>
      </c>
      <c r="H715" s="3" t="s">
        <v>19</v>
      </c>
      <c r="I715" s="3" t="s">
        <v>20</v>
      </c>
      <c r="J715" s="3">
        <v>4.5</v>
      </c>
      <c r="K715" s="3">
        <v>188</v>
      </c>
      <c r="L715" s="3">
        <v>208</v>
      </c>
    </row>
    <row r="716" spans="1:12">
      <c r="A716" s="3">
        <v>6466</v>
      </c>
      <c r="B716" s="3" t="s">
        <v>1451</v>
      </c>
      <c r="C716" s="3" t="s">
        <v>15</v>
      </c>
      <c r="D716" s="3" t="s">
        <v>16</v>
      </c>
      <c r="E716" s="3" t="s">
        <v>1452</v>
      </c>
      <c r="F716" s="3" t="s">
        <v>17</v>
      </c>
      <c r="G716" s="3" t="s">
        <v>18</v>
      </c>
      <c r="H716" s="3" t="s">
        <v>19</v>
      </c>
      <c r="I716" s="3" t="s">
        <v>20</v>
      </c>
      <c r="J716" s="3">
        <v>4</v>
      </c>
      <c r="K716" s="3">
        <v>100</v>
      </c>
      <c r="L716" s="3">
        <v>200</v>
      </c>
    </row>
    <row r="717" spans="1:12">
      <c r="A717" s="3">
        <v>6467</v>
      </c>
      <c r="B717" s="3" t="s">
        <v>1453</v>
      </c>
      <c r="C717" s="3" t="s">
        <v>15</v>
      </c>
      <c r="D717" s="3" t="s">
        <v>16</v>
      </c>
      <c r="E717" s="3" t="s">
        <v>1454</v>
      </c>
      <c r="F717" s="3" t="s">
        <v>17</v>
      </c>
      <c r="G717" s="3" t="s">
        <v>18</v>
      </c>
      <c r="H717" s="3" t="s">
        <v>19</v>
      </c>
      <c r="I717" s="3" t="s">
        <v>20</v>
      </c>
      <c r="J717" s="3">
        <v>4</v>
      </c>
      <c r="K717" s="3">
        <v>160</v>
      </c>
      <c r="L717" s="3">
        <v>200</v>
      </c>
    </row>
    <row r="718" spans="1:12">
      <c r="A718" s="3">
        <v>6468</v>
      </c>
      <c r="B718" s="3" t="s">
        <v>1455</v>
      </c>
      <c r="C718" s="3" t="s">
        <v>15</v>
      </c>
      <c r="D718" s="3" t="s">
        <v>16</v>
      </c>
      <c r="E718" s="3" t="s">
        <v>1456</v>
      </c>
      <c r="F718" s="3" t="s">
        <v>17</v>
      </c>
      <c r="G718" s="3" t="s">
        <v>18</v>
      </c>
      <c r="H718" s="3" t="s">
        <v>19</v>
      </c>
      <c r="I718" s="3" t="s">
        <v>20</v>
      </c>
      <c r="J718" s="3">
        <v>4</v>
      </c>
      <c r="K718" s="3">
        <v>180</v>
      </c>
      <c r="L718" s="3">
        <v>200</v>
      </c>
    </row>
    <row r="719" spans="1:12">
      <c r="A719" s="3">
        <v>6469</v>
      </c>
      <c r="B719" s="3" t="s">
        <v>1457</v>
      </c>
      <c r="C719" s="3" t="s">
        <v>15</v>
      </c>
      <c r="D719" s="3" t="s">
        <v>16</v>
      </c>
      <c r="E719" s="3" t="s">
        <v>1458</v>
      </c>
      <c r="F719" s="3" t="s">
        <v>17</v>
      </c>
      <c r="G719" s="3" t="s">
        <v>18</v>
      </c>
      <c r="H719" s="3" t="s">
        <v>19</v>
      </c>
      <c r="I719" s="3" t="s">
        <v>20</v>
      </c>
      <c r="J719" s="3">
        <v>4</v>
      </c>
      <c r="K719" s="3">
        <v>188</v>
      </c>
      <c r="L719" s="3">
        <v>208</v>
      </c>
    </row>
    <row r="720" spans="1:12">
      <c r="A720" s="3">
        <v>6470</v>
      </c>
      <c r="B720" s="3" t="s">
        <v>1459</v>
      </c>
      <c r="C720" s="3" t="s">
        <v>15</v>
      </c>
      <c r="D720" s="3" t="s">
        <v>16</v>
      </c>
      <c r="E720" s="3" t="s">
        <v>1460</v>
      </c>
      <c r="F720" s="3" t="s">
        <v>17</v>
      </c>
      <c r="G720" s="3" t="s">
        <v>18</v>
      </c>
      <c r="H720" s="3" t="s">
        <v>19</v>
      </c>
      <c r="I720" s="3" t="s">
        <v>20</v>
      </c>
      <c r="J720" s="3">
        <v>4</v>
      </c>
      <c r="K720" s="3">
        <v>90</v>
      </c>
      <c r="L720" s="3">
        <v>180</v>
      </c>
    </row>
    <row r="721" spans="1:12">
      <c r="A721" s="3">
        <v>6471</v>
      </c>
      <c r="B721" s="3" t="s">
        <v>1461</v>
      </c>
      <c r="C721" s="3" t="s">
        <v>15</v>
      </c>
      <c r="D721" s="3" t="s">
        <v>16</v>
      </c>
      <c r="E721" s="3" t="s">
        <v>1462</v>
      </c>
      <c r="F721" s="3" t="s">
        <v>17</v>
      </c>
      <c r="G721" s="3" t="s">
        <v>18</v>
      </c>
      <c r="H721" s="3" t="s">
        <v>19</v>
      </c>
      <c r="I721" s="3" t="s">
        <v>20</v>
      </c>
      <c r="J721" s="3">
        <v>5</v>
      </c>
      <c r="K721" s="3">
        <v>100</v>
      </c>
      <c r="L721" s="3">
        <v>200</v>
      </c>
    </row>
    <row r="722" spans="1:12">
      <c r="A722" s="3">
        <v>6473</v>
      </c>
      <c r="B722" s="3" t="s">
        <v>1463</v>
      </c>
      <c r="C722" s="3" t="s">
        <v>15</v>
      </c>
      <c r="D722" s="3" t="s">
        <v>16</v>
      </c>
      <c r="E722" s="3" t="s">
        <v>1464</v>
      </c>
      <c r="F722" s="3" t="s">
        <v>17</v>
      </c>
      <c r="G722" s="3" t="s">
        <v>18</v>
      </c>
      <c r="H722" s="3" t="s">
        <v>19</v>
      </c>
      <c r="I722" s="3" t="s">
        <v>20</v>
      </c>
      <c r="J722" s="3">
        <v>2</v>
      </c>
      <c r="K722" s="3">
        <v>100</v>
      </c>
      <c r="L722" s="3">
        <v>200</v>
      </c>
    </row>
    <row r="723" spans="1:12">
      <c r="A723" s="3">
        <v>6474</v>
      </c>
      <c r="B723" s="3" t="s">
        <v>1465</v>
      </c>
      <c r="C723" s="3" t="s">
        <v>15</v>
      </c>
      <c r="D723" s="3" t="s">
        <v>16</v>
      </c>
      <c r="E723" s="3" t="s">
        <v>1466</v>
      </c>
      <c r="F723" s="3" t="s">
        <v>17</v>
      </c>
      <c r="G723" s="3" t="s">
        <v>18</v>
      </c>
      <c r="H723" s="3" t="s">
        <v>19</v>
      </c>
      <c r="I723" s="3" t="s">
        <v>20</v>
      </c>
      <c r="J723" s="3">
        <v>2</v>
      </c>
      <c r="K723" s="3">
        <v>200</v>
      </c>
      <c r="L723" s="3">
        <v>210</v>
      </c>
    </row>
    <row r="724" spans="1:12">
      <c r="A724" s="3">
        <v>6475</v>
      </c>
      <c r="B724" s="3" t="s">
        <v>1467</v>
      </c>
      <c r="C724" s="3" t="s">
        <v>15</v>
      </c>
      <c r="D724" s="3" t="s">
        <v>16</v>
      </c>
      <c r="E724" s="3" t="s">
        <v>1468</v>
      </c>
      <c r="F724" s="3" t="s">
        <v>17</v>
      </c>
      <c r="G724" s="3" t="s">
        <v>18</v>
      </c>
      <c r="H724" s="3" t="s">
        <v>19</v>
      </c>
      <c r="I724" s="3" t="s">
        <v>20</v>
      </c>
      <c r="J724" s="3">
        <v>2</v>
      </c>
      <c r="K724" s="3">
        <v>90</v>
      </c>
      <c r="L724" s="3">
        <v>180</v>
      </c>
    </row>
    <row r="725" spans="1:12">
      <c r="A725" s="3">
        <v>6476</v>
      </c>
      <c r="B725" s="3" t="s">
        <v>1469</v>
      </c>
      <c r="C725" s="3" t="s">
        <v>15</v>
      </c>
      <c r="D725" s="3" t="s">
        <v>16</v>
      </c>
      <c r="E725" s="3" t="s">
        <v>1470</v>
      </c>
      <c r="F725" s="3" t="s">
        <v>17</v>
      </c>
      <c r="G725" s="3" t="s">
        <v>18</v>
      </c>
      <c r="H725" s="3" t="s">
        <v>19</v>
      </c>
      <c r="I725" s="3" t="s">
        <v>20</v>
      </c>
      <c r="J725" s="3">
        <v>4</v>
      </c>
      <c r="K725" s="3">
        <v>100</v>
      </c>
      <c r="L725" s="3">
        <v>200</v>
      </c>
    </row>
    <row r="726" spans="1:12">
      <c r="A726" s="3">
        <v>6477</v>
      </c>
      <c r="B726" s="3" t="s">
        <v>1471</v>
      </c>
      <c r="C726" s="3" t="s">
        <v>15</v>
      </c>
      <c r="D726" s="3" t="s">
        <v>16</v>
      </c>
      <c r="E726" s="3" t="s">
        <v>1472</v>
      </c>
      <c r="F726" s="3" t="s">
        <v>17</v>
      </c>
      <c r="G726" s="3" t="s">
        <v>18</v>
      </c>
      <c r="H726" s="3" t="s">
        <v>19</v>
      </c>
      <c r="I726" s="3" t="s">
        <v>20</v>
      </c>
      <c r="J726" s="3">
        <v>5</v>
      </c>
      <c r="K726" s="3">
        <v>100</v>
      </c>
      <c r="L726" s="3">
        <v>200</v>
      </c>
    </row>
    <row r="727" spans="1:12">
      <c r="A727" s="3">
        <v>6478</v>
      </c>
      <c r="B727" s="3" t="s">
        <v>1473</v>
      </c>
      <c r="C727" s="3" t="s">
        <v>15</v>
      </c>
      <c r="D727" s="3" t="s">
        <v>16</v>
      </c>
      <c r="E727" s="3" t="s">
        <v>1474</v>
      </c>
      <c r="F727" s="3" t="s">
        <v>17</v>
      </c>
      <c r="G727" s="3" t="s">
        <v>18</v>
      </c>
      <c r="H727" s="3" t="s">
        <v>19</v>
      </c>
      <c r="I727" s="3" t="s">
        <v>20</v>
      </c>
      <c r="J727" s="3">
        <v>10</v>
      </c>
      <c r="K727" s="3">
        <v>150</v>
      </c>
      <c r="L727" s="3">
        <v>190</v>
      </c>
    </row>
    <row r="728" spans="1:12">
      <c r="A728" s="3">
        <v>6479</v>
      </c>
      <c r="B728" s="3" t="s">
        <v>1475</v>
      </c>
      <c r="C728" s="3" t="s">
        <v>15</v>
      </c>
      <c r="D728" s="3" t="s">
        <v>16</v>
      </c>
      <c r="E728" s="3" t="s">
        <v>1476</v>
      </c>
      <c r="F728" s="3" t="s">
        <v>17</v>
      </c>
      <c r="G728" s="3" t="s">
        <v>18</v>
      </c>
      <c r="H728" s="3" t="s">
        <v>19</v>
      </c>
      <c r="I728" s="3" t="s">
        <v>20</v>
      </c>
      <c r="J728" s="3">
        <v>10</v>
      </c>
      <c r="K728" s="3">
        <v>160</v>
      </c>
      <c r="L728" s="3">
        <v>200</v>
      </c>
    </row>
    <row r="729" spans="1:12">
      <c r="A729" s="3">
        <v>6480</v>
      </c>
      <c r="B729" s="3" t="s">
        <v>1477</v>
      </c>
      <c r="C729" s="3" t="s">
        <v>15</v>
      </c>
      <c r="D729" s="3" t="s">
        <v>16</v>
      </c>
      <c r="E729" s="3" t="s">
        <v>1478</v>
      </c>
      <c r="F729" s="3" t="s">
        <v>17</v>
      </c>
      <c r="G729" s="3" t="s">
        <v>18</v>
      </c>
      <c r="H729" s="3" t="s">
        <v>19</v>
      </c>
      <c r="I729" s="3" t="s">
        <v>20</v>
      </c>
      <c r="J729" s="3">
        <v>10</v>
      </c>
      <c r="K729" s="3">
        <v>180</v>
      </c>
      <c r="L729" s="3">
        <v>200</v>
      </c>
    </row>
    <row r="730" spans="1:12">
      <c r="A730" s="3">
        <v>6481</v>
      </c>
      <c r="B730" s="3" t="s">
        <v>1479</v>
      </c>
      <c r="C730" s="3" t="s">
        <v>15</v>
      </c>
      <c r="D730" s="3" t="s">
        <v>16</v>
      </c>
      <c r="E730" s="3" t="s">
        <v>1480</v>
      </c>
      <c r="F730" s="3" t="s">
        <v>17</v>
      </c>
      <c r="G730" s="3" t="s">
        <v>18</v>
      </c>
      <c r="H730" s="3" t="s">
        <v>19</v>
      </c>
      <c r="I730" s="3" t="s">
        <v>20</v>
      </c>
      <c r="J730" s="3">
        <v>10</v>
      </c>
      <c r="K730" s="3">
        <v>200</v>
      </c>
      <c r="L730" s="3">
        <v>200</v>
      </c>
    </row>
    <row r="731" spans="1:12">
      <c r="A731" s="3">
        <v>6482</v>
      </c>
      <c r="B731" s="3" t="s">
        <v>1481</v>
      </c>
      <c r="C731" s="3" t="s">
        <v>15</v>
      </c>
      <c r="D731" s="3" t="s">
        <v>16</v>
      </c>
      <c r="E731" s="3" t="s">
        <v>1482</v>
      </c>
      <c r="F731" s="3" t="s">
        <v>17</v>
      </c>
      <c r="G731" s="3" t="s">
        <v>18</v>
      </c>
      <c r="H731" s="3" t="s">
        <v>19</v>
      </c>
      <c r="I731" s="3" t="s">
        <v>20</v>
      </c>
      <c r="J731" s="3">
        <v>10</v>
      </c>
      <c r="K731" s="3">
        <v>67</v>
      </c>
      <c r="L731" s="3">
        <v>200</v>
      </c>
    </row>
    <row r="732" spans="1:12">
      <c r="A732" s="3">
        <v>6483</v>
      </c>
      <c r="B732" s="3" t="s">
        <v>1483</v>
      </c>
      <c r="C732" s="3" t="s">
        <v>15</v>
      </c>
      <c r="D732" s="3" t="s">
        <v>16</v>
      </c>
      <c r="E732" s="3" t="s">
        <v>1484</v>
      </c>
      <c r="F732" s="3" t="s">
        <v>17</v>
      </c>
      <c r="G732" s="3" t="s">
        <v>18</v>
      </c>
      <c r="H732" s="3" t="s">
        <v>19</v>
      </c>
      <c r="I732" s="3" t="s">
        <v>20</v>
      </c>
      <c r="J732" s="3">
        <v>10</v>
      </c>
      <c r="K732" s="3">
        <v>80</v>
      </c>
      <c r="L732" s="3">
        <v>190</v>
      </c>
    </row>
    <row r="733" spans="1:12">
      <c r="A733" s="3">
        <v>6484</v>
      </c>
      <c r="B733" s="3" t="s">
        <v>1485</v>
      </c>
      <c r="C733" s="3" t="s">
        <v>15</v>
      </c>
      <c r="D733" s="3" t="s">
        <v>16</v>
      </c>
      <c r="E733" s="3" t="s">
        <v>1486</v>
      </c>
      <c r="F733" s="3" t="s">
        <v>17</v>
      </c>
      <c r="G733" s="3" t="s">
        <v>18</v>
      </c>
      <c r="H733" s="3" t="s">
        <v>19</v>
      </c>
      <c r="I733" s="3" t="s">
        <v>20</v>
      </c>
      <c r="J733" s="3">
        <v>10</v>
      </c>
      <c r="K733" s="3">
        <v>90</v>
      </c>
      <c r="L733" s="3">
        <v>190</v>
      </c>
    </row>
    <row r="734" spans="1:12">
      <c r="A734" s="3">
        <v>6485</v>
      </c>
      <c r="B734" s="3" t="s">
        <v>1487</v>
      </c>
      <c r="C734" s="3" t="s">
        <v>15</v>
      </c>
      <c r="D734" s="3" t="s">
        <v>16</v>
      </c>
      <c r="E734" s="3" t="s">
        <v>1488</v>
      </c>
      <c r="F734" s="3" t="s">
        <v>17</v>
      </c>
      <c r="G734" s="3" t="s">
        <v>18</v>
      </c>
      <c r="H734" s="3" t="s">
        <v>19</v>
      </c>
      <c r="I734" s="3" t="s">
        <v>20</v>
      </c>
      <c r="J734" s="3">
        <v>10</v>
      </c>
      <c r="K734" s="3">
        <v>90</v>
      </c>
      <c r="L734" s="3">
        <v>200</v>
      </c>
    </row>
    <row r="735" spans="1:12">
      <c r="A735" s="3">
        <v>6486</v>
      </c>
      <c r="B735" s="3" t="s">
        <v>1489</v>
      </c>
      <c r="C735" s="3" t="s">
        <v>15</v>
      </c>
      <c r="D735" s="3" t="s">
        <v>16</v>
      </c>
      <c r="E735" s="3" t="s">
        <v>1490</v>
      </c>
      <c r="F735" s="3" t="s">
        <v>17</v>
      </c>
      <c r="G735" s="3" t="s">
        <v>18</v>
      </c>
      <c r="H735" s="3" t="s">
        <v>19</v>
      </c>
      <c r="I735" s="3" t="s">
        <v>20</v>
      </c>
      <c r="J735" s="3">
        <v>11</v>
      </c>
      <c r="K735" s="3">
        <v>150</v>
      </c>
      <c r="L735" s="3">
        <v>190</v>
      </c>
    </row>
    <row r="736" spans="1:12">
      <c r="A736" s="3">
        <v>6487</v>
      </c>
      <c r="B736" s="3" t="s">
        <v>1491</v>
      </c>
      <c r="C736" s="3" t="s">
        <v>15</v>
      </c>
      <c r="D736" s="3" t="s">
        <v>16</v>
      </c>
      <c r="E736" s="3" t="s">
        <v>1492</v>
      </c>
      <c r="F736" s="3" t="s">
        <v>17</v>
      </c>
      <c r="G736" s="3" t="s">
        <v>18</v>
      </c>
      <c r="H736" s="3" t="s">
        <v>19</v>
      </c>
      <c r="I736" s="3" t="s">
        <v>20</v>
      </c>
      <c r="J736" s="3">
        <v>11</v>
      </c>
      <c r="K736" s="3">
        <v>160</v>
      </c>
      <c r="L736" s="3">
        <v>200</v>
      </c>
    </row>
    <row r="737" spans="1:12">
      <c r="A737" s="3">
        <v>6488</v>
      </c>
      <c r="B737" s="3" t="s">
        <v>1493</v>
      </c>
      <c r="C737" s="3" t="s">
        <v>15</v>
      </c>
      <c r="D737" s="3" t="s">
        <v>16</v>
      </c>
      <c r="E737" s="3" t="s">
        <v>1494</v>
      </c>
      <c r="F737" s="3" t="s">
        <v>17</v>
      </c>
      <c r="G737" s="3" t="s">
        <v>18</v>
      </c>
      <c r="H737" s="3" t="s">
        <v>19</v>
      </c>
      <c r="I737" s="3" t="s">
        <v>20</v>
      </c>
      <c r="J737" s="3">
        <v>11</v>
      </c>
      <c r="K737" s="3">
        <v>80</v>
      </c>
      <c r="L737" s="3">
        <v>200</v>
      </c>
    </row>
    <row r="738" spans="1:12">
      <c r="A738" s="3">
        <v>6489</v>
      </c>
      <c r="B738" s="3" t="s">
        <v>1495</v>
      </c>
      <c r="C738" s="3" t="s">
        <v>15</v>
      </c>
      <c r="D738" s="3" t="s">
        <v>16</v>
      </c>
      <c r="E738" s="3" t="s">
        <v>1496</v>
      </c>
      <c r="F738" s="3" t="s">
        <v>17</v>
      </c>
      <c r="G738" s="3" t="s">
        <v>18</v>
      </c>
      <c r="H738" s="3" t="s">
        <v>19</v>
      </c>
      <c r="I738" s="3" t="s">
        <v>20</v>
      </c>
      <c r="J738" s="3">
        <v>11</v>
      </c>
      <c r="K738" s="3">
        <v>90</v>
      </c>
      <c r="L738" s="3">
        <v>200</v>
      </c>
    </row>
    <row r="739" spans="1:12">
      <c r="A739" s="3">
        <v>6490</v>
      </c>
      <c r="B739" s="3" t="s">
        <v>1497</v>
      </c>
      <c r="C739" s="3" t="s">
        <v>15</v>
      </c>
      <c r="D739" s="3" t="s">
        <v>16</v>
      </c>
      <c r="E739" s="3" t="s">
        <v>1498</v>
      </c>
      <c r="F739" s="3" t="s">
        <v>17</v>
      </c>
      <c r="G739" s="3" t="s">
        <v>18</v>
      </c>
      <c r="H739" s="3" t="s">
        <v>19</v>
      </c>
      <c r="I739" s="3" t="s">
        <v>20</v>
      </c>
      <c r="J739" s="3">
        <v>12</v>
      </c>
      <c r="K739" s="3">
        <v>100</v>
      </c>
      <c r="L739" s="3">
        <v>200</v>
      </c>
    </row>
    <row r="740" spans="1:12">
      <c r="A740" s="3">
        <v>6491</v>
      </c>
      <c r="B740" s="3" t="s">
        <v>1499</v>
      </c>
      <c r="C740" s="3" t="s">
        <v>15</v>
      </c>
      <c r="D740" s="3" t="s">
        <v>16</v>
      </c>
      <c r="E740" s="3" t="s">
        <v>1500</v>
      </c>
      <c r="F740" s="3" t="s">
        <v>17</v>
      </c>
      <c r="G740" s="3" t="s">
        <v>18</v>
      </c>
      <c r="H740" s="3" t="s">
        <v>19</v>
      </c>
      <c r="I740" s="3" t="s">
        <v>20</v>
      </c>
      <c r="J740" s="3">
        <v>12</v>
      </c>
      <c r="K740" s="3">
        <v>150</v>
      </c>
      <c r="L740" s="3">
        <v>190</v>
      </c>
    </row>
    <row r="741" spans="1:12">
      <c r="A741" s="3">
        <v>6492</v>
      </c>
      <c r="B741" s="3" t="s">
        <v>1501</v>
      </c>
      <c r="C741" s="3" t="s">
        <v>15</v>
      </c>
      <c r="D741" s="3" t="s">
        <v>16</v>
      </c>
      <c r="E741" s="3" t="s">
        <v>1502</v>
      </c>
      <c r="F741" s="3" t="s">
        <v>17</v>
      </c>
      <c r="G741" s="3" t="s">
        <v>18</v>
      </c>
      <c r="H741" s="3" t="s">
        <v>19</v>
      </c>
      <c r="I741" s="3" t="s">
        <v>20</v>
      </c>
      <c r="J741" s="3">
        <v>12</v>
      </c>
      <c r="K741" s="3">
        <v>160</v>
      </c>
      <c r="L741" s="3">
        <v>180</v>
      </c>
    </row>
    <row r="742" spans="1:12">
      <c r="A742" s="3">
        <v>6493</v>
      </c>
      <c r="B742" s="3" t="s">
        <v>1503</v>
      </c>
      <c r="C742" s="3" t="s">
        <v>15</v>
      </c>
      <c r="D742" s="3" t="s">
        <v>16</v>
      </c>
      <c r="E742" s="3" t="s">
        <v>1504</v>
      </c>
      <c r="F742" s="3" t="s">
        <v>17</v>
      </c>
      <c r="G742" s="3" t="s">
        <v>18</v>
      </c>
      <c r="H742" s="3" t="s">
        <v>19</v>
      </c>
      <c r="I742" s="3" t="s">
        <v>20</v>
      </c>
      <c r="J742" s="3">
        <v>12</v>
      </c>
      <c r="K742" s="3">
        <v>50</v>
      </c>
      <c r="L742" s="3">
        <v>100</v>
      </c>
    </row>
    <row r="743" spans="1:12">
      <c r="A743" s="3">
        <v>6494</v>
      </c>
      <c r="B743" s="3" t="s">
        <v>1505</v>
      </c>
      <c r="C743" s="3" t="s">
        <v>15</v>
      </c>
      <c r="D743" s="3" t="s">
        <v>16</v>
      </c>
      <c r="E743" s="3" t="s">
        <v>1506</v>
      </c>
      <c r="F743" s="3" t="s">
        <v>17</v>
      </c>
      <c r="G743" s="3" t="s">
        <v>18</v>
      </c>
      <c r="H743" s="3" t="s">
        <v>19</v>
      </c>
      <c r="I743" s="3" t="s">
        <v>20</v>
      </c>
      <c r="J743" s="3">
        <v>12</v>
      </c>
      <c r="K743" s="3">
        <v>85</v>
      </c>
      <c r="L743" s="3">
        <v>190</v>
      </c>
    </row>
    <row r="744" spans="1:12">
      <c r="A744" s="3">
        <v>6495</v>
      </c>
      <c r="B744" s="3" t="s">
        <v>1507</v>
      </c>
      <c r="C744" s="3" t="s">
        <v>15</v>
      </c>
      <c r="D744" s="3" t="s">
        <v>16</v>
      </c>
      <c r="E744" s="3" t="s">
        <v>1508</v>
      </c>
      <c r="F744" s="3" t="s">
        <v>17</v>
      </c>
      <c r="G744" s="3" t="s">
        <v>18</v>
      </c>
      <c r="H744" s="3" t="s">
        <v>19</v>
      </c>
      <c r="I744" s="3" t="s">
        <v>20</v>
      </c>
      <c r="J744" s="3">
        <v>13</v>
      </c>
      <c r="K744" s="3">
        <v>120</v>
      </c>
      <c r="L744" s="3">
        <v>190</v>
      </c>
    </row>
    <row r="745" spans="1:12">
      <c r="A745" s="3">
        <v>6496</v>
      </c>
      <c r="B745" s="3" t="s">
        <v>1509</v>
      </c>
      <c r="C745" s="3" t="s">
        <v>15</v>
      </c>
      <c r="D745" s="3" t="s">
        <v>16</v>
      </c>
      <c r="E745" s="3" t="s">
        <v>1510</v>
      </c>
      <c r="F745" s="3" t="s">
        <v>17</v>
      </c>
      <c r="G745" s="3" t="s">
        <v>18</v>
      </c>
      <c r="H745" s="3" t="s">
        <v>19</v>
      </c>
      <c r="I745" s="3" t="s">
        <v>20</v>
      </c>
      <c r="J745" s="3">
        <v>13</v>
      </c>
      <c r="K745" s="3">
        <v>120</v>
      </c>
      <c r="L745" s="3">
        <v>200</v>
      </c>
    </row>
    <row r="746" spans="1:12">
      <c r="A746" s="3">
        <v>6497</v>
      </c>
      <c r="B746" s="3" t="s">
        <v>1511</v>
      </c>
      <c r="C746" s="3" t="s">
        <v>15</v>
      </c>
      <c r="D746" s="3" t="s">
        <v>16</v>
      </c>
      <c r="E746" s="3" t="s">
        <v>1512</v>
      </c>
      <c r="F746" s="3" t="s">
        <v>17</v>
      </c>
      <c r="G746" s="3" t="s">
        <v>18</v>
      </c>
      <c r="H746" s="3" t="s">
        <v>19</v>
      </c>
      <c r="I746" s="3" t="s">
        <v>20</v>
      </c>
      <c r="J746" s="3">
        <v>13</v>
      </c>
      <c r="K746" s="3">
        <v>150</v>
      </c>
      <c r="L746" s="3">
        <v>190</v>
      </c>
    </row>
    <row r="747" spans="1:12">
      <c r="A747" s="3">
        <v>6498</v>
      </c>
      <c r="B747" s="3" t="s">
        <v>1513</v>
      </c>
      <c r="C747" s="3" t="s">
        <v>15</v>
      </c>
      <c r="D747" s="3" t="s">
        <v>16</v>
      </c>
      <c r="E747" s="3" t="s">
        <v>1514</v>
      </c>
      <c r="F747" s="3" t="s">
        <v>17</v>
      </c>
      <c r="G747" s="3" t="s">
        <v>18</v>
      </c>
      <c r="H747" s="3" t="s">
        <v>19</v>
      </c>
      <c r="I747" s="3" t="s">
        <v>20</v>
      </c>
      <c r="J747" s="3">
        <v>13</v>
      </c>
      <c r="K747" s="3">
        <v>160</v>
      </c>
      <c r="L747" s="3">
        <v>190</v>
      </c>
    </row>
    <row r="748" spans="1:12">
      <c r="A748" s="3">
        <v>6499</v>
      </c>
      <c r="B748" s="3" t="s">
        <v>1515</v>
      </c>
      <c r="C748" s="3" t="s">
        <v>15</v>
      </c>
      <c r="D748" s="3" t="s">
        <v>16</v>
      </c>
      <c r="E748" s="3" t="s">
        <v>1516</v>
      </c>
      <c r="F748" s="3" t="s">
        <v>17</v>
      </c>
      <c r="G748" s="3" t="s">
        <v>18</v>
      </c>
      <c r="H748" s="3" t="s">
        <v>19</v>
      </c>
      <c r="I748" s="3" t="s">
        <v>20</v>
      </c>
      <c r="J748" s="3">
        <v>13</v>
      </c>
      <c r="K748" s="3">
        <v>160</v>
      </c>
      <c r="L748" s="3">
        <v>200</v>
      </c>
    </row>
    <row r="749" spans="1:12">
      <c r="A749" s="3">
        <v>6500</v>
      </c>
      <c r="B749" s="3" t="s">
        <v>1517</v>
      </c>
      <c r="C749" s="3" t="s">
        <v>15</v>
      </c>
      <c r="D749" s="3" t="s">
        <v>16</v>
      </c>
      <c r="E749" s="3" t="s">
        <v>1518</v>
      </c>
      <c r="F749" s="3" t="s">
        <v>17</v>
      </c>
      <c r="G749" s="3" t="s">
        <v>18</v>
      </c>
      <c r="H749" s="3" t="s">
        <v>19</v>
      </c>
      <c r="I749" s="3" t="s">
        <v>20</v>
      </c>
      <c r="J749" s="3">
        <v>13</v>
      </c>
      <c r="K749" s="3">
        <v>80</v>
      </c>
      <c r="L749" s="3">
        <v>190</v>
      </c>
    </row>
    <row r="750" spans="1:12">
      <c r="A750" s="3">
        <v>6501</v>
      </c>
      <c r="B750" s="3" t="s">
        <v>1519</v>
      </c>
      <c r="C750" s="3" t="s">
        <v>15</v>
      </c>
      <c r="D750" s="3" t="s">
        <v>16</v>
      </c>
      <c r="E750" s="3" t="s">
        <v>1520</v>
      </c>
      <c r="F750" s="3" t="s">
        <v>17</v>
      </c>
      <c r="G750" s="3" t="s">
        <v>18</v>
      </c>
      <c r="H750" s="3" t="s">
        <v>19</v>
      </c>
      <c r="I750" s="3" t="s">
        <v>20</v>
      </c>
      <c r="J750" s="3">
        <v>13</v>
      </c>
      <c r="K750" s="3">
        <v>85</v>
      </c>
      <c r="L750" s="3">
        <v>190</v>
      </c>
    </row>
    <row r="751" spans="1:12">
      <c r="A751" s="3">
        <v>6502</v>
      </c>
      <c r="B751" s="3" t="s">
        <v>1521</v>
      </c>
      <c r="C751" s="3" t="s">
        <v>15</v>
      </c>
      <c r="D751" s="3" t="s">
        <v>16</v>
      </c>
      <c r="E751" s="3" t="s">
        <v>1522</v>
      </c>
      <c r="F751" s="3" t="s">
        <v>17</v>
      </c>
      <c r="G751" s="3" t="s">
        <v>18</v>
      </c>
      <c r="H751" s="3" t="s">
        <v>19</v>
      </c>
      <c r="I751" s="3" t="s">
        <v>20</v>
      </c>
      <c r="J751" s="3">
        <v>13</v>
      </c>
      <c r="K751" s="3">
        <v>90</v>
      </c>
      <c r="L751" s="3">
        <v>180</v>
      </c>
    </row>
    <row r="752" spans="1:12">
      <c r="A752" s="3">
        <v>6503</v>
      </c>
      <c r="B752" s="3" t="s">
        <v>1523</v>
      </c>
      <c r="C752" s="3" t="s">
        <v>15</v>
      </c>
      <c r="D752" s="3" t="s">
        <v>16</v>
      </c>
      <c r="E752" s="3" t="s">
        <v>1524</v>
      </c>
      <c r="F752" s="3" t="s">
        <v>17</v>
      </c>
      <c r="G752" s="3" t="s">
        <v>18</v>
      </c>
      <c r="H752" s="3" t="s">
        <v>19</v>
      </c>
      <c r="I752" s="3" t="s">
        <v>20</v>
      </c>
      <c r="J752" s="3">
        <v>13</v>
      </c>
      <c r="K752" s="3">
        <v>90</v>
      </c>
      <c r="L752" s="3">
        <v>190</v>
      </c>
    </row>
    <row r="753" spans="1:12">
      <c r="A753" s="3">
        <v>6504</v>
      </c>
      <c r="B753" s="3" t="s">
        <v>1525</v>
      </c>
      <c r="C753" s="3" t="s">
        <v>15</v>
      </c>
      <c r="D753" s="3" t="s">
        <v>16</v>
      </c>
      <c r="E753" s="3" t="s">
        <v>1526</v>
      </c>
      <c r="F753" s="3" t="s">
        <v>17</v>
      </c>
      <c r="G753" s="3" t="s">
        <v>18</v>
      </c>
      <c r="H753" s="3" t="s">
        <v>19</v>
      </c>
      <c r="I753" s="3" t="s">
        <v>20</v>
      </c>
      <c r="J753" s="3">
        <v>13</v>
      </c>
      <c r="K753" s="3">
        <v>90</v>
      </c>
      <c r="L753" s="3">
        <v>200</v>
      </c>
    </row>
    <row r="754" spans="1:12">
      <c r="A754" s="3">
        <v>6505</v>
      </c>
      <c r="B754" s="3" t="s">
        <v>1527</v>
      </c>
      <c r="C754" s="3" t="s">
        <v>15</v>
      </c>
      <c r="D754" s="3" t="s">
        <v>16</v>
      </c>
      <c r="E754" s="3" t="s">
        <v>1528</v>
      </c>
      <c r="F754" s="3" t="s">
        <v>17</v>
      </c>
      <c r="G754" s="3" t="s">
        <v>18</v>
      </c>
      <c r="H754" s="3" t="s">
        <v>19</v>
      </c>
      <c r="I754" s="3" t="s">
        <v>20</v>
      </c>
      <c r="J754" s="3">
        <v>14</v>
      </c>
      <c r="K754" s="3">
        <v>120</v>
      </c>
      <c r="L754" s="3">
        <v>190</v>
      </c>
    </row>
    <row r="755" spans="1:12">
      <c r="A755" s="3">
        <v>6506</v>
      </c>
      <c r="B755" s="3" t="s">
        <v>1529</v>
      </c>
      <c r="C755" s="3" t="s">
        <v>15</v>
      </c>
      <c r="D755" s="3" t="s">
        <v>16</v>
      </c>
      <c r="E755" s="3" t="s">
        <v>1530</v>
      </c>
      <c r="F755" s="3" t="s">
        <v>17</v>
      </c>
      <c r="G755" s="3" t="s">
        <v>18</v>
      </c>
      <c r="H755" s="3" t="s">
        <v>19</v>
      </c>
      <c r="I755" s="3" t="s">
        <v>20</v>
      </c>
      <c r="J755" s="3">
        <v>14</v>
      </c>
      <c r="K755" s="3">
        <v>160</v>
      </c>
      <c r="L755" s="3">
        <v>200</v>
      </c>
    </row>
    <row r="756" spans="1:12">
      <c r="A756" s="3">
        <v>6507</v>
      </c>
      <c r="B756" s="3" t="s">
        <v>1531</v>
      </c>
      <c r="C756" s="3" t="s">
        <v>15</v>
      </c>
      <c r="D756" s="3" t="s">
        <v>16</v>
      </c>
      <c r="E756" s="3" t="s">
        <v>1532</v>
      </c>
      <c r="F756" s="3" t="s">
        <v>17</v>
      </c>
      <c r="G756" s="3" t="s">
        <v>18</v>
      </c>
      <c r="H756" s="3" t="s">
        <v>19</v>
      </c>
      <c r="I756" s="3" t="s">
        <v>20</v>
      </c>
      <c r="J756" s="3">
        <v>14</v>
      </c>
      <c r="K756" s="3">
        <v>180</v>
      </c>
      <c r="L756" s="3">
        <v>200</v>
      </c>
    </row>
    <row r="757" spans="1:12">
      <c r="A757" s="3">
        <v>6508</v>
      </c>
      <c r="B757" s="3" t="s">
        <v>1533</v>
      </c>
      <c r="C757" s="3" t="s">
        <v>15</v>
      </c>
      <c r="D757" s="3" t="s">
        <v>16</v>
      </c>
      <c r="E757" s="3" t="s">
        <v>1534</v>
      </c>
      <c r="F757" s="3" t="s">
        <v>17</v>
      </c>
      <c r="G757" s="3" t="s">
        <v>18</v>
      </c>
      <c r="H757" s="3" t="s">
        <v>19</v>
      </c>
      <c r="I757" s="3" t="s">
        <v>20</v>
      </c>
      <c r="J757" s="3">
        <v>14</v>
      </c>
      <c r="K757" s="3">
        <v>85</v>
      </c>
      <c r="L757" s="3">
        <v>190</v>
      </c>
    </row>
    <row r="758" spans="1:12">
      <c r="A758" s="3">
        <v>6509</v>
      </c>
      <c r="B758" s="3" t="s">
        <v>1535</v>
      </c>
      <c r="C758" s="3" t="s">
        <v>15</v>
      </c>
      <c r="D758" s="3" t="s">
        <v>16</v>
      </c>
      <c r="E758" s="3" t="s">
        <v>1536</v>
      </c>
      <c r="F758" s="3" t="s">
        <v>17</v>
      </c>
      <c r="G758" s="3" t="s">
        <v>18</v>
      </c>
      <c r="H758" s="3" t="s">
        <v>19</v>
      </c>
      <c r="I758" s="3" t="s">
        <v>20</v>
      </c>
      <c r="J758" s="3">
        <v>14</v>
      </c>
      <c r="K758" s="3">
        <v>90</v>
      </c>
      <c r="L758" s="3">
        <v>190</v>
      </c>
    </row>
    <row r="759" spans="1:12">
      <c r="A759" s="3">
        <v>6510</v>
      </c>
      <c r="B759" s="3" t="s">
        <v>1537</v>
      </c>
      <c r="C759" s="3" t="s">
        <v>15</v>
      </c>
      <c r="D759" s="3" t="s">
        <v>16</v>
      </c>
      <c r="E759" s="3" t="s">
        <v>1538</v>
      </c>
      <c r="F759" s="3" t="s">
        <v>17</v>
      </c>
      <c r="G759" s="3" t="s">
        <v>18</v>
      </c>
      <c r="H759" s="3" t="s">
        <v>19</v>
      </c>
      <c r="I759" s="3" t="s">
        <v>20</v>
      </c>
      <c r="J759" s="3">
        <v>14</v>
      </c>
      <c r="K759" s="3">
        <v>90</v>
      </c>
      <c r="L759" s="3">
        <v>200</v>
      </c>
    </row>
    <row r="760" spans="1:12">
      <c r="A760" s="3">
        <v>6511</v>
      </c>
      <c r="B760" s="3" t="s">
        <v>1539</v>
      </c>
      <c r="C760" s="3" t="s">
        <v>15</v>
      </c>
      <c r="D760" s="3" t="s">
        <v>16</v>
      </c>
      <c r="E760" s="3" t="s">
        <v>1540</v>
      </c>
      <c r="F760" s="3" t="s">
        <v>17</v>
      </c>
      <c r="G760" s="3" t="s">
        <v>18</v>
      </c>
      <c r="H760" s="3" t="s">
        <v>19</v>
      </c>
      <c r="I760" s="3" t="s">
        <v>20</v>
      </c>
      <c r="J760" s="3">
        <v>15</v>
      </c>
      <c r="K760" s="3">
        <v>100</v>
      </c>
      <c r="L760" s="3">
        <v>200</v>
      </c>
    </row>
    <row r="761" spans="1:12">
      <c r="A761" s="3">
        <v>6512</v>
      </c>
      <c r="B761" s="3" t="s">
        <v>1541</v>
      </c>
      <c r="C761" s="3" t="s">
        <v>15</v>
      </c>
      <c r="D761" s="3" t="s">
        <v>16</v>
      </c>
      <c r="E761" s="3" t="s">
        <v>1542</v>
      </c>
      <c r="F761" s="3" t="s">
        <v>17</v>
      </c>
      <c r="G761" s="3" t="s">
        <v>18</v>
      </c>
      <c r="H761" s="3" t="s">
        <v>19</v>
      </c>
      <c r="I761" s="3" t="s">
        <v>20</v>
      </c>
      <c r="J761" s="3">
        <v>15</v>
      </c>
      <c r="K761" s="3">
        <v>120</v>
      </c>
      <c r="L761" s="3">
        <v>200</v>
      </c>
    </row>
    <row r="762" spans="1:12">
      <c r="A762" s="3">
        <v>6513</v>
      </c>
      <c r="B762" s="3" t="s">
        <v>1543</v>
      </c>
      <c r="C762" s="3" t="s">
        <v>15</v>
      </c>
      <c r="D762" s="3" t="s">
        <v>16</v>
      </c>
      <c r="E762" s="3" t="s">
        <v>1544</v>
      </c>
      <c r="F762" s="3" t="s">
        <v>17</v>
      </c>
      <c r="G762" s="3" t="s">
        <v>18</v>
      </c>
      <c r="H762" s="3" t="s">
        <v>19</v>
      </c>
      <c r="I762" s="3" t="s">
        <v>20</v>
      </c>
      <c r="J762" s="3">
        <v>15</v>
      </c>
      <c r="K762" s="3">
        <v>124</v>
      </c>
      <c r="L762" s="3">
        <v>200</v>
      </c>
    </row>
    <row r="763" spans="1:12">
      <c r="A763" s="3">
        <v>6514</v>
      </c>
      <c r="B763" s="3" t="s">
        <v>1545</v>
      </c>
      <c r="C763" s="3" t="s">
        <v>15</v>
      </c>
      <c r="D763" s="3" t="s">
        <v>16</v>
      </c>
      <c r="E763" s="3" t="s">
        <v>1546</v>
      </c>
      <c r="F763" s="3" t="s">
        <v>17</v>
      </c>
      <c r="G763" s="3" t="s">
        <v>18</v>
      </c>
      <c r="H763" s="3" t="s">
        <v>19</v>
      </c>
      <c r="I763" s="3" t="s">
        <v>20</v>
      </c>
      <c r="J763" s="3">
        <v>15</v>
      </c>
      <c r="K763" s="3">
        <v>160</v>
      </c>
      <c r="L763" s="3">
        <v>200</v>
      </c>
    </row>
    <row r="764" spans="1:12">
      <c r="A764" s="3">
        <v>6515</v>
      </c>
      <c r="B764" s="3" t="s">
        <v>1547</v>
      </c>
      <c r="C764" s="3" t="s">
        <v>15</v>
      </c>
      <c r="D764" s="3" t="s">
        <v>16</v>
      </c>
      <c r="E764" s="3" t="s">
        <v>1548</v>
      </c>
      <c r="F764" s="3" t="s">
        <v>17</v>
      </c>
      <c r="G764" s="3" t="s">
        <v>18</v>
      </c>
      <c r="H764" s="3" t="s">
        <v>19</v>
      </c>
      <c r="I764" s="3" t="s">
        <v>20</v>
      </c>
      <c r="J764" s="3">
        <v>15</v>
      </c>
      <c r="K764" s="3">
        <v>180</v>
      </c>
      <c r="L764" s="3">
        <v>200</v>
      </c>
    </row>
    <row r="765" spans="1:12">
      <c r="A765" s="3">
        <v>6516</v>
      </c>
      <c r="B765" s="3" t="s">
        <v>1549</v>
      </c>
      <c r="C765" s="3" t="s">
        <v>15</v>
      </c>
      <c r="D765" s="3" t="s">
        <v>16</v>
      </c>
      <c r="E765" s="3" t="s">
        <v>1550</v>
      </c>
      <c r="F765" s="3" t="s">
        <v>17</v>
      </c>
      <c r="G765" s="3" t="s">
        <v>18</v>
      </c>
      <c r="H765" s="3" t="s">
        <v>19</v>
      </c>
      <c r="I765" s="3" t="s">
        <v>20</v>
      </c>
      <c r="J765" s="3">
        <v>15</v>
      </c>
      <c r="K765" s="3">
        <v>30</v>
      </c>
      <c r="L765" s="3">
        <v>50</v>
      </c>
    </row>
    <row r="766" spans="1:12">
      <c r="A766" s="3">
        <v>6517</v>
      </c>
      <c r="B766" s="3" t="s">
        <v>1551</v>
      </c>
      <c r="C766" s="3" t="s">
        <v>15</v>
      </c>
      <c r="D766" s="3" t="s">
        <v>16</v>
      </c>
      <c r="E766" s="3" t="s">
        <v>1552</v>
      </c>
      <c r="F766" s="3" t="s">
        <v>17</v>
      </c>
      <c r="G766" s="3" t="s">
        <v>18</v>
      </c>
      <c r="H766" s="3" t="s">
        <v>19</v>
      </c>
      <c r="I766" s="3" t="s">
        <v>20</v>
      </c>
      <c r="J766" s="3">
        <v>15</v>
      </c>
      <c r="K766" s="3">
        <v>75</v>
      </c>
      <c r="L766" s="3">
        <v>190</v>
      </c>
    </row>
    <row r="767" spans="1:12">
      <c r="A767" s="3">
        <v>6518</v>
      </c>
      <c r="B767" s="3" t="s">
        <v>1553</v>
      </c>
      <c r="C767" s="3" t="s">
        <v>15</v>
      </c>
      <c r="D767" s="3" t="s">
        <v>16</v>
      </c>
      <c r="E767" s="3" t="s">
        <v>1554</v>
      </c>
      <c r="F767" s="3" t="s">
        <v>17</v>
      </c>
      <c r="G767" s="3" t="s">
        <v>18</v>
      </c>
      <c r="H767" s="3" t="s">
        <v>19</v>
      </c>
      <c r="I767" s="3" t="s">
        <v>20</v>
      </c>
      <c r="J767" s="3">
        <v>15</v>
      </c>
      <c r="K767" s="3">
        <v>80</v>
      </c>
      <c r="L767" s="3">
        <v>200</v>
      </c>
    </row>
    <row r="768" spans="1:12">
      <c r="A768" s="3">
        <v>6519</v>
      </c>
      <c r="B768" s="3" t="s">
        <v>1555</v>
      </c>
      <c r="C768" s="3" t="s">
        <v>15</v>
      </c>
      <c r="D768" s="3" t="s">
        <v>16</v>
      </c>
      <c r="E768" s="3" t="s">
        <v>1556</v>
      </c>
      <c r="F768" s="3" t="s">
        <v>17</v>
      </c>
      <c r="G768" s="3" t="s">
        <v>18</v>
      </c>
      <c r="H768" s="3" t="s">
        <v>19</v>
      </c>
      <c r="I768" s="3" t="s">
        <v>20</v>
      </c>
      <c r="J768" s="3">
        <v>15</v>
      </c>
      <c r="K768" s="3">
        <v>85</v>
      </c>
      <c r="L768" s="3">
        <v>190</v>
      </c>
    </row>
    <row r="769" spans="1:12">
      <c r="A769" s="3">
        <v>6520</v>
      </c>
      <c r="B769" s="3" t="s">
        <v>1557</v>
      </c>
      <c r="C769" s="3" t="s">
        <v>15</v>
      </c>
      <c r="D769" s="3" t="s">
        <v>16</v>
      </c>
      <c r="E769" s="3" t="s">
        <v>1558</v>
      </c>
      <c r="F769" s="3" t="s">
        <v>17</v>
      </c>
      <c r="G769" s="3" t="s">
        <v>18</v>
      </c>
      <c r="H769" s="3" t="s">
        <v>19</v>
      </c>
      <c r="I769" s="3" t="s">
        <v>20</v>
      </c>
      <c r="J769" s="3">
        <v>15</v>
      </c>
      <c r="K769" s="3">
        <v>90</v>
      </c>
      <c r="L769" s="3">
        <v>190</v>
      </c>
    </row>
    <row r="770" spans="1:12">
      <c r="A770" s="3">
        <v>6521</v>
      </c>
      <c r="B770" s="3" t="s">
        <v>1559</v>
      </c>
      <c r="C770" s="3" t="s">
        <v>15</v>
      </c>
      <c r="D770" s="3" t="s">
        <v>16</v>
      </c>
      <c r="E770" s="3" t="s">
        <v>1560</v>
      </c>
      <c r="F770" s="3" t="s">
        <v>17</v>
      </c>
      <c r="G770" s="3" t="s">
        <v>18</v>
      </c>
      <c r="H770" s="3" t="s">
        <v>19</v>
      </c>
      <c r="I770" s="3" t="s">
        <v>20</v>
      </c>
      <c r="J770" s="3">
        <v>15</v>
      </c>
      <c r="K770" s="3">
        <v>90</v>
      </c>
      <c r="L770" s="3">
        <v>200</v>
      </c>
    </row>
    <row r="771" spans="1:12">
      <c r="A771" s="3">
        <v>6522</v>
      </c>
      <c r="B771" s="3" t="s">
        <v>1561</v>
      </c>
      <c r="C771" s="3" t="s">
        <v>15</v>
      </c>
      <c r="D771" s="3" t="s">
        <v>16</v>
      </c>
      <c r="E771" s="3" t="s">
        <v>1562</v>
      </c>
      <c r="F771" s="3" t="s">
        <v>17</v>
      </c>
      <c r="G771" s="3" t="s">
        <v>18</v>
      </c>
      <c r="H771" s="3" t="s">
        <v>19</v>
      </c>
      <c r="I771" s="3" t="s">
        <v>20</v>
      </c>
      <c r="J771" s="3">
        <v>18</v>
      </c>
      <c r="K771" s="3">
        <v>170</v>
      </c>
      <c r="L771" s="3">
        <v>187</v>
      </c>
    </row>
    <row r="772" spans="1:12">
      <c r="A772" s="3">
        <v>6523</v>
      </c>
      <c r="B772" s="3" t="s">
        <v>1563</v>
      </c>
      <c r="C772" s="3" t="s">
        <v>15</v>
      </c>
      <c r="D772" s="3" t="s">
        <v>16</v>
      </c>
      <c r="E772" s="3" t="s">
        <v>1564</v>
      </c>
      <c r="F772" s="3" t="s">
        <v>17</v>
      </c>
      <c r="G772" s="3" t="s">
        <v>18</v>
      </c>
      <c r="H772" s="3" t="s">
        <v>19</v>
      </c>
      <c r="I772" s="3" t="s">
        <v>20</v>
      </c>
      <c r="J772" s="3">
        <v>1</v>
      </c>
      <c r="K772" s="3">
        <v>160</v>
      </c>
      <c r="L772" s="3">
        <v>200</v>
      </c>
    </row>
    <row r="773" spans="1:12">
      <c r="A773" s="3">
        <v>6524</v>
      </c>
      <c r="B773" s="3" t="s">
        <v>1565</v>
      </c>
      <c r="C773" s="3" t="s">
        <v>15</v>
      </c>
      <c r="D773" s="3" t="s">
        <v>16</v>
      </c>
      <c r="E773" s="3" t="s">
        <v>1566</v>
      </c>
      <c r="F773" s="3" t="s">
        <v>17</v>
      </c>
      <c r="G773" s="3" t="s">
        <v>18</v>
      </c>
      <c r="H773" s="3" t="s">
        <v>19</v>
      </c>
      <c r="I773" s="3" t="s">
        <v>20</v>
      </c>
      <c r="J773" s="3">
        <v>1</v>
      </c>
      <c r="K773" s="3">
        <v>180</v>
      </c>
      <c r="L773" s="3">
        <v>200</v>
      </c>
    </row>
    <row r="774" spans="1:12">
      <c r="A774" s="3">
        <v>6525</v>
      </c>
      <c r="B774" s="3" t="s">
        <v>1567</v>
      </c>
      <c r="C774" s="3" t="s">
        <v>15</v>
      </c>
      <c r="D774" s="3" t="s">
        <v>16</v>
      </c>
      <c r="E774" s="3" t="s">
        <v>1568</v>
      </c>
      <c r="F774" s="3" t="s">
        <v>17</v>
      </c>
      <c r="G774" s="3" t="s">
        <v>18</v>
      </c>
      <c r="H774" s="3" t="s">
        <v>19</v>
      </c>
      <c r="I774" s="3" t="s">
        <v>20</v>
      </c>
      <c r="J774" s="3">
        <v>1</v>
      </c>
      <c r="K774" s="3">
        <v>90</v>
      </c>
      <c r="L774" s="3">
        <v>180</v>
      </c>
    </row>
    <row r="775" spans="1:12">
      <c r="A775" s="3">
        <v>6526</v>
      </c>
      <c r="B775" s="3" t="s">
        <v>1569</v>
      </c>
      <c r="C775" s="3" t="s">
        <v>15</v>
      </c>
      <c r="D775" s="3" t="s">
        <v>16</v>
      </c>
      <c r="E775" s="3" t="s">
        <v>1570</v>
      </c>
      <c r="F775" s="3" t="s">
        <v>17</v>
      </c>
      <c r="G775" s="3" t="s">
        <v>18</v>
      </c>
      <c r="H775" s="3" t="s">
        <v>19</v>
      </c>
      <c r="I775" s="3" t="s">
        <v>20</v>
      </c>
      <c r="J775" s="3">
        <v>2.25</v>
      </c>
      <c r="K775" s="3">
        <v>128</v>
      </c>
      <c r="L775" s="3">
        <v>208</v>
      </c>
    </row>
    <row r="776" spans="1:12">
      <c r="A776" s="3">
        <v>6527</v>
      </c>
      <c r="B776" s="3" t="s">
        <v>1571</v>
      </c>
      <c r="C776" s="3" t="s">
        <v>15</v>
      </c>
      <c r="D776" s="3" t="s">
        <v>16</v>
      </c>
      <c r="E776" s="3" t="s">
        <v>1572</v>
      </c>
      <c r="F776" s="3" t="s">
        <v>17</v>
      </c>
      <c r="G776" s="3" t="s">
        <v>18</v>
      </c>
      <c r="H776" s="3" t="s">
        <v>19</v>
      </c>
      <c r="I776" s="3" t="s">
        <v>20</v>
      </c>
      <c r="J776" s="3">
        <v>2.5</v>
      </c>
      <c r="K776" s="3">
        <v>150</v>
      </c>
      <c r="L776" s="3">
        <v>180</v>
      </c>
    </row>
    <row r="777" spans="1:12">
      <c r="A777" s="3">
        <v>6528</v>
      </c>
      <c r="B777" s="3" t="s">
        <v>1573</v>
      </c>
      <c r="C777" s="3" t="s">
        <v>15</v>
      </c>
      <c r="D777" s="3" t="s">
        <v>16</v>
      </c>
      <c r="E777" s="3" t="s">
        <v>1574</v>
      </c>
      <c r="F777" s="3" t="s">
        <v>17</v>
      </c>
      <c r="G777" s="3" t="s">
        <v>18</v>
      </c>
      <c r="H777" s="3" t="s">
        <v>19</v>
      </c>
      <c r="I777" s="3" t="s">
        <v>20</v>
      </c>
      <c r="J777" s="3">
        <v>2.5</v>
      </c>
      <c r="K777" s="3">
        <v>180</v>
      </c>
      <c r="L777" s="3">
        <v>200</v>
      </c>
    </row>
    <row r="778" spans="1:12">
      <c r="A778" s="3">
        <v>6529</v>
      </c>
      <c r="B778" s="3" t="s">
        <v>1575</v>
      </c>
      <c r="C778" s="3" t="s">
        <v>15</v>
      </c>
      <c r="D778" s="3" t="s">
        <v>16</v>
      </c>
      <c r="E778" s="3" t="s">
        <v>1576</v>
      </c>
      <c r="F778" s="3" t="s">
        <v>17</v>
      </c>
      <c r="G778" s="3" t="s">
        <v>18</v>
      </c>
      <c r="H778" s="3" t="s">
        <v>19</v>
      </c>
      <c r="I778" s="3" t="s">
        <v>20</v>
      </c>
      <c r="J778" s="3">
        <v>2.5</v>
      </c>
      <c r="K778" s="3">
        <v>90</v>
      </c>
      <c r="L778" s="3">
        <v>180</v>
      </c>
    </row>
    <row r="779" spans="1:12">
      <c r="A779" s="3">
        <v>6530</v>
      </c>
      <c r="B779" s="3" t="s">
        <v>1577</v>
      </c>
      <c r="C779" s="3" t="s">
        <v>15</v>
      </c>
      <c r="D779" s="3" t="s">
        <v>16</v>
      </c>
      <c r="E779" s="3" t="s">
        <v>1578</v>
      </c>
      <c r="F779" s="3" t="s">
        <v>17</v>
      </c>
      <c r="G779" s="3" t="s">
        <v>18</v>
      </c>
      <c r="H779" s="3" t="s">
        <v>19</v>
      </c>
      <c r="I779" s="3" t="s">
        <v>20</v>
      </c>
      <c r="J779" s="3">
        <v>2.8</v>
      </c>
      <c r="K779" s="3">
        <v>90</v>
      </c>
      <c r="L779" s="3">
        <v>180</v>
      </c>
    </row>
    <row r="780" spans="1:12">
      <c r="A780" s="3">
        <v>6531</v>
      </c>
      <c r="B780" s="3" t="s">
        <v>1579</v>
      </c>
      <c r="C780" s="3" t="s">
        <v>15</v>
      </c>
      <c r="D780" s="3" t="s">
        <v>16</v>
      </c>
      <c r="E780" s="3" t="s">
        <v>1580</v>
      </c>
      <c r="F780" s="3" t="s">
        <v>17</v>
      </c>
      <c r="G780" s="3" t="s">
        <v>18</v>
      </c>
      <c r="H780" s="3" t="s">
        <v>19</v>
      </c>
      <c r="I780" s="3" t="s">
        <v>20</v>
      </c>
      <c r="J780" s="3">
        <v>20</v>
      </c>
      <c r="K780" s="3">
        <v>120</v>
      </c>
      <c r="L780" s="3">
        <v>200</v>
      </c>
    </row>
    <row r="781" spans="1:12">
      <c r="A781" s="3">
        <v>6532</v>
      </c>
      <c r="B781" s="3" t="s">
        <v>1581</v>
      </c>
      <c r="C781" s="3" t="s">
        <v>15</v>
      </c>
      <c r="D781" s="3" t="s">
        <v>16</v>
      </c>
      <c r="E781" s="3" t="s">
        <v>1582</v>
      </c>
      <c r="F781" s="3" t="s">
        <v>17</v>
      </c>
      <c r="G781" s="3" t="s">
        <v>18</v>
      </c>
      <c r="H781" s="3" t="s">
        <v>19</v>
      </c>
      <c r="I781" s="3" t="s">
        <v>20</v>
      </c>
      <c r="J781" s="3">
        <v>3</v>
      </c>
      <c r="K781" s="3">
        <v>160</v>
      </c>
      <c r="L781" s="3">
        <v>200</v>
      </c>
    </row>
    <row r="782" spans="1:12">
      <c r="A782" s="3">
        <v>6533</v>
      </c>
      <c r="B782" s="3" t="s">
        <v>1583</v>
      </c>
      <c r="C782" s="3" t="s">
        <v>15</v>
      </c>
      <c r="D782" s="3" t="s">
        <v>16</v>
      </c>
      <c r="E782" s="3" t="s">
        <v>1584</v>
      </c>
      <c r="F782" s="3" t="s">
        <v>17</v>
      </c>
      <c r="G782" s="3" t="s">
        <v>18</v>
      </c>
      <c r="H782" s="3" t="s">
        <v>19</v>
      </c>
      <c r="I782" s="3" t="s">
        <v>20</v>
      </c>
      <c r="J782" s="3">
        <v>20</v>
      </c>
      <c r="K782" s="3">
        <v>150</v>
      </c>
      <c r="L782" s="3">
        <v>200</v>
      </c>
    </row>
    <row r="783" spans="1:12">
      <c r="A783" s="3">
        <v>6534</v>
      </c>
      <c r="B783" s="3" t="s">
        <v>1585</v>
      </c>
      <c r="C783" s="3" t="s">
        <v>15</v>
      </c>
      <c r="D783" s="3" t="s">
        <v>16</v>
      </c>
      <c r="E783" s="3" t="s">
        <v>1586</v>
      </c>
      <c r="F783" s="3" t="s">
        <v>17</v>
      </c>
      <c r="G783" s="3" t="s">
        <v>18</v>
      </c>
      <c r="H783" s="3" t="s">
        <v>19</v>
      </c>
      <c r="I783" s="3" t="s">
        <v>20</v>
      </c>
      <c r="J783" s="3">
        <v>20</v>
      </c>
      <c r="K783" s="3">
        <v>160</v>
      </c>
      <c r="L783" s="3">
        <v>200</v>
      </c>
    </row>
    <row r="784" spans="1:12">
      <c r="A784" s="3">
        <v>6535</v>
      </c>
      <c r="B784" s="3" t="s">
        <v>1587</v>
      </c>
      <c r="C784" s="3" t="s">
        <v>15</v>
      </c>
      <c r="D784" s="3" t="s">
        <v>16</v>
      </c>
      <c r="E784" s="3" t="s">
        <v>1588</v>
      </c>
      <c r="F784" s="3" t="s">
        <v>17</v>
      </c>
      <c r="G784" s="3" t="s">
        <v>18</v>
      </c>
      <c r="H784" s="3" t="s">
        <v>19</v>
      </c>
      <c r="I784" s="3" t="s">
        <v>20</v>
      </c>
      <c r="J784" s="3">
        <v>20</v>
      </c>
      <c r="K784" s="3">
        <v>180</v>
      </c>
      <c r="L784" s="3">
        <v>200</v>
      </c>
    </row>
    <row r="785" spans="1:12">
      <c r="A785" s="3">
        <v>6536</v>
      </c>
      <c r="B785" s="3" t="s">
        <v>1589</v>
      </c>
      <c r="C785" s="3" t="s">
        <v>15</v>
      </c>
      <c r="D785" s="3" t="s">
        <v>16</v>
      </c>
      <c r="E785" s="3" t="s">
        <v>1590</v>
      </c>
      <c r="F785" s="3" t="s">
        <v>17</v>
      </c>
      <c r="G785" s="3" t="s">
        <v>18</v>
      </c>
      <c r="H785" s="3" t="s">
        <v>19</v>
      </c>
      <c r="I785" s="3" t="s">
        <v>20</v>
      </c>
      <c r="J785" s="3">
        <v>20</v>
      </c>
      <c r="K785" s="3">
        <v>200</v>
      </c>
      <c r="L785" s="3">
        <v>200</v>
      </c>
    </row>
    <row r="786" spans="1:12">
      <c r="A786" s="3">
        <v>6537</v>
      </c>
      <c r="B786" s="3" t="s">
        <v>1591</v>
      </c>
      <c r="C786" s="3" t="s">
        <v>15</v>
      </c>
      <c r="D786" s="3" t="s">
        <v>16</v>
      </c>
      <c r="E786" s="3" t="s">
        <v>1592</v>
      </c>
      <c r="F786" s="3" t="s">
        <v>17</v>
      </c>
      <c r="G786" s="3" t="s">
        <v>18</v>
      </c>
      <c r="H786" s="3" t="s">
        <v>19</v>
      </c>
      <c r="I786" s="3" t="s">
        <v>20</v>
      </c>
      <c r="J786" s="3">
        <v>20</v>
      </c>
      <c r="K786" s="3">
        <v>80</v>
      </c>
      <c r="L786" s="3">
        <v>200</v>
      </c>
    </row>
    <row r="787" spans="1:12">
      <c r="A787" s="3">
        <v>6538</v>
      </c>
      <c r="B787" s="3" t="s">
        <v>1593</v>
      </c>
      <c r="C787" s="3" t="s">
        <v>15</v>
      </c>
      <c r="D787" s="3" t="s">
        <v>16</v>
      </c>
      <c r="E787" s="3" t="s">
        <v>1594</v>
      </c>
      <c r="F787" s="3" t="s">
        <v>17</v>
      </c>
      <c r="G787" s="3" t="s">
        <v>18</v>
      </c>
      <c r="H787" s="3" t="s">
        <v>19</v>
      </c>
      <c r="I787" s="3" t="s">
        <v>20</v>
      </c>
      <c r="J787" s="3">
        <v>20</v>
      </c>
      <c r="K787" s="3">
        <v>90</v>
      </c>
      <c r="L787" s="3">
        <v>190</v>
      </c>
    </row>
    <row r="788" spans="1:12">
      <c r="A788" s="3">
        <v>6539</v>
      </c>
      <c r="B788" s="3" t="s">
        <v>1595</v>
      </c>
      <c r="C788" s="3" t="s">
        <v>15</v>
      </c>
      <c r="D788" s="3" t="s">
        <v>16</v>
      </c>
      <c r="E788" s="3" t="s">
        <v>1596</v>
      </c>
      <c r="F788" s="3" t="s">
        <v>17</v>
      </c>
      <c r="G788" s="3" t="s">
        <v>18</v>
      </c>
      <c r="H788" s="3" t="s">
        <v>19</v>
      </c>
      <c r="I788" s="3" t="s">
        <v>20</v>
      </c>
      <c r="J788" s="3">
        <v>2</v>
      </c>
      <c r="K788" s="3">
        <v>100</v>
      </c>
      <c r="L788" s="3">
        <v>200</v>
      </c>
    </row>
    <row r="789" spans="1:12">
      <c r="A789" s="3">
        <v>6540</v>
      </c>
      <c r="B789" s="3" t="s">
        <v>1597</v>
      </c>
      <c r="C789" s="3" t="s">
        <v>15</v>
      </c>
      <c r="D789" s="3" t="s">
        <v>16</v>
      </c>
      <c r="E789" s="3" t="s">
        <v>1598</v>
      </c>
      <c r="F789" s="3" t="s">
        <v>17</v>
      </c>
      <c r="G789" s="3" t="s">
        <v>18</v>
      </c>
      <c r="H789" s="3" t="s">
        <v>19</v>
      </c>
      <c r="I789" s="3" t="s">
        <v>20</v>
      </c>
      <c r="J789" s="3">
        <v>2</v>
      </c>
      <c r="K789" s="3">
        <v>108</v>
      </c>
      <c r="L789" s="3">
        <v>208</v>
      </c>
    </row>
    <row r="790" spans="1:12">
      <c r="A790" s="3">
        <v>6541</v>
      </c>
      <c r="B790" s="3" t="s">
        <v>1599</v>
      </c>
      <c r="C790" s="3" t="s">
        <v>15</v>
      </c>
      <c r="D790" s="3" t="s">
        <v>16</v>
      </c>
      <c r="E790" s="3" t="s">
        <v>1600</v>
      </c>
      <c r="F790" s="3" t="s">
        <v>17</v>
      </c>
      <c r="G790" s="3" t="s">
        <v>18</v>
      </c>
      <c r="H790" s="3" t="s">
        <v>19</v>
      </c>
      <c r="I790" s="3" t="s">
        <v>20</v>
      </c>
      <c r="J790" s="3">
        <v>2</v>
      </c>
      <c r="K790" s="3">
        <v>128</v>
      </c>
      <c r="L790" s="3">
        <v>208</v>
      </c>
    </row>
    <row r="791" spans="1:12">
      <c r="A791" s="3">
        <v>6542</v>
      </c>
      <c r="B791" s="3" t="s">
        <v>1601</v>
      </c>
      <c r="C791" s="3" t="s">
        <v>15</v>
      </c>
      <c r="D791" s="3" t="s">
        <v>16</v>
      </c>
      <c r="E791" s="3" t="s">
        <v>1602</v>
      </c>
      <c r="F791" s="3" t="s">
        <v>17</v>
      </c>
      <c r="G791" s="3" t="s">
        <v>18</v>
      </c>
      <c r="H791" s="3" t="s">
        <v>19</v>
      </c>
      <c r="I791" s="3" t="s">
        <v>20</v>
      </c>
      <c r="J791" s="3">
        <v>2</v>
      </c>
      <c r="K791" s="3">
        <v>160</v>
      </c>
      <c r="L791" s="3">
        <v>200</v>
      </c>
    </row>
    <row r="792" spans="1:12">
      <c r="A792" s="3">
        <v>6543</v>
      </c>
      <c r="B792" s="3" t="s">
        <v>1603</v>
      </c>
      <c r="C792" s="3" t="s">
        <v>15</v>
      </c>
      <c r="D792" s="3" t="s">
        <v>16</v>
      </c>
      <c r="E792" s="3" t="s">
        <v>1604</v>
      </c>
      <c r="F792" s="3" t="s">
        <v>17</v>
      </c>
      <c r="G792" s="3" t="s">
        <v>18</v>
      </c>
      <c r="H792" s="3" t="s">
        <v>19</v>
      </c>
      <c r="I792" s="3" t="s">
        <v>20</v>
      </c>
      <c r="J792" s="3">
        <v>2</v>
      </c>
      <c r="K792" s="3">
        <v>168</v>
      </c>
      <c r="L792" s="3">
        <v>208</v>
      </c>
    </row>
    <row r="793" spans="1:12">
      <c r="A793" s="3">
        <v>6544</v>
      </c>
      <c r="B793" s="3" t="s">
        <v>1605</v>
      </c>
      <c r="C793" s="3" t="s">
        <v>15</v>
      </c>
      <c r="D793" s="3" t="s">
        <v>16</v>
      </c>
      <c r="E793" s="3" t="s">
        <v>1606</v>
      </c>
      <c r="F793" s="3" t="s">
        <v>17</v>
      </c>
      <c r="G793" s="3" t="s">
        <v>18</v>
      </c>
      <c r="H793" s="3" t="s">
        <v>19</v>
      </c>
      <c r="I793" s="3" t="s">
        <v>20</v>
      </c>
      <c r="J793" s="3">
        <v>2</v>
      </c>
      <c r="K793" s="3">
        <v>180</v>
      </c>
      <c r="L793" s="3">
        <v>200</v>
      </c>
    </row>
    <row r="794" spans="1:12">
      <c r="A794" s="3">
        <v>6545</v>
      </c>
      <c r="B794" s="3" t="s">
        <v>1607</v>
      </c>
      <c r="C794" s="3" t="s">
        <v>15</v>
      </c>
      <c r="D794" s="3" t="s">
        <v>16</v>
      </c>
      <c r="E794" s="3" t="s">
        <v>1608</v>
      </c>
      <c r="F794" s="3" t="s">
        <v>17</v>
      </c>
      <c r="G794" s="3" t="s">
        <v>18</v>
      </c>
      <c r="H794" s="3" t="s">
        <v>19</v>
      </c>
      <c r="I794" s="3" t="s">
        <v>20</v>
      </c>
      <c r="J794" s="3">
        <v>2</v>
      </c>
      <c r="K794" s="3">
        <v>188</v>
      </c>
      <c r="L794" s="3">
        <v>208</v>
      </c>
    </row>
    <row r="795" spans="1:12">
      <c r="A795" s="3">
        <v>6546</v>
      </c>
      <c r="B795" s="3" t="s">
        <v>1609</v>
      </c>
      <c r="C795" s="3" t="s">
        <v>15</v>
      </c>
      <c r="D795" s="3" t="s">
        <v>16</v>
      </c>
      <c r="E795" s="3" t="s">
        <v>1610</v>
      </c>
      <c r="F795" s="3" t="s">
        <v>17</v>
      </c>
      <c r="G795" s="3" t="s">
        <v>18</v>
      </c>
      <c r="H795" s="3" t="s">
        <v>19</v>
      </c>
      <c r="I795" s="3" t="s">
        <v>20</v>
      </c>
      <c r="J795" s="3">
        <v>2</v>
      </c>
      <c r="K795" s="3">
        <v>90</v>
      </c>
      <c r="L795" s="3">
        <v>180</v>
      </c>
    </row>
    <row r="796" spans="1:12">
      <c r="A796" s="3">
        <v>6547</v>
      </c>
      <c r="B796" s="3" t="s">
        <v>1611</v>
      </c>
      <c r="C796" s="3" t="s">
        <v>15</v>
      </c>
      <c r="D796" s="3" t="s">
        <v>16</v>
      </c>
      <c r="E796" s="3" t="s">
        <v>1612</v>
      </c>
      <c r="F796" s="3" t="s">
        <v>17</v>
      </c>
      <c r="G796" s="3" t="s">
        <v>18</v>
      </c>
      <c r="H796" s="3" t="s">
        <v>19</v>
      </c>
      <c r="I796" s="3" t="s">
        <v>20</v>
      </c>
      <c r="J796" s="3">
        <v>2</v>
      </c>
      <c r="K796" s="3">
        <v>90</v>
      </c>
      <c r="L796" s="3">
        <v>200</v>
      </c>
    </row>
    <row r="797" spans="1:12">
      <c r="A797" s="3">
        <v>6548</v>
      </c>
      <c r="B797" s="3" t="s">
        <v>1613</v>
      </c>
      <c r="C797" s="3" t="s">
        <v>15</v>
      </c>
      <c r="D797" s="3" t="s">
        <v>16</v>
      </c>
      <c r="E797" s="3" t="s">
        <v>1614</v>
      </c>
      <c r="F797" s="3" t="s">
        <v>17</v>
      </c>
      <c r="G797" s="3" t="s">
        <v>18</v>
      </c>
      <c r="H797" s="3" t="s">
        <v>19</v>
      </c>
      <c r="I797" s="3" t="s">
        <v>20</v>
      </c>
      <c r="J797" s="3">
        <v>3.5</v>
      </c>
      <c r="K797" s="3">
        <v>108</v>
      </c>
      <c r="L797" s="3">
        <v>208</v>
      </c>
    </row>
    <row r="798" spans="1:12">
      <c r="A798" s="3">
        <v>6549</v>
      </c>
      <c r="B798" s="3" t="s">
        <v>1615</v>
      </c>
      <c r="C798" s="3" t="s">
        <v>15</v>
      </c>
      <c r="D798" s="3" t="s">
        <v>16</v>
      </c>
      <c r="E798" s="3" t="s">
        <v>1616</v>
      </c>
      <c r="F798" s="3" t="s">
        <v>17</v>
      </c>
      <c r="G798" s="3" t="s">
        <v>18</v>
      </c>
      <c r="H798" s="3" t="s">
        <v>19</v>
      </c>
      <c r="I798" s="3" t="s">
        <v>20</v>
      </c>
      <c r="J798" s="3">
        <v>3.5</v>
      </c>
      <c r="K798" s="3">
        <v>168</v>
      </c>
      <c r="L798" s="3">
        <v>208</v>
      </c>
    </row>
    <row r="799" spans="1:12">
      <c r="A799" s="3">
        <v>6550</v>
      </c>
      <c r="B799" s="3" t="s">
        <v>1617</v>
      </c>
      <c r="C799" s="3" t="s">
        <v>15</v>
      </c>
      <c r="D799" s="3" t="s">
        <v>16</v>
      </c>
      <c r="E799" s="3" t="s">
        <v>1618</v>
      </c>
      <c r="F799" s="3" t="s">
        <v>17</v>
      </c>
      <c r="G799" s="3" t="s">
        <v>18</v>
      </c>
      <c r="H799" s="3" t="s">
        <v>19</v>
      </c>
      <c r="I799" s="3" t="s">
        <v>20</v>
      </c>
      <c r="J799" s="3">
        <v>3.5</v>
      </c>
      <c r="K799" s="3">
        <v>178</v>
      </c>
      <c r="L799" s="3">
        <v>208</v>
      </c>
    </row>
    <row r="800" spans="1:12">
      <c r="A800" s="3">
        <v>6551</v>
      </c>
      <c r="B800" s="3" t="s">
        <v>1619</v>
      </c>
      <c r="C800" s="3" t="s">
        <v>15</v>
      </c>
      <c r="D800" s="3" t="s">
        <v>16</v>
      </c>
      <c r="E800" s="3" t="s">
        <v>1620</v>
      </c>
      <c r="F800" s="3" t="s">
        <v>17</v>
      </c>
      <c r="G800" s="3" t="s">
        <v>18</v>
      </c>
      <c r="H800" s="3" t="s">
        <v>19</v>
      </c>
      <c r="I800" s="3" t="s">
        <v>20</v>
      </c>
      <c r="J800" s="3">
        <v>3.5</v>
      </c>
      <c r="K800" s="3">
        <v>180</v>
      </c>
      <c r="L800" s="3">
        <v>200</v>
      </c>
    </row>
    <row r="801" spans="1:12">
      <c r="A801" s="3">
        <v>6552</v>
      </c>
      <c r="B801" s="3" t="s">
        <v>1621</v>
      </c>
      <c r="C801" s="3" t="s">
        <v>15</v>
      </c>
      <c r="D801" s="3" t="s">
        <v>16</v>
      </c>
      <c r="E801" s="3" t="s">
        <v>1622</v>
      </c>
      <c r="F801" s="3" t="s">
        <v>17</v>
      </c>
      <c r="G801" s="3" t="s">
        <v>18</v>
      </c>
      <c r="H801" s="3" t="s">
        <v>19</v>
      </c>
      <c r="I801" s="3" t="s">
        <v>20</v>
      </c>
      <c r="J801" s="3">
        <v>3.5</v>
      </c>
      <c r="K801" s="3">
        <v>188</v>
      </c>
      <c r="L801" s="3">
        <v>208</v>
      </c>
    </row>
    <row r="802" spans="1:12">
      <c r="A802" s="3">
        <v>6553</v>
      </c>
      <c r="B802" s="3" t="s">
        <v>1623</v>
      </c>
      <c r="C802" s="3" t="s">
        <v>15</v>
      </c>
      <c r="D802" s="3" t="s">
        <v>16</v>
      </c>
      <c r="E802" s="3" t="s">
        <v>1624</v>
      </c>
      <c r="F802" s="3" t="s">
        <v>17</v>
      </c>
      <c r="G802" s="3" t="s">
        <v>18</v>
      </c>
      <c r="H802" s="3" t="s">
        <v>19</v>
      </c>
      <c r="I802" s="3" t="s">
        <v>20</v>
      </c>
      <c r="J802" s="3">
        <v>3.5</v>
      </c>
      <c r="K802" s="3">
        <v>90</v>
      </c>
      <c r="L802" s="3">
        <v>180</v>
      </c>
    </row>
    <row r="803" spans="1:12">
      <c r="A803" s="3">
        <v>6554</v>
      </c>
      <c r="B803" s="3" t="s">
        <v>1625</v>
      </c>
      <c r="C803" s="3" t="s">
        <v>15</v>
      </c>
      <c r="D803" s="3" t="s">
        <v>16</v>
      </c>
      <c r="E803" s="3" t="s">
        <v>1626</v>
      </c>
      <c r="F803" s="3" t="s">
        <v>17</v>
      </c>
      <c r="G803" s="3" t="s">
        <v>18</v>
      </c>
      <c r="H803" s="3" t="s">
        <v>19</v>
      </c>
      <c r="I803" s="3" t="s">
        <v>20</v>
      </c>
      <c r="J803" s="3">
        <v>3</v>
      </c>
      <c r="K803" s="3">
        <v>100</v>
      </c>
      <c r="L803" s="3">
        <v>200</v>
      </c>
    </row>
    <row r="804" spans="1:12">
      <c r="A804" s="3">
        <v>6555</v>
      </c>
      <c r="B804" s="3" t="s">
        <v>1627</v>
      </c>
      <c r="C804" s="3" t="s">
        <v>15</v>
      </c>
      <c r="D804" s="3" t="s">
        <v>16</v>
      </c>
      <c r="E804" s="3" t="s">
        <v>1628</v>
      </c>
      <c r="F804" s="3" t="s">
        <v>17</v>
      </c>
      <c r="G804" s="3" t="s">
        <v>18</v>
      </c>
      <c r="H804" s="3" t="s">
        <v>19</v>
      </c>
      <c r="I804" s="3" t="s">
        <v>20</v>
      </c>
      <c r="J804" s="3">
        <v>3</v>
      </c>
      <c r="K804" s="3">
        <v>128</v>
      </c>
      <c r="L804" s="3">
        <v>208</v>
      </c>
    </row>
    <row r="805" spans="1:12">
      <c r="A805" s="3">
        <v>6556</v>
      </c>
      <c r="B805" s="3" t="s">
        <v>1629</v>
      </c>
      <c r="C805" s="3" t="s">
        <v>15</v>
      </c>
      <c r="D805" s="3" t="s">
        <v>16</v>
      </c>
      <c r="E805" s="3" t="s">
        <v>1630</v>
      </c>
      <c r="F805" s="3" t="s">
        <v>17</v>
      </c>
      <c r="G805" s="3" t="s">
        <v>18</v>
      </c>
      <c r="H805" s="3" t="s">
        <v>19</v>
      </c>
      <c r="I805" s="3" t="s">
        <v>20</v>
      </c>
      <c r="J805" s="3">
        <v>3</v>
      </c>
      <c r="K805" s="3">
        <v>85</v>
      </c>
      <c r="L805" s="3">
        <v>180</v>
      </c>
    </row>
    <row r="806" spans="1:12">
      <c r="A806" s="3">
        <v>6557</v>
      </c>
      <c r="B806" s="3" t="s">
        <v>1631</v>
      </c>
      <c r="C806" s="3" t="s">
        <v>15</v>
      </c>
      <c r="D806" s="3" t="s">
        <v>16</v>
      </c>
      <c r="E806" s="3" t="s">
        <v>1632</v>
      </c>
      <c r="F806" s="3" t="s">
        <v>17</v>
      </c>
      <c r="G806" s="3" t="s">
        <v>18</v>
      </c>
      <c r="H806" s="3" t="s">
        <v>19</v>
      </c>
      <c r="I806" s="3" t="s">
        <v>20</v>
      </c>
      <c r="J806" s="3">
        <v>3</v>
      </c>
      <c r="K806" s="3">
        <v>90</v>
      </c>
      <c r="L806" s="3">
        <v>190</v>
      </c>
    </row>
    <row r="807" spans="1:12">
      <c r="A807" s="3">
        <v>6558</v>
      </c>
      <c r="B807" s="3" t="s">
        <v>1633</v>
      </c>
      <c r="C807" s="3" t="s">
        <v>15</v>
      </c>
      <c r="D807" s="3" t="s">
        <v>16</v>
      </c>
      <c r="E807" s="3" t="s">
        <v>1634</v>
      </c>
      <c r="F807" s="3" t="s">
        <v>17</v>
      </c>
      <c r="G807" s="3" t="s">
        <v>18</v>
      </c>
      <c r="H807" s="3" t="s">
        <v>19</v>
      </c>
      <c r="I807" s="3" t="s">
        <v>20</v>
      </c>
      <c r="J807" s="3">
        <v>4.5</v>
      </c>
      <c r="K807" s="3">
        <v>108</v>
      </c>
      <c r="L807" s="3">
        <v>208</v>
      </c>
    </row>
    <row r="808" spans="1:12">
      <c r="A808" s="3">
        <v>6559</v>
      </c>
      <c r="B808" s="3" t="s">
        <v>1635</v>
      </c>
      <c r="C808" s="3" t="s">
        <v>15</v>
      </c>
      <c r="D808" s="3" t="s">
        <v>16</v>
      </c>
      <c r="E808" s="3" t="s">
        <v>1636</v>
      </c>
      <c r="F808" s="3" t="s">
        <v>17</v>
      </c>
      <c r="G808" s="3" t="s">
        <v>18</v>
      </c>
      <c r="H808" s="3" t="s">
        <v>19</v>
      </c>
      <c r="I808" s="3" t="s">
        <v>20</v>
      </c>
      <c r="J808" s="3">
        <v>4</v>
      </c>
      <c r="K808" s="3">
        <v>160</v>
      </c>
      <c r="L808" s="3">
        <v>200</v>
      </c>
    </row>
    <row r="809" spans="1:12">
      <c r="A809" s="3">
        <v>6560</v>
      </c>
      <c r="B809" s="3" t="s">
        <v>1637</v>
      </c>
      <c r="C809" s="3" t="s">
        <v>15</v>
      </c>
      <c r="D809" s="3" t="s">
        <v>16</v>
      </c>
      <c r="E809" s="3" t="s">
        <v>1638</v>
      </c>
      <c r="F809" s="3" t="s">
        <v>17</v>
      </c>
      <c r="G809" s="3" t="s">
        <v>18</v>
      </c>
      <c r="H809" s="3" t="s">
        <v>19</v>
      </c>
      <c r="I809" s="3" t="s">
        <v>20</v>
      </c>
      <c r="J809" s="3">
        <v>4</v>
      </c>
      <c r="K809" s="3">
        <v>170</v>
      </c>
      <c r="L809" s="3">
        <v>190</v>
      </c>
    </row>
    <row r="810" spans="1:12">
      <c r="A810" s="3">
        <v>6561</v>
      </c>
      <c r="B810" s="3" t="s">
        <v>1639</v>
      </c>
      <c r="C810" s="3" t="s">
        <v>15</v>
      </c>
      <c r="D810" s="3" t="s">
        <v>16</v>
      </c>
      <c r="E810" s="3" t="s">
        <v>1640</v>
      </c>
      <c r="F810" s="3" t="s">
        <v>17</v>
      </c>
      <c r="G810" s="3" t="s">
        <v>18</v>
      </c>
      <c r="H810" s="3" t="s">
        <v>19</v>
      </c>
      <c r="I810" s="3" t="s">
        <v>20</v>
      </c>
      <c r="J810" s="3">
        <v>4</v>
      </c>
      <c r="K810" s="3">
        <v>180</v>
      </c>
      <c r="L810" s="3">
        <v>200</v>
      </c>
    </row>
    <row r="811" spans="1:12">
      <c r="A811" s="3">
        <v>6562</v>
      </c>
      <c r="B811" s="3" t="s">
        <v>1641</v>
      </c>
      <c r="C811" s="3" t="s">
        <v>15</v>
      </c>
      <c r="D811" s="3" t="s">
        <v>16</v>
      </c>
      <c r="E811" s="3" t="s">
        <v>1642</v>
      </c>
      <c r="F811" s="3" t="s">
        <v>17</v>
      </c>
      <c r="G811" s="3" t="s">
        <v>18</v>
      </c>
      <c r="H811" s="3" t="s">
        <v>19</v>
      </c>
      <c r="I811" s="3" t="s">
        <v>20</v>
      </c>
      <c r="J811" s="3">
        <v>4</v>
      </c>
      <c r="K811" s="3">
        <v>190</v>
      </c>
      <c r="L811" s="3">
        <v>200</v>
      </c>
    </row>
    <row r="812" spans="1:12">
      <c r="A812" s="3">
        <v>6563</v>
      </c>
      <c r="B812" s="3" t="s">
        <v>1643</v>
      </c>
      <c r="C812" s="3" t="s">
        <v>15</v>
      </c>
      <c r="D812" s="3" t="s">
        <v>16</v>
      </c>
      <c r="E812" s="3" t="s">
        <v>1644</v>
      </c>
      <c r="F812" s="3" t="s">
        <v>17</v>
      </c>
      <c r="G812" s="3" t="s">
        <v>18</v>
      </c>
      <c r="H812" s="3" t="s">
        <v>19</v>
      </c>
      <c r="I812" s="3" t="s">
        <v>20</v>
      </c>
      <c r="J812" s="3">
        <v>4</v>
      </c>
      <c r="K812" s="3">
        <v>85</v>
      </c>
      <c r="L812" s="3">
        <v>190</v>
      </c>
    </row>
    <row r="813" spans="1:12">
      <c r="A813" s="3">
        <v>6564</v>
      </c>
      <c r="B813" s="3" t="s">
        <v>1645</v>
      </c>
      <c r="C813" s="3" t="s">
        <v>15</v>
      </c>
      <c r="D813" s="3" t="s">
        <v>16</v>
      </c>
      <c r="E813" s="3" t="s">
        <v>1646</v>
      </c>
      <c r="F813" s="3" t="s">
        <v>17</v>
      </c>
      <c r="G813" s="3" t="s">
        <v>18</v>
      </c>
      <c r="H813" s="3" t="s">
        <v>19</v>
      </c>
      <c r="I813" s="3" t="s">
        <v>20</v>
      </c>
      <c r="J813" s="3">
        <v>4</v>
      </c>
      <c r="K813" s="3">
        <v>90</v>
      </c>
      <c r="L813" s="3">
        <v>190</v>
      </c>
    </row>
    <row r="814" spans="1:12">
      <c r="A814" s="3">
        <v>6565</v>
      </c>
      <c r="B814" s="3" t="s">
        <v>1647</v>
      </c>
      <c r="C814" s="3" t="s">
        <v>15</v>
      </c>
      <c r="D814" s="3" t="s">
        <v>16</v>
      </c>
      <c r="E814" s="3" t="s">
        <v>1648</v>
      </c>
      <c r="F814" s="3" t="s">
        <v>17</v>
      </c>
      <c r="G814" s="3" t="s">
        <v>18</v>
      </c>
      <c r="H814" s="3" t="s">
        <v>19</v>
      </c>
      <c r="I814" s="3" t="s">
        <v>20</v>
      </c>
      <c r="J814" s="3">
        <v>4</v>
      </c>
      <c r="K814" s="3">
        <v>90</v>
      </c>
      <c r="L814" s="3">
        <v>200</v>
      </c>
    </row>
    <row r="815" spans="1:12">
      <c r="A815" s="3">
        <v>6566</v>
      </c>
      <c r="B815" s="3" t="s">
        <v>1649</v>
      </c>
      <c r="C815" s="3" t="s">
        <v>15</v>
      </c>
      <c r="D815" s="3" t="s">
        <v>16</v>
      </c>
      <c r="E815" s="3" t="s">
        <v>1650</v>
      </c>
      <c r="F815" s="3" t="s">
        <v>17</v>
      </c>
      <c r="G815" s="3" t="s">
        <v>18</v>
      </c>
      <c r="H815" s="3" t="s">
        <v>19</v>
      </c>
      <c r="I815" s="3" t="s">
        <v>20</v>
      </c>
      <c r="J815" s="3">
        <v>5</v>
      </c>
      <c r="K815" s="3">
        <v>100</v>
      </c>
      <c r="L815" s="3">
        <v>200</v>
      </c>
    </row>
    <row r="816" spans="1:12">
      <c r="A816" s="3">
        <v>6567</v>
      </c>
      <c r="B816" s="3" t="s">
        <v>1651</v>
      </c>
      <c r="C816" s="3" t="s">
        <v>15</v>
      </c>
      <c r="D816" s="3" t="s">
        <v>16</v>
      </c>
      <c r="E816" s="3" t="s">
        <v>1652</v>
      </c>
      <c r="F816" s="3" t="s">
        <v>17</v>
      </c>
      <c r="G816" s="3" t="s">
        <v>18</v>
      </c>
      <c r="H816" s="3" t="s">
        <v>19</v>
      </c>
      <c r="I816" s="3" t="s">
        <v>20</v>
      </c>
      <c r="J816" s="3">
        <v>5</v>
      </c>
      <c r="K816" s="3">
        <v>15</v>
      </c>
      <c r="L816" s="3">
        <v>30</v>
      </c>
    </row>
    <row r="817" spans="1:12">
      <c r="A817" s="3">
        <v>6568</v>
      </c>
      <c r="B817" s="3" t="s">
        <v>1653</v>
      </c>
      <c r="C817" s="3" t="s">
        <v>15</v>
      </c>
      <c r="D817" s="3" t="s">
        <v>16</v>
      </c>
      <c r="E817" s="3" t="s">
        <v>1654</v>
      </c>
      <c r="F817" s="3" t="s">
        <v>17</v>
      </c>
      <c r="G817" s="3" t="s">
        <v>18</v>
      </c>
      <c r="H817" s="3" t="s">
        <v>19</v>
      </c>
      <c r="I817" s="3" t="s">
        <v>20</v>
      </c>
      <c r="J817" s="3">
        <v>5</v>
      </c>
      <c r="K817" s="3">
        <v>160</v>
      </c>
      <c r="L817" s="3">
        <v>200</v>
      </c>
    </row>
    <row r="818" spans="1:12">
      <c r="A818" s="3">
        <v>6569</v>
      </c>
      <c r="B818" s="3" t="s">
        <v>1655</v>
      </c>
      <c r="C818" s="3" t="s">
        <v>15</v>
      </c>
      <c r="D818" s="3" t="s">
        <v>16</v>
      </c>
      <c r="E818" s="3" t="s">
        <v>1656</v>
      </c>
      <c r="F818" s="3" t="s">
        <v>17</v>
      </c>
      <c r="G818" s="3" t="s">
        <v>18</v>
      </c>
      <c r="H818" s="3" t="s">
        <v>19</v>
      </c>
      <c r="I818" s="3" t="s">
        <v>20</v>
      </c>
      <c r="J818" s="3">
        <v>5</v>
      </c>
      <c r="K818" s="3">
        <v>168</v>
      </c>
      <c r="L818" s="3">
        <v>208</v>
      </c>
    </row>
    <row r="819" spans="1:12">
      <c r="A819" s="3">
        <v>6570</v>
      </c>
      <c r="B819" s="3" t="s">
        <v>1657</v>
      </c>
      <c r="C819" s="3" t="s">
        <v>15</v>
      </c>
      <c r="D819" s="3" t="s">
        <v>16</v>
      </c>
      <c r="E819" s="3" t="s">
        <v>1658</v>
      </c>
      <c r="F819" s="3" t="s">
        <v>17</v>
      </c>
      <c r="G819" s="3" t="s">
        <v>18</v>
      </c>
      <c r="H819" s="3" t="s">
        <v>19</v>
      </c>
      <c r="I819" s="3" t="s">
        <v>20</v>
      </c>
      <c r="J819" s="3">
        <v>5</v>
      </c>
      <c r="K819" s="3">
        <v>180</v>
      </c>
      <c r="L819" s="3">
        <v>200</v>
      </c>
    </row>
    <row r="820" spans="1:12">
      <c r="A820" s="3">
        <v>6571</v>
      </c>
      <c r="B820" s="3" t="s">
        <v>1659</v>
      </c>
      <c r="C820" s="3" t="s">
        <v>15</v>
      </c>
      <c r="D820" s="3" t="s">
        <v>16</v>
      </c>
      <c r="E820" s="3" t="s">
        <v>1660</v>
      </c>
      <c r="F820" s="3" t="s">
        <v>17</v>
      </c>
      <c r="G820" s="3" t="s">
        <v>18</v>
      </c>
      <c r="H820" s="3" t="s">
        <v>19</v>
      </c>
      <c r="I820" s="3" t="s">
        <v>20</v>
      </c>
      <c r="J820" s="3">
        <v>5</v>
      </c>
      <c r="K820" s="3">
        <v>70</v>
      </c>
      <c r="L820" s="3">
        <v>100</v>
      </c>
    </row>
    <row r="821" spans="1:12">
      <c r="A821" s="3">
        <v>6572</v>
      </c>
      <c r="B821" s="3" t="s">
        <v>1661</v>
      </c>
      <c r="C821" s="3" t="s">
        <v>15</v>
      </c>
      <c r="D821" s="3" t="s">
        <v>16</v>
      </c>
      <c r="E821" s="3" t="s">
        <v>1662</v>
      </c>
      <c r="F821" s="3" t="s">
        <v>17</v>
      </c>
      <c r="G821" s="3" t="s">
        <v>18</v>
      </c>
      <c r="H821" s="3" t="s">
        <v>19</v>
      </c>
      <c r="I821" s="3" t="s">
        <v>20</v>
      </c>
      <c r="J821" s="3">
        <v>5</v>
      </c>
      <c r="K821" s="3">
        <v>90</v>
      </c>
      <c r="L821" s="3">
        <v>180</v>
      </c>
    </row>
    <row r="822" spans="1:12">
      <c r="A822" s="3">
        <v>6573</v>
      </c>
      <c r="B822" s="3" t="s">
        <v>1663</v>
      </c>
      <c r="C822" s="3" t="s">
        <v>15</v>
      </c>
      <c r="D822" s="3" t="s">
        <v>16</v>
      </c>
      <c r="E822" s="3" t="s">
        <v>1664</v>
      </c>
      <c r="F822" s="3" t="s">
        <v>17</v>
      </c>
      <c r="G822" s="3" t="s">
        <v>18</v>
      </c>
      <c r="H822" s="3" t="s">
        <v>19</v>
      </c>
      <c r="I822" s="3" t="s">
        <v>20</v>
      </c>
      <c r="J822" s="3">
        <v>5</v>
      </c>
      <c r="K822" s="3">
        <v>90</v>
      </c>
      <c r="L822" s="3">
        <v>190</v>
      </c>
    </row>
    <row r="823" spans="1:12">
      <c r="A823" s="3">
        <v>6574</v>
      </c>
      <c r="B823" s="3" t="s">
        <v>1665</v>
      </c>
      <c r="C823" s="3" t="s">
        <v>15</v>
      </c>
      <c r="D823" s="3" t="s">
        <v>16</v>
      </c>
      <c r="E823" s="3" t="s">
        <v>1666</v>
      </c>
      <c r="F823" s="3" t="s">
        <v>17</v>
      </c>
      <c r="G823" s="3" t="s">
        <v>18</v>
      </c>
      <c r="H823" s="3" t="s">
        <v>19</v>
      </c>
      <c r="I823" s="3" t="s">
        <v>20</v>
      </c>
      <c r="J823" s="3">
        <v>6</v>
      </c>
      <c r="K823" s="3">
        <v>90</v>
      </c>
      <c r="L823" s="3">
        <v>190</v>
      </c>
    </row>
    <row r="824" spans="1:12">
      <c r="A824" s="3">
        <v>6575</v>
      </c>
      <c r="B824" s="3" t="s">
        <v>1667</v>
      </c>
      <c r="C824" s="3" t="s">
        <v>15</v>
      </c>
      <c r="D824" s="3" t="s">
        <v>16</v>
      </c>
      <c r="E824" s="3" t="s">
        <v>1668</v>
      </c>
      <c r="F824" s="3" t="s">
        <v>17</v>
      </c>
      <c r="G824" s="3" t="s">
        <v>18</v>
      </c>
      <c r="H824" s="3" t="s">
        <v>19</v>
      </c>
      <c r="I824" s="3" t="s">
        <v>20</v>
      </c>
      <c r="J824" s="3">
        <v>8</v>
      </c>
      <c r="K824" s="3">
        <v>130</v>
      </c>
      <c r="L824" s="3">
        <v>200</v>
      </c>
    </row>
    <row r="825" spans="1:12">
      <c r="A825" s="3">
        <v>6576</v>
      </c>
      <c r="B825" s="3" t="s">
        <v>1669</v>
      </c>
      <c r="C825" s="3" t="s">
        <v>15</v>
      </c>
      <c r="D825" s="3" t="s">
        <v>16</v>
      </c>
      <c r="E825" s="3" t="s">
        <v>1670</v>
      </c>
      <c r="F825" s="3" t="s">
        <v>17</v>
      </c>
      <c r="G825" s="3" t="s">
        <v>18</v>
      </c>
      <c r="H825" s="3" t="s">
        <v>19</v>
      </c>
      <c r="I825" s="3" t="s">
        <v>20</v>
      </c>
      <c r="J825" s="3">
        <v>8</v>
      </c>
      <c r="K825" s="3">
        <v>50</v>
      </c>
      <c r="L825" s="3">
        <v>70</v>
      </c>
    </row>
    <row r="826" spans="1:12">
      <c r="A826" s="3">
        <v>6577</v>
      </c>
      <c r="B826" s="3" t="s">
        <v>1671</v>
      </c>
      <c r="C826" s="3" t="s">
        <v>15</v>
      </c>
      <c r="D826" s="3" t="s">
        <v>16</v>
      </c>
      <c r="E826" s="3" t="s">
        <v>1672</v>
      </c>
      <c r="F826" s="3" t="s">
        <v>17</v>
      </c>
      <c r="G826" s="3" t="s">
        <v>18</v>
      </c>
      <c r="H826" s="3" t="s">
        <v>19</v>
      </c>
      <c r="I826" s="3" t="s">
        <v>20</v>
      </c>
      <c r="J826" s="3">
        <v>8</v>
      </c>
      <c r="K826" s="3">
        <v>90</v>
      </c>
      <c r="L826" s="3">
        <v>190</v>
      </c>
    </row>
    <row r="827" spans="1:12">
      <c r="A827" s="3">
        <v>6578</v>
      </c>
      <c r="B827" s="3" t="s">
        <v>1673</v>
      </c>
      <c r="C827" s="3" t="s">
        <v>15</v>
      </c>
      <c r="D827" s="3" t="s">
        <v>16</v>
      </c>
      <c r="E827" s="3" t="s">
        <v>1674</v>
      </c>
      <c r="F827" s="3" t="s">
        <v>17</v>
      </c>
      <c r="G827" s="3" t="s">
        <v>18</v>
      </c>
      <c r="H827" s="3" t="s">
        <v>19</v>
      </c>
      <c r="I827" s="3" t="s">
        <v>20</v>
      </c>
      <c r="J827" s="3">
        <v>0</v>
      </c>
      <c r="K827" s="3">
        <v>200</v>
      </c>
    </row>
    <row r="828" spans="1:12">
      <c r="A828" s="3">
        <v>6579</v>
      </c>
      <c r="B828" s="3" t="s">
        <v>1675</v>
      </c>
      <c r="C828" s="3" t="s">
        <v>15</v>
      </c>
      <c r="D828" s="3" t="s">
        <v>16</v>
      </c>
      <c r="E828" s="3" t="s">
        <v>1676</v>
      </c>
      <c r="F828" s="3" t="s">
        <v>17</v>
      </c>
      <c r="G828" s="3" t="s">
        <v>18</v>
      </c>
      <c r="H828" s="3" t="s">
        <v>19</v>
      </c>
      <c r="I828" s="3" t="s">
        <v>20</v>
      </c>
      <c r="J828" s="3">
        <v>0</v>
      </c>
      <c r="K828" s="3">
        <v>60</v>
      </c>
    </row>
    <row r="829" spans="1:12">
      <c r="A829" s="3">
        <v>6580</v>
      </c>
      <c r="B829" s="3" t="s">
        <v>1677</v>
      </c>
      <c r="C829" s="3" t="s">
        <v>15</v>
      </c>
      <c r="D829" s="3" t="s">
        <v>16</v>
      </c>
      <c r="E829" s="3" t="s">
        <v>1678</v>
      </c>
      <c r="F829" s="3" t="s">
        <v>17</v>
      </c>
      <c r="G829" s="3" t="s">
        <v>18</v>
      </c>
      <c r="H829" s="3" t="s">
        <v>19</v>
      </c>
      <c r="I829" s="3" t="s">
        <v>20</v>
      </c>
      <c r="J829" s="3" t="s">
        <v>4076</v>
      </c>
      <c r="K829" s="3">
        <v>10</v>
      </c>
      <c r="L829" s="3">
        <v>100</v>
      </c>
    </row>
    <row r="830" spans="1:12">
      <c r="A830" s="3">
        <v>6581</v>
      </c>
      <c r="B830" s="3" t="s">
        <v>1679</v>
      </c>
      <c r="C830" s="3" t="s">
        <v>15</v>
      </c>
      <c r="D830" s="3" t="s">
        <v>16</v>
      </c>
      <c r="E830" s="3" t="s">
        <v>1680</v>
      </c>
      <c r="F830" s="3" t="s">
        <v>17</v>
      </c>
      <c r="G830" s="3" t="s">
        <v>18</v>
      </c>
      <c r="H830" s="3" t="s">
        <v>19</v>
      </c>
      <c r="I830" s="3" t="s">
        <v>20</v>
      </c>
      <c r="J830" s="3" t="s">
        <v>4076</v>
      </c>
      <c r="K830" s="3">
        <v>180</v>
      </c>
      <c r="L830" s="3">
        <v>200</v>
      </c>
    </row>
    <row r="831" spans="1:12">
      <c r="A831" s="3">
        <v>6582</v>
      </c>
      <c r="B831" s="3" t="s">
        <v>1681</v>
      </c>
      <c r="C831" s="3" t="s">
        <v>15</v>
      </c>
      <c r="D831" s="3" t="s">
        <v>16</v>
      </c>
      <c r="E831" s="3" t="s">
        <v>1682</v>
      </c>
      <c r="F831" s="3" t="s">
        <v>17</v>
      </c>
      <c r="G831" s="3" t="s">
        <v>18</v>
      </c>
      <c r="H831" s="3" t="s">
        <v>19</v>
      </c>
      <c r="I831" s="3" t="s">
        <v>20</v>
      </c>
      <c r="J831" s="3" t="s">
        <v>4076</v>
      </c>
      <c r="K831" s="3">
        <v>15</v>
      </c>
      <c r="L831" s="3">
        <v>62</v>
      </c>
    </row>
    <row r="832" spans="1:12">
      <c r="A832" s="3">
        <v>6583</v>
      </c>
      <c r="B832" s="3" t="s">
        <v>1683</v>
      </c>
      <c r="C832" s="3" t="s">
        <v>15</v>
      </c>
      <c r="D832" s="3" t="s">
        <v>16</v>
      </c>
      <c r="E832" s="3" t="s">
        <v>1684</v>
      </c>
      <c r="F832" s="3" t="s">
        <v>17</v>
      </c>
      <c r="G832" s="3" t="s">
        <v>18</v>
      </c>
      <c r="H832" s="3" t="s">
        <v>19</v>
      </c>
      <c r="I832" s="3" t="s">
        <v>20</v>
      </c>
      <c r="J832" s="3" t="s">
        <v>4076</v>
      </c>
      <c r="K832" s="3">
        <v>85</v>
      </c>
      <c r="L832" s="3">
        <v>190</v>
      </c>
    </row>
    <row r="833" spans="1:12">
      <c r="A833" s="3">
        <v>6584</v>
      </c>
      <c r="B833" s="3" t="s">
        <v>1685</v>
      </c>
      <c r="C833" s="3" t="s">
        <v>15</v>
      </c>
      <c r="D833" s="3" t="s">
        <v>16</v>
      </c>
      <c r="E833" s="3" t="s">
        <v>1686</v>
      </c>
      <c r="F833" s="3" t="s">
        <v>17</v>
      </c>
      <c r="G833" s="3" t="s">
        <v>18</v>
      </c>
      <c r="H833" s="3" t="s">
        <v>19</v>
      </c>
      <c r="I833" s="3" t="s">
        <v>20</v>
      </c>
      <c r="J833" s="3" t="s">
        <v>4088</v>
      </c>
      <c r="K833" s="3">
        <v>120</v>
      </c>
      <c r="L833" s="3">
        <v>190</v>
      </c>
    </row>
    <row r="834" spans="1:12">
      <c r="A834" s="3">
        <v>6585</v>
      </c>
      <c r="B834" s="3" t="s">
        <v>1687</v>
      </c>
      <c r="C834" s="3" t="s">
        <v>15</v>
      </c>
      <c r="D834" s="3" t="s">
        <v>16</v>
      </c>
      <c r="E834" s="3" t="s">
        <v>1688</v>
      </c>
      <c r="F834" s="3" t="s">
        <v>17</v>
      </c>
      <c r="G834" s="3" t="s">
        <v>18</v>
      </c>
      <c r="H834" s="3" t="s">
        <v>19</v>
      </c>
      <c r="I834" s="3" t="s">
        <v>20</v>
      </c>
      <c r="J834" s="3" t="s">
        <v>4088</v>
      </c>
      <c r="K834" s="3">
        <v>85</v>
      </c>
      <c r="L834" s="3">
        <v>190</v>
      </c>
    </row>
    <row r="835" spans="1:12">
      <c r="A835" s="3">
        <v>6586</v>
      </c>
      <c r="B835" s="3" t="s">
        <v>1689</v>
      </c>
      <c r="C835" s="3" t="s">
        <v>15</v>
      </c>
      <c r="D835" s="3" t="s">
        <v>16</v>
      </c>
      <c r="E835" s="3" t="s">
        <v>1690</v>
      </c>
      <c r="F835" s="3" t="s">
        <v>17</v>
      </c>
      <c r="G835" s="3" t="s">
        <v>18</v>
      </c>
      <c r="H835" s="3" t="s">
        <v>19</v>
      </c>
      <c r="I835" s="3" t="s">
        <v>20</v>
      </c>
      <c r="J835" s="3" t="s">
        <v>4089</v>
      </c>
      <c r="K835" s="3">
        <v>160</v>
      </c>
      <c r="L835" s="3">
        <v>200</v>
      </c>
    </row>
    <row r="836" spans="1:12">
      <c r="A836" s="3">
        <v>6587</v>
      </c>
      <c r="B836" s="3" t="s">
        <v>1691</v>
      </c>
      <c r="C836" s="3" t="s">
        <v>15</v>
      </c>
      <c r="D836" s="3" t="s">
        <v>16</v>
      </c>
      <c r="E836" s="3" t="s">
        <v>1692</v>
      </c>
      <c r="F836" s="3" t="s">
        <v>17</v>
      </c>
      <c r="G836" s="3" t="s">
        <v>18</v>
      </c>
      <c r="H836" s="3" t="s">
        <v>19</v>
      </c>
      <c r="I836" s="3" t="s">
        <v>20</v>
      </c>
      <c r="J836" s="3" t="s">
        <v>4089</v>
      </c>
      <c r="K836" s="3">
        <v>180</v>
      </c>
      <c r="L836" s="3">
        <v>200</v>
      </c>
    </row>
    <row r="837" spans="1:12">
      <c r="A837" s="3">
        <v>6588</v>
      </c>
      <c r="B837" s="3" t="s">
        <v>1693</v>
      </c>
      <c r="C837" s="3" t="s">
        <v>15</v>
      </c>
      <c r="D837" s="3" t="s">
        <v>16</v>
      </c>
      <c r="E837" s="3" t="s">
        <v>1694</v>
      </c>
      <c r="F837" s="3" t="s">
        <v>17</v>
      </c>
      <c r="G837" s="3" t="s">
        <v>18</v>
      </c>
      <c r="H837" s="3" t="s">
        <v>19</v>
      </c>
      <c r="I837" s="3" t="s">
        <v>20</v>
      </c>
      <c r="J837" s="3" t="s">
        <v>4089</v>
      </c>
      <c r="K837" s="3">
        <v>90</v>
      </c>
      <c r="L837" s="3">
        <v>200</v>
      </c>
    </row>
    <row r="838" spans="1:12">
      <c r="A838" s="3">
        <v>6589</v>
      </c>
      <c r="B838" s="3" t="s">
        <v>1695</v>
      </c>
      <c r="C838" s="3" t="s">
        <v>15</v>
      </c>
      <c r="D838" s="3" t="s">
        <v>16</v>
      </c>
      <c r="E838" s="3" t="s">
        <v>1696</v>
      </c>
      <c r="F838" s="3" t="s">
        <v>17</v>
      </c>
      <c r="G838" s="3" t="s">
        <v>18</v>
      </c>
      <c r="H838" s="3" t="s">
        <v>19</v>
      </c>
      <c r="I838" s="3" t="s">
        <v>20</v>
      </c>
      <c r="J838" s="3" t="s">
        <v>4090</v>
      </c>
      <c r="K838" s="3">
        <v>15</v>
      </c>
      <c r="L838" s="3">
        <v>30</v>
      </c>
    </row>
    <row r="839" spans="1:12">
      <c r="A839" s="3">
        <v>6590</v>
      </c>
      <c r="B839" s="3" t="s">
        <v>1697</v>
      </c>
      <c r="C839" s="3" t="s">
        <v>15</v>
      </c>
      <c r="D839" s="3" t="s">
        <v>16</v>
      </c>
      <c r="E839" s="3" t="s">
        <v>1698</v>
      </c>
      <c r="F839" s="3" t="s">
        <v>17</v>
      </c>
      <c r="G839" s="3" t="s">
        <v>18</v>
      </c>
      <c r="H839" s="3" t="s">
        <v>19</v>
      </c>
      <c r="I839" s="3" t="s">
        <v>20</v>
      </c>
      <c r="J839" s="3" t="s">
        <v>4090</v>
      </c>
      <c r="K839" s="3">
        <v>90</v>
      </c>
      <c r="L839" s="3">
        <v>200</v>
      </c>
    </row>
    <row r="840" spans="1:12">
      <c r="A840" s="3">
        <v>6591</v>
      </c>
      <c r="B840" s="3" t="s">
        <v>1699</v>
      </c>
      <c r="C840" s="3" t="s">
        <v>15</v>
      </c>
      <c r="D840" s="3" t="s">
        <v>16</v>
      </c>
      <c r="E840" s="3" t="s">
        <v>1700</v>
      </c>
      <c r="F840" s="3" t="s">
        <v>17</v>
      </c>
      <c r="G840" s="3" t="s">
        <v>18</v>
      </c>
      <c r="H840" s="3" t="s">
        <v>19</v>
      </c>
      <c r="I840" s="3" t="s">
        <v>20</v>
      </c>
      <c r="J840" s="3">
        <v>2</v>
      </c>
      <c r="K840" s="3" t="s">
        <v>4091</v>
      </c>
    </row>
    <row r="841" spans="1:12">
      <c r="A841" s="3">
        <v>6592</v>
      </c>
      <c r="B841" s="3" t="s">
        <v>1701</v>
      </c>
      <c r="C841" s="3" t="s">
        <v>15</v>
      </c>
      <c r="D841" s="3" t="s">
        <v>16</v>
      </c>
      <c r="E841" s="3" t="s">
        <v>1702</v>
      </c>
      <c r="F841" s="3" t="s">
        <v>17</v>
      </c>
      <c r="G841" s="3" t="s">
        <v>18</v>
      </c>
      <c r="H841" s="3" t="s">
        <v>19</v>
      </c>
      <c r="I841" s="3" t="s">
        <v>20</v>
      </c>
      <c r="J841" s="3" t="s">
        <v>4083</v>
      </c>
      <c r="K841" s="3">
        <v>15</v>
      </c>
      <c r="L841" s="3">
        <v>100</v>
      </c>
    </row>
    <row r="842" spans="1:12">
      <c r="A842" s="3">
        <v>6593</v>
      </c>
      <c r="B842" s="3" t="s">
        <v>1703</v>
      </c>
      <c r="C842" s="3" t="s">
        <v>15</v>
      </c>
      <c r="D842" s="3" t="s">
        <v>16</v>
      </c>
      <c r="E842" s="3" t="s">
        <v>1704</v>
      </c>
      <c r="F842" s="3" t="s">
        <v>17</v>
      </c>
      <c r="G842" s="3" t="s">
        <v>18</v>
      </c>
      <c r="H842" s="3" t="s">
        <v>19</v>
      </c>
      <c r="I842" s="3" t="s">
        <v>20</v>
      </c>
      <c r="J842" s="3" t="s">
        <v>4081</v>
      </c>
      <c r="K842" s="3">
        <v>120</v>
      </c>
      <c r="L842" s="3">
        <v>240</v>
      </c>
    </row>
    <row r="843" spans="1:12">
      <c r="A843" s="3">
        <v>6594</v>
      </c>
      <c r="B843" s="3" t="s">
        <v>1705</v>
      </c>
      <c r="C843" s="3" t="s">
        <v>15</v>
      </c>
      <c r="D843" s="3" t="s">
        <v>16</v>
      </c>
      <c r="E843" s="3" t="s">
        <v>1706</v>
      </c>
      <c r="F843" s="3" t="s">
        <v>17</v>
      </c>
      <c r="G843" s="3" t="s">
        <v>18</v>
      </c>
      <c r="H843" s="3" t="s">
        <v>19</v>
      </c>
      <c r="I843" s="3" t="s">
        <v>20</v>
      </c>
      <c r="J843" s="3" t="s">
        <v>4081</v>
      </c>
      <c r="K843" s="3">
        <v>90</v>
      </c>
      <c r="L843" s="3">
        <v>180</v>
      </c>
    </row>
    <row r="844" spans="1:12">
      <c r="A844" s="3">
        <v>6595</v>
      </c>
      <c r="B844" s="3" t="s">
        <v>1707</v>
      </c>
      <c r="C844" s="3" t="s">
        <v>15</v>
      </c>
      <c r="D844" s="3" t="s">
        <v>16</v>
      </c>
      <c r="E844" s="3" t="s">
        <v>1708</v>
      </c>
      <c r="F844" s="3" t="s">
        <v>17</v>
      </c>
      <c r="G844" s="3" t="s">
        <v>18</v>
      </c>
      <c r="H844" s="3" t="s">
        <v>19</v>
      </c>
      <c r="I844" s="3" t="s">
        <v>20</v>
      </c>
      <c r="J844" s="3" t="s">
        <v>4074</v>
      </c>
      <c r="K844" s="3">
        <v>100</v>
      </c>
      <c r="L844" s="3">
        <v>200</v>
      </c>
    </row>
    <row r="845" spans="1:12">
      <c r="A845" s="3">
        <v>6596</v>
      </c>
      <c r="B845" s="3" t="s">
        <v>1709</v>
      </c>
      <c r="C845" s="3" t="s">
        <v>15</v>
      </c>
      <c r="D845" s="3" t="s">
        <v>16</v>
      </c>
      <c r="E845" s="3" t="s">
        <v>1710</v>
      </c>
      <c r="F845" s="3" t="s">
        <v>17</v>
      </c>
      <c r="G845" s="3" t="s">
        <v>18</v>
      </c>
      <c r="H845" s="3" t="s">
        <v>19</v>
      </c>
      <c r="I845" s="3" t="s">
        <v>20</v>
      </c>
      <c r="J845" s="3" t="s">
        <v>4074</v>
      </c>
      <c r="K845" s="3">
        <v>85</v>
      </c>
      <c r="L845" s="3">
        <v>190</v>
      </c>
    </row>
    <row r="846" spans="1:12">
      <c r="A846" s="3">
        <v>6597</v>
      </c>
      <c r="B846" s="3" t="s">
        <v>1711</v>
      </c>
      <c r="C846" s="3" t="s">
        <v>15</v>
      </c>
      <c r="D846" s="3" t="s">
        <v>16</v>
      </c>
      <c r="E846" s="3" t="s">
        <v>1712</v>
      </c>
      <c r="F846" s="3" t="s">
        <v>17</v>
      </c>
      <c r="G846" s="3" t="s">
        <v>18</v>
      </c>
      <c r="H846" s="3" t="s">
        <v>19</v>
      </c>
      <c r="I846" s="3" t="s">
        <v>20</v>
      </c>
      <c r="J846" s="3" t="s">
        <v>4074</v>
      </c>
      <c r="K846" s="3">
        <v>120</v>
      </c>
      <c r="L846" s="3">
        <v>180</v>
      </c>
    </row>
    <row r="847" spans="1:12">
      <c r="A847" s="3">
        <v>6598</v>
      </c>
      <c r="B847" s="3" t="s">
        <v>1713</v>
      </c>
      <c r="C847" s="3" t="s">
        <v>15</v>
      </c>
      <c r="D847" s="3" t="s">
        <v>16</v>
      </c>
      <c r="E847" s="3" t="s">
        <v>1714</v>
      </c>
      <c r="F847" s="3" t="s">
        <v>17</v>
      </c>
      <c r="G847" s="3" t="s">
        <v>18</v>
      </c>
      <c r="H847" s="3" t="s">
        <v>19</v>
      </c>
      <c r="I847" s="3" t="s">
        <v>20</v>
      </c>
      <c r="J847" s="3" t="s">
        <v>4092</v>
      </c>
      <c r="K847" s="3">
        <v>120</v>
      </c>
      <c r="L847" s="3">
        <v>240</v>
      </c>
    </row>
    <row r="848" spans="1:12">
      <c r="A848" s="3">
        <v>6599</v>
      </c>
      <c r="B848" s="3" t="s">
        <v>1715</v>
      </c>
      <c r="C848" s="3" t="s">
        <v>15</v>
      </c>
      <c r="D848" s="3" t="s">
        <v>16</v>
      </c>
      <c r="E848" s="3" t="s">
        <v>1716</v>
      </c>
      <c r="F848" s="3" t="s">
        <v>17</v>
      </c>
      <c r="G848" s="3" t="s">
        <v>18</v>
      </c>
      <c r="H848" s="3" t="s">
        <v>19</v>
      </c>
      <c r="I848" s="3" t="s">
        <v>20</v>
      </c>
      <c r="J848" s="3" t="s">
        <v>4092</v>
      </c>
      <c r="K848" s="3">
        <v>160</v>
      </c>
      <c r="L848" s="3">
        <v>200</v>
      </c>
    </row>
    <row r="849" spans="1:12">
      <c r="A849" s="3">
        <v>6600</v>
      </c>
      <c r="B849" s="3" t="s">
        <v>1717</v>
      </c>
      <c r="C849" s="3" t="s">
        <v>15</v>
      </c>
      <c r="D849" s="3" t="s">
        <v>16</v>
      </c>
      <c r="E849" s="3" t="s">
        <v>1718</v>
      </c>
      <c r="F849" s="3" t="s">
        <v>17</v>
      </c>
      <c r="G849" s="3" t="s">
        <v>18</v>
      </c>
      <c r="H849" s="3" t="s">
        <v>19</v>
      </c>
      <c r="I849" s="3" t="s">
        <v>20</v>
      </c>
      <c r="J849" s="3" t="s">
        <v>4092</v>
      </c>
      <c r="K849" s="3">
        <v>180</v>
      </c>
      <c r="L849" s="3">
        <v>200</v>
      </c>
    </row>
    <row r="850" spans="1:12">
      <c r="A850" s="3">
        <v>6601</v>
      </c>
      <c r="B850" s="3" t="s">
        <v>1719</v>
      </c>
      <c r="C850" s="3" t="s">
        <v>15</v>
      </c>
      <c r="D850" s="3" t="s">
        <v>16</v>
      </c>
      <c r="E850" s="3" t="s">
        <v>1720</v>
      </c>
      <c r="F850" s="3" t="s">
        <v>17</v>
      </c>
      <c r="G850" s="3" t="s">
        <v>18</v>
      </c>
      <c r="H850" s="3" t="s">
        <v>19</v>
      </c>
      <c r="I850" s="3" t="s">
        <v>20</v>
      </c>
      <c r="J850" s="3" t="s">
        <v>4092</v>
      </c>
      <c r="K850" s="3">
        <v>90</v>
      </c>
      <c r="L850" s="3">
        <v>197</v>
      </c>
    </row>
    <row r="851" spans="1:12">
      <c r="A851" s="3">
        <v>6602</v>
      </c>
      <c r="B851" s="3" t="s">
        <v>1721</v>
      </c>
      <c r="C851" s="3" t="s">
        <v>15</v>
      </c>
      <c r="D851" s="3" t="s">
        <v>16</v>
      </c>
      <c r="E851" s="3" t="s">
        <v>1722</v>
      </c>
      <c r="F851" s="3" t="s">
        <v>17</v>
      </c>
      <c r="G851" s="3" t="s">
        <v>18</v>
      </c>
      <c r="H851" s="3" t="s">
        <v>19</v>
      </c>
      <c r="I851" s="3" t="s">
        <v>20</v>
      </c>
      <c r="J851" s="3" t="s">
        <v>4092</v>
      </c>
      <c r="K851" s="3">
        <v>90</v>
      </c>
      <c r="L851" s="3">
        <v>200</v>
      </c>
    </row>
    <row r="852" spans="1:12">
      <c r="A852" s="3">
        <v>6603</v>
      </c>
      <c r="B852" s="3" t="s">
        <v>1723</v>
      </c>
      <c r="C852" s="3" t="s">
        <v>15</v>
      </c>
      <c r="D852" s="3" t="s">
        <v>16</v>
      </c>
      <c r="E852" s="3" t="s">
        <v>1724</v>
      </c>
      <c r="F852" s="3" t="s">
        <v>17</v>
      </c>
      <c r="G852" s="3" t="s">
        <v>18</v>
      </c>
      <c r="H852" s="3" t="s">
        <v>19</v>
      </c>
      <c r="I852" s="3" t="s">
        <v>20</v>
      </c>
      <c r="J852" s="3" t="s">
        <v>4093</v>
      </c>
      <c r="K852" s="3">
        <v>90</v>
      </c>
      <c r="L852" s="3">
        <v>190</v>
      </c>
    </row>
    <row r="853" spans="1:12">
      <c r="A853" s="3">
        <v>6604</v>
      </c>
      <c r="B853" s="3" t="s">
        <v>1725</v>
      </c>
      <c r="C853" s="3" t="s">
        <v>15</v>
      </c>
      <c r="D853" s="3" t="s">
        <v>16</v>
      </c>
      <c r="E853" s="3" t="s">
        <v>1726</v>
      </c>
      <c r="F853" s="3" t="s">
        <v>17</v>
      </c>
      <c r="G853" s="3" t="s">
        <v>18</v>
      </c>
      <c r="H853" s="3" t="s">
        <v>19</v>
      </c>
      <c r="I853" s="3" t="s">
        <v>20</v>
      </c>
      <c r="J853" s="3">
        <v>3</v>
      </c>
      <c r="K853" s="3">
        <v>90</v>
      </c>
      <c r="L853" s="3">
        <v>180</v>
      </c>
    </row>
    <row r="854" spans="1:12">
      <c r="A854" s="3">
        <v>6605</v>
      </c>
      <c r="B854" s="3" t="s">
        <v>1727</v>
      </c>
      <c r="C854" s="3" t="s">
        <v>15</v>
      </c>
      <c r="D854" s="3" t="s">
        <v>16</v>
      </c>
      <c r="E854" s="3" t="s">
        <v>1728</v>
      </c>
      <c r="F854" s="3" t="s">
        <v>17</v>
      </c>
      <c r="G854" s="3" t="s">
        <v>18</v>
      </c>
      <c r="H854" s="3" t="s">
        <v>19</v>
      </c>
      <c r="I854" s="3" t="s">
        <v>20</v>
      </c>
      <c r="J854" s="3">
        <v>4</v>
      </c>
      <c r="K854" s="3">
        <v>100</v>
      </c>
      <c r="L854" s="3">
        <v>200</v>
      </c>
    </row>
    <row r="855" spans="1:12">
      <c r="A855" s="3">
        <v>6606</v>
      </c>
      <c r="B855" s="3" t="s">
        <v>1729</v>
      </c>
      <c r="C855" s="3" t="s">
        <v>15</v>
      </c>
      <c r="D855" s="3" t="s">
        <v>16</v>
      </c>
      <c r="E855" s="3" t="s">
        <v>1730</v>
      </c>
      <c r="F855" s="3" t="s">
        <v>17</v>
      </c>
      <c r="G855" s="3" t="s">
        <v>18</v>
      </c>
      <c r="H855" s="3" t="s">
        <v>19</v>
      </c>
      <c r="I855" s="3" t="s">
        <v>20</v>
      </c>
      <c r="J855" s="3">
        <v>4</v>
      </c>
      <c r="K855" s="3">
        <v>90</v>
      </c>
      <c r="L855" s="3">
        <v>180</v>
      </c>
    </row>
    <row r="856" spans="1:12">
      <c r="A856" s="3">
        <v>6607</v>
      </c>
      <c r="B856" s="3" t="s">
        <v>1731</v>
      </c>
      <c r="C856" s="3" t="s">
        <v>15</v>
      </c>
      <c r="D856" s="3" t="s">
        <v>16</v>
      </c>
      <c r="E856" s="3" t="s">
        <v>1732</v>
      </c>
      <c r="F856" s="3" t="s">
        <v>17</v>
      </c>
      <c r="G856" s="3" t="s">
        <v>18</v>
      </c>
      <c r="H856" s="3" t="s">
        <v>19</v>
      </c>
      <c r="I856" s="3" t="s">
        <v>20</v>
      </c>
      <c r="J856" s="3">
        <v>0.9</v>
      </c>
      <c r="K856" s="3">
        <v>90</v>
      </c>
      <c r="L856" s="3">
        <v>180</v>
      </c>
    </row>
    <row r="857" spans="1:12">
      <c r="A857" s="3">
        <v>6608</v>
      </c>
      <c r="B857" s="3" t="s">
        <v>1733</v>
      </c>
      <c r="C857" s="3" t="s">
        <v>15</v>
      </c>
      <c r="D857" s="3" t="s">
        <v>16</v>
      </c>
      <c r="E857" s="3" t="s">
        <v>1734</v>
      </c>
      <c r="F857" s="3" t="s">
        <v>17</v>
      </c>
      <c r="G857" s="3" t="s">
        <v>18</v>
      </c>
      <c r="H857" s="3" t="s">
        <v>19</v>
      </c>
      <c r="I857" s="3" t="s">
        <v>20</v>
      </c>
      <c r="J857" s="3">
        <v>1.5</v>
      </c>
      <c r="K857" s="3">
        <v>90</v>
      </c>
      <c r="L857" s="3">
        <v>180</v>
      </c>
    </row>
    <row r="858" spans="1:12">
      <c r="A858" s="3">
        <v>6609</v>
      </c>
      <c r="B858" s="3" t="s">
        <v>1735</v>
      </c>
      <c r="C858" s="3" t="s">
        <v>15</v>
      </c>
      <c r="D858" s="3" t="s">
        <v>16</v>
      </c>
      <c r="E858" s="3" t="s">
        <v>1736</v>
      </c>
      <c r="F858" s="3" t="s">
        <v>17</v>
      </c>
      <c r="G858" s="3" t="s">
        <v>18</v>
      </c>
      <c r="H858" s="3" t="s">
        <v>19</v>
      </c>
      <c r="I858" s="3" t="s">
        <v>20</v>
      </c>
      <c r="J858" s="3">
        <v>1.8</v>
      </c>
      <c r="K858" s="3">
        <v>90</v>
      </c>
      <c r="L858" s="3">
        <v>180</v>
      </c>
    </row>
    <row r="859" spans="1:12">
      <c r="A859" s="3">
        <v>6610</v>
      </c>
      <c r="B859" s="3" t="s">
        <v>1737</v>
      </c>
      <c r="C859" s="3" t="s">
        <v>15</v>
      </c>
      <c r="D859" s="3" t="s">
        <v>16</v>
      </c>
      <c r="E859" s="3" t="s">
        <v>1738</v>
      </c>
      <c r="F859" s="3" t="s">
        <v>17</v>
      </c>
      <c r="G859" s="3" t="s">
        <v>18</v>
      </c>
      <c r="H859" s="3" t="s">
        <v>19</v>
      </c>
      <c r="I859" s="3" t="s">
        <v>20</v>
      </c>
      <c r="J859" s="3">
        <v>10</v>
      </c>
      <c r="K859" s="3">
        <v>73</v>
      </c>
      <c r="L859" s="3">
        <v>190</v>
      </c>
    </row>
    <row r="860" spans="1:12">
      <c r="A860" s="3">
        <v>6611</v>
      </c>
      <c r="B860" s="3" t="s">
        <v>1739</v>
      </c>
      <c r="C860" s="3" t="s">
        <v>15</v>
      </c>
      <c r="D860" s="3" t="s">
        <v>16</v>
      </c>
      <c r="E860" s="3" t="s">
        <v>1740</v>
      </c>
      <c r="F860" s="3" t="s">
        <v>17</v>
      </c>
      <c r="G860" s="3" t="s">
        <v>18</v>
      </c>
      <c r="H860" s="3" t="s">
        <v>19</v>
      </c>
      <c r="I860" s="3" t="s">
        <v>20</v>
      </c>
      <c r="J860" s="3">
        <v>10</v>
      </c>
      <c r="K860" s="3">
        <v>83</v>
      </c>
      <c r="L860" s="3">
        <v>190</v>
      </c>
    </row>
    <row r="861" spans="1:12">
      <c r="A861" s="3">
        <v>6612</v>
      </c>
      <c r="B861" s="3" t="s">
        <v>1741</v>
      </c>
      <c r="C861" s="3" t="s">
        <v>15</v>
      </c>
      <c r="D861" s="3" t="s">
        <v>16</v>
      </c>
      <c r="E861" s="3" t="s">
        <v>1742</v>
      </c>
      <c r="F861" s="3" t="s">
        <v>17</v>
      </c>
      <c r="G861" s="3" t="s">
        <v>18</v>
      </c>
      <c r="H861" s="3" t="s">
        <v>19</v>
      </c>
      <c r="I861" s="3" t="s">
        <v>20</v>
      </c>
      <c r="J861" s="3">
        <v>10</v>
      </c>
      <c r="K861" s="3">
        <v>85</v>
      </c>
      <c r="L861" s="3">
        <v>190</v>
      </c>
    </row>
    <row r="862" spans="1:12">
      <c r="A862" s="3">
        <v>6613</v>
      </c>
      <c r="B862" s="3" t="s">
        <v>1743</v>
      </c>
      <c r="C862" s="3" t="s">
        <v>15</v>
      </c>
      <c r="D862" s="3" t="s">
        <v>16</v>
      </c>
      <c r="E862" s="3" t="s">
        <v>1744</v>
      </c>
      <c r="F862" s="3" t="s">
        <v>17</v>
      </c>
      <c r="G862" s="3" t="s">
        <v>18</v>
      </c>
      <c r="H862" s="3" t="s">
        <v>19</v>
      </c>
      <c r="I862" s="3" t="s">
        <v>20</v>
      </c>
      <c r="J862" s="3">
        <v>13</v>
      </c>
      <c r="K862" s="3">
        <v>73</v>
      </c>
      <c r="L862" s="3">
        <v>190</v>
      </c>
    </row>
    <row r="863" spans="1:12">
      <c r="A863" s="3">
        <v>6614</v>
      </c>
      <c r="B863" s="3" t="s">
        <v>1745</v>
      </c>
      <c r="C863" s="3" t="s">
        <v>15</v>
      </c>
      <c r="D863" s="3" t="s">
        <v>16</v>
      </c>
      <c r="E863" s="3" t="s">
        <v>1746</v>
      </c>
      <c r="F863" s="3" t="s">
        <v>17</v>
      </c>
      <c r="G863" s="3" t="s">
        <v>18</v>
      </c>
      <c r="H863" s="3" t="s">
        <v>19</v>
      </c>
      <c r="I863" s="3" t="s">
        <v>20</v>
      </c>
      <c r="J863" s="3">
        <v>13</v>
      </c>
      <c r="K863" s="3">
        <v>83</v>
      </c>
      <c r="L863" s="3">
        <v>190</v>
      </c>
    </row>
    <row r="864" spans="1:12">
      <c r="A864" s="3">
        <v>6615</v>
      </c>
      <c r="B864" s="3" t="s">
        <v>1747</v>
      </c>
      <c r="C864" s="3" t="s">
        <v>15</v>
      </c>
      <c r="D864" s="3" t="s">
        <v>16</v>
      </c>
      <c r="E864" s="3" t="s">
        <v>1748</v>
      </c>
      <c r="F864" s="3" t="s">
        <v>17</v>
      </c>
      <c r="G864" s="3" t="s">
        <v>18</v>
      </c>
      <c r="H864" s="3" t="s">
        <v>19</v>
      </c>
      <c r="I864" s="3" t="s">
        <v>20</v>
      </c>
      <c r="J864" s="3">
        <v>13</v>
      </c>
      <c r="K864" s="3">
        <v>90</v>
      </c>
      <c r="L864" s="3">
        <v>190</v>
      </c>
    </row>
    <row r="865" spans="1:12">
      <c r="A865" s="3">
        <v>6616</v>
      </c>
      <c r="B865" s="3" t="s">
        <v>1749</v>
      </c>
      <c r="C865" s="3" t="s">
        <v>15</v>
      </c>
      <c r="D865" s="3" t="s">
        <v>16</v>
      </c>
      <c r="E865" s="3" t="s">
        <v>1750</v>
      </c>
      <c r="F865" s="3" t="s">
        <v>17</v>
      </c>
      <c r="G865" s="3" t="s">
        <v>18</v>
      </c>
      <c r="H865" s="3" t="s">
        <v>19</v>
      </c>
      <c r="I865" s="3" t="s">
        <v>20</v>
      </c>
      <c r="J865" s="3">
        <v>14</v>
      </c>
      <c r="K865" s="3">
        <v>85</v>
      </c>
      <c r="L865" s="3">
        <v>190</v>
      </c>
    </row>
    <row r="866" spans="1:12">
      <c r="A866" s="3">
        <v>6617</v>
      </c>
      <c r="B866" s="3" t="s">
        <v>1751</v>
      </c>
      <c r="C866" s="3" t="s">
        <v>15</v>
      </c>
      <c r="D866" s="3" t="s">
        <v>16</v>
      </c>
      <c r="E866" s="3" t="s">
        <v>1752</v>
      </c>
      <c r="F866" s="3" t="s">
        <v>17</v>
      </c>
      <c r="G866" s="3" t="s">
        <v>18</v>
      </c>
      <c r="H866" s="3" t="s">
        <v>19</v>
      </c>
      <c r="I866" s="3" t="s">
        <v>20</v>
      </c>
      <c r="J866" s="3">
        <v>15</v>
      </c>
      <c r="K866" s="3">
        <v>75</v>
      </c>
      <c r="L866" s="3">
        <v>190</v>
      </c>
    </row>
    <row r="867" spans="1:12">
      <c r="A867" s="3">
        <v>6620</v>
      </c>
      <c r="B867" s="3" t="s">
        <v>1753</v>
      </c>
      <c r="C867" s="3" t="s">
        <v>15</v>
      </c>
      <c r="D867" s="3" t="s">
        <v>16</v>
      </c>
      <c r="E867" s="3" t="s">
        <v>1754</v>
      </c>
      <c r="F867" s="3" t="s">
        <v>17</v>
      </c>
      <c r="G867" s="3" t="s">
        <v>18</v>
      </c>
      <c r="H867" s="3" t="s">
        <v>19</v>
      </c>
      <c r="I867" s="3" t="s">
        <v>20</v>
      </c>
      <c r="J867" s="3">
        <v>2.5</v>
      </c>
      <c r="K867" s="3">
        <v>90</v>
      </c>
      <c r="L867" s="3">
        <v>180</v>
      </c>
    </row>
    <row r="868" spans="1:12">
      <c r="A868" s="3">
        <v>6621</v>
      </c>
      <c r="B868" s="3" t="s">
        <v>1755</v>
      </c>
      <c r="C868" s="3" t="s">
        <v>15</v>
      </c>
      <c r="D868" s="3" t="s">
        <v>16</v>
      </c>
      <c r="E868" s="3" t="s">
        <v>1756</v>
      </c>
      <c r="F868" s="3" t="s">
        <v>17</v>
      </c>
      <c r="G868" s="3" t="s">
        <v>18</v>
      </c>
      <c r="H868" s="3" t="s">
        <v>19</v>
      </c>
      <c r="I868" s="3" t="s">
        <v>20</v>
      </c>
      <c r="J868" s="3">
        <v>2.8</v>
      </c>
      <c r="K868" s="3">
        <v>90</v>
      </c>
      <c r="L868" s="3">
        <v>180</v>
      </c>
    </row>
    <row r="869" spans="1:12">
      <c r="A869" s="3">
        <v>6622</v>
      </c>
      <c r="B869" s="3" t="s">
        <v>1757</v>
      </c>
      <c r="C869" s="3" t="s">
        <v>15</v>
      </c>
      <c r="D869" s="3" t="s">
        <v>16</v>
      </c>
      <c r="E869" s="3" t="s">
        <v>1758</v>
      </c>
      <c r="F869" s="3" t="s">
        <v>17</v>
      </c>
      <c r="G869" s="3" t="s">
        <v>18</v>
      </c>
      <c r="H869" s="3" t="s">
        <v>19</v>
      </c>
      <c r="I869" s="3" t="s">
        <v>20</v>
      </c>
      <c r="J869" s="3">
        <v>2</v>
      </c>
      <c r="K869" s="3">
        <v>90</v>
      </c>
      <c r="L869" s="3">
        <v>180</v>
      </c>
    </row>
    <row r="870" spans="1:12">
      <c r="A870" s="3">
        <v>6623</v>
      </c>
      <c r="B870" s="3" t="s">
        <v>1759</v>
      </c>
      <c r="C870" s="3" t="s">
        <v>15</v>
      </c>
      <c r="D870" s="3" t="s">
        <v>16</v>
      </c>
      <c r="E870" s="3" t="s">
        <v>1760</v>
      </c>
      <c r="F870" s="3" t="s">
        <v>17</v>
      </c>
      <c r="G870" s="3" t="s">
        <v>18</v>
      </c>
      <c r="H870" s="3" t="s">
        <v>19</v>
      </c>
      <c r="I870" s="3" t="s">
        <v>20</v>
      </c>
      <c r="J870" s="3">
        <v>3.8</v>
      </c>
      <c r="K870" s="3">
        <v>90</v>
      </c>
      <c r="L870" s="3">
        <v>180</v>
      </c>
    </row>
    <row r="871" spans="1:12">
      <c r="A871" s="3">
        <v>6624</v>
      </c>
      <c r="B871" s="3" t="s">
        <v>1761</v>
      </c>
      <c r="C871" s="3" t="s">
        <v>15</v>
      </c>
      <c r="D871" s="3" t="s">
        <v>16</v>
      </c>
      <c r="E871" s="3" t="s">
        <v>1762</v>
      </c>
      <c r="F871" s="3" t="s">
        <v>17</v>
      </c>
      <c r="G871" s="3" t="s">
        <v>18</v>
      </c>
      <c r="H871" s="3" t="s">
        <v>19</v>
      </c>
      <c r="I871" s="3" t="s">
        <v>20</v>
      </c>
      <c r="J871" s="3">
        <v>3</v>
      </c>
      <c r="K871" s="3">
        <v>90</v>
      </c>
      <c r="L871" s="3">
        <v>180</v>
      </c>
    </row>
    <row r="872" spans="1:12">
      <c r="A872" s="3">
        <v>6625</v>
      </c>
      <c r="B872" s="3" t="s">
        <v>1763</v>
      </c>
      <c r="C872" s="3" t="s">
        <v>15</v>
      </c>
      <c r="D872" s="3" t="s">
        <v>16</v>
      </c>
      <c r="E872" s="3" t="s">
        <v>1764</v>
      </c>
      <c r="F872" s="3" t="s">
        <v>17</v>
      </c>
      <c r="G872" s="3" t="s">
        <v>18</v>
      </c>
      <c r="H872" s="3" t="s">
        <v>19</v>
      </c>
      <c r="I872" s="3" t="s">
        <v>20</v>
      </c>
      <c r="J872" s="3">
        <v>4</v>
      </c>
      <c r="K872" s="3">
        <v>100</v>
      </c>
      <c r="L872" s="3">
        <v>200</v>
      </c>
    </row>
    <row r="873" spans="1:12">
      <c r="A873" s="3">
        <v>6626</v>
      </c>
      <c r="B873" s="3" t="s">
        <v>1765</v>
      </c>
      <c r="C873" s="3" t="s">
        <v>15</v>
      </c>
      <c r="D873" s="3" t="s">
        <v>16</v>
      </c>
      <c r="E873" s="3" t="s">
        <v>1766</v>
      </c>
      <c r="F873" s="3" t="s">
        <v>17</v>
      </c>
      <c r="G873" s="3" t="s">
        <v>18</v>
      </c>
      <c r="H873" s="3" t="s">
        <v>19</v>
      </c>
      <c r="I873" s="3" t="s">
        <v>20</v>
      </c>
      <c r="J873" s="3">
        <v>4</v>
      </c>
      <c r="K873" s="3">
        <v>90</v>
      </c>
      <c r="L873" s="3">
        <v>180</v>
      </c>
    </row>
    <row r="874" spans="1:12">
      <c r="A874" s="3">
        <v>6627</v>
      </c>
      <c r="B874" s="3" t="s">
        <v>1767</v>
      </c>
      <c r="C874" s="3" t="s">
        <v>15</v>
      </c>
      <c r="D874" s="3" t="s">
        <v>16</v>
      </c>
      <c r="E874" s="3" t="s">
        <v>1768</v>
      </c>
      <c r="F874" s="3" t="s">
        <v>17</v>
      </c>
      <c r="G874" s="3" t="s">
        <v>18</v>
      </c>
      <c r="H874" s="3" t="s">
        <v>19</v>
      </c>
      <c r="I874" s="3" t="s">
        <v>20</v>
      </c>
      <c r="J874" s="3">
        <v>5.8</v>
      </c>
      <c r="K874" s="3">
        <v>90</v>
      </c>
      <c r="L874" s="3">
        <v>180</v>
      </c>
    </row>
    <row r="875" spans="1:12">
      <c r="A875" s="3">
        <v>6628</v>
      </c>
      <c r="B875" s="3" t="s">
        <v>1769</v>
      </c>
      <c r="C875" s="3" t="s">
        <v>15</v>
      </c>
      <c r="D875" s="3" t="s">
        <v>16</v>
      </c>
      <c r="E875" s="3" t="s">
        <v>1770</v>
      </c>
      <c r="F875" s="3" t="s">
        <v>17</v>
      </c>
      <c r="G875" s="3" t="s">
        <v>18</v>
      </c>
      <c r="H875" s="3" t="s">
        <v>19</v>
      </c>
      <c r="I875" s="3" t="s">
        <v>20</v>
      </c>
      <c r="J875" s="3">
        <v>5</v>
      </c>
      <c r="K875" s="3">
        <v>100</v>
      </c>
      <c r="L875" s="3">
        <v>200</v>
      </c>
    </row>
    <row r="876" spans="1:12">
      <c r="A876" s="3">
        <v>6629</v>
      </c>
      <c r="B876" s="3" t="s">
        <v>1771</v>
      </c>
      <c r="C876" s="3" t="s">
        <v>15</v>
      </c>
      <c r="D876" s="3" t="s">
        <v>16</v>
      </c>
      <c r="E876" s="3" t="s">
        <v>1772</v>
      </c>
      <c r="F876" s="3" t="s">
        <v>17</v>
      </c>
      <c r="G876" s="3" t="s">
        <v>18</v>
      </c>
      <c r="H876" s="3" t="s">
        <v>19</v>
      </c>
      <c r="I876" s="3" t="s">
        <v>20</v>
      </c>
      <c r="J876" s="3">
        <v>5</v>
      </c>
      <c r="K876" s="3">
        <v>90</v>
      </c>
      <c r="L876" s="3">
        <v>180</v>
      </c>
    </row>
    <row r="877" spans="1:12">
      <c r="A877" s="3">
        <v>6630</v>
      </c>
      <c r="B877" s="3" t="s">
        <v>1773</v>
      </c>
      <c r="C877" s="3" t="s">
        <v>15</v>
      </c>
      <c r="D877" s="3" t="s">
        <v>16</v>
      </c>
      <c r="E877" s="3" t="s">
        <v>1774</v>
      </c>
      <c r="F877" s="3" t="s">
        <v>17</v>
      </c>
      <c r="G877" s="3" t="s">
        <v>18</v>
      </c>
      <c r="H877" s="3" t="s">
        <v>19</v>
      </c>
      <c r="I877" s="3" t="s">
        <v>20</v>
      </c>
      <c r="J877" s="3">
        <v>6</v>
      </c>
      <c r="K877" s="3">
        <v>100</v>
      </c>
      <c r="L877" s="3">
        <v>200</v>
      </c>
    </row>
    <row r="878" spans="1:12">
      <c r="A878" s="3">
        <v>6631</v>
      </c>
      <c r="B878" s="3" t="s">
        <v>1775</v>
      </c>
      <c r="C878" s="3" t="s">
        <v>15</v>
      </c>
      <c r="D878" s="3" t="s">
        <v>16</v>
      </c>
      <c r="E878" s="3" t="s">
        <v>1776</v>
      </c>
      <c r="F878" s="3" t="s">
        <v>17</v>
      </c>
      <c r="G878" s="3" t="s">
        <v>18</v>
      </c>
      <c r="H878" s="3" t="s">
        <v>19</v>
      </c>
      <c r="I878" s="3" t="s">
        <v>20</v>
      </c>
      <c r="J878" s="3">
        <v>6</v>
      </c>
      <c r="K878" s="3">
        <v>90</v>
      </c>
      <c r="L878" s="3">
        <v>180</v>
      </c>
    </row>
    <row r="879" spans="1:12">
      <c r="A879" s="3">
        <v>6632</v>
      </c>
      <c r="B879" s="3" t="s">
        <v>1777</v>
      </c>
      <c r="C879" s="3" t="s">
        <v>15</v>
      </c>
      <c r="D879" s="3" t="s">
        <v>16</v>
      </c>
      <c r="E879" s="3" t="s">
        <v>1778</v>
      </c>
      <c r="F879" s="3" t="s">
        <v>17</v>
      </c>
      <c r="G879" s="3" t="s">
        <v>18</v>
      </c>
      <c r="H879" s="3" t="s">
        <v>19</v>
      </c>
      <c r="I879" s="3" t="s">
        <v>20</v>
      </c>
      <c r="J879" s="3">
        <v>8</v>
      </c>
      <c r="K879" s="3">
        <v>90</v>
      </c>
      <c r="L879" s="3">
        <v>190</v>
      </c>
    </row>
    <row r="880" spans="1:12">
      <c r="A880" s="3">
        <v>6633</v>
      </c>
      <c r="B880" s="3" t="s">
        <v>1779</v>
      </c>
      <c r="C880" s="3" t="s">
        <v>15</v>
      </c>
      <c r="D880" s="3" t="s">
        <v>16</v>
      </c>
      <c r="E880" s="3" t="s">
        <v>1780</v>
      </c>
      <c r="F880" s="3" t="s">
        <v>17</v>
      </c>
      <c r="G880" s="3" t="s">
        <v>18</v>
      </c>
      <c r="H880" s="3" t="s">
        <v>19</v>
      </c>
      <c r="I880" s="3" t="s">
        <v>20</v>
      </c>
      <c r="J880" s="3">
        <v>90</v>
      </c>
      <c r="K880" s="3">
        <v>200</v>
      </c>
    </row>
    <row r="881" spans="1:12">
      <c r="A881" s="3">
        <v>6634</v>
      </c>
      <c r="B881" s="3" t="s">
        <v>1781</v>
      </c>
      <c r="C881" s="3" t="s">
        <v>15</v>
      </c>
      <c r="D881" s="3" t="s">
        <v>16</v>
      </c>
      <c r="E881" s="3" t="s">
        <v>1782</v>
      </c>
      <c r="F881" s="3" t="s">
        <v>17</v>
      </c>
      <c r="G881" s="3" t="s">
        <v>18</v>
      </c>
      <c r="H881" s="3" t="s">
        <v>19</v>
      </c>
      <c r="I881" s="3" t="s">
        <v>20</v>
      </c>
      <c r="J881" s="3">
        <v>5</v>
      </c>
      <c r="K881" s="3">
        <v>190</v>
      </c>
    </row>
    <row r="882" spans="1:12">
      <c r="A882" s="3">
        <v>6635</v>
      </c>
      <c r="B882" s="3" t="s">
        <v>1783</v>
      </c>
      <c r="C882" s="3" t="s">
        <v>15</v>
      </c>
      <c r="D882" s="3" t="s">
        <v>16</v>
      </c>
      <c r="E882" s="3" t="s">
        <v>1784</v>
      </c>
      <c r="F882" s="3" t="s">
        <v>17</v>
      </c>
      <c r="G882" s="3" t="s">
        <v>18</v>
      </c>
      <c r="H882" s="3" t="s">
        <v>19</v>
      </c>
      <c r="I882" s="3" t="s">
        <v>20</v>
      </c>
      <c r="J882" s="3">
        <v>5</v>
      </c>
      <c r="K882" s="3">
        <v>190</v>
      </c>
    </row>
    <row r="883" spans="1:12">
      <c r="A883" s="3">
        <v>6636</v>
      </c>
      <c r="B883" s="3" t="s">
        <v>1785</v>
      </c>
      <c r="C883" s="3" t="s">
        <v>15</v>
      </c>
      <c r="D883" s="3" t="s">
        <v>16</v>
      </c>
      <c r="E883" s="3" t="s">
        <v>1786</v>
      </c>
      <c r="F883" s="3" t="s">
        <v>17</v>
      </c>
      <c r="G883" s="3" t="s">
        <v>18</v>
      </c>
      <c r="H883" s="3" t="s">
        <v>19</v>
      </c>
      <c r="I883" s="3" t="s">
        <v>20</v>
      </c>
      <c r="J883" s="3">
        <v>0</v>
      </c>
      <c r="K883" s="3">
        <v>200</v>
      </c>
    </row>
    <row r="884" spans="1:12">
      <c r="A884" s="3">
        <v>6637</v>
      </c>
      <c r="B884" s="3" t="s">
        <v>1787</v>
      </c>
      <c r="C884" s="3" t="s">
        <v>15</v>
      </c>
      <c r="D884" s="3" t="s">
        <v>16</v>
      </c>
      <c r="E884" s="3" t="s">
        <v>1788</v>
      </c>
      <c r="F884" s="3" t="s">
        <v>17</v>
      </c>
      <c r="G884" s="3" t="s">
        <v>18</v>
      </c>
      <c r="H884" s="3" t="s">
        <v>19</v>
      </c>
      <c r="I884" s="3" t="s">
        <v>20</v>
      </c>
      <c r="K884" s="3">
        <v>180</v>
      </c>
    </row>
    <row r="885" spans="1:12">
      <c r="A885" s="3">
        <v>6638</v>
      </c>
      <c r="B885" s="3" t="s">
        <v>1789</v>
      </c>
      <c r="C885" s="3" t="s">
        <v>15</v>
      </c>
      <c r="D885" s="3" t="s">
        <v>16</v>
      </c>
      <c r="E885" s="3" t="s">
        <v>1790</v>
      </c>
      <c r="F885" s="3" t="s">
        <v>17</v>
      </c>
      <c r="G885" s="3" t="s">
        <v>18</v>
      </c>
      <c r="H885" s="3" t="s">
        <v>19</v>
      </c>
      <c r="I885" s="3" t="s">
        <v>20</v>
      </c>
      <c r="K885" s="3">
        <v>180</v>
      </c>
    </row>
    <row r="886" spans="1:12">
      <c r="A886" s="3">
        <v>6639</v>
      </c>
      <c r="B886" s="3" t="s">
        <v>1791</v>
      </c>
      <c r="C886" s="3" t="s">
        <v>15</v>
      </c>
      <c r="D886" s="3" t="s">
        <v>16</v>
      </c>
      <c r="E886" s="3" t="s">
        <v>1792</v>
      </c>
      <c r="F886" s="3" t="s">
        <v>17</v>
      </c>
      <c r="G886" s="3" t="s">
        <v>18</v>
      </c>
      <c r="H886" s="3" t="s">
        <v>19</v>
      </c>
      <c r="I886" s="3" t="s">
        <v>20</v>
      </c>
      <c r="K886" s="3">
        <v>190</v>
      </c>
    </row>
    <row r="887" spans="1:12">
      <c r="A887" s="3">
        <v>6640</v>
      </c>
      <c r="B887" s="3" t="s">
        <v>1793</v>
      </c>
      <c r="C887" s="3" t="s">
        <v>15</v>
      </c>
      <c r="D887" s="3" t="s">
        <v>16</v>
      </c>
      <c r="E887" s="3" t="s">
        <v>1794</v>
      </c>
      <c r="F887" s="3" t="s">
        <v>17</v>
      </c>
      <c r="G887" s="3" t="s">
        <v>18</v>
      </c>
      <c r="H887" s="3" t="s">
        <v>19</v>
      </c>
      <c r="I887" s="3" t="s">
        <v>20</v>
      </c>
      <c r="K887" s="3">
        <v>190</v>
      </c>
    </row>
    <row r="888" spans="1:12">
      <c r="A888" s="3">
        <v>6641</v>
      </c>
      <c r="B888" s="3" t="s">
        <v>1795</v>
      </c>
      <c r="C888" s="3" t="s">
        <v>15</v>
      </c>
      <c r="D888" s="3" t="s">
        <v>16</v>
      </c>
      <c r="E888" s="3" t="s">
        <v>1796</v>
      </c>
      <c r="F888" s="3" t="s">
        <v>17</v>
      </c>
      <c r="G888" s="3" t="s">
        <v>18</v>
      </c>
      <c r="H888" s="3" t="s">
        <v>19</v>
      </c>
      <c r="I888" s="3" t="s">
        <v>20</v>
      </c>
      <c r="K888" s="3">
        <v>190</v>
      </c>
    </row>
    <row r="889" spans="1:12">
      <c r="A889" s="3">
        <v>6642</v>
      </c>
      <c r="B889" s="3" t="s">
        <v>1797</v>
      </c>
      <c r="C889" s="3" t="s">
        <v>15</v>
      </c>
      <c r="D889" s="3" t="s">
        <v>16</v>
      </c>
      <c r="E889" s="3" t="s">
        <v>1798</v>
      </c>
      <c r="F889" s="3" t="s">
        <v>17</v>
      </c>
      <c r="G889" s="3" t="s">
        <v>18</v>
      </c>
      <c r="H889" s="3" t="s">
        <v>19</v>
      </c>
      <c r="I889" s="3" t="s">
        <v>20</v>
      </c>
      <c r="J889" s="3">
        <v>0.8</v>
      </c>
      <c r="K889" s="3">
        <v>90</v>
      </c>
      <c r="L889" s="3">
        <v>180</v>
      </c>
    </row>
    <row r="890" spans="1:12">
      <c r="A890" s="3">
        <v>6643</v>
      </c>
      <c r="B890" s="3" t="s">
        <v>1799</v>
      </c>
      <c r="C890" s="3" t="s">
        <v>15</v>
      </c>
      <c r="D890" s="3" t="s">
        <v>16</v>
      </c>
      <c r="E890" s="3" t="s">
        <v>1800</v>
      </c>
      <c r="F890" s="3" t="s">
        <v>17</v>
      </c>
      <c r="G890" s="3" t="s">
        <v>18</v>
      </c>
      <c r="H890" s="3" t="s">
        <v>19</v>
      </c>
      <c r="I890" s="3" t="s">
        <v>20</v>
      </c>
      <c r="J890" s="3">
        <v>1.5</v>
      </c>
      <c r="K890" s="3">
        <v>150</v>
      </c>
      <c r="L890" s="3">
        <v>180</v>
      </c>
    </row>
    <row r="891" spans="1:12">
      <c r="A891" s="3">
        <v>6644</v>
      </c>
      <c r="B891" s="3" t="s">
        <v>1801</v>
      </c>
      <c r="C891" s="3" t="s">
        <v>15</v>
      </c>
      <c r="D891" s="3" t="s">
        <v>16</v>
      </c>
      <c r="E891" s="3" t="s">
        <v>1802</v>
      </c>
      <c r="F891" s="3" t="s">
        <v>17</v>
      </c>
      <c r="G891" s="3" t="s">
        <v>18</v>
      </c>
      <c r="H891" s="3" t="s">
        <v>19</v>
      </c>
      <c r="I891" s="3" t="s">
        <v>20</v>
      </c>
      <c r="J891" s="3">
        <v>1.5</v>
      </c>
      <c r="K891" s="3">
        <v>170</v>
      </c>
      <c r="L891" s="3">
        <v>190</v>
      </c>
    </row>
    <row r="892" spans="1:12">
      <c r="A892" s="3">
        <v>6645</v>
      </c>
      <c r="B892" s="3" t="s">
        <v>1803</v>
      </c>
      <c r="C892" s="3" t="s">
        <v>15</v>
      </c>
      <c r="D892" s="3" t="s">
        <v>16</v>
      </c>
      <c r="E892" s="3" t="s">
        <v>1804</v>
      </c>
      <c r="F892" s="3" t="s">
        <v>17</v>
      </c>
      <c r="G892" s="3" t="s">
        <v>18</v>
      </c>
      <c r="H892" s="3" t="s">
        <v>19</v>
      </c>
      <c r="I892" s="3" t="s">
        <v>20</v>
      </c>
      <c r="J892" s="3">
        <v>1.5</v>
      </c>
      <c r="K892" s="3">
        <v>180</v>
      </c>
      <c r="L892" s="3">
        <v>190</v>
      </c>
    </row>
    <row r="893" spans="1:12">
      <c r="A893" s="3">
        <v>6646</v>
      </c>
      <c r="B893" s="3" t="s">
        <v>1805</v>
      </c>
      <c r="C893" s="3" t="s">
        <v>15</v>
      </c>
      <c r="D893" s="3" t="s">
        <v>16</v>
      </c>
      <c r="E893" s="3" t="s">
        <v>1806</v>
      </c>
      <c r="F893" s="3" t="s">
        <v>17</v>
      </c>
      <c r="G893" s="3" t="s">
        <v>18</v>
      </c>
      <c r="H893" s="3" t="s">
        <v>19</v>
      </c>
      <c r="I893" s="3" t="s">
        <v>20</v>
      </c>
      <c r="J893" s="3">
        <v>1.5</v>
      </c>
      <c r="K893" s="3">
        <v>90</v>
      </c>
      <c r="L893" s="3">
        <v>180</v>
      </c>
    </row>
    <row r="894" spans="1:12">
      <c r="A894" s="3">
        <v>6647</v>
      </c>
      <c r="B894" s="3" t="s">
        <v>1807</v>
      </c>
      <c r="C894" s="3" t="s">
        <v>15</v>
      </c>
      <c r="D894" s="3" t="s">
        <v>16</v>
      </c>
      <c r="E894" s="3" t="s">
        <v>1808</v>
      </c>
      <c r="F894" s="3" t="s">
        <v>17</v>
      </c>
      <c r="G894" s="3" t="s">
        <v>18</v>
      </c>
      <c r="H894" s="3" t="s">
        <v>19</v>
      </c>
      <c r="I894" s="3" t="s">
        <v>20</v>
      </c>
      <c r="J894" s="3">
        <v>1.5</v>
      </c>
      <c r="K894" s="3">
        <v>90</v>
      </c>
      <c r="L894" s="3">
        <v>90</v>
      </c>
    </row>
    <row r="895" spans="1:12">
      <c r="A895" s="3">
        <v>6648</v>
      </c>
      <c r="B895" s="3" t="s">
        <v>1809</v>
      </c>
      <c r="C895" s="3" t="s">
        <v>15</v>
      </c>
      <c r="D895" s="3" t="s">
        <v>16</v>
      </c>
      <c r="E895" s="3" t="s">
        <v>1810</v>
      </c>
      <c r="F895" s="3" t="s">
        <v>17</v>
      </c>
      <c r="G895" s="3" t="s">
        <v>18</v>
      </c>
      <c r="H895" s="3" t="s">
        <v>19</v>
      </c>
      <c r="I895" s="3" t="s">
        <v>20</v>
      </c>
      <c r="J895" s="3">
        <v>1.9</v>
      </c>
      <c r="K895" s="3">
        <v>90</v>
      </c>
      <c r="L895" s="3">
        <v>180</v>
      </c>
    </row>
    <row r="896" spans="1:12">
      <c r="A896" s="3">
        <v>6649</v>
      </c>
      <c r="B896" s="3" t="s">
        <v>1811</v>
      </c>
      <c r="C896" s="3" t="s">
        <v>15</v>
      </c>
      <c r="D896" s="3" t="s">
        <v>16</v>
      </c>
      <c r="E896" s="3" t="s">
        <v>1812</v>
      </c>
      <c r="F896" s="3" t="s">
        <v>17</v>
      </c>
      <c r="G896" s="3" t="s">
        <v>18</v>
      </c>
      <c r="H896" s="3" t="s">
        <v>19</v>
      </c>
      <c r="I896" s="3" t="s">
        <v>20</v>
      </c>
      <c r="J896" s="3">
        <v>10</v>
      </c>
      <c r="K896" s="3">
        <v>73</v>
      </c>
      <c r="L896" s="3">
        <v>190</v>
      </c>
    </row>
    <row r="897" spans="1:12">
      <c r="A897" s="3">
        <v>6650</v>
      </c>
      <c r="B897" s="3" t="s">
        <v>1813</v>
      </c>
      <c r="C897" s="3" t="s">
        <v>15</v>
      </c>
      <c r="D897" s="3" t="s">
        <v>16</v>
      </c>
      <c r="E897" s="3" t="s">
        <v>1814</v>
      </c>
      <c r="F897" s="3" t="s">
        <v>17</v>
      </c>
      <c r="G897" s="3" t="s">
        <v>18</v>
      </c>
      <c r="H897" s="3" t="s">
        <v>19</v>
      </c>
      <c r="I897" s="3" t="s">
        <v>20</v>
      </c>
      <c r="J897" s="3">
        <v>10</v>
      </c>
      <c r="K897" s="3">
        <v>83</v>
      </c>
      <c r="L897" s="3">
        <v>190</v>
      </c>
    </row>
    <row r="898" spans="1:12">
      <c r="A898" s="3">
        <v>6651</v>
      </c>
      <c r="B898" s="3" t="s">
        <v>1815</v>
      </c>
      <c r="C898" s="3" t="s">
        <v>15</v>
      </c>
      <c r="D898" s="3" t="s">
        <v>16</v>
      </c>
      <c r="E898" s="3" t="s">
        <v>1816</v>
      </c>
      <c r="F898" s="3" t="s">
        <v>17</v>
      </c>
      <c r="G898" s="3" t="s">
        <v>18</v>
      </c>
      <c r="H898" s="3" t="s">
        <v>19</v>
      </c>
      <c r="I898" s="3" t="s">
        <v>20</v>
      </c>
      <c r="J898" s="3">
        <v>10</v>
      </c>
      <c r="K898" s="3">
        <v>85</v>
      </c>
      <c r="L898" s="3">
        <v>190</v>
      </c>
    </row>
    <row r="899" spans="1:12">
      <c r="A899" s="3">
        <v>6652</v>
      </c>
      <c r="B899" s="3" t="s">
        <v>1817</v>
      </c>
      <c r="C899" s="3" t="s">
        <v>15</v>
      </c>
      <c r="D899" s="3" t="s">
        <v>16</v>
      </c>
      <c r="E899" s="3" t="s">
        <v>1818</v>
      </c>
      <c r="F899" s="3" t="s">
        <v>17</v>
      </c>
      <c r="G899" s="3" t="s">
        <v>18</v>
      </c>
      <c r="H899" s="3" t="s">
        <v>19</v>
      </c>
      <c r="I899" s="3" t="s">
        <v>20</v>
      </c>
      <c r="J899" s="3">
        <v>10</v>
      </c>
      <c r="K899" s="3">
        <v>90</v>
      </c>
      <c r="L899" s="3">
        <v>190</v>
      </c>
    </row>
    <row r="900" spans="1:12">
      <c r="A900" s="3">
        <v>6653</v>
      </c>
      <c r="B900" s="3" t="s">
        <v>1819</v>
      </c>
      <c r="C900" s="3" t="s">
        <v>15</v>
      </c>
      <c r="D900" s="3" t="s">
        <v>16</v>
      </c>
      <c r="E900" s="3" t="s">
        <v>1820</v>
      </c>
      <c r="F900" s="3" t="s">
        <v>17</v>
      </c>
      <c r="G900" s="3" t="s">
        <v>18</v>
      </c>
      <c r="H900" s="3" t="s">
        <v>19</v>
      </c>
      <c r="I900" s="3" t="s">
        <v>20</v>
      </c>
      <c r="J900" s="3">
        <v>12</v>
      </c>
      <c r="K900" s="3">
        <v>80</v>
      </c>
      <c r="L900" s="3">
        <v>190</v>
      </c>
    </row>
    <row r="901" spans="1:12">
      <c r="A901" s="3">
        <v>6654</v>
      </c>
      <c r="B901" s="3" t="s">
        <v>1821</v>
      </c>
      <c r="C901" s="3" t="s">
        <v>15</v>
      </c>
      <c r="D901" s="3" t="s">
        <v>16</v>
      </c>
      <c r="E901" s="3" t="s">
        <v>1822</v>
      </c>
      <c r="F901" s="3" t="s">
        <v>17</v>
      </c>
      <c r="G901" s="3" t="s">
        <v>18</v>
      </c>
      <c r="H901" s="3" t="s">
        <v>19</v>
      </c>
      <c r="I901" s="3" t="s">
        <v>20</v>
      </c>
      <c r="J901" s="3">
        <v>12</v>
      </c>
      <c r="K901" s="3">
        <v>90</v>
      </c>
      <c r="L901" s="3">
        <v>190</v>
      </c>
    </row>
    <row r="902" spans="1:12">
      <c r="A902" s="3">
        <v>6655</v>
      </c>
      <c r="B902" s="3" t="s">
        <v>1823</v>
      </c>
      <c r="C902" s="3" t="s">
        <v>15</v>
      </c>
      <c r="D902" s="3" t="s">
        <v>16</v>
      </c>
      <c r="E902" s="3" t="s">
        <v>1824</v>
      </c>
      <c r="F902" s="3" t="s">
        <v>17</v>
      </c>
      <c r="G902" s="3" t="s">
        <v>18</v>
      </c>
      <c r="H902" s="3" t="s">
        <v>19</v>
      </c>
      <c r="I902" s="3" t="s">
        <v>20</v>
      </c>
      <c r="J902" s="3">
        <v>14</v>
      </c>
      <c r="K902" s="3">
        <v>80</v>
      </c>
      <c r="L902" s="3">
        <v>190</v>
      </c>
    </row>
    <row r="903" spans="1:12">
      <c r="A903" s="3">
        <v>6656</v>
      </c>
      <c r="B903" s="3" t="s">
        <v>1825</v>
      </c>
      <c r="C903" s="3" t="s">
        <v>15</v>
      </c>
      <c r="D903" s="3" t="s">
        <v>16</v>
      </c>
      <c r="E903" s="3" t="s">
        <v>1826</v>
      </c>
      <c r="F903" s="3" t="s">
        <v>17</v>
      </c>
      <c r="G903" s="3" t="s">
        <v>18</v>
      </c>
      <c r="H903" s="3" t="s">
        <v>19</v>
      </c>
      <c r="I903" s="3" t="s">
        <v>20</v>
      </c>
      <c r="J903" s="3">
        <v>14</v>
      </c>
      <c r="K903" s="3">
        <v>85</v>
      </c>
      <c r="L903" s="3">
        <v>190</v>
      </c>
    </row>
    <row r="904" spans="1:12">
      <c r="A904" s="3">
        <v>6657</v>
      </c>
      <c r="B904" s="3" t="s">
        <v>1827</v>
      </c>
      <c r="C904" s="3" t="s">
        <v>15</v>
      </c>
      <c r="D904" s="3" t="s">
        <v>16</v>
      </c>
      <c r="E904" s="3" t="s">
        <v>1828</v>
      </c>
      <c r="F904" s="3" t="s">
        <v>17</v>
      </c>
      <c r="G904" s="3" t="s">
        <v>18</v>
      </c>
      <c r="H904" s="3" t="s">
        <v>19</v>
      </c>
      <c r="I904" s="3" t="s">
        <v>20</v>
      </c>
      <c r="J904" s="3">
        <v>15</v>
      </c>
      <c r="K904" s="3">
        <v>90</v>
      </c>
      <c r="L904" s="3">
        <v>200</v>
      </c>
    </row>
    <row r="905" spans="1:12">
      <c r="A905" s="3">
        <v>6658</v>
      </c>
      <c r="B905" s="3" t="s">
        <v>1829</v>
      </c>
      <c r="C905" s="3" t="s">
        <v>15</v>
      </c>
      <c r="D905" s="3" t="s">
        <v>16</v>
      </c>
      <c r="E905" s="3" t="s">
        <v>1830</v>
      </c>
      <c r="F905" s="3" t="s">
        <v>17</v>
      </c>
      <c r="G905" s="3" t="s">
        <v>18</v>
      </c>
      <c r="H905" s="3" t="s">
        <v>19</v>
      </c>
      <c r="I905" s="3" t="s">
        <v>20</v>
      </c>
      <c r="J905" s="3">
        <v>1</v>
      </c>
      <c r="K905" s="3">
        <v>175</v>
      </c>
      <c r="L905" s="3">
        <v>220</v>
      </c>
    </row>
    <row r="906" spans="1:12">
      <c r="A906" s="3">
        <v>6659</v>
      </c>
      <c r="B906" s="3" t="s">
        <v>1831</v>
      </c>
      <c r="C906" s="3" t="s">
        <v>15</v>
      </c>
      <c r="D906" s="3" t="s">
        <v>16</v>
      </c>
      <c r="E906" s="3" t="s">
        <v>1832</v>
      </c>
      <c r="F906" s="3" t="s">
        <v>17</v>
      </c>
      <c r="G906" s="3" t="s">
        <v>18</v>
      </c>
      <c r="H906" s="3" t="s">
        <v>19</v>
      </c>
      <c r="I906" s="3" t="s">
        <v>20</v>
      </c>
      <c r="J906" s="3">
        <v>1</v>
      </c>
      <c r="K906" s="3">
        <v>180</v>
      </c>
      <c r="L906" s="3">
        <v>190</v>
      </c>
    </row>
    <row r="907" spans="1:12">
      <c r="A907" s="3">
        <v>6660</v>
      </c>
      <c r="B907" s="3" t="s">
        <v>1833</v>
      </c>
      <c r="C907" s="3" t="s">
        <v>15</v>
      </c>
      <c r="D907" s="3" t="s">
        <v>16</v>
      </c>
      <c r="E907" s="3" t="s">
        <v>1834</v>
      </c>
      <c r="F907" s="3" t="s">
        <v>17</v>
      </c>
      <c r="G907" s="3" t="s">
        <v>18</v>
      </c>
      <c r="H907" s="3" t="s">
        <v>19</v>
      </c>
      <c r="I907" s="3" t="s">
        <v>20</v>
      </c>
      <c r="J907" s="3">
        <v>1</v>
      </c>
      <c r="K907" s="3">
        <v>180</v>
      </c>
      <c r="L907" s="3">
        <v>200</v>
      </c>
    </row>
    <row r="908" spans="1:12">
      <c r="A908" s="3">
        <v>6661</v>
      </c>
      <c r="B908" s="3" t="s">
        <v>1835</v>
      </c>
      <c r="C908" s="3" t="s">
        <v>15</v>
      </c>
      <c r="D908" s="3" t="s">
        <v>16</v>
      </c>
      <c r="E908" s="3" t="s">
        <v>1836</v>
      </c>
      <c r="F908" s="3" t="s">
        <v>17</v>
      </c>
      <c r="G908" s="3" t="s">
        <v>18</v>
      </c>
      <c r="H908" s="3" t="s">
        <v>19</v>
      </c>
      <c r="I908" s="3" t="s">
        <v>20</v>
      </c>
      <c r="J908" s="3">
        <v>1</v>
      </c>
      <c r="K908" s="3">
        <v>188</v>
      </c>
      <c r="L908" s="3">
        <v>208</v>
      </c>
    </row>
    <row r="909" spans="1:12">
      <c r="A909" s="3">
        <v>6662</v>
      </c>
      <c r="B909" s="3" t="s">
        <v>1837</v>
      </c>
      <c r="C909" s="3" t="s">
        <v>15</v>
      </c>
      <c r="D909" s="3" t="s">
        <v>16</v>
      </c>
      <c r="E909" s="3" t="s">
        <v>1838</v>
      </c>
      <c r="F909" s="3" t="s">
        <v>17</v>
      </c>
      <c r="G909" s="3" t="s">
        <v>18</v>
      </c>
      <c r="H909" s="3" t="s">
        <v>19</v>
      </c>
      <c r="I909" s="3" t="s">
        <v>20</v>
      </c>
      <c r="J909" s="3">
        <v>1</v>
      </c>
      <c r="K909" s="3">
        <v>200</v>
      </c>
      <c r="L909" s="3">
        <v>200</v>
      </c>
    </row>
    <row r="910" spans="1:12">
      <c r="A910" s="3">
        <v>6663</v>
      </c>
      <c r="B910" s="3" t="s">
        <v>1839</v>
      </c>
      <c r="C910" s="3" t="s">
        <v>15</v>
      </c>
      <c r="D910" s="3" t="s">
        <v>16</v>
      </c>
      <c r="E910" s="3" t="s">
        <v>1840</v>
      </c>
      <c r="F910" s="3" t="s">
        <v>17</v>
      </c>
      <c r="G910" s="3" t="s">
        <v>18</v>
      </c>
      <c r="H910" s="3" t="s">
        <v>19</v>
      </c>
      <c r="I910" s="3" t="s">
        <v>20</v>
      </c>
      <c r="J910" s="3">
        <v>1</v>
      </c>
      <c r="K910" s="3">
        <v>90</v>
      </c>
      <c r="L910" s="3">
        <v>180</v>
      </c>
    </row>
    <row r="911" spans="1:12">
      <c r="A911" s="3">
        <v>6665</v>
      </c>
      <c r="B911" s="3" t="s">
        <v>1841</v>
      </c>
      <c r="C911" s="3" t="s">
        <v>15</v>
      </c>
      <c r="D911" s="3" t="s">
        <v>16</v>
      </c>
      <c r="E911" s="3" t="s">
        <v>1842</v>
      </c>
      <c r="F911" s="3" t="s">
        <v>17</v>
      </c>
      <c r="G911" s="3" t="s">
        <v>18</v>
      </c>
      <c r="H911" s="3" t="s">
        <v>19</v>
      </c>
      <c r="I911" s="3" t="s">
        <v>20</v>
      </c>
      <c r="J911" s="3">
        <v>2.5</v>
      </c>
      <c r="K911" s="3">
        <v>90</v>
      </c>
      <c r="L911" s="3">
        <v>180</v>
      </c>
    </row>
    <row r="912" spans="1:12">
      <c r="A912" s="3">
        <v>6666</v>
      </c>
      <c r="B912" s="3" t="s">
        <v>1843</v>
      </c>
      <c r="C912" s="3" t="s">
        <v>15</v>
      </c>
      <c r="D912" s="3" t="s">
        <v>16</v>
      </c>
      <c r="E912" s="3" t="s">
        <v>1844</v>
      </c>
      <c r="F912" s="3" t="s">
        <v>17</v>
      </c>
      <c r="G912" s="3" t="s">
        <v>18</v>
      </c>
      <c r="H912" s="3" t="s">
        <v>19</v>
      </c>
      <c r="I912" s="3" t="s">
        <v>20</v>
      </c>
      <c r="J912" s="3">
        <v>1.9</v>
      </c>
      <c r="K912" s="3">
        <v>180</v>
      </c>
      <c r="L912" s="3">
        <v>200</v>
      </c>
    </row>
    <row r="913" spans="1:12">
      <c r="A913" s="3">
        <v>6667</v>
      </c>
      <c r="B913" s="3" t="s">
        <v>1845</v>
      </c>
      <c r="C913" s="3" t="s">
        <v>15</v>
      </c>
      <c r="D913" s="3" t="s">
        <v>16</v>
      </c>
      <c r="E913" s="3" t="s">
        <v>1846</v>
      </c>
      <c r="F913" s="3" t="s">
        <v>17</v>
      </c>
      <c r="G913" s="3" t="s">
        <v>18</v>
      </c>
      <c r="H913" s="3" t="s">
        <v>19</v>
      </c>
      <c r="I913" s="3" t="s">
        <v>20</v>
      </c>
      <c r="J913" s="3">
        <v>2</v>
      </c>
      <c r="K913" s="3">
        <v>188</v>
      </c>
      <c r="L913" s="3">
        <v>208</v>
      </c>
    </row>
    <row r="914" spans="1:12">
      <c r="A914" s="3">
        <v>6668</v>
      </c>
      <c r="B914" s="3" t="s">
        <v>1847</v>
      </c>
      <c r="C914" s="3" t="s">
        <v>15</v>
      </c>
      <c r="D914" s="3" t="s">
        <v>16</v>
      </c>
      <c r="E914" s="3" t="s">
        <v>1848</v>
      </c>
      <c r="F914" s="3" t="s">
        <v>17</v>
      </c>
      <c r="G914" s="3" t="s">
        <v>18</v>
      </c>
      <c r="H914" s="3" t="s">
        <v>19</v>
      </c>
      <c r="I914" s="3" t="s">
        <v>20</v>
      </c>
      <c r="J914" s="3">
        <v>2</v>
      </c>
      <c r="K914" s="3">
        <v>90</v>
      </c>
      <c r="L914" s="3">
        <v>180</v>
      </c>
    </row>
    <row r="915" spans="1:12">
      <c r="A915" s="3">
        <v>6669</v>
      </c>
      <c r="B915" s="3" t="s">
        <v>1849</v>
      </c>
      <c r="C915" s="3" t="s">
        <v>15</v>
      </c>
      <c r="D915" s="3" t="s">
        <v>16</v>
      </c>
      <c r="E915" s="3" t="s">
        <v>1850</v>
      </c>
      <c r="F915" s="3" t="s">
        <v>17</v>
      </c>
      <c r="G915" s="3" t="s">
        <v>18</v>
      </c>
      <c r="H915" s="3" t="s">
        <v>19</v>
      </c>
      <c r="I915" s="3" t="s">
        <v>20</v>
      </c>
      <c r="J915" s="3">
        <v>2</v>
      </c>
      <c r="K915" s="3">
        <v>90</v>
      </c>
      <c r="L915" s="3">
        <v>200</v>
      </c>
    </row>
    <row r="916" spans="1:12">
      <c r="A916" s="3">
        <v>6670</v>
      </c>
      <c r="B916" s="3" t="s">
        <v>1851</v>
      </c>
      <c r="C916" s="3" t="s">
        <v>15</v>
      </c>
      <c r="D916" s="3" t="s">
        <v>16</v>
      </c>
      <c r="E916" s="3" t="s">
        <v>1852</v>
      </c>
      <c r="F916" s="3" t="s">
        <v>17</v>
      </c>
      <c r="G916" s="3" t="s">
        <v>18</v>
      </c>
      <c r="H916" s="3" t="s">
        <v>19</v>
      </c>
      <c r="I916" s="3" t="s">
        <v>20</v>
      </c>
      <c r="J916" s="3">
        <v>3.8</v>
      </c>
      <c r="K916" s="3">
        <v>90</v>
      </c>
      <c r="L916" s="3">
        <v>180</v>
      </c>
    </row>
    <row r="917" spans="1:12">
      <c r="A917" s="3">
        <v>6671</v>
      </c>
      <c r="B917" s="3" t="s">
        <v>1853</v>
      </c>
      <c r="C917" s="3" t="s">
        <v>15</v>
      </c>
      <c r="D917" s="3" t="s">
        <v>16</v>
      </c>
      <c r="E917" s="3" t="s">
        <v>1854</v>
      </c>
      <c r="F917" s="3" t="s">
        <v>17</v>
      </c>
      <c r="G917" s="3" t="s">
        <v>18</v>
      </c>
      <c r="H917" s="3" t="s">
        <v>19</v>
      </c>
      <c r="I917" s="3" t="s">
        <v>20</v>
      </c>
      <c r="J917" s="3">
        <v>3</v>
      </c>
      <c r="K917" s="3" t="s">
        <v>4094</v>
      </c>
    </row>
    <row r="918" spans="1:12">
      <c r="A918" s="3">
        <v>6672</v>
      </c>
      <c r="B918" s="3" t="s">
        <v>1855</v>
      </c>
      <c r="C918" s="3" t="s">
        <v>15</v>
      </c>
      <c r="D918" s="3" t="s">
        <v>16</v>
      </c>
      <c r="E918" s="3" t="s">
        <v>1856</v>
      </c>
      <c r="F918" s="3" t="s">
        <v>17</v>
      </c>
      <c r="G918" s="3" t="s">
        <v>18</v>
      </c>
      <c r="H918" s="3" t="s">
        <v>19</v>
      </c>
      <c r="I918" s="3" t="s">
        <v>20</v>
      </c>
      <c r="J918" s="3">
        <v>3</v>
      </c>
      <c r="K918" s="3">
        <v>90</v>
      </c>
      <c r="L918" s="3">
        <v>180</v>
      </c>
    </row>
    <row r="919" spans="1:12">
      <c r="A919" s="3">
        <v>6673</v>
      </c>
      <c r="B919" s="3" t="s">
        <v>1857</v>
      </c>
      <c r="C919" s="3" t="s">
        <v>15</v>
      </c>
      <c r="D919" s="3" t="s">
        <v>16</v>
      </c>
      <c r="E919" s="3" t="s">
        <v>1858</v>
      </c>
      <c r="F919" s="3" t="s">
        <v>17</v>
      </c>
      <c r="G919" s="3" t="s">
        <v>18</v>
      </c>
      <c r="H919" s="3" t="s">
        <v>19</v>
      </c>
      <c r="I919" s="3" t="s">
        <v>20</v>
      </c>
      <c r="J919" s="3">
        <v>4</v>
      </c>
      <c r="K919" s="3">
        <v>70</v>
      </c>
      <c r="L919" s="3">
        <v>180</v>
      </c>
    </row>
    <row r="920" spans="1:12">
      <c r="A920" s="3">
        <v>6674</v>
      </c>
      <c r="B920" s="3" t="s">
        <v>1859</v>
      </c>
      <c r="C920" s="3" t="s">
        <v>15</v>
      </c>
      <c r="D920" s="3" t="s">
        <v>16</v>
      </c>
      <c r="E920" s="3" t="s">
        <v>1860</v>
      </c>
      <c r="F920" s="3" t="s">
        <v>17</v>
      </c>
      <c r="G920" s="3" t="s">
        <v>18</v>
      </c>
      <c r="H920" s="3" t="s">
        <v>19</v>
      </c>
      <c r="I920" s="3" t="s">
        <v>20</v>
      </c>
      <c r="J920" s="3">
        <v>4</v>
      </c>
      <c r="K920" s="3">
        <v>90</v>
      </c>
      <c r="L920" s="3">
        <v>180</v>
      </c>
    </row>
    <row r="921" spans="1:12">
      <c r="A921" s="3">
        <v>6675</v>
      </c>
      <c r="B921" s="3" t="s">
        <v>1861</v>
      </c>
      <c r="C921" s="3" t="s">
        <v>15</v>
      </c>
      <c r="D921" s="3" t="s">
        <v>16</v>
      </c>
      <c r="E921" s="3" t="s">
        <v>1862</v>
      </c>
      <c r="F921" s="3" t="s">
        <v>17</v>
      </c>
      <c r="G921" s="3" t="s">
        <v>18</v>
      </c>
      <c r="H921" s="3" t="s">
        <v>19</v>
      </c>
      <c r="I921" s="3" t="s">
        <v>20</v>
      </c>
      <c r="J921" s="3">
        <v>5</v>
      </c>
      <c r="K921" s="3">
        <v>80</v>
      </c>
      <c r="L921" s="3">
        <v>180</v>
      </c>
    </row>
    <row r="922" spans="1:12">
      <c r="A922" s="3">
        <v>6676</v>
      </c>
      <c r="B922" s="3" t="s">
        <v>1863</v>
      </c>
      <c r="C922" s="3" t="s">
        <v>15</v>
      </c>
      <c r="D922" s="3" t="s">
        <v>16</v>
      </c>
      <c r="E922" s="3" t="s">
        <v>1864</v>
      </c>
      <c r="F922" s="3" t="s">
        <v>17</v>
      </c>
      <c r="G922" s="3" t="s">
        <v>18</v>
      </c>
      <c r="H922" s="3" t="s">
        <v>19</v>
      </c>
      <c r="I922" s="3" t="s">
        <v>20</v>
      </c>
      <c r="J922" s="3">
        <v>5</v>
      </c>
      <c r="K922" s="3">
        <v>90</v>
      </c>
      <c r="L922" s="3">
        <v>180</v>
      </c>
    </row>
    <row r="923" spans="1:12">
      <c r="A923" s="3">
        <v>6677</v>
      </c>
      <c r="B923" s="3" t="s">
        <v>1865</v>
      </c>
      <c r="C923" s="3" t="s">
        <v>15</v>
      </c>
      <c r="D923" s="3" t="s">
        <v>16</v>
      </c>
      <c r="E923" s="3" t="s">
        <v>1866</v>
      </c>
      <c r="F923" s="3" t="s">
        <v>17</v>
      </c>
      <c r="G923" s="3" t="s">
        <v>18</v>
      </c>
      <c r="H923" s="3" t="s">
        <v>19</v>
      </c>
      <c r="I923" s="3" t="s">
        <v>20</v>
      </c>
      <c r="J923" s="3">
        <v>6</v>
      </c>
      <c r="K923" s="3">
        <v>90</v>
      </c>
      <c r="L923" s="3">
        <v>180</v>
      </c>
    </row>
    <row r="924" spans="1:12">
      <c r="A924" s="3">
        <v>6678</v>
      </c>
      <c r="B924" s="3" t="s">
        <v>1867</v>
      </c>
      <c r="C924" s="3" t="s">
        <v>15</v>
      </c>
      <c r="D924" s="3" t="s">
        <v>16</v>
      </c>
      <c r="E924" s="3" t="s">
        <v>1868</v>
      </c>
      <c r="F924" s="3" t="s">
        <v>17</v>
      </c>
      <c r="G924" s="3" t="s">
        <v>18</v>
      </c>
      <c r="H924" s="3" t="s">
        <v>19</v>
      </c>
      <c r="I924" s="3" t="s">
        <v>20</v>
      </c>
      <c r="J924" s="3">
        <v>7</v>
      </c>
      <c r="K924" s="3">
        <v>73</v>
      </c>
      <c r="L924" s="3">
        <v>190</v>
      </c>
    </row>
    <row r="925" spans="1:12">
      <c r="A925" s="3">
        <v>6679</v>
      </c>
      <c r="B925" s="3" t="s">
        <v>1869</v>
      </c>
      <c r="C925" s="3" t="s">
        <v>15</v>
      </c>
      <c r="D925" s="3" t="s">
        <v>16</v>
      </c>
      <c r="E925" s="3" t="s">
        <v>1870</v>
      </c>
      <c r="F925" s="3" t="s">
        <v>17</v>
      </c>
      <c r="G925" s="3" t="s">
        <v>18</v>
      </c>
      <c r="H925" s="3" t="s">
        <v>19</v>
      </c>
      <c r="I925" s="3" t="s">
        <v>20</v>
      </c>
      <c r="J925" s="3">
        <v>7</v>
      </c>
      <c r="K925" s="3">
        <v>83</v>
      </c>
      <c r="L925" s="3">
        <v>190</v>
      </c>
    </row>
    <row r="926" spans="1:12">
      <c r="A926" s="3">
        <v>6680</v>
      </c>
      <c r="B926" s="3" t="s">
        <v>1871</v>
      </c>
      <c r="C926" s="3" t="s">
        <v>15</v>
      </c>
      <c r="D926" s="3" t="s">
        <v>16</v>
      </c>
      <c r="E926" s="3" t="s">
        <v>1872</v>
      </c>
      <c r="F926" s="3" t="s">
        <v>17</v>
      </c>
      <c r="G926" s="3" t="s">
        <v>18</v>
      </c>
      <c r="H926" s="3" t="s">
        <v>19</v>
      </c>
      <c r="I926" s="3" t="s">
        <v>20</v>
      </c>
      <c r="J926" s="3">
        <v>8</v>
      </c>
      <c r="K926" s="3">
        <v>90</v>
      </c>
      <c r="L926" s="3">
        <v>180</v>
      </c>
    </row>
    <row r="927" spans="1:12">
      <c r="A927" s="3">
        <v>6681</v>
      </c>
      <c r="B927" s="3" t="s">
        <v>1873</v>
      </c>
      <c r="C927" s="3" t="s">
        <v>15</v>
      </c>
      <c r="D927" s="3" t="s">
        <v>16</v>
      </c>
      <c r="E927" s="3" t="s">
        <v>1874</v>
      </c>
      <c r="F927" s="3" t="s">
        <v>17</v>
      </c>
      <c r="G927" s="3" t="s">
        <v>18</v>
      </c>
      <c r="H927" s="3" t="s">
        <v>19</v>
      </c>
      <c r="I927" s="3" t="s">
        <v>20</v>
      </c>
      <c r="J927" s="3">
        <v>0.8</v>
      </c>
      <c r="K927" s="3">
        <v>90</v>
      </c>
      <c r="L927" s="3">
        <v>180</v>
      </c>
    </row>
    <row r="928" spans="1:12">
      <c r="A928" s="3">
        <v>6682</v>
      </c>
      <c r="B928" s="3" t="s">
        <v>1875</v>
      </c>
      <c r="C928" s="3" t="s">
        <v>15</v>
      </c>
      <c r="D928" s="3" t="s">
        <v>16</v>
      </c>
      <c r="E928" s="3" t="s">
        <v>1876</v>
      </c>
      <c r="F928" s="3" t="s">
        <v>17</v>
      </c>
      <c r="G928" s="3" t="s">
        <v>18</v>
      </c>
      <c r="H928" s="3" t="s">
        <v>19</v>
      </c>
      <c r="I928" s="3" t="s">
        <v>20</v>
      </c>
      <c r="J928" s="3">
        <v>1.5</v>
      </c>
      <c r="K928" s="3">
        <v>128</v>
      </c>
      <c r="L928" s="3">
        <v>208</v>
      </c>
    </row>
    <row r="929" spans="1:12">
      <c r="A929" s="3">
        <v>6683</v>
      </c>
      <c r="B929" s="3" t="s">
        <v>1877</v>
      </c>
      <c r="C929" s="3" t="s">
        <v>15</v>
      </c>
      <c r="D929" s="3" t="s">
        <v>16</v>
      </c>
      <c r="E929" s="3" t="s">
        <v>1878</v>
      </c>
      <c r="F929" s="3" t="s">
        <v>17</v>
      </c>
      <c r="G929" s="3" t="s">
        <v>18</v>
      </c>
      <c r="H929" s="3" t="s">
        <v>19</v>
      </c>
      <c r="I929" s="3" t="s">
        <v>20</v>
      </c>
      <c r="J929" s="3">
        <v>1.5</v>
      </c>
      <c r="K929" s="3">
        <v>168</v>
      </c>
      <c r="L929" s="3">
        <v>208</v>
      </c>
    </row>
    <row r="930" spans="1:12">
      <c r="A930" s="3">
        <v>6684</v>
      </c>
      <c r="B930" s="3" t="s">
        <v>1879</v>
      </c>
      <c r="C930" s="3" t="s">
        <v>15</v>
      </c>
      <c r="D930" s="3" t="s">
        <v>16</v>
      </c>
      <c r="E930" s="3" t="s">
        <v>1880</v>
      </c>
      <c r="F930" s="3" t="s">
        <v>17</v>
      </c>
      <c r="G930" s="3" t="s">
        <v>18</v>
      </c>
      <c r="H930" s="3" t="s">
        <v>19</v>
      </c>
      <c r="I930" s="3" t="s">
        <v>20</v>
      </c>
      <c r="J930" s="3">
        <v>1.5</v>
      </c>
      <c r="K930" s="3">
        <v>90</v>
      </c>
      <c r="L930" s="3">
        <v>180</v>
      </c>
    </row>
    <row r="931" spans="1:12">
      <c r="A931" s="3">
        <v>6685</v>
      </c>
      <c r="B931" s="3" t="s">
        <v>1881</v>
      </c>
      <c r="C931" s="3" t="s">
        <v>15</v>
      </c>
      <c r="D931" s="3" t="s">
        <v>16</v>
      </c>
      <c r="E931" s="3" t="s">
        <v>1882</v>
      </c>
      <c r="F931" s="3" t="s">
        <v>17</v>
      </c>
      <c r="G931" s="3" t="s">
        <v>18</v>
      </c>
      <c r="H931" s="3" t="s">
        <v>19</v>
      </c>
      <c r="I931" s="3" t="s">
        <v>20</v>
      </c>
      <c r="J931" s="3">
        <v>1.75</v>
      </c>
      <c r="K931" s="3">
        <v>128</v>
      </c>
      <c r="L931" s="3">
        <v>208</v>
      </c>
    </row>
    <row r="932" spans="1:12">
      <c r="A932" s="3">
        <v>6686</v>
      </c>
      <c r="B932" s="3" t="s">
        <v>1883</v>
      </c>
      <c r="C932" s="3" t="s">
        <v>15</v>
      </c>
      <c r="D932" s="3" t="s">
        <v>16</v>
      </c>
      <c r="E932" s="3" t="s">
        <v>1884</v>
      </c>
      <c r="F932" s="3" t="s">
        <v>17</v>
      </c>
      <c r="G932" s="3" t="s">
        <v>18</v>
      </c>
      <c r="H932" s="3" t="s">
        <v>19</v>
      </c>
      <c r="I932" s="3" t="s">
        <v>20</v>
      </c>
      <c r="J932" s="3">
        <v>1.8</v>
      </c>
      <c r="K932" s="3">
        <v>90</v>
      </c>
      <c r="L932" s="3">
        <v>180</v>
      </c>
    </row>
    <row r="933" spans="1:12">
      <c r="A933" s="3">
        <v>6687</v>
      </c>
      <c r="B933" s="3" t="s">
        <v>1885</v>
      </c>
      <c r="C933" s="3" t="s">
        <v>15</v>
      </c>
      <c r="D933" s="3" t="s">
        <v>16</v>
      </c>
      <c r="E933" s="3" t="s">
        <v>1886</v>
      </c>
      <c r="F933" s="3" t="s">
        <v>17</v>
      </c>
      <c r="G933" s="3" t="s">
        <v>18</v>
      </c>
      <c r="H933" s="3" t="s">
        <v>19</v>
      </c>
      <c r="I933" s="3" t="s">
        <v>20</v>
      </c>
      <c r="J933" s="3">
        <v>10</v>
      </c>
      <c r="K933" s="3">
        <v>80</v>
      </c>
      <c r="L933" s="3">
        <v>190</v>
      </c>
    </row>
    <row r="934" spans="1:12">
      <c r="A934" s="3">
        <v>6688</v>
      </c>
      <c r="B934" s="3" t="s">
        <v>1887</v>
      </c>
      <c r="C934" s="3" t="s">
        <v>15</v>
      </c>
      <c r="D934" s="3" t="s">
        <v>16</v>
      </c>
      <c r="E934" s="3" t="s">
        <v>1888</v>
      </c>
      <c r="F934" s="3" t="s">
        <v>17</v>
      </c>
      <c r="G934" s="3" t="s">
        <v>18</v>
      </c>
      <c r="H934" s="3" t="s">
        <v>19</v>
      </c>
      <c r="I934" s="3" t="s">
        <v>20</v>
      </c>
      <c r="J934" s="3">
        <v>10</v>
      </c>
      <c r="K934" s="3">
        <v>85</v>
      </c>
      <c r="L934" s="3">
        <v>190</v>
      </c>
    </row>
    <row r="935" spans="1:12">
      <c r="A935" s="3">
        <v>6689</v>
      </c>
      <c r="B935" s="3" t="s">
        <v>1889</v>
      </c>
      <c r="C935" s="3" t="s">
        <v>15</v>
      </c>
      <c r="D935" s="3" t="s">
        <v>16</v>
      </c>
      <c r="E935" s="3" t="s">
        <v>1890</v>
      </c>
      <c r="F935" s="3" t="s">
        <v>17</v>
      </c>
      <c r="G935" s="3" t="s">
        <v>18</v>
      </c>
      <c r="H935" s="3" t="s">
        <v>19</v>
      </c>
      <c r="I935" s="3" t="s">
        <v>20</v>
      </c>
      <c r="J935" s="3">
        <v>10</v>
      </c>
      <c r="K935" s="3">
        <v>90</v>
      </c>
      <c r="L935" s="3">
        <v>180</v>
      </c>
    </row>
    <row r="936" spans="1:12">
      <c r="A936" s="3">
        <v>6690</v>
      </c>
      <c r="B936" s="3" t="s">
        <v>1891</v>
      </c>
      <c r="C936" s="3" t="s">
        <v>15</v>
      </c>
      <c r="D936" s="3" t="s">
        <v>16</v>
      </c>
      <c r="E936" s="3" t="s">
        <v>1892</v>
      </c>
      <c r="F936" s="3" t="s">
        <v>17</v>
      </c>
      <c r="G936" s="3" t="s">
        <v>18</v>
      </c>
      <c r="H936" s="3" t="s">
        <v>19</v>
      </c>
      <c r="I936" s="3" t="s">
        <v>20</v>
      </c>
      <c r="J936" s="3">
        <v>10</v>
      </c>
      <c r="K936" s="3">
        <v>90</v>
      </c>
      <c r="L936" s="3">
        <v>190</v>
      </c>
    </row>
    <row r="937" spans="1:12">
      <c r="A937" s="3">
        <v>6691</v>
      </c>
      <c r="B937" s="3" t="s">
        <v>1893</v>
      </c>
      <c r="C937" s="3" t="s">
        <v>15</v>
      </c>
      <c r="D937" s="3" t="s">
        <v>16</v>
      </c>
      <c r="E937" s="3" t="s">
        <v>1894</v>
      </c>
      <c r="F937" s="3" t="s">
        <v>17</v>
      </c>
      <c r="G937" s="3" t="s">
        <v>18</v>
      </c>
      <c r="H937" s="3" t="s">
        <v>19</v>
      </c>
      <c r="I937" s="3" t="s">
        <v>20</v>
      </c>
      <c r="J937" s="3">
        <v>10</v>
      </c>
      <c r="K937" s="3">
        <v>90</v>
      </c>
      <c r="L937" s="3">
        <v>200</v>
      </c>
    </row>
    <row r="938" spans="1:12">
      <c r="A938" s="3">
        <v>6692</v>
      </c>
      <c r="B938" s="3" t="s">
        <v>1895</v>
      </c>
      <c r="C938" s="3" t="s">
        <v>15</v>
      </c>
      <c r="D938" s="3" t="s">
        <v>16</v>
      </c>
      <c r="E938" s="3" t="s">
        <v>1896</v>
      </c>
      <c r="F938" s="3" t="s">
        <v>17</v>
      </c>
      <c r="G938" s="3" t="s">
        <v>18</v>
      </c>
      <c r="H938" s="3" t="s">
        <v>19</v>
      </c>
      <c r="I938" s="3" t="s">
        <v>20</v>
      </c>
      <c r="J938" s="3">
        <v>12</v>
      </c>
      <c r="K938" s="3">
        <v>120</v>
      </c>
      <c r="L938" s="3">
        <v>200</v>
      </c>
    </row>
    <row r="939" spans="1:12">
      <c r="A939" s="3">
        <v>6693</v>
      </c>
      <c r="B939" s="3" t="s">
        <v>1897</v>
      </c>
      <c r="C939" s="3" t="s">
        <v>15</v>
      </c>
      <c r="D939" s="3" t="s">
        <v>16</v>
      </c>
      <c r="E939" s="3" t="s">
        <v>1898</v>
      </c>
      <c r="F939" s="3" t="s">
        <v>17</v>
      </c>
      <c r="G939" s="3" t="s">
        <v>18</v>
      </c>
      <c r="H939" s="3" t="s">
        <v>19</v>
      </c>
      <c r="I939" s="3" t="s">
        <v>20</v>
      </c>
      <c r="J939" s="3">
        <v>12</v>
      </c>
      <c r="K939" s="3">
        <v>80</v>
      </c>
      <c r="L939" s="3">
        <v>190</v>
      </c>
    </row>
    <row r="940" spans="1:12">
      <c r="A940" s="3">
        <v>6694</v>
      </c>
      <c r="B940" s="3" t="s">
        <v>1899</v>
      </c>
      <c r="C940" s="3" t="s">
        <v>15</v>
      </c>
      <c r="D940" s="3" t="s">
        <v>16</v>
      </c>
      <c r="E940" s="3" t="s">
        <v>1900</v>
      </c>
      <c r="F940" s="3" t="s">
        <v>17</v>
      </c>
      <c r="G940" s="3" t="s">
        <v>18</v>
      </c>
      <c r="H940" s="3" t="s">
        <v>19</v>
      </c>
      <c r="I940" s="3" t="s">
        <v>20</v>
      </c>
      <c r="J940" s="3">
        <v>12</v>
      </c>
      <c r="K940" s="3">
        <v>85</v>
      </c>
      <c r="L940" s="3">
        <v>190</v>
      </c>
    </row>
    <row r="941" spans="1:12">
      <c r="A941" s="3">
        <v>6695</v>
      </c>
      <c r="B941" s="3" t="s">
        <v>1901</v>
      </c>
      <c r="C941" s="3" t="s">
        <v>15</v>
      </c>
      <c r="D941" s="3" t="s">
        <v>16</v>
      </c>
      <c r="E941" s="3" t="s">
        <v>1902</v>
      </c>
      <c r="F941" s="3" t="s">
        <v>17</v>
      </c>
      <c r="G941" s="3" t="s">
        <v>18</v>
      </c>
      <c r="H941" s="3" t="s">
        <v>19</v>
      </c>
      <c r="I941" s="3" t="s">
        <v>20</v>
      </c>
      <c r="J941" s="3">
        <v>12</v>
      </c>
      <c r="K941" s="3">
        <v>90</v>
      </c>
      <c r="L941" s="3">
        <v>190</v>
      </c>
    </row>
    <row r="942" spans="1:12">
      <c r="A942" s="3">
        <v>6696</v>
      </c>
      <c r="B942" s="3" t="s">
        <v>1903</v>
      </c>
      <c r="C942" s="3" t="s">
        <v>15</v>
      </c>
      <c r="D942" s="3" t="s">
        <v>16</v>
      </c>
      <c r="E942" s="3" t="s">
        <v>1904</v>
      </c>
      <c r="F942" s="3" t="s">
        <v>17</v>
      </c>
      <c r="G942" s="3" t="s">
        <v>18</v>
      </c>
      <c r="H942" s="3" t="s">
        <v>19</v>
      </c>
      <c r="I942" s="3" t="s">
        <v>20</v>
      </c>
      <c r="J942" s="3">
        <v>13</v>
      </c>
      <c r="K942" s="3">
        <v>80</v>
      </c>
      <c r="L942" s="3">
        <v>200</v>
      </c>
    </row>
    <row r="943" spans="1:12">
      <c r="A943" s="3">
        <v>6697</v>
      </c>
      <c r="B943" s="3" t="s">
        <v>1905</v>
      </c>
      <c r="C943" s="3" t="s">
        <v>15</v>
      </c>
      <c r="D943" s="3" t="s">
        <v>16</v>
      </c>
      <c r="E943" s="3" t="s">
        <v>1906</v>
      </c>
      <c r="F943" s="3" t="s">
        <v>17</v>
      </c>
      <c r="G943" s="3" t="s">
        <v>18</v>
      </c>
      <c r="H943" s="3" t="s">
        <v>19</v>
      </c>
      <c r="I943" s="3" t="s">
        <v>20</v>
      </c>
      <c r="J943" s="3">
        <v>13</v>
      </c>
      <c r="K943" s="3">
        <v>85</v>
      </c>
      <c r="L943" s="3">
        <v>200</v>
      </c>
    </row>
    <row r="944" spans="1:12">
      <c r="A944" s="3">
        <v>6698</v>
      </c>
      <c r="B944" s="3" t="s">
        <v>1907</v>
      </c>
      <c r="C944" s="3" t="s">
        <v>15</v>
      </c>
      <c r="D944" s="3" t="s">
        <v>16</v>
      </c>
      <c r="E944" s="3" t="s">
        <v>1908</v>
      </c>
      <c r="F944" s="3" t="s">
        <v>17</v>
      </c>
      <c r="G944" s="3" t="s">
        <v>18</v>
      </c>
      <c r="H944" s="3" t="s">
        <v>19</v>
      </c>
      <c r="I944" s="3" t="s">
        <v>20</v>
      </c>
      <c r="J944" s="3">
        <v>13</v>
      </c>
      <c r="K944" s="3">
        <v>90</v>
      </c>
      <c r="L944" s="3">
        <v>200</v>
      </c>
    </row>
    <row r="945" spans="1:12">
      <c r="A945" s="3">
        <v>6699</v>
      </c>
      <c r="B945" s="3" t="s">
        <v>1909</v>
      </c>
      <c r="C945" s="3" t="s">
        <v>15</v>
      </c>
      <c r="D945" s="3" t="s">
        <v>16</v>
      </c>
      <c r="E945" s="3" t="s">
        <v>1910</v>
      </c>
      <c r="F945" s="3" t="s">
        <v>17</v>
      </c>
      <c r="G945" s="3" t="s">
        <v>18</v>
      </c>
      <c r="H945" s="3" t="s">
        <v>19</v>
      </c>
      <c r="I945" s="3" t="s">
        <v>20</v>
      </c>
      <c r="J945" s="3">
        <v>14</v>
      </c>
      <c r="K945" s="3">
        <v>85</v>
      </c>
      <c r="L945" s="3">
        <v>190</v>
      </c>
    </row>
    <row r="946" spans="1:12">
      <c r="A946" s="3">
        <v>6700</v>
      </c>
      <c r="B946" s="3" t="s">
        <v>1911</v>
      </c>
      <c r="C946" s="3" t="s">
        <v>15</v>
      </c>
      <c r="D946" s="3" t="s">
        <v>16</v>
      </c>
      <c r="E946" s="3" t="s">
        <v>1912</v>
      </c>
      <c r="F946" s="3" t="s">
        <v>17</v>
      </c>
      <c r="G946" s="3" t="s">
        <v>18</v>
      </c>
      <c r="H946" s="3" t="s">
        <v>19</v>
      </c>
      <c r="I946" s="3" t="s">
        <v>20</v>
      </c>
      <c r="J946" s="3">
        <v>18</v>
      </c>
      <c r="K946" s="3">
        <v>90</v>
      </c>
      <c r="L946" s="3">
        <v>190</v>
      </c>
    </row>
    <row r="947" spans="1:12">
      <c r="A947" s="3">
        <v>6701</v>
      </c>
      <c r="B947" s="3" t="s">
        <v>1913</v>
      </c>
      <c r="C947" s="3" t="s">
        <v>15</v>
      </c>
      <c r="D947" s="3" t="s">
        <v>16</v>
      </c>
      <c r="E947" s="3" t="s">
        <v>1914</v>
      </c>
      <c r="F947" s="3" t="s">
        <v>17</v>
      </c>
      <c r="G947" s="3" t="s">
        <v>18</v>
      </c>
      <c r="H947" s="3" t="s">
        <v>19</v>
      </c>
      <c r="I947" s="3" t="s">
        <v>20</v>
      </c>
      <c r="J947" s="3">
        <v>1</v>
      </c>
      <c r="K947" s="3">
        <v>90</v>
      </c>
      <c r="L947" s="3">
        <v>180</v>
      </c>
    </row>
    <row r="948" spans="1:12">
      <c r="A948" s="3">
        <v>6702</v>
      </c>
      <c r="B948" s="3" t="s">
        <v>1915</v>
      </c>
      <c r="C948" s="3" t="s">
        <v>15</v>
      </c>
      <c r="D948" s="3" t="s">
        <v>16</v>
      </c>
      <c r="E948" s="3" t="s">
        <v>1916</v>
      </c>
      <c r="F948" s="3" t="s">
        <v>17</v>
      </c>
      <c r="G948" s="3" t="s">
        <v>18</v>
      </c>
      <c r="H948" s="3" t="s">
        <v>19</v>
      </c>
      <c r="I948" s="3" t="s">
        <v>20</v>
      </c>
      <c r="J948" s="3">
        <v>2.5</v>
      </c>
      <c r="K948" s="3">
        <v>90</v>
      </c>
      <c r="L948" s="3">
        <v>180</v>
      </c>
    </row>
    <row r="949" spans="1:12">
      <c r="A949" s="3">
        <v>6703</v>
      </c>
      <c r="B949" s="3" t="s">
        <v>1917</v>
      </c>
      <c r="C949" s="3" t="s">
        <v>15</v>
      </c>
      <c r="D949" s="3" t="s">
        <v>16</v>
      </c>
      <c r="E949" s="3" t="s">
        <v>1918</v>
      </c>
      <c r="F949" s="3" t="s">
        <v>17</v>
      </c>
      <c r="G949" s="3" t="s">
        <v>18</v>
      </c>
      <c r="H949" s="3" t="s">
        <v>19</v>
      </c>
      <c r="I949" s="3" t="s">
        <v>20</v>
      </c>
      <c r="J949" s="3">
        <v>2.8</v>
      </c>
      <c r="K949" s="3">
        <v>90</v>
      </c>
      <c r="L949" s="3">
        <v>180</v>
      </c>
    </row>
    <row r="950" spans="1:12">
      <c r="A950" s="3">
        <v>6704</v>
      </c>
      <c r="B950" s="3" t="s">
        <v>1919</v>
      </c>
      <c r="C950" s="3" t="s">
        <v>15</v>
      </c>
      <c r="D950" s="3" t="s">
        <v>16</v>
      </c>
      <c r="E950" s="3" t="s">
        <v>1920</v>
      </c>
      <c r="F950" s="3" t="s">
        <v>17</v>
      </c>
      <c r="G950" s="3" t="s">
        <v>18</v>
      </c>
      <c r="H950" s="3" t="s">
        <v>19</v>
      </c>
      <c r="I950" s="3" t="s">
        <v>20</v>
      </c>
      <c r="J950" s="3">
        <v>2.9</v>
      </c>
      <c r="K950" s="3">
        <v>90</v>
      </c>
      <c r="L950" s="3">
        <v>180</v>
      </c>
    </row>
    <row r="951" spans="1:12">
      <c r="A951" s="3">
        <v>6705</v>
      </c>
      <c r="B951" s="3" t="s">
        <v>1921</v>
      </c>
      <c r="C951" s="3" t="s">
        <v>15</v>
      </c>
      <c r="D951" s="3" t="s">
        <v>16</v>
      </c>
      <c r="E951" s="3" t="s">
        <v>1922</v>
      </c>
      <c r="F951" s="3" t="s">
        <v>17</v>
      </c>
      <c r="G951" s="3" t="s">
        <v>18</v>
      </c>
      <c r="H951" s="3" t="s">
        <v>19</v>
      </c>
      <c r="I951" s="3" t="s">
        <v>20</v>
      </c>
      <c r="J951" s="3">
        <v>2</v>
      </c>
      <c r="K951" s="3">
        <v>100</v>
      </c>
      <c r="L951" s="3">
        <v>200</v>
      </c>
    </row>
    <row r="952" spans="1:12">
      <c r="A952" s="3">
        <v>6706</v>
      </c>
      <c r="B952" s="3" t="s">
        <v>1923</v>
      </c>
      <c r="C952" s="3" t="s">
        <v>15</v>
      </c>
      <c r="D952" s="3" t="s">
        <v>16</v>
      </c>
      <c r="E952" s="3" t="s">
        <v>1924</v>
      </c>
      <c r="F952" s="3" t="s">
        <v>17</v>
      </c>
      <c r="G952" s="3" t="s">
        <v>18</v>
      </c>
      <c r="H952" s="3" t="s">
        <v>19</v>
      </c>
      <c r="I952" s="3" t="s">
        <v>20</v>
      </c>
      <c r="J952" s="3">
        <v>2</v>
      </c>
      <c r="K952" s="3">
        <v>128</v>
      </c>
      <c r="L952" s="3">
        <v>208</v>
      </c>
    </row>
    <row r="953" spans="1:12">
      <c r="A953" s="3">
        <v>6707</v>
      </c>
      <c r="B953" s="3" t="s">
        <v>1925</v>
      </c>
      <c r="C953" s="3" t="s">
        <v>15</v>
      </c>
      <c r="D953" s="3" t="s">
        <v>16</v>
      </c>
      <c r="E953" s="3" t="s">
        <v>1926</v>
      </c>
      <c r="F953" s="3" t="s">
        <v>17</v>
      </c>
      <c r="G953" s="3" t="s">
        <v>18</v>
      </c>
      <c r="H953" s="3" t="s">
        <v>19</v>
      </c>
      <c r="I953" s="3" t="s">
        <v>20</v>
      </c>
      <c r="J953" s="3">
        <v>2</v>
      </c>
      <c r="K953" s="3">
        <v>90</v>
      </c>
      <c r="L953" s="3">
        <v>180</v>
      </c>
    </row>
    <row r="954" spans="1:12">
      <c r="A954" s="3">
        <v>6708</v>
      </c>
      <c r="B954" s="3" t="s">
        <v>1927</v>
      </c>
      <c r="C954" s="3" t="s">
        <v>15</v>
      </c>
      <c r="D954" s="3" t="s">
        <v>16</v>
      </c>
      <c r="E954" s="3" t="s">
        <v>1928</v>
      </c>
      <c r="F954" s="3" t="s">
        <v>17</v>
      </c>
      <c r="G954" s="3" t="s">
        <v>18</v>
      </c>
      <c r="H954" s="3" t="s">
        <v>19</v>
      </c>
      <c r="I954" s="3" t="s">
        <v>20</v>
      </c>
      <c r="J954" s="3">
        <v>3.5</v>
      </c>
      <c r="K954" s="3">
        <v>128</v>
      </c>
      <c r="L954" s="3">
        <v>208</v>
      </c>
    </row>
    <row r="955" spans="1:12">
      <c r="A955" s="3">
        <v>6709</v>
      </c>
      <c r="B955" s="3" t="s">
        <v>1929</v>
      </c>
      <c r="C955" s="3" t="s">
        <v>15</v>
      </c>
      <c r="D955" s="3" t="s">
        <v>16</v>
      </c>
      <c r="E955" s="3" t="s">
        <v>1930</v>
      </c>
      <c r="F955" s="3" t="s">
        <v>17</v>
      </c>
      <c r="G955" s="3" t="s">
        <v>18</v>
      </c>
      <c r="H955" s="3" t="s">
        <v>19</v>
      </c>
      <c r="I955" s="3" t="s">
        <v>20</v>
      </c>
      <c r="J955" s="3">
        <v>3.8</v>
      </c>
      <c r="K955" s="3">
        <v>90</v>
      </c>
      <c r="L955" s="3">
        <v>180</v>
      </c>
    </row>
    <row r="956" spans="1:12">
      <c r="A956" s="3">
        <v>6710</v>
      </c>
      <c r="B956" s="3" t="s">
        <v>1931</v>
      </c>
      <c r="C956" s="3" t="s">
        <v>15</v>
      </c>
      <c r="D956" s="3" t="s">
        <v>16</v>
      </c>
      <c r="E956" s="3" t="s">
        <v>1932</v>
      </c>
      <c r="F956" s="3" t="s">
        <v>17</v>
      </c>
      <c r="G956" s="3" t="s">
        <v>18</v>
      </c>
      <c r="H956" s="3" t="s">
        <v>19</v>
      </c>
      <c r="I956" s="3" t="s">
        <v>20</v>
      </c>
      <c r="J956" s="3">
        <v>3</v>
      </c>
      <c r="K956" s="3">
        <v>128</v>
      </c>
      <c r="L956" s="3">
        <v>208</v>
      </c>
    </row>
    <row r="957" spans="1:12">
      <c r="A957" s="3">
        <v>6711</v>
      </c>
      <c r="B957" s="3" t="s">
        <v>1933</v>
      </c>
      <c r="C957" s="3" t="s">
        <v>15</v>
      </c>
      <c r="D957" s="3" t="s">
        <v>16</v>
      </c>
      <c r="E957" s="3" t="s">
        <v>1934</v>
      </c>
      <c r="F957" s="3" t="s">
        <v>17</v>
      </c>
      <c r="G957" s="3" t="s">
        <v>18</v>
      </c>
      <c r="H957" s="3" t="s">
        <v>19</v>
      </c>
      <c r="I957" s="3" t="s">
        <v>20</v>
      </c>
      <c r="J957" s="3">
        <v>3</v>
      </c>
      <c r="K957" s="3">
        <v>90</v>
      </c>
      <c r="L957" s="3">
        <v>180</v>
      </c>
    </row>
    <row r="958" spans="1:12">
      <c r="A958" s="3">
        <v>6712</v>
      </c>
      <c r="B958" s="3" t="s">
        <v>1935</v>
      </c>
      <c r="C958" s="3" t="s">
        <v>15</v>
      </c>
      <c r="D958" s="3" t="s">
        <v>16</v>
      </c>
      <c r="E958" s="3" t="s">
        <v>1936</v>
      </c>
      <c r="F958" s="3" t="s">
        <v>17</v>
      </c>
      <c r="G958" s="3" t="s">
        <v>18</v>
      </c>
      <c r="H958" s="3" t="s">
        <v>19</v>
      </c>
      <c r="I958" s="3" t="s">
        <v>20</v>
      </c>
      <c r="J958" s="3">
        <v>4</v>
      </c>
      <c r="K958" s="3">
        <v>100</v>
      </c>
      <c r="L958" s="3">
        <v>200</v>
      </c>
    </row>
    <row r="959" spans="1:12">
      <c r="A959" s="3">
        <v>6713</v>
      </c>
      <c r="B959" s="3" t="s">
        <v>1937</v>
      </c>
      <c r="C959" s="3" t="s">
        <v>15</v>
      </c>
      <c r="D959" s="3" t="s">
        <v>16</v>
      </c>
      <c r="E959" s="3" t="s">
        <v>1938</v>
      </c>
      <c r="F959" s="3" t="s">
        <v>17</v>
      </c>
      <c r="G959" s="3" t="s">
        <v>18</v>
      </c>
      <c r="H959" s="3" t="s">
        <v>19</v>
      </c>
      <c r="I959" s="3" t="s">
        <v>20</v>
      </c>
      <c r="J959" s="3">
        <v>4</v>
      </c>
      <c r="K959" s="3">
        <v>128</v>
      </c>
      <c r="L959" s="3">
        <v>208</v>
      </c>
    </row>
    <row r="960" spans="1:12">
      <c r="A960" s="3">
        <v>6714</v>
      </c>
      <c r="B960" s="3" t="s">
        <v>1939</v>
      </c>
      <c r="C960" s="3" t="s">
        <v>15</v>
      </c>
      <c r="D960" s="3" t="s">
        <v>16</v>
      </c>
      <c r="E960" s="3" t="s">
        <v>1940</v>
      </c>
      <c r="F960" s="3" t="s">
        <v>17</v>
      </c>
      <c r="G960" s="3" t="s">
        <v>18</v>
      </c>
      <c r="H960" s="3" t="s">
        <v>19</v>
      </c>
      <c r="I960" s="3" t="s">
        <v>20</v>
      </c>
      <c r="J960" s="3">
        <v>4</v>
      </c>
      <c r="K960" s="3">
        <v>90</v>
      </c>
      <c r="L960" s="3">
        <v>180</v>
      </c>
    </row>
    <row r="961" spans="1:12">
      <c r="A961" s="3">
        <v>6715</v>
      </c>
      <c r="B961" s="3" t="s">
        <v>1941</v>
      </c>
      <c r="C961" s="3" t="s">
        <v>15</v>
      </c>
      <c r="D961" s="3" t="s">
        <v>16</v>
      </c>
      <c r="E961" s="3" t="s">
        <v>1942</v>
      </c>
      <c r="F961" s="3" t="s">
        <v>17</v>
      </c>
      <c r="G961" s="3" t="s">
        <v>18</v>
      </c>
      <c r="H961" s="3" t="s">
        <v>19</v>
      </c>
      <c r="I961" s="3" t="s">
        <v>20</v>
      </c>
      <c r="J961" s="3">
        <v>5.8</v>
      </c>
      <c r="K961" s="3">
        <v>90</v>
      </c>
      <c r="L961" s="3">
        <v>180</v>
      </c>
    </row>
    <row r="962" spans="1:12">
      <c r="A962" s="3">
        <v>6716</v>
      </c>
      <c r="B962" s="3" t="s">
        <v>1943</v>
      </c>
      <c r="C962" s="3" t="s">
        <v>15</v>
      </c>
      <c r="D962" s="3" t="s">
        <v>16</v>
      </c>
      <c r="E962" s="3" t="s">
        <v>1944</v>
      </c>
      <c r="F962" s="3" t="s">
        <v>17</v>
      </c>
      <c r="G962" s="3" t="s">
        <v>18</v>
      </c>
      <c r="H962" s="3" t="s">
        <v>19</v>
      </c>
      <c r="I962" s="3" t="s">
        <v>20</v>
      </c>
      <c r="J962" s="3">
        <v>5</v>
      </c>
      <c r="K962" s="3">
        <v>100</v>
      </c>
      <c r="L962" s="3">
        <v>200</v>
      </c>
    </row>
    <row r="963" spans="1:12">
      <c r="A963" s="3">
        <v>6717</v>
      </c>
      <c r="B963" s="3" t="s">
        <v>1945</v>
      </c>
      <c r="C963" s="3" t="s">
        <v>15</v>
      </c>
      <c r="D963" s="3" t="s">
        <v>16</v>
      </c>
      <c r="E963" s="3" t="s">
        <v>1946</v>
      </c>
      <c r="F963" s="3" t="s">
        <v>17</v>
      </c>
      <c r="G963" s="3" t="s">
        <v>18</v>
      </c>
      <c r="H963" s="3" t="s">
        <v>19</v>
      </c>
      <c r="I963" s="3" t="s">
        <v>20</v>
      </c>
      <c r="J963" s="3">
        <v>5</v>
      </c>
      <c r="K963" s="3">
        <v>90</v>
      </c>
      <c r="L963" s="3">
        <v>180</v>
      </c>
    </row>
    <row r="964" spans="1:12">
      <c r="A964" s="3">
        <v>6718</v>
      </c>
      <c r="B964" s="3" t="s">
        <v>1947</v>
      </c>
      <c r="C964" s="3" t="s">
        <v>15</v>
      </c>
      <c r="D964" s="3" t="s">
        <v>16</v>
      </c>
      <c r="E964" s="3" t="s">
        <v>1948</v>
      </c>
      <c r="F964" s="3" t="s">
        <v>17</v>
      </c>
      <c r="G964" s="3" t="s">
        <v>18</v>
      </c>
      <c r="H964" s="3" t="s">
        <v>19</v>
      </c>
      <c r="I964" s="3" t="s">
        <v>20</v>
      </c>
      <c r="J964" s="3">
        <v>6</v>
      </c>
      <c r="K964" s="3">
        <v>120</v>
      </c>
      <c r="L964" s="3">
        <v>190</v>
      </c>
    </row>
    <row r="965" spans="1:12">
      <c r="A965" s="3">
        <v>6719</v>
      </c>
      <c r="B965" s="3" t="s">
        <v>1949</v>
      </c>
      <c r="C965" s="3" t="s">
        <v>15</v>
      </c>
      <c r="D965" s="3" t="s">
        <v>16</v>
      </c>
      <c r="E965" s="3" t="s">
        <v>1950</v>
      </c>
      <c r="F965" s="3" t="s">
        <v>17</v>
      </c>
      <c r="G965" s="3" t="s">
        <v>18</v>
      </c>
      <c r="H965" s="3" t="s">
        <v>19</v>
      </c>
      <c r="I965" s="3" t="s">
        <v>20</v>
      </c>
      <c r="J965" s="3">
        <v>6</v>
      </c>
      <c r="K965" s="3">
        <v>70</v>
      </c>
      <c r="L965" s="3">
        <v>200</v>
      </c>
    </row>
    <row r="966" spans="1:12">
      <c r="A966" s="3">
        <v>6720</v>
      </c>
      <c r="B966" s="3" t="s">
        <v>1951</v>
      </c>
      <c r="C966" s="3" t="s">
        <v>15</v>
      </c>
      <c r="D966" s="3" t="s">
        <v>16</v>
      </c>
      <c r="E966" s="3" t="s">
        <v>1952</v>
      </c>
      <c r="F966" s="3" t="s">
        <v>17</v>
      </c>
      <c r="G966" s="3" t="s">
        <v>18</v>
      </c>
      <c r="H966" s="3" t="s">
        <v>19</v>
      </c>
      <c r="I966" s="3" t="s">
        <v>20</v>
      </c>
      <c r="J966" s="3">
        <v>6</v>
      </c>
      <c r="K966" s="3">
        <v>90</v>
      </c>
      <c r="L966" s="3">
        <v>180</v>
      </c>
    </row>
    <row r="967" spans="1:12">
      <c r="A967" s="3">
        <v>6721</v>
      </c>
      <c r="B967" s="3" t="s">
        <v>1953</v>
      </c>
      <c r="C967" s="3" t="s">
        <v>15</v>
      </c>
      <c r="D967" s="3" t="s">
        <v>16</v>
      </c>
      <c r="E967" s="3" t="s">
        <v>1954</v>
      </c>
      <c r="F967" s="3" t="s">
        <v>17</v>
      </c>
      <c r="G967" s="3" t="s">
        <v>18</v>
      </c>
      <c r="H967" s="3" t="s">
        <v>19</v>
      </c>
      <c r="I967" s="3" t="s">
        <v>20</v>
      </c>
      <c r="J967" s="3">
        <v>8</v>
      </c>
      <c r="K967" s="3">
        <v>90</v>
      </c>
      <c r="L967" s="3">
        <v>190</v>
      </c>
    </row>
    <row r="968" spans="1:12">
      <c r="A968" s="3">
        <v>6722</v>
      </c>
      <c r="B968" s="3" t="s">
        <v>1955</v>
      </c>
      <c r="C968" s="3" t="s">
        <v>15</v>
      </c>
      <c r="D968" s="3" t="s">
        <v>16</v>
      </c>
      <c r="E968" s="3" t="s">
        <v>1956</v>
      </c>
      <c r="F968" s="3" t="s">
        <v>17</v>
      </c>
      <c r="G968" s="3" t="s">
        <v>18</v>
      </c>
      <c r="H968" s="3" t="s">
        <v>19</v>
      </c>
      <c r="I968" s="3" t="s">
        <v>20</v>
      </c>
      <c r="J968" s="3">
        <v>1.5</v>
      </c>
      <c r="K968" s="3">
        <v>90</v>
      </c>
      <c r="L968" s="3">
        <v>180</v>
      </c>
    </row>
    <row r="969" spans="1:12">
      <c r="A969" s="3">
        <v>6723</v>
      </c>
      <c r="B969" s="3" t="s">
        <v>1957</v>
      </c>
      <c r="C969" s="3" t="s">
        <v>15</v>
      </c>
      <c r="D969" s="3" t="s">
        <v>16</v>
      </c>
      <c r="E969" s="3" t="s">
        <v>1958</v>
      </c>
      <c r="F969" s="3" t="s">
        <v>17</v>
      </c>
      <c r="G969" s="3" t="s">
        <v>18</v>
      </c>
      <c r="H969" s="3" t="s">
        <v>19</v>
      </c>
      <c r="I969" s="3" t="s">
        <v>20</v>
      </c>
      <c r="J969" s="3">
        <v>1.8</v>
      </c>
      <c r="K969" s="3">
        <v>100</v>
      </c>
      <c r="L969" s="3">
        <v>200</v>
      </c>
    </row>
    <row r="970" spans="1:12">
      <c r="A970" s="3">
        <v>6725</v>
      </c>
      <c r="B970" s="3" t="s">
        <v>1959</v>
      </c>
      <c r="C970" s="3" t="s">
        <v>15</v>
      </c>
      <c r="D970" s="3" t="s">
        <v>16</v>
      </c>
      <c r="E970" s="3" t="s">
        <v>1960</v>
      </c>
      <c r="F970" s="3" t="s">
        <v>17</v>
      </c>
      <c r="G970" s="3" t="s">
        <v>18</v>
      </c>
      <c r="H970" s="3" t="s">
        <v>19</v>
      </c>
      <c r="I970" s="3" t="s">
        <v>20</v>
      </c>
      <c r="J970" s="3">
        <v>10</v>
      </c>
      <c r="K970" s="3">
        <v>90</v>
      </c>
      <c r="L970" s="3">
        <v>190</v>
      </c>
    </row>
    <row r="971" spans="1:12">
      <c r="A971" s="3">
        <v>6726</v>
      </c>
      <c r="B971" s="3" t="s">
        <v>1961</v>
      </c>
      <c r="C971" s="3" t="s">
        <v>15</v>
      </c>
      <c r="D971" s="3" t="s">
        <v>16</v>
      </c>
      <c r="E971" s="3" t="s">
        <v>1962</v>
      </c>
      <c r="F971" s="3" t="s">
        <v>17</v>
      </c>
      <c r="G971" s="3" t="s">
        <v>18</v>
      </c>
      <c r="H971" s="3" t="s">
        <v>19</v>
      </c>
      <c r="I971" s="3" t="s">
        <v>20</v>
      </c>
      <c r="J971" s="3">
        <v>12</v>
      </c>
      <c r="K971" s="3">
        <v>75</v>
      </c>
      <c r="L971" s="3">
        <v>190</v>
      </c>
    </row>
    <row r="972" spans="1:12">
      <c r="A972" s="3">
        <v>6727</v>
      </c>
      <c r="B972" s="3" t="s">
        <v>1963</v>
      </c>
      <c r="C972" s="3" t="s">
        <v>15</v>
      </c>
      <c r="D972" s="3" t="s">
        <v>16</v>
      </c>
      <c r="E972" s="3" t="s">
        <v>1964</v>
      </c>
      <c r="F972" s="3" t="s">
        <v>17</v>
      </c>
      <c r="G972" s="3" t="s">
        <v>18</v>
      </c>
      <c r="H972" s="3" t="s">
        <v>19</v>
      </c>
      <c r="I972" s="3" t="s">
        <v>20</v>
      </c>
      <c r="J972" s="3">
        <v>14</v>
      </c>
      <c r="K972" s="3">
        <v>90</v>
      </c>
      <c r="L972" s="3">
        <v>200</v>
      </c>
    </row>
    <row r="973" spans="1:12">
      <c r="A973" s="3">
        <v>6728</v>
      </c>
      <c r="B973" s="3" t="s">
        <v>1965</v>
      </c>
      <c r="C973" s="3" t="s">
        <v>15</v>
      </c>
      <c r="D973" s="3" t="s">
        <v>16</v>
      </c>
      <c r="E973" s="3" t="s">
        <v>1966</v>
      </c>
      <c r="F973" s="3" t="s">
        <v>17</v>
      </c>
      <c r="G973" s="3" t="s">
        <v>18</v>
      </c>
      <c r="H973" s="3" t="s">
        <v>19</v>
      </c>
      <c r="I973" s="3" t="s">
        <v>20</v>
      </c>
      <c r="J973" s="3">
        <v>1</v>
      </c>
      <c r="K973" s="3">
        <v>90</v>
      </c>
      <c r="L973" s="3">
        <v>180</v>
      </c>
    </row>
    <row r="974" spans="1:12">
      <c r="A974" s="3">
        <v>6729</v>
      </c>
      <c r="B974" s="3" t="s">
        <v>1967</v>
      </c>
      <c r="C974" s="3" t="s">
        <v>15</v>
      </c>
      <c r="D974" s="3" t="s">
        <v>16</v>
      </c>
      <c r="E974" s="3" t="s">
        <v>1968</v>
      </c>
      <c r="F974" s="3" t="s">
        <v>17</v>
      </c>
      <c r="G974" s="3" t="s">
        <v>18</v>
      </c>
      <c r="H974" s="3" t="s">
        <v>19</v>
      </c>
      <c r="I974" s="3" t="s">
        <v>20</v>
      </c>
      <c r="J974" s="3">
        <v>1</v>
      </c>
      <c r="K974" s="3">
        <v>98</v>
      </c>
      <c r="L974" s="3">
        <v>198</v>
      </c>
    </row>
    <row r="975" spans="1:12">
      <c r="A975" s="3">
        <v>6730</v>
      </c>
      <c r="B975" s="3" t="s">
        <v>1969</v>
      </c>
      <c r="C975" s="3" t="s">
        <v>15</v>
      </c>
      <c r="D975" s="3" t="s">
        <v>16</v>
      </c>
      <c r="E975" s="3" t="s">
        <v>1970</v>
      </c>
      <c r="F975" s="3" t="s">
        <v>17</v>
      </c>
      <c r="G975" s="3" t="s">
        <v>18</v>
      </c>
      <c r="H975" s="3" t="s">
        <v>19</v>
      </c>
      <c r="I975" s="3" t="s">
        <v>20</v>
      </c>
      <c r="J975" s="3">
        <v>2.5</v>
      </c>
      <c r="K975" s="3">
        <v>90</v>
      </c>
      <c r="L975" s="3">
        <v>180</v>
      </c>
    </row>
    <row r="976" spans="1:12">
      <c r="A976" s="3">
        <v>6731</v>
      </c>
      <c r="B976" s="3" t="s">
        <v>1971</v>
      </c>
      <c r="C976" s="3" t="s">
        <v>15</v>
      </c>
      <c r="D976" s="3" t="s">
        <v>16</v>
      </c>
      <c r="E976" s="3" t="s">
        <v>1972</v>
      </c>
      <c r="F976" s="3" t="s">
        <v>17</v>
      </c>
      <c r="G976" s="3" t="s">
        <v>18</v>
      </c>
      <c r="H976" s="3" t="s">
        <v>19</v>
      </c>
      <c r="I976" s="3" t="s">
        <v>20</v>
      </c>
      <c r="J976" s="3">
        <v>2.8</v>
      </c>
      <c r="K976" s="3">
        <v>90</v>
      </c>
      <c r="L976" s="3">
        <v>180</v>
      </c>
    </row>
    <row r="977" spans="1:12">
      <c r="A977" s="3">
        <v>6732</v>
      </c>
      <c r="B977" s="3" t="s">
        <v>1973</v>
      </c>
      <c r="C977" s="3" t="s">
        <v>15</v>
      </c>
      <c r="D977" s="3" t="s">
        <v>16</v>
      </c>
      <c r="E977" s="3" t="s">
        <v>1974</v>
      </c>
      <c r="F977" s="3" t="s">
        <v>17</v>
      </c>
      <c r="G977" s="3" t="s">
        <v>18</v>
      </c>
      <c r="H977" s="3" t="s">
        <v>19</v>
      </c>
      <c r="I977" s="3" t="s">
        <v>20</v>
      </c>
      <c r="J977" s="3">
        <v>2</v>
      </c>
      <c r="K977" s="3">
        <v>90</v>
      </c>
      <c r="L977" s="3">
        <v>180</v>
      </c>
    </row>
    <row r="978" spans="1:12">
      <c r="A978" s="3">
        <v>6733</v>
      </c>
      <c r="B978" s="3" t="s">
        <v>1975</v>
      </c>
      <c r="C978" s="3" t="s">
        <v>15</v>
      </c>
      <c r="D978" s="3" t="s">
        <v>16</v>
      </c>
      <c r="E978" s="3" t="s">
        <v>1976</v>
      </c>
      <c r="F978" s="3" t="s">
        <v>17</v>
      </c>
      <c r="G978" s="3" t="s">
        <v>18</v>
      </c>
      <c r="H978" s="3" t="s">
        <v>19</v>
      </c>
      <c r="I978" s="3" t="s">
        <v>20</v>
      </c>
      <c r="J978" s="3">
        <v>3.8</v>
      </c>
      <c r="K978" s="3">
        <v>100</v>
      </c>
      <c r="L978" s="3">
        <v>200</v>
      </c>
    </row>
    <row r="979" spans="1:12">
      <c r="A979" s="3">
        <v>6734</v>
      </c>
      <c r="B979" s="3" t="s">
        <v>1977</v>
      </c>
      <c r="C979" s="3" t="s">
        <v>15</v>
      </c>
      <c r="D979" s="3" t="s">
        <v>16</v>
      </c>
      <c r="E979" s="3" t="s">
        <v>1978</v>
      </c>
      <c r="F979" s="3" t="s">
        <v>17</v>
      </c>
      <c r="G979" s="3" t="s">
        <v>18</v>
      </c>
      <c r="H979" s="3" t="s">
        <v>19</v>
      </c>
      <c r="I979" s="3" t="s">
        <v>20</v>
      </c>
      <c r="J979" s="3">
        <v>3.8</v>
      </c>
      <c r="K979" s="3">
        <v>90</v>
      </c>
      <c r="L979" s="3">
        <v>180</v>
      </c>
    </row>
    <row r="980" spans="1:12">
      <c r="A980" s="3">
        <v>6735</v>
      </c>
      <c r="B980" s="3" t="s">
        <v>1979</v>
      </c>
      <c r="C980" s="3" t="s">
        <v>15</v>
      </c>
      <c r="D980" s="3" t="s">
        <v>16</v>
      </c>
      <c r="E980" s="3" t="s">
        <v>1980</v>
      </c>
      <c r="F980" s="3" t="s">
        <v>17</v>
      </c>
      <c r="G980" s="3" t="s">
        <v>18</v>
      </c>
      <c r="H980" s="3" t="s">
        <v>19</v>
      </c>
      <c r="I980" s="3" t="s">
        <v>20</v>
      </c>
      <c r="J980" s="3">
        <v>3</v>
      </c>
      <c r="K980" s="3">
        <v>90</v>
      </c>
      <c r="L980" s="3">
        <v>180</v>
      </c>
    </row>
    <row r="981" spans="1:12">
      <c r="A981" s="3">
        <v>6736</v>
      </c>
      <c r="B981" s="3" t="s">
        <v>1981</v>
      </c>
      <c r="C981" s="3" t="s">
        <v>15</v>
      </c>
      <c r="D981" s="3" t="s">
        <v>16</v>
      </c>
      <c r="E981" s="3" t="s">
        <v>1982</v>
      </c>
      <c r="F981" s="3" t="s">
        <v>17</v>
      </c>
      <c r="G981" s="3" t="s">
        <v>18</v>
      </c>
      <c r="H981" s="3" t="s">
        <v>19</v>
      </c>
      <c r="I981" s="3" t="s">
        <v>20</v>
      </c>
      <c r="J981" s="3">
        <v>4.8</v>
      </c>
      <c r="K981" s="3">
        <v>90</v>
      </c>
      <c r="L981" s="3">
        <v>180</v>
      </c>
    </row>
    <row r="982" spans="1:12">
      <c r="A982" s="3">
        <v>6737</v>
      </c>
      <c r="B982" s="3" t="s">
        <v>1983</v>
      </c>
      <c r="C982" s="3" t="s">
        <v>15</v>
      </c>
      <c r="D982" s="3" t="s">
        <v>16</v>
      </c>
      <c r="E982" s="3" t="s">
        <v>1984</v>
      </c>
      <c r="F982" s="3" t="s">
        <v>17</v>
      </c>
      <c r="G982" s="3" t="s">
        <v>18</v>
      </c>
      <c r="H982" s="3" t="s">
        <v>19</v>
      </c>
      <c r="I982" s="3" t="s">
        <v>20</v>
      </c>
      <c r="J982" s="3">
        <v>4</v>
      </c>
      <c r="K982" s="3">
        <v>100</v>
      </c>
      <c r="L982" s="3">
        <v>200</v>
      </c>
    </row>
    <row r="983" spans="1:12">
      <c r="A983" s="3">
        <v>6738</v>
      </c>
      <c r="B983" s="3" t="s">
        <v>1985</v>
      </c>
      <c r="C983" s="3" t="s">
        <v>15</v>
      </c>
      <c r="D983" s="3" t="s">
        <v>16</v>
      </c>
      <c r="E983" s="3" t="s">
        <v>1986</v>
      </c>
      <c r="F983" s="3" t="s">
        <v>17</v>
      </c>
      <c r="G983" s="3" t="s">
        <v>18</v>
      </c>
      <c r="H983" s="3" t="s">
        <v>19</v>
      </c>
      <c r="I983" s="3" t="s">
        <v>20</v>
      </c>
      <c r="J983" s="3">
        <v>4</v>
      </c>
      <c r="K983" s="3">
        <v>55</v>
      </c>
      <c r="L983" s="3">
        <v>170</v>
      </c>
    </row>
    <row r="984" spans="1:12">
      <c r="A984" s="3">
        <v>6739</v>
      </c>
      <c r="B984" s="3" t="s">
        <v>1987</v>
      </c>
      <c r="C984" s="3" t="s">
        <v>15</v>
      </c>
      <c r="D984" s="3" t="s">
        <v>16</v>
      </c>
      <c r="E984" s="3" t="s">
        <v>1988</v>
      </c>
      <c r="F984" s="3" t="s">
        <v>17</v>
      </c>
      <c r="G984" s="3" t="s">
        <v>18</v>
      </c>
      <c r="H984" s="3" t="s">
        <v>19</v>
      </c>
      <c r="I984" s="3" t="s">
        <v>20</v>
      </c>
      <c r="J984" s="3">
        <v>4</v>
      </c>
      <c r="K984" s="3">
        <v>75</v>
      </c>
      <c r="L984" s="3">
        <v>190</v>
      </c>
    </row>
    <row r="985" spans="1:12">
      <c r="A985" s="3">
        <v>6740</v>
      </c>
      <c r="B985" s="3" t="s">
        <v>1989</v>
      </c>
      <c r="C985" s="3" t="s">
        <v>15</v>
      </c>
      <c r="D985" s="3" t="s">
        <v>16</v>
      </c>
      <c r="E985" s="3" t="s">
        <v>1990</v>
      </c>
      <c r="F985" s="3" t="s">
        <v>17</v>
      </c>
      <c r="G985" s="3" t="s">
        <v>18</v>
      </c>
      <c r="H985" s="3" t="s">
        <v>19</v>
      </c>
      <c r="I985" s="3" t="s">
        <v>20</v>
      </c>
      <c r="J985" s="3">
        <v>4</v>
      </c>
      <c r="K985" s="3">
        <v>90</v>
      </c>
      <c r="L985" s="3">
        <v>180</v>
      </c>
    </row>
    <row r="986" spans="1:12">
      <c r="A986" s="3">
        <v>6741</v>
      </c>
      <c r="B986" s="3" t="s">
        <v>1991</v>
      </c>
      <c r="C986" s="3" t="s">
        <v>15</v>
      </c>
      <c r="D986" s="3" t="s">
        <v>16</v>
      </c>
      <c r="E986" s="3" t="s">
        <v>1992</v>
      </c>
      <c r="F986" s="3" t="s">
        <v>17</v>
      </c>
      <c r="G986" s="3" t="s">
        <v>18</v>
      </c>
      <c r="H986" s="3" t="s">
        <v>19</v>
      </c>
      <c r="I986" s="3" t="s">
        <v>20</v>
      </c>
      <c r="J986" s="3">
        <v>5.8</v>
      </c>
      <c r="K986" s="3">
        <v>90</v>
      </c>
      <c r="L986" s="3">
        <v>180</v>
      </c>
    </row>
    <row r="987" spans="1:12">
      <c r="A987" s="3">
        <v>6742</v>
      </c>
      <c r="B987" s="3" t="s">
        <v>1993</v>
      </c>
      <c r="C987" s="3" t="s">
        <v>15</v>
      </c>
      <c r="D987" s="3" t="s">
        <v>16</v>
      </c>
      <c r="E987" s="3" t="s">
        <v>1994</v>
      </c>
      <c r="F987" s="3" t="s">
        <v>17</v>
      </c>
      <c r="G987" s="3" t="s">
        <v>18</v>
      </c>
      <c r="H987" s="3" t="s">
        <v>19</v>
      </c>
      <c r="I987" s="3" t="s">
        <v>20</v>
      </c>
      <c r="J987" s="3">
        <v>5</v>
      </c>
      <c r="K987" s="3">
        <v>100</v>
      </c>
      <c r="L987" s="3">
        <v>200</v>
      </c>
    </row>
    <row r="988" spans="1:12">
      <c r="A988" s="3">
        <v>6743</v>
      </c>
      <c r="B988" s="3" t="s">
        <v>1995</v>
      </c>
      <c r="C988" s="3" t="s">
        <v>15</v>
      </c>
      <c r="D988" s="3" t="s">
        <v>16</v>
      </c>
      <c r="E988" s="3" t="s">
        <v>1996</v>
      </c>
      <c r="F988" s="3" t="s">
        <v>17</v>
      </c>
      <c r="G988" s="3" t="s">
        <v>18</v>
      </c>
      <c r="H988" s="3" t="s">
        <v>19</v>
      </c>
      <c r="I988" s="3" t="s">
        <v>20</v>
      </c>
      <c r="J988" s="3">
        <v>6</v>
      </c>
      <c r="K988" s="3">
        <v>90</v>
      </c>
      <c r="L988" s="3">
        <v>180</v>
      </c>
    </row>
    <row r="989" spans="1:12">
      <c r="A989" s="3">
        <v>6744</v>
      </c>
      <c r="B989" s="3" t="s">
        <v>1997</v>
      </c>
      <c r="C989" s="3" t="s">
        <v>15</v>
      </c>
      <c r="D989" s="3" t="s">
        <v>16</v>
      </c>
      <c r="E989" s="3" t="s">
        <v>1998</v>
      </c>
      <c r="F989" s="3" t="s">
        <v>17</v>
      </c>
      <c r="G989" s="3" t="s">
        <v>18</v>
      </c>
      <c r="H989" s="3" t="s">
        <v>19</v>
      </c>
      <c r="I989" s="3" t="s">
        <v>20</v>
      </c>
      <c r="J989" s="3">
        <v>7</v>
      </c>
      <c r="K989" s="3">
        <v>100</v>
      </c>
      <c r="L989" s="3">
        <v>200</v>
      </c>
    </row>
    <row r="990" spans="1:12">
      <c r="A990" s="3">
        <v>6745</v>
      </c>
      <c r="B990" s="3" t="s">
        <v>1999</v>
      </c>
      <c r="C990" s="3" t="s">
        <v>15</v>
      </c>
      <c r="D990" s="3" t="s">
        <v>16</v>
      </c>
      <c r="E990" s="3" t="s">
        <v>2000</v>
      </c>
      <c r="F990" s="3" t="s">
        <v>17</v>
      </c>
      <c r="G990" s="3" t="s">
        <v>18</v>
      </c>
      <c r="H990" s="3" t="s">
        <v>19</v>
      </c>
      <c r="I990" s="3" t="s">
        <v>20</v>
      </c>
      <c r="J990" s="3">
        <v>8</v>
      </c>
      <c r="K990" s="3">
        <v>90</v>
      </c>
      <c r="L990" s="3">
        <v>180</v>
      </c>
    </row>
    <row r="991" spans="1:12">
      <c r="A991" s="3">
        <v>6746</v>
      </c>
      <c r="B991" s="3" t="s">
        <v>2001</v>
      </c>
      <c r="C991" s="3" t="s">
        <v>15</v>
      </c>
      <c r="D991" s="3" t="s">
        <v>16</v>
      </c>
      <c r="E991" s="3" t="s">
        <v>2002</v>
      </c>
      <c r="F991" s="3" t="s">
        <v>17</v>
      </c>
      <c r="G991" s="3" t="s">
        <v>18</v>
      </c>
      <c r="H991" s="3" t="s">
        <v>19</v>
      </c>
      <c r="I991" s="3" t="s">
        <v>20</v>
      </c>
      <c r="J991" s="3">
        <v>1.8</v>
      </c>
      <c r="K991" s="3">
        <v>90</v>
      </c>
      <c r="L991" s="3">
        <v>180</v>
      </c>
    </row>
    <row r="992" spans="1:12">
      <c r="A992" s="3">
        <v>6747</v>
      </c>
      <c r="B992" s="3" t="s">
        <v>2003</v>
      </c>
      <c r="C992" s="3" t="s">
        <v>15</v>
      </c>
      <c r="D992" s="3" t="s">
        <v>16</v>
      </c>
      <c r="E992" s="3" t="s">
        <v>2004</v>
      </c>
      <c r="F992" s="3" t="s">
        <v>17</v>
      </c>
      <c r="G992" s="3" t="s">
        <v>18</v>
      </c>
      <c r="H992" s="3" t="s">
        <v>19</v>
      </c>
      <c r="I992" s="3" t="s">
        <v>20</v>
      </c>
      <c r="J992" s="3">
        <v>10</v>
      </c>
      <c r="K992" s="3">
        <v>85</v>
      </c>
      <c r="L992" s="3">
        <v>180</v>
      </c>
    </row>
    <row r="993" spans="1:12">
      <c r="A993" s="3">
        <v>6748</v>
      </c>
      <c r="B993" s="3" t="s">
        <v>2005</v>
      </c>
      <c r="C993" s="3" t="s">
        <v>15</v>
      </c>
      <c r="D993" s="3" t="s">
        <v>16</v>
      </c>
      <c r="E993" s="3" t="s">
        <v>2006</v>
      </c>
      <c r="F993" s="3" t="s">
        <v>17</v>
      </c>
      <c r="G993" s="3" t="s">
        <v>18</v>
      </c>
      <c r="H993" s="3" t="s">
        <v>19</v>
      </c>
      <c r="I993" s="3" t="s">
        <v>20</v>
      </c>
      <c r="J993" s="3">
        <v>10</v>
      </c>
      <c r="K993" s="3">
        <v>90</v>
      </c>
      <c r="L993" s="3">
        <v>190</v>
      </c>
    </row>
    <row r="994" spans="1:12">
      <c r="A994" s="3">
        <v>6749</v>
      </c>
      <c r="B994" s="3" t="s">
        <v>2007</v>
      </c>
      <c r="C994" s="3" t="s">
        <v>15</v>
      </c>
      <c r="D994" s="3" t="s">
        <v>16</v>
      </c>
      <c r="E994" s="3" t="s">
        <v>2008</v>
      </c>
      <c r="F994" s="3" t="s">
        <v>17</v>
      </c>
      <c r="G994" s="3" t="s">
        <v>18</v>
      </c>
      <c r="H994" s="3" t="s">
        <v>19</v>
      </c>
      <c r="I994" s="3" t="s">
        <v>20</v>
      </c>
      <c r="J994" s="3">
        <v>11</v>
      </c>
      <c r="K994" s="3">
        <v>60</v>
      </c>
      <c r="L994" s="3">
        <v>160</v>
      </c>
    </row>
    <row r="995" spans="1:12">
      <c r="A995" s="3">
        <v>6750</v>
      </c>
      <c r="B995" s="3" t="s">
        <v>2009</v>
      </c>
      <c r="C995" s="3" t="s">
        <v>15</v>
      </c>
      <c r="D995" s="3" t="s">
        <v>16</v>
      </c>
      <c r="E995" s="3" t="s">
        <v>2010</v>
      </c>
      <c r="F995" s="3" t="s">
        <v>17</v>
      </c>
      <c r="G995" s="3" t="s">
        <v>18</v>
      </c>
      <c r="H995" s="3" t="s">
        <v>19</v>
      </c>
      <c r="I995" s="3" t="s">
        <v>20</v>
      </c>
      <c r="J995" s="3">
        <v>11</v>
      </c>
      <c r="K995" s="3">
        <v>80</v>
      </c>
      <c r="L995" s="3">
        <v>200</v>
      </c>
    </row>
    <row r="996" spans="1:12">
      <c r="A996" s="3">
        <v>6751</v>
      </c>
      <c r="B996" s="3" t="s">
        <v>2011</v>
      </c>
      <c r="C996" s="3" t="s">
        <v>15</v>
      </c>
      <c r="D996" s="3" t="s">
        <v>16</v>
      </c>
      <c r="E996" s="3" t="s">
        <v>2012</v>
      </c>
      <c r="F996" s="3" t="s">
        <v>17</v>
      </c>
      <c r="G996" s="3" t="s">
        <v>18</v>
      </c>
      <c r="H996" s="3" t="s">
        <v>19</v>
      </c>
      <c r="I996" s="3" t="s">
        <v>20</v>
      </c>
      <c r="J996" s="3">
        <v>11</v>
      </c>
      <c r="K996" s="3">
        <v>90</v>
      </c>
      <c r="L996" s="3">
        <v>200</v>
      </c>
    </row>
    <row r="997" spans="1:12">
      <c r="A997" s="3">
        <v>6752</v>
      </c>
      <c r="B997" s="3" t="s">
        <v>2013</v>
      </c>
      <c r="C997" s="3" t="s">
        <v>15</v>
      </c>
      <c r="D997" s="3" t="s">
        <v>16</v>
      </c>
      <c r="E997" s="3" t="s">
        <v>2014</v>
      </c>
      <c r="F997" s="3" t="s">
        <v>17</v>
      </c>
      <c r="G997" s="3" t="s">
        <v>18</v>
      </c>
      <c r="H997" s="3" t="s">
        <v>19</v>
      </c>
      <c r="I997" s="3" t="s">
        <v>20</v>
      </c>
      <c r="J997" s="3">
        <v>12</v>
      </c>
      <c r="K997" s="3">
        <v>85</v>
      </c>
      <c r="L997" s="3">
        <v>190</v>
      </c>
    </row>
    <row r="998" spans="1:12">
      <c r="A998" s="3">
        <v>6753</v>
      </c>
      <c r="B998" s="3" t="s">
        <v>2015</v>
      </c>
      <c r="C998" s="3" t="s">
        <v>15</v>
      </c>
      <c r="D998" s="3" t="s">
        <v>16</v>
      </c>
      <c r="E998" s="3" t="s">
        <v>2016</v>
      </c>
      <c r="F998" s="3" t="s">
        <v>17</v>
      </c>
      <c r="G998" s="3" t="s">
        <v>18</v>
      </c>
      <c r="H998" s="3" t="s">
        <v>19</v>
      </c>
      <c r="I998" s="3" t="s">
        <v>20</v>
      </c>
      <c r="J998" s="3">
        <v>13</v>
      </c>
      <c r="K998" s="3">
        <v>160</v>
      </c>
      <c r="L998" s="3">
        <v>200</v>
      </c>
    </row>
    <row r="999" spans="1:12">
      <c r="A999" s="3">
        <v>6754</v>
      </c>
      <c r="B999" s="3" t="s">
        <v>2017</v>
      </c>
      <c r="C999" s="3" t="s">
        <v>15</v>
      </c>
      <c r="D999" s="3" t="s">
        <v>16</v>
      </c>
      <c r="E999" s="3" t="s">
        <v>2018</v>
      </c>
      <c r="F999" s="3" t="s">
        <v>17</v>
      </c>
      <c r="G999" s="3" t="s">
        <v>18</v>
      </c>
      <c r="H999" s="3" t="s">
        <v>19</v>
      </c>
      <c r="I999" s="3" t="s">
        <v>20</v>
      </c>
      <c r="J999" s="3">
        <v>13</v>
      </c>
      <c r="K999" s="3">
        <v>85</v>
      </c>
      <c r="L999" s="3">
        <v>190</v>
      </c>
    </row>
    <row r="1000" spans="1:12">
      <c r="A1000" s="3">
        <v>6755</v>
      </c>
      <c r="B1000" s="3" t="s">
        <v>2019</v>
      </c>
      <c r="C1000" s="3" t="s">
        <v>15</v>
      </c>
      <c r="D1000" s="3" t="s">
        <v>16</v>
      </c>
      <c r="E1000" s="3" t="s">
        <v>2020</v>
      </c>
      <c r="F1000" s="3" t="s">
        <v>17</v>
      </c>
      <c r="G1000" s="3" t="s">
        <v>18</v>
      </c>
      <c r="H1000" s="3" t="s">
        <v>19</v>
      </c>
      <c r="I1000" s="3" t="s">
        <v>20</v>
      </c>
      <c r="J1000" s="3">
        <v>13</v>
      </c>
      <c r="K1000" s="3">
        <v>90</v>
      </c>
      <c r="L1000" s="3">
        <v>190</v>
      </c>
    </row>
    <row r="1001" spans="1:12">
      <c r="A1001" s="3">
        <v>6756</v>
      </c>
      <c r="B1001" s="3" t="s">
        <v>2021</v>
      </c>
      <c r="C1001" s="3" t="s">
        <v>15</v>
      </c>
      <c r="D1001" s="3" t="s">
        <v>16</v>
      </c>
      <c r="E1001" s="3" t="s">
        <v>2022</v>
      </c>
      <c r="F1001" s="3" t="s">
        <v>17</v>
      </c>
      <c r="G1001" s="3" t="s">
        <v>18</v>
      </c>
      <c r="H1001" s="3" t="s">
        <v>19</v>
      </c>
      <c r="I1001" s="3" t="s">
        <v>20</v>
      </c>
      <c r="J1001" s="3">
        <v>14</v>
      </c>
      <c r="K1001" s="3">
        <v>90</v>
      </c>
      <c r="L1001" s="3">
        <v>190</v>
      </c>
    </row>
    <row r="1002" spans="1:12">
      <c r="A1002" s="3">
        <v>6757</v>
      </c>
      <c r="B1002" s="3" t="s">
        <v>2023</v>
      </c>
      <c r="C1002" s="3" t="s">
        <v>15</v>
      </c>
      <c r="D1002" s="3" t="s">
        <v>16</v>
      </c>
      <c r="E1002" s="3" t="s">
        <v>2024</v>
      </c>
      <c r="F1002" s="3" t="s">
        <v>17</v>
      </c>
      <c r="G1002" s="3" t="s">
        <v>18</v>
      </c>
      <c r="H1002" s="3" t="s">
        <v>19</v>
      </c>
      <c r="I1002" s="3" t="s">
        <v>20</v>
      </c>
      <c r="J1002" s="3">
        <v>15</v>
      </c>
      <c r="K1002" s="3">
        <v>160</v>
      </c>
      <c r="L1002" s="3">
        <v>200</v>
      </c>
    </row>
    <row r="1003" spans="1:12">
      <c r="A1003" s="3">
        <v>6758</v>
      </c>
      <c r="B1003" s="3" t="s">
        <v>2025</v>
      </c>
      <c r="C1003" s="3" t="s">
        <v>15</v>
      </c>
      <c r="D1003" s="3" t="s">
        <v>16</v>
      </c>
      <c r="E1003" s="3" t="s">
        <v>2026</v>
      </c>
      <c r="F1003" s="3" t="s">
        <v>17</v>
      </c>
      <c r="G1003" s="3" t="s">
        <v>18</v>
      </c>
      <c r="H1003" s="3" t="s">
        <v>19</v>
      </c>
      <c r="I1003" s="3" t="s">
        <v>20</v>
      </c>
      <c r="J1003" s="3">
        <v>15</v>
      </c>
      <c r="K1003" s="3">
        <v>180</v>
      </c>
      <c r="L1003" s="3">
        <v>200</v>
      </c>
    </row>
    <row r="1004" spans="1:12">
      <c r="A1004" s="3">
        <v>6759</v>
      </c>
      <c r="B1004" s="3" t="s">
        <v>2027</v>
      </c>
      <c r="C1004" s="3" t="s">
        <v>15</v>
      </c>
      <c r="D1004" s="3" t="s">
        <v>16</v>
      </c>
      <c r="E1004" s="3" t="s">
        <v>2028</v>
      </c>
      <c r="F1004" s="3" t="s">
        <v>17</v>
      </c>
      <c r="G1004" s="3" t="s">
        <v>18</v>
      </c>
      <c r="H1004" s="3" t="s">
        <v>19</v>
      </c>
      <c r="I1004" s="3" t="s">
        <v>20</v>
      </c>
      <c r="J1004" s="3">
        <v>15</v>
      </c>
      <c r="K1004" s="3">
        <v>90</v>
      </c>
      <c r="L1004" s="3">
        <v>190</v>
      </c>
    </row>
    <row r="1005" spans="1:12">
      <c r="A1005" s="3">
        <v>6760</v>
      </c>
      <c r="B1005" s="3" t="s">
        <v>2029</v>
      </c>
      <c r="C1005" s="3" t="s">
        <v>15</v>
      </c>
      <c r="D1005" s="3" t="s">
        <v>16</v>
      </c>
      <c r="E1005" s="3" t="s">
        <v>2030</v>
      </c>
      <c r="F1005" s="3" t="s">
        <v>17</v>
      </c>
      <c r="G1005" s="3" t="s">
        <v>18</v>
      </c>
      <c r="H1005" s="3" t="s">
        <v>19</v>
      </c>
      <c r="I1005" s="3" t="s">
        <v>20</v>
      </c>
      <c r="J1005" s="3">
        <v>15</v>
      </c>
      <c r="K1005" s="3">
        <v>90</v>
      </c>
      <c r="L1005" s="3">
        <v>200</v>
      </c>
    </row>
    <row r="1006" spans="1:12">
      <c r="A1006" s="3">
        <v>6761</v>
      </c>
      <c r="B1006" s="3" t="s">
        <v>2031</v>
      </c>
      <c r="C1006" s="3" t="s">
        <v>15</v>
      </c>
      <c r="D1006" s="3" t="s">
        <v>16</v>
      </c>
      <c r="E1006" s="3" t="s">
        <v>2032</v>
      </c>
      <c r="F1006" s="3" t="s">
        <v>17</v>
      </c>
      <c r="G1006" s="3" t="s">
        <v>18</v>
      </c>
      <c r="H1006" s="3" t="s">
        <v>19</v>
      </c>
      <c r="I1006" s="3" t="s">
        <v>20</v>
      </c>
      <c r="J1006" s="3">
        <v>1</v>
      </c>
      <c r="K1006" s="3">
        <v>180</v>
      </c>
      <c r="L1006" s="3">
        <v>200</v>
      </c>
    </row>
    <row r="1007" spans="1:12">
      <c r="A1007" s="3">
        <v>6762</v>
      </c>
      <c r="B1007" s="3" t="s">
        <v>2033</v>
      </c>
      <c r="C1007" s="3" t="s">
        <v>15</v>
      </c>
      <c r="D1007" s="3" t="s">
        <v>16</v>
      </c>
      <c r="E1007" s="3" t="s">
        <v>2034</v>
      </c>
      <c r="F1007" s="3" t="s">
        <v>17</v>
      </c>
      <c r="G1007" s="3" t="s">
        <v>18</v>
      </c>
      <c r="H1007" s="3" t="s">
        <v>19</v>
      </c>
      <c r="I1007" s="3" t="s">
        <v>20</v>
      </c>
      <c r="J1007" s="3">
        <v>2.5</v>
      </c>
      <c r="K1007" s="3">
        <v>90</v>
      </c>
      <c r="L1007" s="3">
        <v>180</v>
      </c>
    </row>
    <row r="1008" spans="1:12">
      <c r="A1008" s="3">
        <v>6763</v>
      </c>
      <c r="B1008" s="3" t="s">
        <v>2035</v>
      </c>
      <c r="C1008" s="3" t="s">
        <v>15</v>
      </c>
      <c r="D1008" s="3" t="s">
        <v>16</v>
      </c>
      <c r="E1008" s="3" t="s">
        <v>2036</v>
      </c>
      <c r="F1008" s="3" t="s">
        <v>17</v>
      </c>
      <c r="G1008" s="3" t="s">
        <v>18</v>
      </c>
      <c r="H1008" s="3" t="s">
        <v>19</v>
      </c>
      <c r="I1008" s="3" t="s">
        <v>20</v>
      </c>
      <c r="J1008" s="3">
        <v>2.8</v>
      </c>
      <c r="K1008" s="3">
        <v>90</v>
      </c>
      <c r="L1008" s="3">
        <v>180</v>
      </c>
    </row>
    <row r="1009" spans="1:12">
      <c r="A1009" s="3">
        <v>6764</v>
      </c>
      <c r="B1009" s="3" t="s">
        <v>2037</v>
      </c>
      <c r="C1009" s="3" t="s">
        <v>15</v>
      </c>
      <c r="D1009" s="3" t="s">
        <v>16</v>
      </c>
      <c r="E1009" s="3" t="s">
        <v>2038</v>
      </c>
      <c r="F1009" s="3" t="s">
        <v>17</v>
      </c>
      <c r="G1009" s="3" t="s">
        <v>18</v>
      </c>
      <c r="H1009" s="3" t="s">
        <v>19</v>
      </c>
      <c r="I1009" s="3" t="s">
        <v>20</v>
      </c>
      <c r="J1009" s="3">
        <v>20</v>
      </c>
      <c r="K1009" s="3">
        <v>120</v>
      </c>
      <c r="L1009" s="3">
        <v>200</v>
      </c>
    </row>
    <row r="1010" spans="1:12">
      <c r="A1010" s="3">
        <v>6765</v>
      </c>
      <c r="B1010" s="3" t="s">
        <v>2039</v>
      </c>
      <c r="C1010" s="3" t="s">
        <v>15</v>
      </c>
      <c r="D1010" s="3" t="s">
        <v>16</v>
      </c>
      <c r="E1010" s="3" t="s">
        <v>2040</v>
      </c>
      <c r="F1010" s="3" t="s">
        <v>17</v>
      </c>
      <c r="G1010" s="3" t="s">
        <v>18</v>
      </c>
      <c r="H1010" s="3" t="s">
        <v>19</v>
      </c>
      <c r="I1010" s="3" t="s">
        <v>20</v>
      </c>
      <c r="J1010" s="3">
        <v>20</v>
      </c>
      <c r="K1010" s="3">
        <v>160</v>
      </c>
      <c r="L1010" s="3">
        <v>200</v>
      </c>
    </row>
    <row r="1011" spans="1:12">
      <c r="A1011" s="3">
        <v>6766</v>
      </c>
      <c r="B1011" s="3" t="s">
        <v>2041</v>
      </c>
      <c r="C1011" s="3" t="s">
        <v>15</v>
      </c>
      <c r="D1011" s="3" t="s">
        <v>16</v>
      </c>
      <c r="E1011" s="3" t="s">
        <v>2042</v>
      </c>
      <c r="F1011" s="3" t="s">
        <v>17</v>
      </c>
      <c r="G1011" s="3" t="s">
        <v>18</v>
      </c>
      <c r="H1011" s="3" t="s">
        <v>19</v>
      </c>
      <c r="I1011" s="3" t="s">
        <v>20</v>
      </c>
      <c r="J1011" s="3">
        <v>20</v>
      </c>
      <c r="K1011" s="3">
        <v>180</v>
      </c>
      <c r="L1011" s="3">
        <v>200</v>
      </c>
    </row>
    <row r="1012" spans="1:12">
      <c r="A1012" s="3">
        <v>6767</v>
      </c>
      <c r="B1012" s="3" t="s">
        <v>2043</v>
      </c>
      <c r="C1012" s="3" t="s">
        <v>15</v>
      </c>
      <c r="D1012" s="3" t="s">
        <v>16</v>
      </c>
      <c r="E1012" s="3" t="s">
        <v>2044</v>
      </c>
      <c r="F1012" s="3" t="s">
        <v>17</v>
      </c>
      <c r="G1012" s="3" t="s">
        <v>18</v>
      </c>
      <c r="H1012" s="3" t="s">
        <v>19</v>
      </c>
      <c r="I1012" s="3" t="s">
        <v>20</v>
      </c>
      <c r="J1012" s="3">
        <v>20</v>
      </c>
      <c r="K1012" s="3">
        <v>90</v>
      </c>
      <c r="L1012" s="3">
        <v>190</v>
      </c>
    </row>
    <row r="1013" spans="1:12">
      <c r="A1013" s="3">
        <v>6768</v>
      </c>
      <c r="B1013" s="3" t="s">
        <v>2045</v>
      </c>
      <c r="C1013" s="3" t="s">
        <v>15</v>
      </c>
      <c r="D1013" s="3" t="s">
        <v>16</v>
      </c>
      <c r="E1013" s="3" t="s">
        <v>2046</v>
      </c>
      <c r="F1013" s="3" t="s">
        <v>17</v>
      </c>
      <c r="G1013" s="3" t="s">
        <v>18</v>
      </c>
      <c r="H1013" s="3" t="s">
        <v>19</v>
      </c>
      <c r="I1013" s="3" t="s">
        <v>20</v>
      </c>
      <c r="J1013" s="3">
        <v>2</v>
      </c>
      <c r="K1013" s="3">
        <v>100</v>
      </c>
      <c r="L1013" s="3">
        <v>200</v>
      </c>
    </row>
    <row r="1014" spans="1:12">
      <c r="A1014" s="3">
        <v>6769</v>
      </c>
      <c r="B1014" s="3" t="s">
        <v>2047</v>
      </c>
      <c r="C1014" s="3" t="s">
        <v>15</v>
      </c>
      <c r="D1014" s="3" t="s">
        <v>16</v>
      </c>
      <c r="E1014" s="3" t="s">
        <v>2048</v>
      </c>
      <c r="F1014" s="3" t="s">
        <v>17</v>
      </c>
      <c r="G1014" s="3" t="s">
        <v>18</v>
      </c>
      <c r="H1014" s="3" t="s">
        <v>19</v>
      </c>
      <c r="I1014" s="3" t="s">
        <v>20</v>
      </c>
      <c r="J1014" s="3">
        <v>2</v>
      </c>
      <c r="K1014" s="3">
        <v>180</v>
      </c>
      <c r="L1014" s="3">
        <v>200</v>
      </c>
    </row>
    <row r="1015" spans="1:12">
      <c r="A1015" s="3">
        <v>6770</v>
      </c>
      <c r="B1015" s="3" t="s">
        <v>2049</v>
      </c>
      <c r="C1015" s="3" t="s">
        <v>15</v>
      </c>
      <c r="D1015" s="3" t="s">
        <v>16</v>
      </c>
      <c r="E1015" s="3" t="s">
        <v>2050</v>
      </c>
      <c r="F1015" s="3" t="s">
        <v>17</v>
      </c>
      <c r="G1015" s="3" t="s">
        <v>18</v>
      </c>
      <c r="H1015" s="3" t="s">
        <v>19</v>
      </c>
      <c r="I1015" s="3" t="s">
        <v>20</v>
      </c>
      <c r="J1015" s="3">
        <v>2</v>
      </c>
      <c r="K1015" s="3">
        <v>90</v>
      </c>
      <c r="L1015" s="3">
        <v>180</v>
      </c>
    </row>
    <row r="1016" spans="1:12">
      <c r="A1016" s="3">
        <v>6771</v>
      </c>
      <c r="B1016" s="3" t="s">
        <v>2051</v>
      </c>
      <c r="C1016" s="3" t="s">
        <v>15</v>
      </c>
      <c r="D1016" s="3" t="s">
        <v>16</v>
      </c>
      <c r="E1016" s="3" t="s">
        <v>2052</v>
      </c>
      <c r="F1016" s="3" t="s">
        <v>17</v>
      </c>
      <c r="G1016" s="3" t="s">
        <v>18</v>
      </c>
      <c r="H1016" s="3" t="s">
        <v>19</v>
      </c>
      <c r="I1016" s="3" t="s">
        <v>20</v>
      </c>
      <c r="J1016" s="3">
        <v>30</v>
      </c>
      <c r="K1016" s="3">
        <v>100</v>
      </c>
      <c r="L1016" s="3">
        <v>200</v>
      </c>
    </row>
    <row r="1017" spans="1:12">
      <c r="A1017" s="3">
        <v>6772</v>
      </c>
      <c r="B1017" s="3" t="s">
        <v>2053</v>
      </c>
      <c r="C1017" s="3" t="s">
        <v>15</v>
      </c>
      <c r="D1017" s="3" t="s">
        <v>16</v>
      </c>
      <c r="E1017" s="3" t="s">
        <v>2054</v>
      </c>
      <c r="F1017" s="3" t="s">
        <v>17</v>
      </c>
      <c r="G1017" s="3" t="s">
        <v>18</v>
      </c>
      <c r="H1017" s="3" t="s">
        <v>19</v>
      </c>
      <c r="I1017" s="3" t="s">
        <v>20</v>
      </c>
      <c r="J1017" s="3">
        <v>30</v>
      </c>
      <c r="K1017" s="3">
        <v>160</v>
      </c>
      <c r="L1017" s="3">
        <v>200</v>
      </c>
    </row>
    <row r="1018" spans="1:12">
      <c r="A1018" s="3">
        <v>6773</v>
      </c>
      <c r="B1018" s="3" t="s">
        <v>2055</v>
      </c>
      <c r="C1018" s="3" t="s">
        <v>15</v>
      </c>
      <c r="D1018" s="3" t="s">
        <v>16</v>
      </c>
      <c r="E1018" s="3" t="s">
        <v>2056</v>
      </c>
      <c r="F1018" s="3" t="s">
        <v>17</v>
      </c>
      <c r="G1018" s="3" t="s">
        <v>18</v>
      </c>
      <c r="H1018" s="3" t="s">
        <v>19</v>
      </c>
      <c r="I1018" s="3" t="s">
        <v>20</v>
      </c>
      <c r="J1018" s="3">
        <v>30</v>
      </c>
      <c r="K1018" s="3">
        <v>80</v>
      </c>
      <c r="L1018" s="3">
        <v>180</v>
      </c>
    </row>
    <row r="1019" spans="1:12">
      <c r="A1019" s="3">
        <v>6774</v>
      </c>
      <c r="B1019" s="3" t="s">
        <v>2057</v>
      </c>
      <c r="C1019" s="3" t="s">
        <v>15</v>
      </c>
      <c r="D1019" s="3" t="s">
        <v>16</v>
      </c>
      <c r="E1019" s="3" t="s">
        <v>2058</v>
      </c>
      <c r="F1019" s="3" t="s">
        <v>17</v>
      </c>
      <c r="G1019" s="3" t="s">
        <v>18</v>
      </c>
      <c r="H1019" s="3" t="s">
        <v>19</v>
      </c>
      <c r="I1019" s="3" t="s">
        <v>20</v>
      </c>
      <c r="J1019" s="3">
        <v>3</v>
      </c>
      <c r="K1019" s="3">
        <v>90</v>
      </c>
      <c r="L1019" s="3">
        <v>180</v>
      </c>
    </row>
    <row r="1020" spans="1:12">
      <c r="A1020" s="3">
        <v>6775</v>
      </c>
      <c r="B1020" s="3" t="s">
        <v>2059</v>
      </c>
      <c r="C1020" s="3" t="s">
        <v>15</v>
      </c>
      <c r="D1020" s="3" t="s">
        <v>16</v>
      </c>
      <c r="E1020" s="3" t="s">
        <v>2060</v>
      </c>
      <c r="F1020" s="3" t="s">
        <v>17</v>
      </c>
      <c r="G1020" s="3" t="s">
        <v>18</v>
      </c>
      <c r="H1020" s="3" t="s">
        <v>19</v>
      </c>
      <c r="I1020" s="3" t="s">
        <v>20</v>
      </c>
      <c r="J1020" s="3">
        <v>3</v>
      </c>
      <c r="K1020" s="3">
        <v>90</v>
      </c>
      <c r="L1020" s="3">
        <v>190</v>
      </c>
    </row>
    <row r="1021" spans="1:12">
      <c r="A1021" s="3">
        <v>6776</v>
      </c>
      <c r="B1021" s="3" t="s">
        <v>2061</v>
      </c>
      <c r="C1021" s="3" t="s">
        <v>15</v>
      </c>
      <c r="D1021" s="3" t="s">
        <v>16</v>
      </c>
      <c r="E1021" s="3" t="s">
        <v>2062</v>
      </c>
      <c r="F1021" s="3" t="s">
        <v>17</v>
      </c>
      <c r="G1021" s="3" t="s">
        <v>18</v>
      </c>
      <c r="H1021" s="3" t="s">
        <v>19</v>
      </c>
      <c r="I1021" s="3" t="s">
        <v>20</v>
      </c>
      <c r="J1021" s="3">
        <v>4</v>
      </c>
      <c r="K1021" s="3">
        <v>100</v>
      </c>
      <c r="L1021" s="3">
        <v>200</v>
      </c>
    </row>
    <row r="1022" spans="1:12">
      <c r="A1022" s="3">
        <v>6777</v>
      </c>
      <c r="B1022" s="3" t="s">
        <v>2063</v>
      </c>
      <c r="C1022" s="3" t="s">
        <v>15</v>
      </c>
      <c r="D1022" s="3" t="s">
        <v>16</v>
      </c>
      <c r="E1022" s="3" t="s">
        <v>2064</v>
      </c>
      <c r="F1022" s="3" t="s">
        <v>17</v>
      </c>
      <c r="G1022" s="3" t="s">
        <v>18</v>
      </c>
      <c r="H1022" s="3" t="s">
        <v>19</v>
      </c>
      <c r="I1022" s="3" t="s">
        <v>20</v>
      </c>
      <c r="J1022" s="3">
        <v>4</v>
      </c>
      <c r="K1022" s="3">
        <v>160</v>
      </c>
      <c r="L1022" s="3">
        <v>200</v>
      </c>
    </row>
    <row r="1023" spans="1:12">
      <c r="A1023" s="3">
        <v>6778</v>
      </c>
      <c r="B1023" s="3" t="s">
        <v>2065</v>
      </c>
      <c r="C1023" s="3" t="s">
        <v>15</v>
      </c>
      <c r="D1023" s="3" t="s">
        <v>16</v>
      </c>
      <c r="E1023" s="3" t="s">
        <v>2066</v>
      </c>
      <c r="F1023" s="3" t="s">
        <v>17</v>
      </c>
      <c r="G1023" s="3" t="s">
        <v>18</v>
      </c>
      <c r="H1023" s="3" t="s">
        <v>19</v>
      </c>
      <c r="I1023" s="3" t="s">
        <v>20</v>
      </c>
      <c r="J1023" s="3">
        <v>4</v>
      </c>
      <c r="K1023" s="3">
        <v>70</v>
      </c>
      <c r="L1023" s="3">
        <v>150</v>
      </c>
    </row>
    <row r="1024" spans="1:12">
      <c r="A1024" s="3">
        <v>6779</v>
      </c>
      <c r="B1024" s="3" t="s">
        <v>2067</v>
      </c>
      <c r="C1024" s="3" t="s">
        <v>15</v>
      </c>
      <c r="D1024" s="3" t="s">
        <v>16</v>
      </c>
      <c r="E1024" s="3" t="s">
        <v>2068</v>
      </c>
      <c r="F1024" s="3" t="s">
        <v>17</v>
      </c>
      <c r="G1024" s="3" t="s">
        <v>18</v>
      </c>
      <c r="H1024" s="3" t="s">
        <v>19</v>
      </c>
      <c r="I1024" s="3" t="s">
        <v>20</v>
      </c>
      <c r="J1024" s="3">
        <v>4</v>
      </c>
      <c r="K1024" s="3">
        <v>90</v>
      </c>
      <c r="L1024" s="3">
        <v>180</v>
      </c>
    </row>
    <row r="1025" spans="1:12">
      <c r="A1025" s="3">
        <v>6780</v>
      </c>
      <c r="B1025" s="3" t="s">
        <v>2069</v>
      </c>
      <c r="C1025" s="3" t="s">
        <v>15</v>
      </c>
      <c r="D1025" s="3" t="s">
        <v>16</v>
      </c>
      <c r="E1025" s="3" t="s">
        <v>2070</v>
      </c>
      <c r="F1025" s="3" t="s">
        <v>17</v>
      </c>
      <c r="G1025" s="3" t="s">
        <v>18</v>
      </c>
      <c r="H1025" s="3" t="s">
        <v>19</v>
      </c>
      <c r="I1025" s="3" t="s">
        <v>20</v>
      </c>
      <c r="J1025" s="3">
        <v>5</v>
      </c>
      <c r="K1025" s="3">
        <v>100</v>
      </c>
      <c r="L1025" s="3">
        <v>200</v>
      </c>
    </row>
    <row r="1026" spans="1:12">
      <c r="A1026" s="3">
        <v>6781</v>
      </c>
      <c r="B1026" s="3" t="s">
        <v>2071</v>
      </c>
      <c r="C1026" s="3" t="s">
        <v>15</v>
      </c>
      <c r="D1026" s="3" t="s">
        <v>16</v>
      </c>
      <c r="E1026" s="3" t="s">
        <v>2072</v>
      </c>
      <c r="F1026" s="3" t="s">
        <v>17</v>
      </c>
      <c r="G1026" s="3" t="s">
        <v>18</v>
      </c>
      <c r="H1026" s="3" t="s">
        <v>19</v>
      </c>
      <c r="I1026" s="3" t="s">
        <v>20</v>
      </c>
      <c r="J1026" s="3">
        <v>5</v>
      </c>
      <c r="K1026" s="3">
        <v>180</v>
      </c>
      <c r="L1026" s="3">
        <v>200</v>
      </c>
    </row>
    <row r="1027" spans="1:12">
      <c r="A1027" s="3">
        <v>6782</v>
      </c>
      <c r="B1027" s="3" t="s">
        <v>2073</v>
      </c>
      <c r="C1027" s="3" t="s">
        <v>15</v>
      </c>
      <c r="D1027" s="3" t="s">
        <v>16</v>
      </c>
      <c r="E1027" s="3" t="s">
        <v>2074</v>
      </c>
      <c r="F1027" s="3" t="s">
        <v>17</v>
      </c>
      <c r="G1027" s="3" t="s">
        <v>18</v>
      </c>
      <c r="H1027" s="3" t="s">
        <v>19</v>
      </c>
      <c r="I1027" s="3" t="s">
        <v>20</v>
      </c>
      <c r="J1027" s="3">
        <v>5</v>
      </c>
      <c r="K1027" s="3">
        <v>35</v>
      </c>
      <c r="L1027" s="3">
        <v>70</v>
      </c>
    </row>
    <row r="1028" spans="1:12">
      <c r="A1028" s="3">
        <v>6783</v>
      </c>
      <c r="B1028" s="3" t="s">
        <v>2075</v>
      </c>
      <c r="C1028" s="3" t="s">
        <v>15</v>
      </c>
      <c r="D1028" s="3" t="s">
        <v>16</v>
      </c>
      <c r="E1028" s="3" t="s">
        <v>2076</v>
      </c>
      <c r="F1028" s="3" t="s">
        <v>17</v>
      </c>
      <c r="G1028" s="3" t="s">
        <v>18</v>
      </c>
      <c r="H1028" s="3" t="s">
        <v>19</v>
      </c>
      <c r="I1028" s="3" t="s">
        <v>20</v>
      </c>
      <c r="J1028" s="3">
        <v>5</v>
      </c>
      <c r="K1028" s="3">
        <v>90</v>
      </c>
      <c r="L1028" s="3">
        <v>180</v>
      </c>
    </row>
    <row r="1029" spans="1:12">
      <c r="A1029" s="3">
        <v>6784</v>
      </c>
      <c r="B1029" s="3" t="s">
        <v>2077</v>
      </c>
      <c r="C1029" s="3" t="s">
        <v>15</v>
      </c>
      <c r="D1029" s="3" t="s">
        <v>16</v>
      </c>
      <c r="E1029" s="3" t="s">
        <v>2078</v>
      </c>
      <c r="F1029" s="3" t="s">
        <v>17</v>
      </c>
      <c r="G1029" s="3" t="s">
        <v>18</v>
      </c>
      <c r="H1029" s="3" t="s">
        <v>19</v>
      </c>
      <c r="I1029" s="3" t="s">
        <v>20</v>
      </c>
      <c r="J1029" s="3">
        <v>6</v>
      </c>
      <c r="K1029" s="3">
        <v>85</v>
      </c>
      <c r="L1029" s="3">
        <v>200</v>
      </c>
    </row>
    <row r="1030" spans="1:12">
      <c r="A1030" s="3">
        <v>6785</v>
      </c>
      <c r="B1030" s="3" t="s">
        <v>2079</v>
      </c>
      <c r="C1030" s="3" t="s">
        <v>15</v>
      </c>
      <c r="D1030" s="3" t="s">
        <v>16</v>
      </c>
      <c r="E1030" s="3" t="s">
        <v>2080</v>
      </c>
      <c r="F1030" s="3" t="s">
        <v>17</v>
      </c>
      <c r="G1030" s="3" t="s">
        <v>18</v>
      </c>
      <c r="H1030" s="3" t="s">
        <v>19</v>
      </c>
      <c r="I1030" s="3" t="s">
        <v>20</v>
      </c>
      <c r="J1030" s="3">
        <v>6</v>
      </c>
      <c r="K1030" s="3">
        <v>90</v>
      </c>
      <c r="L1030" s="3">
        <v>180</v>
      </c>
    </row>
    <row r="1031" spans="1:12">
      <c r="A1031" s="3">
        <v>6786</v>
      </c>
      <c r="B1031" s="3" t="s">
        <v>2081</v>
      </c>
      <c r="C1031" s="3" t="s">
        <v>15</v>
      </c>
      <c r="D1031" s="3" t="s">
        <v>16</v>
      </c>
      <c r="E1031" s="3" t="s">
        <v>2082</v>
      </c>
      <c r="F1031" s="3" t="s">
        <v>17</v>
      </c>
      <c r="G1031" s="3" t="s">
        <v>18</v>
      </c>
      <c r="H1031" s="3" t="s">
        <v>19</v>
      </c>
      <c r="I1031" s="3" t="s">
        <v>20</v>
      </c>
      <c r="J1031" s="3">
        <v>6</v>
      </c>
      <c r="K1031" s="3">
        <v>90</v>
      </c>
      <c r="L1031" s="3">
        <v>190</v>
      </c>
    </row>
    <row r="1032" spans="1:12">
      <c r="A1032" s="3">
        <v>6787</v>
      </c>
      <c r="B1032" s="3" t="s">
        <v>2083</v>
      </c>
      <c r="C1032" s="3" t="s">
        <v>15</v>
      </c>
      <c r="D1032" s="3" t="s">
        <v>16</v>
      </c>
      <c r="E1032" s="3" t="s">
        <v>2084</v>
      </c>
      <c r="F1032" s="3" t="s">
        <v>17</v>
      </c>
      <c r="G1032" s="3" t="s">
        <v>18</v>
      </c>
      <c r="H1032" s="3" t="s">
        <v>19</v>
      </c>
      <c r="I1032" s="3" t="s">
        <v>20</v>
      </c>
      <c r="J1032" s="3">
        <v>8</v>
      </c>
      <c r="K1032" s="3">
        <v>90</v>
      </c>
      <c r="L1032" s="3">
        <v>180</v>
      </c>
    </row>
    <row r="1033" spans="1:12">
      <c r="A1033" s="3">
        <v>7110</v>
      </c>
      <c r="B1033" s="3" t="s">
        <v>2085</v>
      </c>
      <c r="C1033" s="3" t="s">
        <v>15</v>
      </c>
      <c r="D1033" s="3" t="s">
        <v>641</v>
      </c>
      <c r="E1033" s="3" t="s">
        <v>2086</v>
      </c>
      <c r="F1033" s="3" t="s">
        <v>2087</v>
      </c>
      <c r="G1033" s="3" t="s">
        <v>18</v>
      </c>
      <c r="H1033" s="3" t="s">
        <v>19</v>
      </c>
      <c r="I1033" s="3" t="s">
        <v>20</v>
      </c>
    </row>
    <row r="1034" spans="1:12">
      <c r="A1034" s="3">
        <v>7130</v>
      </c>
      <c r="B1034" s="3" t="s">
        <v>2088</v>
      </c>
      <c r="C1034" s="3" t="s">
        <v>15</v>
      </c>
      <c r="D1034" s="3" t="s">
        <v>641</v>
      </c>
      <c r="E1034" s="3" t="s">
        <v>2089</v>
      </c>
      <c r="F1034" s="3" t="s">
        <v>2087</v>
      </c>
      <c r="G1034" s="3" t="s">
        <v>18</v>
      </c>
      <c r="H1034" s="3" t="s">
        <v>19</v>
      </c>
      <c r="I1034" s="3" t="s">
        <v>20</v>
      </c>
      <c r="J1034" s="3" t="e">
        <v>#VALUE!</v>
      </c>
    </row>
    <row r="1035" spans="1:12">
      <c r="A1035" s="3">
        <v>7150</v>
      </c>
      <c r="B1035" s="3" t="s">
        <v>2090</v>
      </c>
      <c r="C1035" s="3" t="s">
        <v>15</v>
      </c>
      <c r="D1035" s="3" t="s">
        <v>641</v>
      </c>
      <c r="E1035" s="3" t="s">
        <v>2091</v>
      </c>
      <c r="F1035" s="3" t="s">
        <v>2087</v>
      </c>
      <c r="G1035" s="3" t="s">
        <v>18</v>
      </c>
      <c r="H1035" s="3" t="s">
        <v>19</v>
      </c>
      <c r="I1035" s="3" t="s">
        <v>20</v>
      </c>
      <c r="J1035" s="3" t="s">
        <v>4066</v>
      </c>
    </row>
    <row r="1036" spans="1:12">
      <c r="A1036" s="3">
        <v>7322</v>
      </c>
      <c r="B1036" s="3" t="s">
        <v>2092</v>
      </c>
      <c r="C1036" s="3" t="s">
        <v>15</v>
      </c>
      <c r="D1036" s="3" t="s">
        <v>16</v>
      </c>
      <c r="E1036" s="3" t="s">
        <v>2093</v>
      </c>
      <c r="F1036" s="3" t="s">
        <v>17</v>
      </c>
      <c r="G1036" s="3" t="s">
        <v>18</v>
      </c>
      <c r="H1036" s="3" t="s">
        <v>19</v>
      </c>
      <c r="I1036" s="3" t="s">
        <v>20</v>
      </c>
      <c r="J1036" s="3">
        <v>11</v>
      </c>
      <c r="K1036" s="3">
        <v>85</v>
      </c>
      <c r="L1036" s="3">
        <v>200</v>
      </c>
    </row>
    <row r="1037" spans="1:12">
      <c r="A1037" s="3">
        <v>7323</v>
      </c>
      <c r="B1037" s="3" t="s">
        <v>2094</v>
      </c>
      <c r="C1037" s="3" t="s">
        <v>15</v>
      </c>
      <c r="D1037" s="3" t="s">
        <v>16</v>
      </c>
      <c r="E1037" s="3" t="s">
        <v>2095</v>
      </c>
      <c r="F1037" s="3" t="s">
        <v>17</v>
      </c>
      <c r="G1037" s="3" t="s">
        <v>18</v>
      </c>
      <c r="H1037" s="3" t="s">
        <v>19</v>
      </c>
      <c r="I1037" s="3" t="s">
        <v>20</v>
      </c>
      <c r="J1037" s="3">
        <v>12</v>
      </c>
      <c r="K1037" s="3">
        <v>160</v>
      </c>
      <c r="L1037" s="3">
        <v>190</v>
      </c>
    </row>
    <row r="1038" spans="1:12">
      <c r="A1038" s="3">
        <v>7324</v>
      </c>
      <c r="B1038" s="3" t="s">
        <v>2096</v>
      </c>
      <c r="C1038" s="3" t="s">
        <v>15</v>
      </c>
      <c r="D1038" s="3" t="s">
        <v>16</v>
      </c>
      <c r="E1038" s="3" t="s">
        <v>2097</v>
      </c>
      <c r="F1038" s="3" t="s">
        <v>17</v>
      </c>
      <c r="G1038" s="3" t="s">
        <v>18</v>
      </c>
      <c r="H1038" s="3" t="s">
        <v>19</v>
      </c>
      <c r="I1038" s="3" t="s">
        <v>20</v>
      </c>
      <c r="J1038" s="3">
        <v>1.5</v>
      </c>
      <c r="K1038" s="3">
        <v>158</v>
      </c>
      <c r="L1038" s="3">
        <v>208</v>
      </c>
    </row>
    <row r="1039" spans="1:12">
      <c r="A1039" s="3">
        <v>69874</v>
      </c>
      <c r="B1039" s="3" t="s">
        <v>2098</v>
      </c>
      <c r="C1039" s="3" t="s">
        <v>15</v>
      </c>
      <c r="D1039" s="3" t="s">
        <v>16</v>
      </c>
      <c r="E1039" s="3" t="s">
        <v>2099</v>
      </c>
      <c r="F1039" s="3" t="s">
        <v>17</v>
      </c>
      <c r="G1039" s="3" t="s">
        <v>18</v>
      </c>
      <c r="H1039" s="3" t="s">
        <v>19</v>
      </c>
      <c r="I1039" s="3" t="s">
        <v>20</v>
      </c>
      <c r="J1039" s="3">
        <v>3</v>
      </c>
      <c r="K1039" s="3">
        <v>120</v>
      </c>
      <c r="L1039" s="3">
        <v>190</v>
      </c>
    </row>
    <row r="1040" spans="1:12">
      <c r="A1040" s="3">
        <v>69875</v>
      </c>
      <c r="B1040" s="3" t="s">
        <v>2100</v>
      </c>
      <c r="C1040" s="3" t="s">
        <v>15</v>
      </c>
      <c r="D1040" s="3" t="s">
        <v>16</v>
      </c>
      <c r="E1040" s="3" t="s">
        <v>2101</v>
      </c>
      <c r="F1040" s="3" t="s">
        <v>17</v>
      </c>
      <c r="G1040" s="3" t="s">
        <v>18</v>
      </c>
      <c r="H1040" s="3" t="s">
        <v>19</v>
      </c>
      <c r="I1040" s="3" t="s">
        <v>20</v>
      </c>
      <c r="J1040" s="3" t="s">
        <v>4081</v>
      </c>
      <c r="K1040" s="3">
        <v>80</v>
      </c>
      <c r="L1040" s="3">
        <v>180</v>
      </c>
    </row>
    <row r="1041" spans="1:12">
      <c r="A1041" s="3">
        <v>69884</v>
      </c>
      <c r="B1041" s="3" t="s">
        <v>2102</v>
      </c>
      <c r="C1041" s="3" t="s">
        <v>15</v>
      </c>
      <c r="D1041" s="3" t="s">
        <v>16</v>
      </c>
      <c r="E1041" s="3" t="s">
        <v>2103</v>
      </c>
      <c r="F1041" s="3" t="s">
        <v>17</v>
      </c>
      <c r="G1041" s="3" t="s">
        <v>18</v>
      </c>
      <c r="H1041" s="3" t="s">
        <v>19</v>
      </c>
      <c r="I1041" s="3" t="s">
        <v>20</v>
      </c>
      <c r="J1041" s="3">
        <v>4</v>
      </c>
      <c r="K1041" s="3">
        <v>180</v>
      </c>
      <c r="L1041" s="3">
        <v>200</v>
      </c>
    </row>
    <row r="1042" spans="1:12">
      <c r="A1042" s="3">
        <v>69885</v>
      </c>
      <c r="B1042" s="3" t="s">
        <v>2104</v>
      </c>
      <c r="C1042" s="3" t="s">
        <v>15</v>
      </c>
      <c r="D1042" s="3" t="s">
        <v>16</v>
      </c>
      <c r="E1042" s="3" t="s">
        <v>2105</v>
      </c>
      <c r="F1042" s="3" t="s">
        <v>17</v>
      </c>
      <c r="G1042" s="3" t="s">
        <v>18</v>
      </c>
      <c r="H1042" s="3" t="s">
        <v>19</v>
      </c>
      <c r="I1042" s="3" t="s">
        <v>20</v>
      </c>
      <c r="J1042" s="3">
        <v>4</v>
      </c>
      <c r="K1042" s="3">
        <v>160</v>
      </c>
      <c r="L1042" s="3">
        <v>200</v>
      </c>
    </row>
    <row r="1043" spans="1:12">
      <c r="A1043" s="3">
        <v>69886</v>
      </c>
      <c r="B1043" s="3" t="s">
        <v>2106</v>
      </c>
      <c r="C1043" s="3" t="s">
        <v>15</v>
      </c>
      <c r="D1043" s="3" t="s">
        <v>16</v>
      </c>
      <c r="E1043" s="3" t="s">
        <v>2107</v>
      </c>
      <c r="F1043" s="3" t="s">
        <v>17</v>
      </c>
      <c r="G1043" s="3" t="s">
        <v>18</v>
      </c>
      <c r="H1043" s="3" t="s">
        <v>19</v>
      </c>
      <c r="I1043" s="3" t="s">
        <v>20</v>
      </c>
      <c r="J1043" s="3">
        <v>4</v>
      </c>
      <c r="K1043" s="3" t="s">
        <v>4095</v>
      </c>
    </row>
    <row r="1044" spans="1:12">
      <c r="A1044" s="3">
        <v>69926</v>
      </c>
      <c r="B1044" s="3" t="s">
        <v>2108</v>
      </c>
      <c r="C1044" s="3" t="s">
        <v>15</v>
      </c>
      <c r="D1044" s="3" t="s">
        <v>16</v>
      </c>
      <c r="E1044" s="3" t="s">
        <v>2109</v>
      </c>
      <c r="F1044" s="3" t="s">
        <v>17</v>
      </c>
      <c r="G1044" s="3" t="s">
        <v>18</v>
      </c>
      <c r="H1044" s="3" t="s">
        <v>19</v>
      </c>
      <c r="I1044" s="3" t="s">
        <v>20</v>
      </c>
      <c r="J1044" s="3" t="s">
        <v>4067</v>
      </c>
    </row>
    <row r="1045" spans="1:12">
      <c r="A1045" s="3">
        <v>69944</v>
      </c>
      <c r="B1045" s="3" t="s">
        <v>2110</v>
      </c>
      <c r="C1045" s="3" t="s">
        <v>15</v>
      </c>
      <c r="D1045" s="3" t="s">
        <v>16</v>
      </c>
      <c r="E1045" s="3" t="s">
        <v>2111</v>
      </c>
      <c r="F1045" s="3" t="s">
        <v>17</v>
      </c>
      <c r="G1045" s="3" t="s">
        <v>18</v>
      </c>
      <c r="H1045" s="3" t="s">
        <v>19</v>
      </c>
      <c r="I1045" s="3" t="s">
        <v>20</v>
      </c>
      <c r="J1045" s="3">
        <v>2.7</v>
      </c>
      <c r="K1045" s="3">
        <v>180</v>
      </c>
      <c r="L1045" s="3">
        <v>180</v>
      </c>
    </row>
    <row r="1046" spans="1:12">
      <c r="A1046" s="3">
        <v>70089</v>
      </c>
      <c r="B1046" s="3" t="s">
        <v>2112</v>
      </c>
      <c r="C1046" s="3" t="s">
        <v>15</v>
      </c>
      <c r="D1046" s="3" t="s">
        <v>16</v>
      </c>
      <c r="E1046" s="3" t="s">
        <v>2113</v>
      </c>
      <c r="F1046" s="3" t="s">
        <v>17</v>
      </c>
      <c r="G1046" s="3" t="s">
        <v>18</v>
      </c>
      <c r="H1046" s="3" t="s">
        <v>19</v>
      </c>
      <c r="I1046" s="3" t="s">
        <v>20</v>
      </c>
      <c r="J1046" s="3">
        <v>15</v>
      </c>
      <c r="K1046" s="3">
        <v>120</v>
      </c>
      <c r="L1046" s="3">
        <v>190</v>
      </c>
    </row>
    <row r="1047" spans="1:12">
      <c r="A1047" s="3">
        <v>70092</v>
      </c>
      <c r="B1047" s="3" t="s">
        <v>2114</v>
      </c>
      <c r="C1047" s="3" t="s">
        <v>15</v>
      </c>
      <c r="D1047" s="3" t="s">
        <v>16</v>
      </c>
      <c r="E1047" s="3" t="s">
        <v>2115</v>
      </c>
      <c r="F1047" s="3" t="s">
        <v>17</v>
      </c>
      <c r="G1047" s="3" t="s">
        <v>18</v>
      </c>
      <c r="H1047" s="3" t="s">
        <v>19</v>
      </c>
      <c r="I1047" s="3" t="s">
        <v>20</v>
      </c>
      <c r="J1047" s="3">
        <v>15</v>
      </c>
      <c r="K1047" s="3">
        <v>180</v>
      </c>
      <c r="L1047" s="3">
        <v>190</v>
      </c>
    </row>
    <row r="1048" spans="1:12">
      <c r="A1048" s="3">
        <v>70093</v>
      </c>
      <c r="B1048" s="3" t="s">
        <v>2116</v>
      </c>
      <c r="C1048" s="3" t="s">
        <v>15</v>
      </c>
      <c r="D1048" s="3" t="s">
        <v>16</v>
      </c>
      <c r="E1048" s="3" t="s">
        <v>2117</v>
      </c>
      <c r="F1048" s="3" t="s">
        <v>17</v>
      </c>
      <c r="G1048" s="3" t="s">
        <v>18</v>
      </c>
      <c r="H1048" s="3" t="s">
        <v>19</v>
      </c>
      <c r="I1048" s="3" t="s">
        <v>20</v>
      </c>
      <c r="J1048" s="3">
        <v>14</v>
      </c>
      <c r="K1048" s="3">
        <v>120</v>
      </c>
      <c r="L1048" s="3">
        <v>190</v>
      </c>
    </row>
    <row r="1049" spans="1:12">
      <c r="A1049" s="3">
        <v>70094</v>
      </c>
      <c r="B1049" s="3" t="s">
        <v>2118</v>
      </c>
      <c r="C1049" s="3" t="s">
        <v>15</v>
      </c>
      <c r="D1049" s="3" t="s">
        <v>16</v>
      </c>
      <c r="E1049" s="3" t="s">
        <v>2119</v>
      </c>
      <c r="F1049" s="3" t="s">
        <v>17</v>
      </c>
      <c r="G1049" s="3" t="s">
        <v>18</v>
      </c>
      <c r="H1049" s="3" t="s">
        <v>19</v>
      </c>
      <c r="I1049" s="3" t="s">
        <v>20</v>
      </c>
      <c r="J1049" s="3">
        <v>14</v>
      </c>
      <c r="K1049" s="3">
        <v>150</v>
      </c>
      <c r="L1049" s="3">
        <v>190</v>
      </c>
    </row>
    <row r="1050" spans="1:12">
      <c r="A1050" s="3">
        <v>70095</v>
      </c>
      <c r="B1050" s="3" t="s">
        <v>2120</v>
      </c>
      <c r="C1050" s="3" t="s">
        <v>15</v>
      </c>
      <c r="D1050" s="3" t="s">
        <v>16</v>
      </c>
      <c r="E1050" s="3" t="s">
        <v>2121</v>
      </c>
      <c r="F1050" s="3" t="s">
        <v>17</v>
      </c>
      <c r="G1050" s="3" t="s">
        <v>18</v>
      </c>
      <c r="H1050" s="3" t="s">
        <v>19</v>
      </c>
      <c r="I1050" s="3" t="s">
        <v>20</v>
      </c>
      <c r="J1050" s="3">
        <v>14</v>
      </c>
      <c r="K1050" s="3">
        <v>180</v>
      </c>
      <c r="L1050" s="3">
        <v>190</v>
      </c>
    </row>
    <row r="1051" spans="1:12">
      <c r="A1051" s="3">
        <v>70096</v>
      </c>
      <c r="B1051" s="3" t="s">
        <v>2122</v>
      </c>
      <c r="C1051" s="3" t="s">
        <v>15</v>
      </c>
      <c r="D1051" s="3" t="s">
        <v>16</v>
      </c>
      <c r="E1051" s="3" t="s">
        <v>2123</v>
      </c>
      <c r="F1051" s="3" t="s">
        <v>17</v>
      </c>
      <c r="G1051" s="3" t="s">
        <v>18</v>
      </c>
      <c r="H1051" s="3" t="s">
        <v>19</v>
      </c>
      <c r="I1051" s="3" t="s">
        <v>20</v>
      </c>
      <c r="J1051" s="3">
        <v>18</v>
      </c>
      <c r="K1051" s="3">
        <v>120</v>
      </c>
      <c r="L1051" s="3">
        <v>190</v>
      </c>
    </row>
    <row r="1052" spans="1:12">
      <c r="A1052" s="3">
        <v>70097</v>
      </c>
      <c r="B1052" s="3" t="s">
        <v>2124</v>
      </c>
      <c r="C1052" s="3" t="s">
        <v>15</v>
      </c>
      <c r="D1052" s="3" t="s">
        <v>16</v>
      </c>
      <c r="E1052" s="3" t="s">
        <v>2125</v>
      </c>
      <c r="F1052" s="3" t="s">
        <v>17</v>
      </c>
      <c r="G1052" s="3" t="s">
        <v>18</v>
      </c>
      <c r="H1052" s="3" t="s">
        <v>19</v>
      </c>
      <c r="I1052" s="3" t="s">
        <v>20</v>
      </c>
      <c r="J1052" s="3">
        <v>18</v>
      </c>
      <c r="K1052" s="3">
        <v>180</v>
      </c>
      <c r="L1052" s="3">
        <v>190</v>
      </c>
    </row>
    <row r="1053" spans="1:12">
      <c r="A1053" s="3">
        <v>70098</v>
      </c>
      <c r="B1053" s="3" t="s">
        <v>2126</v>
      </c>
      <c r="C1053" s="3" t="s">
        <v>15</v>
      </c>
      <c r="D1053" s="3" t="s">
        <v>16</v>
      </c>
      <c r="E1053" s="3" t="s">
        <v>2127</v>
      </c>
      <c r="F1053" s="3" t="s">
        <v>17</v>
      </c>
      <c r="G1053" s="3" t="s">
        <v>18</v>
      </c>
      <c r="H1053" s="3" t="s">
        <v>19</v>
      </c>
      <c r="I1053" s="3" t="s">
        <v>20</v>
      </c>
      <c r="J1053" s="3">
        <v>18</v>
      </c>
      <c r="K1053" s="3">
        <v>90</v>
      </c>
      <c r="L1053" s="3">
        <v>190</v>
      </c>
    </row>
    <row r="1054" spans="1:12">
      <c r="A1054" s="3">
        <v>70099</v>
      </c>
      <c r="B1054" s="3" t="s">
        <v>2128</v>
      </c>
      <c r="C1054" s="3" t="s">
        <v>15</v>
      </c>
      <c r="D1054" s="3" t="s">
        <v>16</v>
      </c>
      <c r="E1054" s="3" t="s">
        <v>2129</v>
      </c>
      <c r="F1054" s="3" t="s">
        <v>17</v>
      </c>
      <c r="G1054" s="3" t="s">
        <v>18</v>
      </c>
      <c r="H1054" s="3" t="s">
        <v>19</v>
      </c>
      <c r="I1054" s="3" t="s">
        <v>20</v>
      </c>
      <c r="J1054" s="3">
        <v>25</v>
      </c>
      <c r="K1054" s="3">
        <v>160</v>
      </c>
      <c r="L1054" s="3">
        <v>200</v>
      </c>
    </row>
    <row r="1055" spans="1:12">
      <c r="A1055" s="3">
        <v>70100</v>
      </c>
      <c r="B1055" s="3" t="s">
        <v>2130</v>
      </c>
      <c r="C1055" s="3" t="s">
        <v>15</v>
      </c>
      <c r="D1055" s="3" t="s">
        <v>16</v>
      </c>
      <c r="E1055" s="3" t="s">
        <v>2131</v>
      </c>
      <c r="F1055" s="3" t="s">
        <v>17</v>
      </c>
      <c r="G1055" s="3" t="s">
        <v>18</v>
      </c>
      <c r="H1055" s="3" t="s">
        <v>19</v>
      </c>
      <c r="I1055" s="3" t="s">
        <v>20</v>
      </c>
      <c r="J1055" s="3">
        <v>25</v>
      </c>
      <c r="K1055" s="3">
        <v>180</v>
      </c>
      <c r="L1055" s="3">
        <v>200</v>
      </c>
    </row>
    <row r="1056" spans="1:12">
      <c r="A1056" s="3">
        <v>70164</v>
      </c>
      <c r="B1056" s="3" t="s">
        <v>2132</v>
      </c>
      <c r="C1056" s="3" t="s">
        <v>15</v>
      </c>
      <c r="D1056" s="3" t="s">
        <v>16</v>
      </c>
      <c r="E1056" s="3" t="s">
        <v>2133</v>
      </c>
      <c r="F1056" s="3" t="s">
        <v>17</v>
      </c>
      <c r="G1056" s="3" t="s">
        <v>18</v>
      </c>
      <c r="H1056" s="3" t="s">
        <v>19</v>
      </c>
      <c r="I1056" s="3" t="s">
        <v>20</v>
      </c>
      <c r="J1056" s="3">
        <v>0.9</v>
      </c>
      <c r="K1056" s="3">
        <v>180</v>
      </c>
      <c r="L1056" s="3">
        <v>200</v>
      </c>
    </row>
    <row r="1057" spans="1:12">
      <c r="A1057" s="3">
        <v>70165</v>
      </c>
      <c r="B1057" s="3" t="s">
        <v>2134</v>
      </c>
      <c r="C1057" s="3" t="s">
        <v>15</v>
      </c>
      <c r="D1057" s="3" t="s">
        <v>16</v>
      </c>
      <c r="E1057" s="3" t="s">
        <v>2135</v>
      </c>
      <c r="F1057" s="3" t="s">
        <v>17</v>
      </c>
      <c r="G1057" s="3" t="s">
        <v>18</v>
      </c>
      <c r="H1057" s="3" t="s">
        <v>19</v>
      </c>
      <c r="I1057" s="3" t="s">
        <v>20</v>
      </c>
      <c r="J1057" s="3" t="s">
        <v>4083</v>
      </c>
      <c r="K1057" s="3">
        <v>180</v>
      </c>
      <c r="L1057" s="3">
        <v>190</v>
      </c>
    </row>
    <row r="1058" spans="1:12">
      <c r="A1058" s="3">
        <v>70172</v>
      </c>
      <c r="B1058" s="3" t="s">
        <v>2136</v>
      </c>
      <c r="C1058" s="3" t="s">
        <v>15</v>
      </c>
      <c r="D1058" s="3" t="s">
        <v>16</v>
      </c>
      <c r="E1058" s="3" t="s">
        <v>2137</v>
      </c>
      <c r="F1058" s="3" t="s">
        <v>17</v>
      </c>
      <c r="G1058" s="3" t="s">
        <v>18</v>
      </c>
      <c r="H1058" s="3" t="s">
        <v>19</v>
      </c>
      <c r="I1058" s="3" t="s">
        <v>20</v>
      </c>
      <c r="J1058" s="3">
        <v>5</v>
      </c>
      <c r="K1058" s="3">
        <v>76</v>
      </c>
      <c r="L1058" s="3">
        <v>144</v>
      </c>
    </row>
    <row r="1059" spans="1:12">
      <c r="A1059" s="3">
        <v>70173</v>
      </c>
      <c r="B1059" s="3" t="s">
        <v>2138</v>
      </c>
      <c r="C1059" s="3" t="s">
        <v>15</v>
      </c>
      <c r="D1059" s="3" t="s">
        <v>16</v>
      </c>
      <c r="E1059" s="3" t="s">
        <v>2139</v>
      </c>
      <c r="F1059" s="3" t="s">
        <v>17</v>
      </c>
      <c r="G1059" s="3" t="s">
        <v>18</v>
      </c>
      <c r="H1059" s="3" t="s">
        <v>19</v>
      </c>
      <c r="I1059" s="3" t="s">
        <v>20</v>
      </c>
      <c r="J1059" s="3" t="s">
        <v>4092</v>
      </c>
      <c r="K1059" s="3">
        <v>76</v>
      </c>
      <c r="L1059" s="3">
        <v>144</v>
      </c>
    </row>
    <row r="1060" spans="1:12">
      <c r="A1060" s="3">
        <v>70181</v>
      </c>
      <c r="B1060" s="3" t="s">
        <v>2140</v>
      </c>
      <c r="C1060" s="3" t="s">
        <v>15</v>
      </c>
      <c r="D1060" s="3" t="s">
        <v>16</v>
      </c>
      <c r="E1060" s="3" t="s">
        <v>2141</v>
      </c>
      <c r="F1060" s="3" t="s">
        <v>17</v>
      </c>
      <c r="G1060" s="3" t="s">
        <v>18</v>
      </c>
      <c r="H1060" s="3" t="s">
        <v>19</v>
      </c>
      <c r="I1060" s="3" t="s">
        <v>20</v>
      </c>
      <c r="J1060" s="3">
        <v>0.8</v>
      </c>
      <c r="K1060" s="3">
        <v>180</v>
      </c>
      <c r="L1060" s="3">
        <v>200</v>
      </c>
    </row>
    <row r="1061" spans="1:12">
      <c r="A1061" s="3">
        <v>70183</v>
      </c>
      <c r="B1061" s="3" t="s">
        <v>2142</v>
      </c>
      <c r="C1061" s="3" t="s">
        <v>15</v>
      </c>
      <c r="D1061" s="3" t="s">
        <v>16</v>
      </c>
      <c r="E1061" s="3" t="s">
        <v>2143</v>
      </c>
      <c r="F1061" s="3" t="s">
        <v>17</v>
      </c>
      <c r="G1061" s="3" t="s">
        <v>18</v>
      </c>
      <c r="H1061" s="3" t="s">
        <v>19</v>
      </c>
      <c r="I1061" s="3" t="s">
        <v>20</v>
      </c>
      <c r="J1061" s="3">
        <v>1.9</v>
      </c>
      <c r="K1061" s="3">
        <v>180</v>
      </c>
      <c r="L1061" s="3">
        <v>180</v>
      </c>
    </row>
    <row r="1062" spans="1:12">
      <c r="A1062" s="3">
        <v>70184</v>
      </c>
      <c r="B1062" s="3" t="s">
        <v>2144</v>
      </c>
      <c r="C1062" s="3" t="s">
        <v>15</v>
      </c>
      <c r="D1062" s="3" t="s">
        <v>16</v>
      </c>
      <c r="E1062" s="3" t="s">
        <v>2145</v>
      </c>
      <c r="F1062" s="3" t="s">
        <v>17</v>
      </c>
      <c r="G1062" s="3" t="s">
        <v>18</v>
      </c>
      <c r="H1062" s="3" t="s">
        <v>19</v>
      </c>
      <c r="I1062" s="3" t="s">
        <v>20</v>
      </c>
      <c r="J1062" s="3">
        <v>2.9</v>
      </c>
      <c r="K1062" s="3">
        <v>180</v>
      </c>
      <c r="L1062" s="3">
        <v>180</v>
      </c>
    </row>
    <row r="1063" spans="1:12">
      <c r="A1063" s="3">
        <v>70203</v>
      </c>
      <c r="B1063" s="3" t="s">
        <v>2146</v>
      </c>
      <c r="C1063" s="3" t="s">
        <v>15</v>
      </c>
      <c r="D1063" s="3" t="s">
        <v>16</v>
      </c>
      <c r="E1063" s="3" t="s">
        <v>2147</v>
      </c>
      <c r="F1063" s="3" t="s">
        <v>17</v>
      </c>
      <c r="G1063" s="3" t="s">
        <v>18</v>
      </c>
      <c r="H1063" s="3" t="s">
        <v>19</v>
      </c>
      <c r="I1063" s="3" t="s">
        <v>20</v>
      </c>
      <c r="J1063" s="3">
        <v>1.9</v>
      </c>
      <c r="K1063" s="3">
        <v>180</v>
      </c>
      <c r="L1063" s="3">
        <v>180</v>
      </c>
    </row>
    <row r="1064" spans="1:12">
      <c r="A1064" s="3">
        <v>70259</v>
      </c>
      <c r="B1064" s="3" t="s">
        <v>2148</v>
      </c>
      <c r="C1064" s="3" t="s">
        <v>15</v>
      </c>
      <c r="D1064" s="3" t="s">
        <v>16</v>
      </c>
      <c r="E1064" s="3" t="s">
        <v>2149</v>
      </c>
      <c r="F1064" s="3" t="s">
        <v>17</v>
      </c>
      <c r="G1064" s="3" t="s">
        <v>18</v>
      </c>
      <c r="H1064" s="3" t="s">
        <v>19</v>
      </c>
      <c r="I1064" s="3" t="s">
        <v>20</v>
      </c>
      <c r="J1064" s="3">
        <v>3</v>
      </c>
      <c r="K1064" s="3">
        <v>90</v>
      </c>
      <c r="L1064" s="3">
        <v>180</v>
      </c>
    </row>
    <row r="1065" spans="1:12">
      <c r="A1065" s="3">
        <v>70315</v>
      </c>
      <c r="B1065" s="3" t="s">
        <v>2150</v>
      </c>
      <c r="C1065" s="3" t="s">
        <v>15</v>
      </c>
      <c r="D1065" s="3" t="s">
        <v>16</v>
      </c>
      <c r="E1065" s="3" t="s">
        <v>2151</v>
      </c>
      <c r="F1065" s="3" t="s">
        <v>17</v>
      </c>
      <c r="G1065" s="3" t="s">
        <v>18</v>
      </c>
      <c r="H1065" s="3" t="s">
        <v>19</v>
      </c>
      <c r="I1065" s="3" t="s">
        <v>20</v>
      </c>
      <c r="J1065" s="3">
        <v>2</v>
      </c>
      <c r="K1065" s="3">
        <v>180</v>
      </c>
      <c r="L1065" s="3">
        <v>200</v>
      </c>
    </row>
    <row r="1066" spans="1:12">
      <c r="A1066" s="3">
        <v>70319</v>
      </c>
      <c r="B1066" s="3" t="s">
        <v>2152</v>
      </c>
      <c r="C1066" s="3" t="s">
        <v>15</v>
      </c>
      <c r="D1066" s="3" t="s">
        <v>16</v>
      </c>
      <c r="E1066" s="3" t="s">
        <v>2153</v>
      </c>
      <c r="F1066" s="3" t="s">
        <v>17</v>
      </c>
      <c r="G1066" s="3" t="s">
        <v>18</v>
      </c>
      <c r="H1066" s="3" t="s">
        <v>19</v>
      </c>
      <c r="I1066" s="3" t="s">
        <v>20</v>
      </c>
      <c r="J1066" s="3">
        <v>1</v>
      </c>
      <c r="K1066" s="3">
        <v>188</v>
      </c>
      <c r="L1066" s="3">
        <v>208</v>
      </c>
    </row>
    <row r="1067" spans="1:12">
      <c r="A1067" s="3">
        <v>70320</v>
      </c>
      <c r="B1067" s="3" t="s">
        <v>2154</v>
      </c>
      <c r="C1067" s="3" t="s">
        <v>15</v>
      </c>
      <c r="D1067" s="3" t="s">
        <v>16</v>
      </c>
      <c r="E1067" s="3" t="s">
        <v>2155</v>
      </c>
      <c r="F1067" s="3" t="s">
        <v>17</v>
      </c>
      <c r="G1067" s="3" t="s">
        <v>18</v>
      </c>
      <c r="H1067" s="3" t="s">
        <v>19</v>
      </c>
      <c r="I1067" s="3" t="s">
        <v>20</v>
      </c>
      <c r="J1067" s="3">
        <v>5</v>
      </c>
      <c r="K1067" s="3">
        <v>180</v>
      </c>
      <c r="L1067" s="3">
        <v>201</v>
      </c>
    </row>
    <row r="1068" spans="1:12">
      <c r="A1068" s="3">
        <v>70321</v>
      </c>
      <c r="B1068" s="3" t="s">
        <v>2156</v>
      </c>
      <c r="C1068" s="3" t="s">
        <v>15</v>
      </c>
      <c r="D1068" s="3" t="s">
        <v>16</v>
      </c>
      <c r="E1068" s="3" t="s">
        <v>2157</v>
      </c>
      <c r="F1068" s="3" t="s">
        <v>17</v>
      </c>
      <c r="G1068" s="3" t="s">
        <v>18</v>
      </c>
      <c r="H1068" s="3" t="s">
        <v>19</v>
      </c>
      <c r="I1068" s="3" t="s">
        <v>20</v>
      </c>
      <c r="J1068" s="3">
        <v>1.5</v>
      </c>
      <c r="K1068" s="3">
        <v>100</v>
      </c>
      <c r="L1068" s="3">
        <v>200</v>
      </c>
    </row>
    <row r="1069" spans="1:12">
      <c r="A1069" s="3">
        <v>70343</v>
      </c>
      <c r="B1069" s="3" t="s">
        <v>2158</v>
      </c>
      <c r="C1069" s="3" t="s">
        <v>15</v>
      </c>
      <c r="D1069" s="3" t="s">
        <v>16</v>
      </c>
      <c r="E1069" s="3" t="s">
        <v>2159</v>
      </c>
      <c r="F1069" s="3" t="s">
        <v>17</v>
      </c>
      <c r="G1069" s="3" t="s">
        <v>18</v>
      </c>
      <c r="H1069" s="3" t="s">
        <v>19</v>
      </c>
      <c r="I1069" s="3" t="s">
        <v>20</v>
      </c>
      <c r="J1069" s="3">
        <v>1.4</v>
      </c>
      <c r="K1069" s="3">
        <v>180</v>
      </c>
      <c r="L1069" s="3">
        <v>180</v>
      </c>
    </row>
    <row r="1070" spans="1:12">
      <c r="A1070" s="3">
        <v>70357</v>
      </c>
      <c r="B1070" s="3" t="s">
        <v>2160</v>
      </c>
      <c r="C1070" s="3" t="s">
        <v>15</v>
      </c>
      <c r="D1070" s="3" t="s">
        <v>16</v>
      </c>
      <c r="E1070" s="3" t="s">
        <v>2161</v>
      </c>
      <c r="F1070" s="3" t="s">
        <v>17</v>
      </c>
      <c r="G1070" s="3" t="s">
        <v>18</v>
      </c>
      <c r="H1070" s="3" t="s">
        <v>19</v>
      </c>
      <c r="I1070" s="3" t="s">
        <v>20</v>
      </c>
      <c r="J1070" s="3">
        <v>4.8</v>
      </c>
      <c r="K1070" s="3">
        <v>180</v>
      </c>
      <c r="L1070" s="3">
        <v>180</v>
      </c>
    </row>
    <row r="1071" spans="1:12">
      <c r="A1071" s="3">
        <v>70360</v>
      </c>
      <c r="B1071" s="3" t="s">
        <v>2162</v>
      </c>
      <c r="C1071" s="3" t="s">
        <v>15</v>
      </c>
      <c r="D1071" s="3" t="s">
        <v>16</v>
      </c>
      <c r="E1071" s="3" t="s">
        <v>2163</v>
      </c>
      <c r="F1071" s="3" t="s">
        <v>17</v>
      </c>
      <c r="G1071" s="3" t="s">
        <v>18</v>
      </c>
      <c r="H1071" s="3" t="s">
        <v>19</v>
      </c>
      <c r="I1071" s="3" t="s">
        <v>20</v>
      </c>
      <c r="J1071" s="3">
        <v>1.8</v>
      </c>
      <c r="K1071" s="3">
        <v>180</v>
      </c>
      <c r="L1071" s="3">
        <v>180</v>
      </c>
    </row>
    <row r="1072" spans="1:12">
      <c r="A1072" s="3">
        <v>70361</v>
      </c>
      <c r="B1072" s="3" t="s">
        <v>2164</v>
      </c>
      <c r="C1072" s="3" t="s">
        <v>15</v>
      </c>
      <c r="D1072" s="3" t="s">
        <v>16</v>
      </c>
      <c r="E1072" s="3" t="s">
        <v>2165</v>
      </c>
      <c r="F1072" s="3" t="s">
        <v>17</v>
      </c>
      <c r="G1072" s="3" t="s">
        <v>18</v>
      </c>
      <c r="H1072" s="3" t="s">
        <v>19</v>
      </c>
      <c r="I1072" s="3" t="s">
        <v>20</v>
      </c>
      <c r="J1072" s="3">
        <v>1.8</v>
      </c>
      <c r="K1072" s="3">
        <v>180</v>
      </c>
      <c r="L1072" s="3">
        <v>180</v>
      </c>
    </row>
    <row r="1073" spans="1:12">
      <c r="A1073" s="3">
        <v>70368</v>
      </c>
      <c r="B1073" s="3" t="s">
        <v>2166</v>
      </c>
      <c r="C1073" s="3" t="s">
        <v>15</v>
      </c>
      <c r="D1073" s="3" t="s">
        <v>16</v>
      </c>
      <c r="E1073" s="3" t="s">
        <v>2167</v>
      </c>
      <c r="F1073" s="3" t="s">
        <v>17</v>
      </c>
      <c r="G1073" s="3" t="s">
        <v>18</v>
      </c>
      <c r="H1073" s="3" t="s">
        <v>19</v>
      </c>
      <c r="I1073" s="3" t="s">
        <v>20</v>
      </c>
      <c r="J1073" s="3">
        <v>4</v>
      </c>
      <c r="K1073" s="3">
        <v>180</v>
      </c>
      <c r="L1073" s="3">
        <v>200</v>
      </c>
    </row>
    <row r="1074" spans="1:12">
      <c r="A1074" s="3">
        <v>70374</v>
      </c>
      <c r="B1074" s="3" t="s">
        <v>2168</v>
      </c>
      <c r="C1074" s="3" t="s">
        <v>15</v>
      </c>
      <c r="D1074" s="3" t="s">
        <v>16</v>
      </c>
      <c r="E1074" s="3" t="s">
        <v>2169</v>
      </c>
      <c r="F1074" s="3" t="s">
        <v>17</v>
      </c>
      <c r="G1074" s="3" t="s">
        <v>18</v>
      </c>
      <c r="H1074" s="3" t="s">
        <v>19</v>
      </c>
      <c r="I1074" s="3" t="s">
        <v>20</v>
      </c>
      <c r="J1074" s="3">
        <v>2.8</v>
      </c>
      <c r="K1074" s="3">
        <v>180</v>
      </c>
      <c r="L1074" s="3">
        <v>180</v>
      </c>
    </row>
    <row r="1075" spans="1:12">
      <c r="A1075" s="3">
        <v>70387</v>
      </c>
      <c r="B1075" s="3" t="s">
        <v>2170</v>
      </c>
      <c r="C1075" s="3" t="s">
        <v>15</v>
      </c>
      <c r="D1075" s="3" t="s">
        <v>16</v>
      </c>
      <c r="E1075" s="3" t="s">
        <v>2171</v>
      </c>
      <c r="F1075" s="3" t="s">
        <v>17</v>
      </c>
      <c r="G1075" s="3" t="s">
        <v>18</v>
      </c>
      <c r="H1075" s="3" t="s">
        <v>19</v>
      </c>
      <c r="I1075" s="3" t="s">
        <v>20</v>
      </c>
      <c r="J1075" s="3">
        <v>1</v>
      </c>
      <c r="K1075" s="3">
        <v>180</v>
      </c>
      <c r="L1075" s="3">
        <v>200</v>
      </c>
    </row>
    <row r="1076" spans="1:12">
      <c r="A1076" s="3">
        <v>70449</v>
      </c>
      <c r="B1076" s="3" t="s">
        <v>2172</v>
      </c>
      <c r="C1076" s="3" t="s">
        <v>15</v>
      </c>
      <c r="D1076" s="3" t="s">
        <v>16</v>
      </c>
      <c r="E1076" s="3" t="s">
        <v>2173</v>
      </c>
      <c r="F1076" s="3" t="s">
        <v>17</v>
      </c>
      <c r="G1076" s="3" t="s">
        <v>18</v>
      </c>
      <c r="H1076" s="3" t="s">
        <v>19</v>
      </c>
      <c r="I1076" s="3" t="s">
        <v>20</v>
      </c>
      <c r="J1076" s="3" t="s">
        <v>4074</v>
      </c>
      <c r="K1076" s="3">
        <v>90</v>
      </c>
      <c r="L1076" s="3">
        <v>200</v>
      </c>
    </row>
    <row r="1077" spans="1:12">
      <c r="A1077" s="3">
        <v>70458</v>
      </c>
      <c r="B1077" s="3" t="s">
        <v>2174</v>
      </c>
      <c r="C1077" s="3" t="s">
        <v>15</v>
      </c>
      <c r="D1077" s="3" t="s">
        <v>16</v>
      </c>
      <c r="E1077" s="3" t="s">
        <v>2175</v>
      </c>
      <c r="F1077" s="3" t="s">
        <v>17</v>
      </c>
      <c r="G1077" s="3" t="s">
        <v>18</v>
      </c>
      <c r="H1077" s="3" t="s">
        <v>19</v>
      </c>
      <c r="I1077" s="3" t="s">
        <v>20</v>
      </c>
      <c r="J1077" s="3">
        <v>17</v>
      </c>
      <c r="K1077" s="3">
        <v>160</v>
      </c>
      <c r="L1077" s="3">
        <v>200</v>
      </c>
    </row>
    <row r="1078" spans="1:12">
      <c r="A1078" s="3">
        <v>70484</v>
      </c>
      <c r="B1078" s="3" t="s">
        <v>2176</v>
      </c>
      <c r="C1078" s="3" t="s">
        <v>15</v>
      </c>
      <c r="D1078" s="3" t="s">
        <v>16</v>
      </c>
      <c r="E1078" s="3" t="s">
        <v>2177</v>
      </c>
      <c r="F1078" s="3" t="s">
        <v>17</v>
      </c>
      <c r="G1078" s="3" t="s">
        <v>18</v>
      </c>
      <c r="H1078" s="3" t="s">
        <v>19</v>
      </c>
      <c r="I1078" s="3" t="s">
        <v>20</v>
      </c>
      <c r="J1078" s="3">
        <v>4.5</v>
      </c>
      <c r="K1078" s="3">
        <v>180</v>
      </c>
      <c r="L1078" s="3">
        <v>200</v>
      </c>
    </row>
    <row r="1079" spans="1:12">
      <c r="A1079" s="3">
        <v>70487</v>
      </c>
      <c r="B1079" s="3" t="s">
        <v>2178</v>
      </c>
      <c r="C1079" s="3" t="s">
        <v>15</v>
      </c>
      <c r="D1079" s="3" t="s">
        <v>16</v>
      </c>
      <c r="E1079" s="3" t="s">
        <v>2179</v>
      </c>
      <c r="F1079" s="3" t="s">
        <v>17</v>
      </c>
      <c r="G1079" s="3" t="s">
        <v>18</v>
      </c>
      <c r="H1079" s="3" t="s">
        <v>19</v>
      </c>
      <c r="I1079" s="3" t="s">
        <v>20</v>
      </c>
      <c r="J1079" s="3">
        <v>3.9</v>
      </c>
      <c r="K1079" s="3">
        <v>180</v>
      </c>
      <c r="L1079" s="3">
        <v>180</v>
      </c>
    </row>
    <row r="1080" spans="1:12">
      <c r="A1080" s="3">
        <v>70491</v>
      </c>
      <c r="B1080" s="3" t="s">
        <v>2180</v>
      </c>
      <c r="C1080" s="3" t="s">
        <v>15</v>
      </c>
      <c r="D1080" s="3" t="s">
        <v>16</v>
      </c>
      <c r="E1080" s="3" t="s">
        <v>2181</v>
      </c>
      <c r="F1080" s="3" t="s">
        <v>17</v>
      </c>
      <c r="G1080" s="3" t="s">
        <v>18</v>
      </c>
      <c r="H1080" s="3" t="s">
        <v>19</v>
      </c>
      <c r="I1080" s="3" t="s">
        <v>20</v>
      </c>
      <c r="J1080" s="3">
        <v>0.8</v>
      </c>
      <c r="K1080" s="3">
        <v>90</v>
      </c>
      <c r="L1080" s="3">
        <v>180</v>
      </c>
    </row>
    <row r="1081" spans="1:12">
      <c r="A1081" s="3">
        <v>70495</v>
      </c>
      <c r="B1081" s="3" t="s">
        <v>2182</v>
      </c>
      <c r="C1081" s="3" t="s">
        <v>15</v>
      </c>
      <c r="D1081" s="3" t="s">
        <v>16</v>
      </c>
      <c r="E1081" s="3" t="s">
        <v>2183</v>
      </c>
      <c r="F1081" s="3" t="s">
        <v>17</v>
      </c>
      <c r="G1081" s="3" t="s">
        <v>18</v>
      </c>
      <c r="H1081" s="3" t="s">
        <v>19</v>
      </c>
      <c r="I1081" s="3" t="s">
        <v>20</v>
      </c>
      <c r="J1081" s="3">
        <v>1.5</v>
      </c>
      <c r="K1081" s="3">
        <v>168</v>
      </c>
      <c r="L1081" s="3">
        <v>208</v>
      </c>
    </row>
    <row r="1082" spans="1:12">
      <c r="A1082" s="3">
        <v>70496</v>
      </c>
      <c r="B1082" s="3" t="s">
        <v>2184</v>
      </c>
      <c r="C1082" s="3" t="s">
        <v>15</v>
      </c>
      <c r="D1082" s="3" t="s">
        <v>16</v>
      </c>
      <c r="E1082" s="3" t="s">
        <v>2185</v>
      </c>
      <c r="F1082" s="3" t="s">
        <v>17</v>
      </c>
      <c r="G1082" s="3" t="s">
        <v>18</v>
      </c>
      <c r="H1082" s="3" t="s">
        <v>19</v>
      </c>
      <c r="I1082" s="3" t="s">
        <v>20</v>
      </c>
      <c r="J1082" s="3">
        <v>1</v>
      </c>
      <c r="K1082" s="3">
        <v>128</v>
      </c>
      <c r="L1082" s="3">
        <v>208</v>
      </c>
    </row>
    <row r="1083" spans="1:12">
      <c r="A1083" s="3">
        <v>70508</v>
      </c>
      <c r="B1083" s="3" t="s">
        <v>2186</v>
      </c>
      <c r="C1083" s="3" t="s">
        <v>15</v>
      </c>
      <c r="D1083" s="3" t="s">
        <v>16</v>
      </c>
      <c r="E1083" s="3" t="s">
        <v>2187</v>
      </c>
      <c r="F1083" s="3" t="s">
        <v>17</v>
      </c>
      <c r="G1083" s="3" t="s">
        <v>18</v>
      </c>
      <c r="H1083" s="3" t="s">
        <v>19</v>
      </c>
      <c r="I1083" s="3" t="s">
        <v>20</v>
      </c>
      <c r="J1083" s="3">
        <v>3</v>
      </c>
      <c r="K1083" s="3">
        <v>180</v>
      </c>
      <c r="L1083" s="3">
        <v>200</v>
      </c>
    </row>
    <row r="1084" spans="1:12">
      <c r="A1084" s="3">
        <v>70509</v>
      </c>
      <c r="B1084" s="3" t="s">
        <v>2188</v>
      </c>
      <c r="C1084" s="3" t="s">
        <v>15</v>
      </c>
      <c r="D1084" s="3" t="s">
        <v>16</v>
      </c>
      <c r="E1084" s="3" t="s">
        <v>2189</v>
      </c>
      <c r="F1084" s="3" t="s">
        <v>17</v>
      </c>
      <c r="G1084" s="3" t="s">
        <v>18</v>
      </c>
      <c r="H1084" s="3" t="s">
        <v>19</v>
      </c>
      <c r="I1084" s="3" t="s">
        <v>20</v>
      </c>
      <c r="J1084" s="3">
        <v>3</v>
      </c>
      <c r="K1084" s="3">
        <v>160</v>
      </c>
      <c r="L1084" s="3">
        <v>200</v>
      </c>
    </row>
    <row r="1085" spans="1:12">
      <c r="A1085" s="3">
        <v>70519</v>
      </c>
      <c r="B1085" s="3" t="s">
        <v>2190</v>
      </c>
      <c r="C1085" s="3" t="s">
        <v>15</v>
      </c>
      <c r="D1085" s="3" t="s">
        <v>16</v>
      </c>
      <c r="E1085" s="3" t="s">
        <v>2191</v>
      </c>
      <c r="F1085" s="3" t="s">
        <v>17</v>
      </c>
      <c r="G1085" s="3" t="s">
        <v>18</v>
      </c>
      <c r="H1085" s="3" t="s">
        <v>19</v>
      </c>
      <c r="I1085" s="3" t="s">
        <v>20</v>
      </c>
      <c r="J1085" s="3">
        <v>1.5</v>
      </c>
      <c r="K1085" s="3">
        <v>160</v>
      </c>
      <c r="L1085" s="3">
        <v>200</v>
      </c>
    </row>
    <row r="1086" spans="1:12">
      <c r="A1086" s="3">
        <v>70520</v>
      </c>
      <c r="B1086" s="3" t="s">
        <v>2192</v>
      </c>
      <c r="C1086" s="3" t="s">
        <v>15</v>
      </c>
      <c r="D1086" s="3" t="s">
        <v>16</v>
      </c>
      <c r="E1086" s="3" t="s">
        <v>2193</v>
      </c>
      <c r="F1086" s="3" t="s">
        <v>17</v>
      </c>
      <c r="G1086" s="3" t="s">
        <v>18</v>
      </c>
      <c r="H1086" s="3" t="s">
        <v>19</v>
      </c>
      <c r="I1086" s="3" t="s">
        <v>20</v>
      </c>
      <c r="J1086" s="3" t="s">
        <v>4074</v>
      </c>
      <c r="K1086" s="3">
        <v>18</v>
      </c>
      <c r="L1086" s="3">
        <v>200</v>
      </c>
    </row>
    <row r="1087" spans="1:12">
      <c r="A1087" s="3">
        <v>70523</v>
      </c>
      <c r="B1087" s="3" t="s">
        <v>2194</v>
      </c>
      <c r="C1087" s="3" t="s">
        <v>15</v>
      </c>
      <c r="D1087" s="3" t="s">
        <v>16</v>
      </c>
      <c r="E1087" s="3" t="s">
        <v>2195</v>
      </c>
      <c r="F1087" s="3" t="s">
        <v>17</v>
      </c>
      <c r="G1087" s="3" t="s">
        <v>18</v>
      </c>
      <c r="H1087" s="3" t="s">
        <v>19</v>
      </c>
      <c r="I1087" s="3" t="s">
        <v>20</v>
      </c>
      <c r="J1087" s="3">
        <v>3.8</v>
      </c>
      <c r="K1087" s="3">
        <v>90</v>
      </c>
      <c r="L1087" s="3">
        <v>180</v>
      </c>
    </row>
    <row r="1088" spans="1:12">
      <c r="A1088" s="3">
        <v>70530</v>
      </c>
      <c r="B1088" s="3" t="s">
        <v>2196</v>
      </c>
      <c r="C1088" s="3" t="s">
        <v>15</v>
      </c>
      <c r="D1088" s="3" t="s">
        <v>16</v>
      </c>
      <c r="E1088" s="3" t="s">
        <v>2197</v>
      </c>
      <c r="F1088" s="3" t="s">
        <v>17</v>
      </c>
      <c r="G1088" s="3" t="s">
        <v>18</v>
      </c>
      <c r="H1088" s="3" t="s">
        <v>19</v>
      </c>
      <c r="I1088" s="3" t="s">
        <v>20</v>
      </c>
      <c r="J1088" s="3">
        <v>3.8</v>
      </c>
      <c r="K1088" s="3">
        <v>180</v>
      </c>
      <c r="L1088" s="3">
        <v>180</v>
      </c>
    </row>
    <row r="1089" spans="1:12">
      <c r="A1089" s="3">
        <v>70539</v>
      </c>
      <c r="B1089" s="3" t="s">
        <v>2198</v>
      </c>
      <c r="C1089" s="3" t="s">
        <v>15</v>
      </c>
      <c r="D1089" s="3" t="s">
        <v>16</v>
      </c>
      <c r="E1089" s="3" t="s">
        <v>2199</v>
      </c>
      <c r="F1089" s="3" t="s">
        <v>17</v>
      </c>
      <c r="G1089" s="3" t="s">
        <v>18</v>
      </c>
      <c r="H1089" s="3" t="s">
        <v>19</v>
      </c>
      <c r="I1089" s="3" t="s">
        <v>20</v>
      </c>
      <c r="J1089" s="3">
        <v>1.5</v>
      </c>
      <c r="K1089" s="3">
        <v>128</v>
      </c>
      <c r="L1089" s="3">
        <v>208</v>
      </c>
    </row>
    <row r="1090" spans="1:12">
      <c r="A1090" s="3">
        <v>70540</v>
      </c>
      <c r="B1090" s="3" t="s">
        <v>2200</v>
      </c>
      <c r="C1090" s="3" t="s">
        <v>15</v>
      </c>
      <c r="D1090" s="3" t="s">
        <v>16</v>
      </c>
      <c r="E1090" s="3" t="s">
        <v>2201</v>
      </c>
      <c r="F1090" s="3" t="s">
        <v>17</v>
      </c>
      <c r="G1090" s="3" t="s">
        <v>18</v>
      </c>
      <c r="H1090" s="3" t="s">
        <v>19</v>
      </c>
      <c r="I1090" s="3" t="s">
        <v>20</v>
      </c>
      <c r="J1090" s="3">
        <v>1</v>
      </c>
      <c r="K1090" s="3">
        <v>128</v>
      </c>
      <c r="L1090" s="3">
        <v>208</v>
      </c>
    </row>
    <row r="1091" spans="1:12">
      <c r="A1091" s="3">
        <v>70552</v>
      </c>
      <c r="B1091" s="3" t="s">
        <v>2202</v>
      </c>
      <c r="C1091" s="3" t="s">
        <v>15</v>
      </c>
      <c r="D1091" s="3" t="s">
        <v>16</v>
      </c>
      <c r="E1091" s="3" t="s">
        <v>2203</v>
      </c>
      <c r="F1091" s="3" t="s">
        <v>17</v>
      </c>
      <c r="G1091" s="3" t="s">
        <v>18</v>
      </c>
      <c r="H1091" s="3" t="s">
        <v>19</v>
      </c>
      <c r="I1091" s="3" t="s">
        <v>20</v>
      </c>
      <c r="J1091" s="3">
        <v>2</v>
      </c>
      <c r="K1091" s="3">
        <v>128</v>
      </c>
      <c r="L1091" s="3">
        <v>208</v>
      </c>
    </row>
    <row r="1092" spans="1:12">
      <c r="A1092" s="3">
        <v>70560</v>
      </c>
      <c r="B1092" s="3" t="s">
        <v>2204</v>
      </c>
      <c r="C1092" s="3" t="s">
        <v>15</v>
      </c>
      <c r="D1092" s="3" t="s">
        <v>16</v>
      </c>
      <c r="E1092" s="3" t="s">
        <v>2205</v>
      </c>
      <c r="F1092" s="3" t="s">
        <v>17</v>
      </c>
      <c r="G1092" s="3" t="s">
        <v>18</v>
      </c>
      <c r="H1092" s="3" t="s">
        <v>19</v>
      </c>
      <c r="I1092" s="3" t="s">
        <v>20</v>
      </c>
      <c r="J1092" s="3">
        <v>3.8</v>
      </c>
      <c r="K1092" s="3">
        <v>180</v>
      </c>
      <c r="L1092" s="3">
        <v>180</v>
      </c>
    </row>
    <row r="1093" spans="1:12">
      <c r="A1093" s="3">
        <v>70618</v>
      </c>
      <c r="B1093" s="3" t="s">
        <v>2206</v>
      </c>
      <c r="C1093" s="3" t="s">
        <v>15</v>
      </c>
      <c r="D1093" s="3" t="s">
        <v>16</v>
      </c>
      <c r="E1093" s="3" t="s">
        <v>2207</v>
      </c>
      <c r="F1093" s="3" t="s">
        <v>17</v>
      </c>
      <c r="G1093" s="3" t="s">
        <v>18</v>
      </c>
      <c r="H1093" s="3" t="s">
        <v>19</v>
      </c>
      <c r="I1093" s="3" t="s">
        <v>20</v>
      </c>
      <c r="J1093" s="3">
        <v>9</v>
      </c>
      <c r="K1093" s="3">
        <v>160</v>
      </c>
      <c r="L1093" s="3">
        <v>190</v>
      </c>
    </row>
    <row r="1094" spans="1:12">
      <c r="A1094" s="3">
        <v>70719</v>
      </c>
      <c r="B1094" s="3" t="s">
        <v>2208</v>
      </c>
      <c r="C1094" s="3" t="s">
        <v>15</v>
      </c>
      <c r="D1094" s="3" t="s">
        <v>16</v>
      </c>
      <c r="E1094" s="3" t="s">
        <v>2209</v>
      </c>
      <c r="F1094" s="3" t="s">
        <v>17</v>
      </c>
      <c r="G1094" s="3" t="s">
        <v>18</v>
      </c>
      <c r="H1094" s="3" t="s">
        <v>19</v>
      </c>
      <c r="I1094" s="3" t="s">
        <v>20</v>
      </c>
      <c r="J1094" s="3">
        <v>0.8</v>
      </c>
      <c r="K1094" s="3">
        <v>90</v>
      </c>
      <c r="L1094" s="3">
        <v>190</v>
      </c>
    </row>
    <row r="1095" spans="1:12">
      <c r="A1095" s="3">
        <v>70749</v>
      </c>
      <c r="B1095" s="3" t="s">
        <v>2210</v>
      </c>
      <c r="C1095" s="3" t="s">
        <v>15</v>
      </c>
      <c r="D1095" s="3" t="s">
        <v>16</v>
      </c>
      <c r="E1095" s="3" t="s">
        <v>2211</v>
      </c>
      <c r="F1095" s="3" t="s">
        <v>17</v>
      </c>
      <c r="G1095" s="3" t="s">
        <v>18</v>
      </c>
      <c r="H1095" s="3" t="s">
        <v>19</v>
      </c>
      <c r="I1095" s="3" t="s">
        <v>20</v>
      </c>
      <c r="J1095" s="3" t="s">
        <v>4081</v>
      </c>
      <c r="K1095" s="3">
        <v>180</v>
      </c>
      <c r="L1095" s="3">
        <v>200</v>
      </c>
    </row>
    <row r="1096" spans="1:12">
      <c r="A1096" s="3">
        <v>70750</v>
      </c>
      <c r="B1096" s="3" t="s">
        <v>2212</v>
      </c>
      <c r="C1096" s="3" t="s">
        <v>15</v>
      </c>
      <c r="D1096" s="3" t="s">
        <v>16</v>
      </c>
      <c r="E1096" s="3" t="s">
        <v>2213</v>
      </c>
      <c r="F1096" s="3" t="s">
        <v>17</v>
      </c>
      <c r="G1096" s="3" t="s">
        <v>18</v>
      </c>
      <c r="H1096" s="3" t="s">
        <v>19</v>
      </c>
      <c r="I1096" s="3" t="s">
        <v>20</v>
      </c>
      <c r="J1096" s="3" t="s">
        <v>4081</v>
      </c>
      <c r="K1096" s="3">
        <v>160</v>
      </c>
      <c r="L1096" s="3">
        <v>200</v>
      </c>
    </row>
    <row r="1097" spans="1:12">
      <c r="A1097" s="3">
        <v>70793</v>
      </c>
      <c r="B1097" s="3" t="s">
        <v>2214</v>
      </c>
      <c r="C1097" s="3" t="s">
        <v>15</v>
      </c>
      <c r="D1097" s="3" t="s">
        <v>16</v>
      </c>
      <c r="E1097" s="3" t="s">
        <v>2215</v>
      </c>
      <c r="F1097" s="3" t="s">
        <v>17</v>
      </c>
      <c r="G1097" s="3" t="s">
        <v>18</v>
      </c>
      <c r="H1097" s="3" t="s">
        <v>19</v>
      </c>
      <c r="I1097" s="3" t="s">
        <v>20</v>
      </c>
      <c r="J1097" s="3">
        <v>5.5</v>
      </c>
      <c r="K1097" s="3">
        <v>90</v>
      </c>
      <c r="L1097" s="3">
        <v>180</v>
      </c>
    </row>
    <row r="1098" spans="1:12">
      <c r="A1098" s="3">
        <v>70794</v>
      </c>
      <c r="B1098" s="3" t="s">
        <v>2216</v>
      </c>
      <c r="C1098" s="3" t="s">
        <v>15</v>
      </c>
      <c r="D1098" s="3" t="s">
        <v>16</v>
      </c>
      <c r="E1098" s="3" t="s">
        <v>2217</v>
      </c>
      <c r="F1098" s="3" t="s">
        <v>17</v>
      </c>
      <c r="G1098" s="3" t="s">
        <v>18</v>
      </c>
      <c r="H1098" s="3" t="s">
        <v>19</v>
      </c>
      <c r="I1098" s="3" t="s">
        <v>20</v>
      </c>
      <c r="J1098" s="3">
        <v>5.5</v>
      </c>
      <c r="K1098" s="3">
        <v>90</v>
      </c>
      <c r="L1098" s="3">
        <v>180</v>
      </c>
    </row>
    <row r="1099" spans="1:12">
      <c r="A1099" s="3">
        <v>70795</v>
      </c>
      <c r="B1099" s="3" t="s">
        <v>2218</v>
      </c>
      <c r="C1099" s="3" t="s">
        <v>15</v>
      </c>
      <c r="D1099" s="3" t="s">
        <v>16</v>
      </c>
      <c r="E1099" s="3" t="s">
        <v>2219</v>
      </c>
      <c r="F1099" s="3" t="s">
        <v>17</v>
      </c>
      <c r="G1099" s="3" t="s">
        <v>18</v>
      </c>
      <c r="H1099" s="3" t="s">
        <v>19</v>
      </c>
      <c r="I1099" s="3" t="s">
        <v>20</v>
      </c>
      <c r="J1099" s="3">
        <v>2.5</v>
      </c>
      <c r="K1099" s="3">
        <v>90</v>
      </c>
      <c r="L1099" s="3">
        <v>180</v>
      </c>
    </row>
    <row r="1100" spans="1:12">
      <c r="A1100" s="3">
        <v>70806</v>
      </c>
      <c r="B1100" s="3" t="s">
        <v>2220</v>
      </c>
      <c r="C1100" s="3" t="s">
        <v>15</v>
      </c>
      <c r="D1100" s="3" t="s">
        <v>16</v>
      </c>
      <c r="E1100" s="3" t="s">
        <v>2221</v>
      </c>
      <c r="F1100" s="3" t="s">
        <v>17</v>
      </c>
      <c r="G1100" s="3" t="s">
        <v>18</v>
      </c>
      <c r="H1100" s="3" t="s">
        <v>19</v>
      </c>
      <c r="I1100" s="3" t="s">
        <v>20</v>
      </c>
      <c r="J1100" s="3">
        <v>60</v>
      </c>
      <c r="K1100" s="3">
        <v>100</v>
      </c>
      <c r="L1100" s="3">
        <v>200</v>
      </c>
    </row>
    <row r="1101" spans="1:12">
      <c r="A1101" s="3">
        <v>70807</v>
      </c>
      <c r="B1101" s="3" t="s">
        <v>2222</v>
      </c>
      <c r="C1101" s="3" t="s">
        <v>15</v>
      </c>
      <c r="D1101" s="3" t="s">
        <v>16</v>
      </c>
      <c r="E1101" s="3" t="s">
        <v>2223</v>
      </c>
      <c r="F1101" s="3" t="s">
        <v>17</v>
      </c>
      <c r="G1101" s="3" t="s">
        <v>18</v>
      </c>
      <c r="H1101" s="3" t="s">
        <v>19</v>
      </c>
      <c r="I1101" s="3" t="s">
        <v>20</v>
      </c>
      <c r="J1101" s="3">
        <v>15</v>
      </c>
      <c r="K1101" s="3">
        <v>100</v>
      </c>
      <c r="L1101" s="3">
        <v>200</v>
      </c>
    </row>
    <row r="1102" spans="1:12">
      <c r="A1102" s="3">
        <v>70813</v>
      </c>
      <c r="B1102" s="3" t="s">
        <v>2224</v>
      </c>
      <c r="C1102" s="3" t="s">
        <v>15</v>
      </c>
      <c r="D1102" s="3" t="s">
        <v>16</v>
      </c>
      <c r="E1102" s="3" t="s">
        <v>2225</v>
      </c>
      <c r="F1102" s="3" t="s">
        <v>17</v>
      </c>
      <c r="G1102" s="3" t="s">
        <v>18</v>
      </c>
      <c r="H1102" s="3" t="s">
        <v>19</v>
      </c>
      <c r="I1102" s="3" t="s">
        <v>20</v>
      </c>
      <c r="J1102" s="3">
        <v>2.6</v>
      </c>
      <c r="K1102" s="3">
        <v>80</v>
      </c>
      <c r="L1102" s="3">
        <v>180</v>
      </c>
    </row>
    <row r="1103" spans="1:12">
      <c r="A1103" s="3">
        <v>70817</v>
      </c>
      <c r="B1103" s="3" t="s">
        <v>2226</v>
      </c>
      <c r="C1103" s="3" t="s">
        <v>15</v>
      </c>
      <c r="D1103" s="3" t="s">
        <v>16</v>
      </c>
      <c r="E1103" s="3" t="s">
        <v>2227</v>
      </c>
      <c r="F1103" s="3" t="s">
        <v>17</v>
      </c>
      <c r="G1103" s="3" t="s">
        <v>18</v>
      </c>
      <c r="H1103" s="3" t="s">
        <v>19</v>
      </c>
      <c r="I1103" s="3" t="s">
        <v>20</v>
      </c>
      <c r="J1103" s="3">
        <v>1.9</v>
      </c>
      <c r="K1103" s="3">
        <v>180</v>
      </c>
      <c r="L1103" s="3">
        <v>180</v>
      </c>
    </row>
    <row r="1104" spans="1:12">
      <c r="A1104" s="3">
        <v>70818</v>
      </c>
      <c r="B1104" s="3" t="s">
        <v>2228</v>
      </c>
      <c r="C1104" s="3" t="s">
        <v>15</v>
      </c>
      <c r="D1104" s="3" t="s">
        <v>16</v>
      </c>
      <c r="E1104" s="3" t="s">
        <v>2229</v>
      </c>
      <c r="F1104" s="3" t="s">
        <v>17</v>
      </c>
      <c r="G1104" s="3" t="s">
        <v>18</v>
      </c>
      <c r="H1104" s="3" t="s">
        <v>19</v>
      </c>
      <c r="I1104" s="3" t="s">
        <v>20</v>
      </c>
      <c r="J1104" s="3">
        <v>1.5</v>
      </c>
      <c r="K1104" s="3">
        <v>128</v>
      </c>
      <c r="L1104" s="3">
        <v>208</v>
      </c>
    </row>
    <row r="1105" spans="1:12">
      <c r="A1105" s="3">
        <v>70840</v>
      </c>
      <c r="B1105" s="3" t="s">
        <v>2230</v>
      </c>
      <c r="C1105" s="3" t="s">
        <v>15</v>
      </c>
      <c r="D1105" s="3" t="s">
        <v>16</v>
      </c>
      <c r="E1105" s="3" t="s">
        <v>2231</v>
      </c>
      <c r="F1105" s="3" t="s">
        <v>17</v>
      </c>
      <c r="G1105" s="3" t="s">
        <v>18</v>
      </c>
      <c r="H1105" s="3" t="s">
        <v>19</v>
      </c>
      <c r="I1105" s="3" t="s">
        <v>20</v>
      </c>
      <c r="J1105" s="3" t="s">
        <v>4074</v>
      </c>
      <c r="K1105" s="3">
        <v>160</v>
      </c>
      <c r="L1105" s="3">
        <v>200</v>
      </c>
    </row>
    <row r="1106" spans="1:12">
      <c r="A1106" s="3">
        <v>70841</v>
      </c>
      <c r="B1106" s="3" t="s">
        <v>2232</v>
      </c>
      <c r="C1106" s="3" t="s">
        <v>15</v>
      </c>
      <c r="D1106" s="3" t="s">
        <v>16</v>
      </c>
      <c r="E1106" s="3" t="s">
        <v>2233</v>
      </c>
      <c r="F1106" s="3" t="s">
        <v>17</v>
      </c>
      <c r="G1106" s="3" t="s">
        <v>18</v>
      </c>
      <c r="H1106" s="3" t="s">
        <v>19</v>
      </c>
      <c r="I1106" s="3" t="s">
        <v>20</v>
      </c>
      <c r="J1106" s="3" t="s">
        <v>4083</v>
      </c>
      <c r="K1106" s="3">
        <v>180</v>
      </c>
      <c r="L1106" s="3">
        <v>200</v>
      </c>
    </row>
    <row r="1107" spans="1:12">
      <c r="A1107" s="3">
        <v>70842</v>
      </c>
      <c r="B1107" s="3" t="s">
        <v>2234</v>
      </c>
      <c r="C1107" s="3" t="s">
        <v>15</v>
      </c>
      <c r="D1107" s="3" t="s">
        <v>16</v>
      </c>
      <c r="E1107" s="3" t="s">
        <v>2235</v>
      </c>
      <c r="F1107" s="3" t="s">
        <v>17</v>
      </c>
      <c r="G1107" s="3" t="s">
        <v>18</v>
      </c>
      <c r="H1107" s="3" t="s">
        <v>19</v>
      </c>
      <c r="I1107" s="3" t="s">
        <v>20</v>
      </c>
      <c r="J1107" s="3" t="s">
        <v>4068</v>
      </c>
    </row>
    <row r="1108" spans="1:12">
      <c r="A1108" s="3">
        <v>70847</v>
      </c>
      <c r="B1108" s="3" t="s">
        <v>2236</v>
      </c>
      <c r="C1108" s="3" t="s">
        <v>15</v>
      </c>
      <c r="D1108" s="3" t="s">
        <v>16</v>
      </c>
      <c r="E1108" s="3" t="s">
        <v>2237</v>
      </c>
      <c r="F1108" s="3" t="s">
        <v>17</v>
      </c>
      <c r="G1108" s="3" t="s">
        <v>18</v>
      </c>
      <c r="H1108" s="3" t="s">
        <v>19</v>
      </c>
      <c r="I1108" s="3" t="s">
        <v>20</v>
      </c>
      <c r="J1108" s="3" t="s">
        <v>4075</v>
      </c>
      <c r="K1108" s="3">
        <v>120</v>
      </c>
      <c r="L1108" s="3">
        <v>200</v>
      </c>
    </row>
    <row r="1109" spans="1:12">
      <c r="A1109" s="3">
        <v>70848</v>
      </c>
      <c r="B1109" s="3" t="s">
        <v>2238</v>
      </c>
      <c r="C1109" s="3" t="s">
        <v>15</v>
      </c>
      <c r="D1109" s="3" t="s">
        <v>16</v>
      </c>
      <c r="E1109" s="3" t="s">
        <v>2239</v>
      </c>
      <c r="F1109" s="3" t="s">
        <v>17</v>
      </c>
      <c r="G1109" s="3" t="s">
        <v>18</v>
      </c>
      <c r="H1109" s="3" t="s">
        <v>19</v>
      </c>
      <c r="I1109" s="3" t="s">
        <v>20</v>
      </c>
      <c r="J1109" s="3" t="s">
        <v>4075</v>
      </c>
      <c r="K1109" s="3">
        <v>160</v>
      </c>
      <c r="L1109" s="3">
        <v>200</v>
      </c>
    </row>
    <row r="1110" spans="1:12">
      <c r="A1110" s="3">
        <v>70870</v>
      </c>
      <c r="B1110" s="3" t="s">
        <v>2240</v>
      </c>
      <c r="C1110" s="3" t="s">
        <v>15</v>
      </c>
      <c r="D1110" s="3" t="s">
        <v>16</v>
      </c>
      <c r="E1110" s="3" t="s">
        <v>2241</v>
      </c>
      <c r="F1110" s="3" t="s">
        <v>17</v>
      </c>
      <c r="G1110" s="3" t="s">
        <v>18</v>
      </c>
      <c r="H1110" s="3" t="s">
        <v>19</v>
      </c>
      <c r="I1110" s="3" t="s">
        <v>20</v>
      </c>
      <c r="J1110" s="3">
        <v>3.8</v>
      </c>
      <c r="K1110" s="3">
        <v>180</v>
      </c>
      <c r="L1110" s="3">
        <v>200</v>
      </c>
    </row>
    <row r="1111" spans="1:12">
      <c r="A1111" s="3">
        <v>70903</v>
      </c>
      <c r="B1111" s="3" t="s">
        <v>2242</v>
      </c>
      <c r="C1111" s="3" t="s">
        <v>15</v>
      </c>
      <c r="D1111" s="3" t="s">
        <v>16</v>
      </c>
      <c r="E1111" s="3" t="s">
        <v>2243</v>
      </c>
      <c r="F1111" s="3" t="s">
        <v>17</v>
      </c>
      <c r="G1111" s="3" t="s">
        <v>18</v>
      </c>
      <c r="H1111" s="3" t="s">
        <v>19</v>
      </c>
      <c r="I1111" s="3" t="s">
        <v>20</v>
      </c>
      <c r="J1111" s="3" t="s">
        <v>4074</v>
      </c>
      <c r="K1111" s="3">
        <v>150</v>
      </c>
      <c r="L1111" s="3">
        <v>190</v>
      </c>
    </row>
    <row r="1112" spans="1:12">
      <c r="A1112" s="3">
        <v>70974</v>
      </c>
      <c r="B1112" s="3" t="s">
        <v>2244</v>
      </c>
      <c r="C1112" s="3" t="s">
        <v>15</v>
      </c>
      <c r="D1112" s="3" t="s">
        <v>16</v>
      </c>
      <c r="E1112" s="3" t="s">
        <v>2245</v>
      </c>
      <c r="F1112" s="3" t="s">
        <v>17</v>
      </c>
      <c r="G1112" s="3" t="s">
        <v>18</v>
      </c>
      <c r="H1112" s="3" t="s">
        <v>19</v>
      </c>
      <c r="I1112" s="3" t="s">
        <v>20</v>
      </c>
      <c r="J1112" s="3">
        <v>1.5</v>
      </c>
      <c r="K1112" s="3">
        <v>150</v>
      </c>
      <c r="L1112" s="3">
        <v>190</v>
      </c>
    </row>
    <row r="1113" spans="1:12">
      <c r="A1113" s="3">
        <v>70993</v>
      </c>
      <c r="B1113" s="3" t="s">
        <v>2246</v>
      </c>
      <c r="C1113" s="3" t="s">
        <v>15</v>
      </c>
      <c r="D1113" s="3" t="s">
        <v>16</v>
      </c>
      <c r="E1113" s="3" t="s">
        <v>2247</v>
      </c>
      <c r="F1113" s="3" t="s">
        <v>17</v>
      </c>
      <c r="G1113" s="3" t="s">
        <v>18</v>
      </c>
      <c r="H1113" s="3" t="s">
        <v>19</v>
      </c>
      <c r="I1113" s="3" t="s">
        <v>20</v>
      </c>
      <c r="J1113" s="3">
        <v>17</v>
      </c>
      <c r="K1113" s="3">
        <v>120</v>
      </c>
      <c r="L1113" s="3">
        <v>200</v>
      </c>
    </row>
    <row r="1114" spans="1:12">
      <c r="A1114" s="3">
        <v>71006</v>
      </c>
      <c r="B1114" s="3" t="s">
        <v>2248</v>
      </c>
      <c r="C1114" s="3" t="s">
        <v>15</v>
      </c>
      <c r="D1114" s="3" t="s">
        <v>16</v>
      </c>
      <c r="E1114" s="3" t="s">
        <v>2249</v>
      </c>
      <c r="F1114" s="3" t="s">
        <v>17</v>
      </c>
      <c r="G1114" s="3" t="s">
        <v>18</v>
      </c>
      <c r="H1114" s="3" t="s">
        <v>19</v>
      </c>
      <c r="I1114" s="3" t="s">
        <v>20</v>
      </c>
      <c r="J1114" s="3">
        <v>14</v>
      </c>
      <c r="K1114" s="3">
        <v>37</v>
      </c>
      <c r="L1114" s="3">
        <v>280</v>
      </c>
    </row>
    <row r="1115" spans="1:12">
      <c r="A1115" s="3">
        <v>71007</v>
      </c>
      <c r="B1115" s="3" t="s">
        <v>2250</v>
      </c>
      <c r="C1115" s="3" t="s">
        <v>15</v>
      </c>
      <c r="D1115" s="3" t="s">
        <v>16</v>
      </c>
      <c r="E1115" s="3" t="s">
        <v>2251</v>
      </c>
      <c r="F1115" s="3" t="s">
        <v>17</v>
      </c>
      <c r="G1115" s="3" t="s">
        <v>18</v>
      </c>
      <c r="H1115" s="3" t="s">
        <v>19</v>
      </c>
      <c r="I1115" s="3" t="s">
        <v>20</v>
      </c>
      <c r="J1115" s="3">
        <v>10</v>
      </c>
      <c r="K1115" s="3">
        <v>30</v>
      </c>
      <c r="L1115" s="3">
        <v>150</v>
      </c>
    </row>
    <row r="1116" spans="1:12">
      <c r="A1116" s="3">
        <v>71054</v>
      </c>
      <c r="B1116" s="3" t="s">
        <v>2252</v>
      </c>
      <c r="C1116" s="3" t="s">
        <v>15</v>
      </c>
      <c r="D1116" s="3" t="s">
        <v>16</v>
      </c>
      <c r="E1116" s="3" t="s">
        <v>2253</v>
      </c>
      <c r="F1116" s="3" t="s">
        <v>17</v>
      </c>
      <c r="G1116" s="3" t="s">
        <v>18</v>
      </c>
      <c r="H1116" s="3" t="s">
        <v>19</v>
      </c>
      <c r="I1116" s="3" t="s">
        <v>20</v>
      </c>
      <c r="J1116" s="3" t="s">
        <v>4096</v>
      </c>
      <c r="K1116" s="3">
        <v>90</v>
      </c>
      <c r="L1116" s="3">
        <v>200</v>
      </c>
    </row>
    <row r="1117" spans="1:12">
      <c r="A1117" s="3">
        <v>71057</v>
      </c>
      <c r="B1117" s="3" t="s">
        <v>2254</v>
      </c>
      <c r="C1117" s="3" t="s">
        <v>15</v>
      </c>
      <c r="D1117" s="3" t="s">
        <v>16</v>
      </c>
      <c r="E1117" s="3" t="s">
        <v>2255</v>
      </c>
      <c r="F1117" s="3" t="s">
        <v>17</v>
      </c>
      <c r="G1117" s="3" t="s">
        <v>18</v>
      </c>
      <c r="H1117" s="3" t="s">
        <v>19</v>
      </c>
      <c r="I1117" s="3" t="s">
        <v>20</v>
      </c>
      <c r="J1117" s="3">
        <v>12</v>
      </c>
      <c r="K1117" s="3">
        <v>120</v>
      </c>
      <c r="L1117" s="3">
        <v>200</v>
      </c>
    </row>
    <row r="1118" spans="1:12">
      <c r="A1118" s="3">
        <v>71157</v>
      </c>
      <c r="B1118" s="3" t="s">
        <v>2256</v>
      </c>
      <c r="C1118" s="3" t="s">
        <v>15</v>
      </c>
      <c r="D1118" s="3" t="s">
        <v>16</v>
      </c>
      <c r="E1118" s="3" t="s">
        <v>2257</v>
      </c>
      <c r="F1118" s="3" t="s">
        <v>17</v>
      </c>
      <c r="G1118" s="3" t="s">
        <v>18</v>
      </c>
      <c r="H1118" s="3" t="s">
        <v>19</v>
      </c>
      <c r="I1118" s="3" t="s">
        <v>20</v>
      </c>
      <c r="J1118" s="3">
        <v>9</v>
      </c>
      <c r="K1118" s="3">
        <v>160</v>
      </c>
      <c r="L1118" s="3">
        <v>200</v>
      </c>
    </row>
    <row r="1119" spans="1:12">
      <c r="A1119" s="3">
        <v>71170</v>
      </c>
      <c r="B1119" s="3" t="s">
        <v>2258</v>
      </c>
      <c r="C1119" s="3" t="s">
        <v>15</v>
      </c>
      <c r="D1119" s="3" t="s">
        <v>16</v>
      </c>
      <c r="E1119" s="3" t="s">
        <v>2259</v>
      </c>
      <c r="F1119" s="3" t="s">
        <v>17</v>
      </c>
      <c r="G1119" s="3" t="s">
        <v>18</v>
      </c>
      <c r="H1119" s="3" t="s">
        <v>19</v>
      </c>
      <c r="I1119" s="3" t="s">
        <v>20</v>
      </c>
      <c r="J1119" s="3">
        <v>2</v>
      </c>
      <c r="K1119" s="3">
        <v>160</v>
      </c>
      <c r="L1119" s="3">
        <v>200</v>
      </c>
    </row>
    <row r="1120" spans="1:12">
      <c r="A1120" s="3">
        <v>71202</v>
      </c>
      <c r="B1120" s="3" t="s">
        <v>2260</v>
      </c>
      <c r="C1120" s="3" t="s">
        <v>15</v>
      </c>
      <c r="D1120" s="3" t="s">
        <v>16</v>
      </c>
      <c r="E1120" s="3" t="s">
        <v>2261</v>
      </c>
      <c r="F1120" s="3" t="s">
        <v>17</v>
      </c>
      <c r="G1120" s="3" t="s">
        <v>18</v>
      </c>
      <c r="H1120" s="3" t="s">
        <v>19</v>
      </c>
      <c r="I1120" s="3" t="s">
        <v>20</v>
      </c>
      <c r="J1120" s="3">
        <v>1.5</v>
      </c>
      <c r="K1120" s="3">
        <v>200</v>
      </c>
      <c r="L1120" s="3">
        <v>240</v>
      </c>
    </row>
    <row r="1121" spans="1:12">
      <c r="A1121" s="3">
        <v>71259</v>
      </c>
      <c r="B1121" s="3" t="s">
        <v>2262</v>
      </c>
      <c r="C1121" s="3" t="s">
        <v>15</v>
      </c>
      <c r="D1121" s="3" t="s">
        <v>16</v>
      </c>
      <c r="E1121" s="3" t="s">
        <v>2263</v>
      </c>
      <c r="F1121" s="3" t="s">
        <v>17</v>
      </c>
      <c r="G1121" s="3" t="s">
        <v>18</v>
      </c>
      <c r="H1121" s="3" t="s">
        <v>19</v>
      </c>
      <c r="I1121" s="3" t="s">
        <v>20</v>
      </c>
      <c r="J1121" s="3">
        <v>2</v>
      </c>
      <c r="K1121" s="3">
        <v>90</v>
      </c>
      <c r="L1121" s="3">
        <v>190</v>
      </c>
    </row>
    <row r="1122" spans="1:12">
      <c r="A1122" s="3">
        <v>71260</v>
      </c>
      <c r="B1122" s="3" t="s">
        <v>2264</v>
      </c>
      <c r="C1122" s="3" t="s">
        <v>15</v>
      </c>
      <c r="D1122" s="3" t="s">
        <v>16</v>
      </c>
      <c r="E1122" s="3" t="s">
        <v>2265</v>
      </c>
      <c r="F1122" s="3" t="s">
        <v>17</v>
      </c>
      <c r="G1122" s="3" t="s">
        <v>18</v>
      </c>
      <c r="H1122" s="3" t="s">
        <v>19</v>
      </c>
      <c r="I1122" s="3" t="s">
        <v>20</v>
      </c>
      <c r="J1122" s="3">
        <v>4</v>
      </c>
      <c r="K1122" s="3">
        <v>90</v>
      </c>
      <c r="L1122" s="3">
        <v>190</v>
      </c>
    </row>
    <row r="1123" spans="1:12">
      <c r="A1123" s="3">
        <v>71297</v>
      </c>
      <c r="B1123" s="3" t="s">
        <v>2266</v>
      </c>
      <c r="C1123" s="3" t="s">
        <v>15</v>
      </c>
      <c r="D1123" s="3" t="s">
        <v>16</v>
      </c>
      <c r="E1123" s="3" t="s">
        <v>2267</v>
      </c>
      <c r="F1123" s="3" t="s">
        <v>17</v>
      </c>
      <c r="G1123" s="3" t="s">
        <v>18</v>
      </c>
      <c r="H1123" s="3" t="s">
        <v>19</v>
      </c>
      <c r="I1123" s="3" t="s">
        <v>20</v>
      </c>
      <c r="J1123" s="3">
        <v>1</v>
      </c>
      <c r="K1123" s="3">
        <v>172</v>
      </c>
      <c r="L1123" s="3">
        <v>192</v>
      </c>
    </row>
    <row r="1124" spans="1:12">
      <c r="A1124" s="3">
        <v>71298</v>
      </c>
      <c r="B1124" s="3" t="s">
        <v>2268</v>
      </c>
      <c r="C1124" s="3" t="s">
        <v>15</v>
      </c>
      <c r="D1124" s="3" t="s">
        <v>16</v>
      </c>
      <c r="E1124" s="3" t="s">
        <v>2269</v>
      </c>
      <c r="F1124" s="3" t="s">
        <v>17</v>
      </c>
      <c r="G1124" s="3" t="s">
        <v>18</v>
      </c>
      <c r="H1124" s="3" t="s">
        <v>19</v>
      </c>
      <c r="I1124" s="3" t="s">
        <v>20</v>
      </c>
      <c r="J1124" s="3">
        <v>1.5</v>
      </c>
      <c r="K1124" s="3">
        <v>152</v>
      </c>
      <c r="L1124" s="3">
        <v>192</v>
      </c>
    </row>
    <row r="1125" spans="1:12">
      <c r="A1125" s="3">
        <v>71311</v>
      </c>
      <c r="B1125" s="3" t="s">
        <v>2270</v>
      </c>
      <c r="C1125" s="3" t="s">
        <v>15</v>
      </c>
      <c r="D1125" s="3" t="s">
        <v>16</v>
      </c>
      <c r="E1125" s="3" t="s">
        <v>2271</v>
      </c>
      <c r="F1125" s="3" t="s">
        <v>17</v>
      </c>
      <c r="G1125" s="3" t="s">
        <v>18</v>
      </c>
      <c r="H1125" s="3" t="s">
        <v>19</v>
      </c>
      <c r="I1125" s="3" t="s">
        <v>20</v>
      </c>
      <c r="J1125" s="3">
        <v>25</v>
      </c>
      <c r="K1125" s="3">
        <v>160</v>
      </c>
      <c r="L1125" s="3">
        <v>200</v>
      </c>
    </row>
    <row r="1126" spans="1:12">
      <c r="A1126" s="3">
        <v>71329</v>
      </c>
      <c r="B1126" s="3" t="s">
        <v>2272</v>
      </c>
      <c r="C1126" s="3" t="s">
        <v>15</v>
      </c>
      <c r="D1126" s="3" t="s">
        <v>16</v>
      </c>
      <c r="E1126" s="3" t="s">
        <v>2273</v>
      </c>
      <c r="F1126" s="3" t="s">
        <v>17</v>
      </c>
      <c r="G1126" s="3" t="s">
        <v>18</v>
      </c>
      <c r="H1126" s="3" t="s">
        <v>19</v>
      </c>
      <c r="I1126" s="3" t="s">
        <v>20</v>
      </c>
      <c r="J1126" s="3">
        <v>14</v>
      </c>
      <c r="K1126" s="3">
        <v>75</v>
      </c>
      <c r="L1126" s="3">
        <v>190</v>
      </c>
    </row>
    <row r="1127" spans="1:12">
      <c r="A1127" s="3">
        <v>71337</v>
      </c>
      <c r="B1127" s="3" t="s">
        <v>2274</v>
      </c>
      <c r="C1127" s="3" t="s">
        <v>15</v>
      </c>
      <c r="D1127" s="3" t="s">
        <v>16</v>
      </c>
      <c r="E1127" s="3" t="s">
        <v>2275</v>
      </c>
      <c r="F1127" s="3" t="s">
        <v>17</v>
      </c>
      <c r="G1127" s="3" t="s">
        <v>18</v>
      </c>
      <c r="H1127" s="3" t="s">
        <v>19</v>
      </c>
      <c r="I1127" s="3" t="s">
        <v>20</v>
      </c>
      <c r="J1127" s="3">
        <v>10</v>
      </c>
      <c r="K1127" s="3">
        <v>90</v>
      </c>
      <c r="L1127" s="3">
        <v>200</v>
      </c>
    </row>
    <row r="1128" spans="1:12">
      <c r="A1128" s="3">
        <v>71375</v>
      </c>
      <c r="B1128" s="3" t="s">
        <v>2276</v>
      </c>
      <c r="C1128" s="3" t="s">
        <v>15</v>
      </c>
      <c r="D1128" s="3" t="s">
        <v>16</v>
      </c>
      <c r="E1128" s="3" t="s">
        <v>2277</v>
      </c>
      <c r="F1128" s="3" t="s">
        <v>17</v>
      </c>
      <c r="G1128" s="3" t="s">
        <v>18</v>
      </c>
      <c r="H1128" s="3" t="s">
        <v>19</v>
      </c>
      <c r="I1128" s="3" t="s">
        <v>20</v>
      </c>
      <c r="J1128" s="3">
        <v>3</v>
      </c>
      <c r="K1128" s="3">
        <v>168</v>
      </c>
      <c r="L1128" s="3">
        <v>208</v>
      </c>
    </row>
    <row r="1129" spans="1:12">
      <c r="A1129" s="3">
        <v>71377</v>
      </c>
      <c r="B1129" s="3" t="s">
        <v>2278</v>
      </c>
      <c r="C1129" s="3" t="s">
        <v>15</v>
      </c>
      <c r="D1129" s="3" t="s">
        <v>16</v>
      </c>
      <c r="E1129" s="3" t="s">
        <v>2279</v>
      </c>
      <c r="F1129" s="3" t="s">
        <v>17</v>
      </c>
      <c r="G1129" s="3" t="s">
        <v>18</v>
      </c>
      <c r="H1129" s="3" t="s">
        <v>19</v>
      </c>
      <c r="I1129" s="3" t="s">
        <v>20</v>
      </c>
      <c r="J1129" s="3">
        <v>1</v>
      </c>
      <c r="K1129" s="3">
        <v>128</v>
      </c>
      <c r="L1129" s="3">
        <v>208</v>
      </c>
    </row>
    <row r="1130" spans="1:12">
      <c r="A1130" s="3">
        <v>71387</v>
      </c>
      <c r="B1130" s="3" t="s">
        <v>2280</v>
      </c>
      <c r="C1130" s="3" t="s">
        <v>15</v>
      </c>
      <c r="D1130" s="3" t="s">
        <v>16</v>
      </c>
      <c r="E1130" s="3" t="s">
        <v>2281</v>
      </c>
      <c r="F1130" s="3" t="s">
        <v>17</v>
      </c>
      <c r="G1130" s="3" t="s">
        <v>18</v>
      </c>
      <c r="H1130" s="3" t="s">
        <v>19</v>
      </c>
      <c r="I1130" s="3" t="s">
        <v>20</v>
      </c>
      <c r="J1130" s="3">
        <v>14</v>
      </c>
      <c r="K1130" s="3">
        <v>120</v>
      </c>
      <c r="L1130" s="3">
        <v>200</v>
      </c>
    </row>
    <row r="1131" spans="1:12">
      <c r="A1131" s="3">
        <v>71471</v>
      </c>
      <c r="B1131" s="3" t="s">
        <v>2282</v>
      </c>
      <c r="C1131" s="3" t="s">
        <v>15</v>
      </c>
      <c r="D1131" s="3" t="s">
        <v>16</v>
      </c>
      <c r="E1131" s="3" t="s">
        <v>2283</v>
      </c>
      <c r="F1131" s="3" t="s">
        <v>17</v>
      </c>
      <c r="G1131" s="3" t="s">
        <v>18</v>
      </c>
      <c r="H1131" s="3" t="s">
        <v>19</v>
      </c>
      <c r="I1131" s="3" t="s">
        <v>20</v>
      </c>
      <c r="J1131" s="3">
        <v>1</v>
      </c>
      <c r="K1131" s="3">
        <v>180</v>
      </c>
      <c r="L1131" s="3">
        <v>200</v>
      </c>
    </row>
    <row r="1132" spans="1:12">
      <c r="A1132" s="3">
        <v>71486</v>
      </c>
      <c r="B1132" s="3" t="s">
        <v>2284</v>
      </c>
      <c r="C1132" s="3" t="s">
        <v>15</v>
      </c>
      <c r="D1132" s="3" t="s">
        <v>16</v>
      </c>
      <c r="E1132" s="3" t="s">
        <v>2285</v>
      </c>
      <c r="F1132" s="3" t="s">
        <v>17</v>
      </c>
      <c r="G1132" s="3" t="s">
        <v>18</v>
      </c>
      <c r="H1132" s="3" t="s">
        <v>19</v>
      </c>
      <c r="I1132" s="3" t="s">
        <v>20</v>
      </c>
      <c r="J1132" s="3">
        <v>3</v>
      </c>
      <c r="K1132" s="3">
        <v>188</v>
      </c>
      <c r="L1132" s="3">
        <v>208</v>
      </c>
    </row>
    <row r="1133" spans="1:12">
      <c r="A1133" s="3">
        <v>71497</v>
      </c>
      <c r="B1133" s="3" t="s">
        <v>2286</v>
      </c>
      <c r="C1133" s="3" t="s">
        <v>15</v>
      </c>
      <c r="D1133" s="3" t="s">
        <v>16</v>
      </c>
      <c r="E1133" s="3" t="s">
        <v>2287</v>
      </c>
      <c r="F1133" s="3" t="s">
        <v>17</v>
      </c>
      <c r="G1133" s="3" t="s">
        <v>18</v>
      </c>
      <c r="H1133" s="3" t="s">
        <v>19</v>
      </c>
      <c r="I1133" s="3" t="s">
        <v>20</v>
      </c>
      <c r="J1133" s="3">
        <v>1</v>
      </c>
      <c r="K1133" s="3">
        <v>168</v>
      </c>
      <c r="L1133" s="3">
        <v>208</v>
      </c>
    </row>
    <row r="1134" spans="1:12">
      <c r="A1134" s="3">
        <v>71524</v>
      </c>
      <c r="B1134" s="3" t="s">
        <v>2288</v>
      </c>
      <c r="C1134" s="3" t="s">
        <v>15</v>
      </c>
      <c r="D1134" s="3" t="s">
        <v>16</v>
      </c>
      <c r="E1134" s="3" t="s">
        <v>2289</v>
      </c>
      <c r="F1134" s="3" t="s">
        <v>17</v>
      </c>
      <c r="G1134" s="3" t="s">
        <v>18</v>
      </c>
      <c r="H1134" s="3" t="s">
        <v>19</v>
      </c>
      <c r="I1134" s="3" t="s">
        <v>20</v>
      </c>
      <c r="J1134" s="3">
        <v>4</v>
      </c>
      <c r="K1134" s="3">
        <v>160</v>
      </c>
      <c r="L1134" s="3">
        <v>200</v>
      </c>
    </row>
    <row r="1135" spans="1:12">
      <c r="A1135" s="3">
        <v>71526</v>
      </c>
      <c r="B1135" s="3" t="s">
        <v>2290</v>
      </c>
      <c r="C1135" s="3" t="s">
        <v>15</v>
      </c>
      <c r="D1135" s="3" t="s">
        <v>16</v>
      </c>
      <c r="E1135" s="3" t="s">
        <v>2291</v>
      </c>
      <c r="F1135" s="3" t="s">
        <v>17</v>
      </c>
      <c r="G1135" s="3" t="s">
        <v>18</v>
      </c>
      <c r="H1135" s="3" t="s">
        <v>19</v>
      </c>
      <c r="I1135" s="3" t="s">
        <v>20</v>
      </c>
      <c r="J1135" s="3">
        <v>1</v>
      </c>
      <c r="K1135" s="3">
        <v>160</v>
      </c>
      <c r="L1135" s="3">
        <v>200</v>
      </c>
    </row>
    <row r="1136" spans="1:12">
      <c r="A1136" s="3">
        <v>71527</v>
      </c>
      <c r="B1136" s="3" t="s">
        <v>2292</v>
      </c>
      <c r="C1136" s="3" t="s">
        <v>15</v>
      </c>
      <c r="D1136" s="3" t="s">
        <v>16</v>
      </c>
      <c r="E1136" s="3" t="s">
        <v>2293</v>
      </c>
      <c r="F1136" s="3" t="s">
        <v>17</v>
      </c>
      <c r="G1136" s="3" t="s">
        <v>18</v>
      </c>
      <c r="H1136" s="3" t="s">
        <v>19</v>
      </c>
      <c r="I1136" s="3" t="s">
        <v>20</v>
      </c>
      <c r="J1136" s="3">
        <v>2</v>
      </c>
      <c r="K1136" s="3">
        <v>90</v>
      </c>
      <c r="L1136" s="3">
        <v>190</v>
      </c>
    </row>
    <row r="1137" spans="1:12">
      <c r="A1137" s="3">
        <v>71528</v>
      </c>
      <c r="B1137" s="3" t="s">
        <v>2294</v>
      </c>
      <c r="C1137" s="3" t="s">
        <v>15</v>
      </c>
      <c r="D1137" s="3" t="s">
        <v>16</v>
      </c>
      <c r="E1137" s="3" t="s">
        <v>2295</v>
      </c>
      <c r="F1137" s="3" t="s">
        <v>17</v>
      </c>
      <c r="G1137" s="3" t="s">
        <v>18</v>
      </c>
      <c r="H1137" s="3" t="s">
        <v>19</v>
      </c>
      <c r="I1137" s="3" t="s">
        <v>20</v>
      </c>
      <c r="J1137" s="3">
        <v>4</v>
      </c>
      <c r="K1137" s="3">
        <v>90</v>
      </c>
      <c r="L1137" s="3">
        <v>190</v>
      </c>
    </row>
    <row r="1138" spans="1:12">
      <c r="A1138" s="3">
        <v>71529</v>
      </c>
      <c r="B1138" s="3" t="s">
        <v>2296</v>
      </c>
      <c r="C1138" s="3" t="s">
        <v>15</v>
      </c>
      <c r="D1138" s="3" t="s">
        <v>16</v>
      </c>
      <c r="E1138" s="3" t="s">
        <v>2297</v>
      </c>
      <c r="F1138" s="3" t="s">
        <v>17</v>
      </c>
      <c r="G1138" s="3" t="s">
        <v>18</v>
      </c>
      <c r="H1138" s="3" t="s">
        <v>19</v>
      </c>
      <c r="I1138" s="3" t="s">
        <v>20</v>
      </c>
      <c r="J1138" s="3">
        <v>12</v>
      </c>
      <c r="K1138" s="3">
        <v>90</v>
      </c>
      <c r="L1138" s="3">
        <v>190</v>
      </c>
    </row>
    <row r="1139" spans="1:12">
      <c r="A1139" s="3">
        <v>71530</v>
      </c>
      <c r="B1139" s="3" t="s">
        <v>2298</v>
      </c>
      <c r="C1139" s="3" t="s">
        <v>15</v>
      </c>
      <c r="D1139" s="3" t="s">
        <v>16</v>
      </c>
      <c r="E1139" s="3" t="s">
        <v>2299</v>
      </c>
      <c r="F1139" s="3" t="s">
        <v>17</v>
      </c>
      <c r="G1139" s="3" t="s">
        <v>18</v>
      </c>
      <c r="H1139" s="3" t="s">
        <v>19</v>
      </c>
      <c r="I1139" s="3" t="s">
        <v>20</v>
      </c>
      <c r="J1139" s="3">
        <v>2</v>
      </c>
      <c r="K1139" s="3">
        <v>90</v>
      </c>
      <c r="L1139" s="3">
        <v>190</v>
      </c>
    </row>
    <row r="1140" spans="1:12">
      <c r="A1140" s="3">
        <v>71531</v>
      </c>
      <c r="B1140" s="3" t="s">
        <v>2300</v>
      </c>
      <c r="C1140" s="3" t="s">
        <v>15</v>
      </c>
      <c r="D1140" s="3" t="s">
        <v>16</v>
      </c>
      <c r="E1140" s="3" t="s">
        <v>2301</v>
      </c>
      <c r="F1140" s="3" t="s">
        <v>17</v>
      </c>
      <c r="G1140" s="3" t="s">
        <v>18</v>
      </c>
      <c r="H1140" s="3" t="s">
        <v>19</v>
      </c>
      <c r="I1140" s="3" t="s">
        <v>20</v>
      </c>
      <c r="J1140" s="3">
        <v>4</v>
      </c>
      <c r="K1140" s="3">
        <v>90</v>
      </c>
      <c r="L1140" s="3">
        <v>190</v>
      </c>
    </row>
    <row r="1141" spans="1:12">
      <c r="A1141" s="3">
        <v>71532</v>
      </c>
      <c r="B1141" s="3" t="s">
        <v>2302</v>
      </c>
      <c r="C1141" s="3" t="s">
        <v>15</v>
      </c>
      <c r="D1141" s="3" t="s">
        <v>16</v>
      </c>
      <c r="E1141" s="3" t="s">
        <v>2303</v>
      </c>
      <c r="F1141" s="3" t="s">
        <v>17</v>
      </c>
      <c r="G1141" s="3" t="s">
        <v>18</v>
      </c>
      <c r="H1141" s="3" t="s">
        <v>19</v>
      </c>
      <c r="I1141" s="3" t="s">
        <v>20</v>
      </c>
      <c r="J1141" s="3">
        <v>1.5</v>
      </c>
      <c r="K1141" s="3">
        <v>152</v>
      </c>
      <c r="L1141" s="3">
        <v>192</v>
      </c>
    </row>
    <row r="1142" spans="1:12">
      <c r="A1142" s="3">
        <v>71533</v>
      </c>
      <c r="B1142" s="3" t="s">
        <v>2304</v>
      </c>
      <c r="C1142" s="3" t="s">
        <v>15</v>
      </c>
      <c r="D1142" s="3" t="s">
        <v>16</v>
      </c>
      <c r="E1142" s="3" t="s">
        <v>2305</v>
      </c>
      <c r="F1142" s="3" t="s">
        <v>17</v>
      </c>
      <c r="G1142" s="3" t="s">
        <v>18</v>
      </c>
      <c r="H1142" s="3" t="s">
        <v>19</v>
      </c>
      <c r="I1142" s="3" t="s">
        <v>20</v>
      </c>
      <c r="J1142" s="3">
        <v>1.5</v>
      </c>
      <c r="K1142" s="3">
        <v>172</v>
      </c>
      <c r="L1142" s="3">
        <v>192</v>
      </c>
    </row>
    <row r="1143" spans="1:12">
      <c r="A1143" s="3">
        <v>71535</v>
      </c>
      <c r="B1143" s="3" t="s">
        <v>2306</v>
      </c>
      <c r="C1143" s="3" t="s">
        <v>15</v>
      </c>
      <c r="D1143" s="3" t="s">
        <v>16</v>
      </c>
      <c r="E1143" s="3" t="s">
        <v>2307</v>
      </c>
      <c r="F1143" s="3" t="s">
        <v>17</v>
      </c>
      <c r="G1143" s="3" t="s">
        <v>18</v>
      </c>
      <c r="H1143" s="3" t="s">
        <v>19</v>
      </c>
      <c r="I1143" s="3" t="s">
        <v>20</v>
      </c>
      <c r="J1143" s="3">
        <v>3</v>
      </c>
      <c r="K1143" s="3">
        <v>168</v>
      </c>
      <c r="L1143" s="3">
        <v>208</v>
      </c>
    </row>
    <row r="1144" spans="1:12">
      <c r="A1144" s="3">
        <v>71537</v>
      </c>
      <c r="B1144" s="3" t="s">
        <v>2308</v>
      </c>
      <c r="C1144" s="3" t="s">
        <v>15</v>
      </c>
      <c r="D1144" s="3" t="s">
        <v>16</v>
      </c>
      <c r="E1144" s="3" t="s">
        <v>2309</v>
      </c>
      <c r="F1144" s="3" t="s">
        <v>17</v>
      </c>
      <c r="G1144" s="3" t="s">
        <v>18</v>
      </c>
      <c r="H1144" s="3" t="s">
        <v>19</v>
      </c>
      <c r="I1144" s="3" t="s">
        <v>20</v>
      </c>
      <c r="J1144" s="3">
        <v>1.5</v>
      </c>
      <c r="K1144" s="3">
        <v>160</v>
      </c>
      <c r="L1144" s="3">
        <v>200</v>
      </c>
    </row>
    <row r="1145" spans="1:12">
      <c r="A1145" s="3">
        <v>71538</v>
      </c>
      <c r="B1145" s="3" t="s">
        <v>2310</v>
      </c>
      <c r="C1145" s="3" t="s">
        <v>15</v>
      </c>
      <c r="D1145" s="3" t="s">
        <v>16</v>
      </c>
      <c r="E1145" s="3" t="s">
        <v>2311</v>
      </c>
      <c r="F1145" s="3" t="s">
        <v>17</v>
      </c>
      <c r="G1145" s="3" t="s">
        <v>18</v>
      </c>
      <c r="H1145" s="3" t="s">
        <v>19</v>
      </c>
      <c r="I1145" s="3" t="s">
        <v>20</v>
      </c>
      <c r="J1145" s="3">
        <v>1.5</v>
      </c>
      <c r="K1145" s="3">
        <v>180</v>
      </c>
      <c r="L1145" s="3">
        <v>200</v>
      </c>
    </row>
    <row r="1146" spans="1:12">
      <c r="A1146" s="3">
        <v>71539</v>
      </c>
      <c r="B1146" s="3" t="s">
        <v>2312</v>
      </c>
      <c r="C1146" s="3" t="s">
        <v>15</v>
      </c>
      <c r="D1146" s="3" t="s">
        <v>16</v>
      </c>
      <c r="E1146" s="3" t="s">
        <v>2313</v>
      </c>
      <c r="F1146" s="3" t="s">
        <v>17</v>
      </c>
      <c r="G1146" s="3" t="s">
        <v>18</v>
      </c>
      <c r="H1146" s="3" t="s">
        <v>19</v>
      </c>
      <c r="I1146" s="3" t="s">
        <v>20</v>
      </c>
      <c r="J1146" s="3">
        <v>1</v>
      </c>
      <c r="K1146" s="3">
        <v>188</v>
      </c>
      <c r="L1146" s="3">
        <v>208</v>
      </c>
    </row>
    <row r="1147" spans="1:12">
      <c r="A1147" s="3">
        <v>71540</v>
      </c>
      <c r="B1147" s="3" t="s">
        <v>2314</v>
      </c>
      <c r="C1147" s="3" t="s">
        <v>15</v>
      </c>
      <c r="D1147" s="3" t="s">
        <v>16</v>
      </c>
      <c r="E1147" s="3" t="s">
        <v>2315</v>
      </c>
      <c r="F1147" s="3" t="s">
        <v>17</v>
      </c>
      <c r="G1147" s="3" t="s">
        <v>18</v>
      </c>
      <c r="H1147" s="3" t="s">
        <v>19</v>
      </c>
      <c r="I1147" s="3" t="s">
        <v>20</v>
      </c>
      <c r="J1147" s="3">
        <v>1</v>
      </c>
      <c r="K1147" s="3">
        <v>168</v>
      </c>
      <c r="L1147" s="3">
        <v>208</v>
      </c>
    </row>
    <row r="1148" spans="1:12">
      <c r="A1148" s="3">
        <v>71541</v>
      </c>
      <c r="B1148" s="3" t="s">
        <v>2316</v>
      </c>
      <c r="C1148" s="3" t="s">
        <v>15</v>
      </c>
      <c r="D1148" s="3" t="s">
        <v>16</v>
      </c>
      <c r="E1148" s="3" t="s">
        <v>2317</v>
      </c>
      <c r="F1148" s="3" t="s">
        <v>17</v>
      </c>
      <c r="G1148" s="3" t="s">
        <v>18</v>
      </c>
      <c r="H1148" s="3" t="s">
        <v>19</v>
      </c>
      <c r="I1148" s="3" t="s">
        <v>20</v>
      </c>
      <c r="J1148" s="3">
        <v>1</v>
      </c>
      <c r="K1148" s="3">
        <v>152</v>
      </c>
      <c r="L1148" s="3">
        <v>192</v>
      </c>
    </row>
    <row r="1149" spans="1:12">
      <c r="A1149" s="3">
        <v>71542</v>
      </c>
      <c r="B1149" s="3" t="s">
        <v>2318</v>
      </c>
      <c r="C1149" s="3" t="s">
        <v>15</v>
      </c>
      <c r="D1149" s="3" t="s">
        <v>16</v>
      </c>
      <c r="E1149" s="3" t="s">
        <v>2319</v>
      </c>
      <c r="F1149" s="3" t="s">
        <v>17</v>
      </c>
      <c r="G1149" s="3" t="s">
        <v>18</v>
      </c>
      <c r="H1149" s="3" t="s">
        <v>19</v>
      </c>
      <c r="I1149" s="3" t="s">
        <v>20</v>
      </c>
      <c r="J1149" s="3">
        <v>3</v>
      </c>
      <c r="K1149" s="3">
        <v>180</v>
      </c>
      <c r="L1149" s="3">
        <v>200</v>
      </c>
    </row>
    <row r="1150" spans="1:12">
      <c r="A1150" s="3">
        <v>71544</v>
      </c>
      <c r="B1150" s="3" t="s">
        <v>2320</v>
      </c>
      <c r="C1150" s="3" t="s">
        <v>15</v>
      </c>
      <c r="D1150" s="3" t="s">
        <v>16</v>
      </c>
      <c r="E1150" s="3" t="s">
        <v>2321</v>
      </c>
      <c r="F1150" s="3" t="s">
        <v>17</v>
      </c>
      <c r="G1150" s="3" t="s">
        <v>18</v>
      </c>
      <c r="H1150" s="3" t="s">
        <v>19</v>
      </c>
      <c r="I1150" s="3" t="s">
        <v>20</v>
      </c>
      <c r="J1150" s="3">
        <v>3</v>
      </c>
      <c r="K1150" s="3">
        <v>160</v>
      </c>
      <c r="L1150" s="3">
        <v>200</v>
      </c>
    </row>
    <row r="1151" spans="1:12">
      <c r="A1151" s="3">
        <v>71545</v>
      </c>
      <c r="B1151" s="3" t="s">
        <v>2322</v>
      </c>
      <c r="C1151" s="3" t="s">
        <v>15</v>
      </c>
      <c r="D1151" s="3" t="s">
        <v>16</v>
      </c>
      <c r="E1151" s="3" t="s">
        <v>2323</v>
      </c>
      <c r="F1151" s="3" t="s">
        <v>17</v>
      </c>
      <c r="G1151" s="3" t="s">
        <v>18</v>
      </c>
      <c r="H1151" s="3" t="s">
        <v>19</v>
      </c>
      <c r="I1151" s="3" t="s">
        <v>20</v>
      </c>
      <c r="J1151" s="3">
        <v>3</v>
      </c>
      <c r="K1151" s="3">
        <v>160</v>
      </c>
      <c r="L1151" s="3">
        <v>200</v>
      </c>
    </row>
    <row r="1152" spans="1:12">
      <c r="A1152" s="3">
        <v>71552</v>
      </c>
      <c r="B1152" s="3" t="s">
        <v>2324</v>
      </c>
      <c r="C1152" s="3" t="s">
        <v>15</v>
      </c>
      <c r="D1152" s="3" t="s">
        <v>16</v>
      </c>
      <c r="E1152" s="3" t="s">
        <v>2325</v>
      </c>
      <c r="F1152" s="3" t="s">
        <v>17</v>
      </c>
      <c r="G1152" s="3" t="s">
        <v>18</v>
      </c>
      <c r="H1152" s="3" t="s">
        <v>19</v>
      </c>
      <c r="I1152" s="3" t="s">
        <v>20</v>
      </c>
      <c r="J1152" s="3">
        <v>2</v>
      </c>
      <c r="K1152" s="3">
        <v>168</v>
      </c>
      <c r="L1152" s="3">
        <v>208</v>
      </c>
    </row>
    <row r="1153" spans="1:13">
      <c r="A1153" s="3">
        <v>71560</v>
      </c>
      <c r="B1153" s="3" t="s">
        <v>2326</v>
      </c>
      <c r="C1153" s="3" t="s">
        <v>15</v>
      </c>
      <c r="D1153" s="3" t="s">
        <v>16</v>
      </c>
      <c r="E1153" s="3" t="s">
        <v>2327</v>
      </c>
      <c r="F1153" s="3" t="s">
        <v>17</v>
      </c>
      <c r="G1153" s="3" t="s">
        <v>18</v>
      </c>
      <c r="H1153" s="3" t="s">
        <v>19</v>
      </c>
      <c r="I1153" s="3" t="s">
        <v>20</v>
      </c>
      <c r="J1153" s="3">
        <v>2</v>
      </c>
      <c r="K1153" s="3">
        <v>90</v>
      </c>
      <c r="L1153" s="3">
        <v>190</v>
      </c>
    </row>
    <row r="1154" spans="1:13">
      <c r="A1154" s="3">
        <v>71561</v>
      </c>
      <c r="B1154" s="3" t="s">
        <v>2328</v>
      </c>
      <c r="C1154" s="3" t="s">
        <v>15</v>
      </c>
      <c r="D1154" s="3" t="s">
        <v>16</v>
      </c>
      <c r="E1154" s="3" t="s">
        <v>2329</v>
      </c>
      <c r="F1154" s="3" t="s">
        <v>17</v>
      </c>
      <c r="G1154" s="3" t="s">
        <v>18</v>
      </c>
      <c r="H1154" s="3" t="s">
        <v>19</v>
      </c>
      <c r="I1154" s="3" t="s">
        <v>20</v>
      </c>
      <c r="J1154" s="3">
        <v>4</v>
      </c>
      <c r="K1154" s="3">
        <v>90</v>
      </c>
      <c r="L1154" s="3">
        <v>190</v>
      </c>
    </row>
    <row r="1155" spans="1:13">
      <c r="A1155" s="3">
        <v>71563</v>
      </c>
      <c r="B1155" s="3" t="s">
        <v>2330</v>
      </c>
      <c r="C1155" s="3" t="s">
        <v>15</v>
      </c>
      <c r="D1155" s="3" t="s">
        <v>16</v>
      </c>
      <c r="E1155" s="3" t="s">
        <v>2331</v>
      </c>
      <c r="F1155" s="3" t="s">
        <v>17</v>
      </c>
      <c r="G1155" s="3" t="s">
        <v>18</v>
      </c>
      <c r="H1155" s="3" t="s">
        <v>19</v>
      </c>
      <c r="I1155" s="3" t="s">
        <v>20</v>
      </c>
      <c r="J1155" s="3">
        <v>2</v>
      </c>
      <c r="K1155" s="3">
        <v>90</v>
      </c>
      <c r="L1155" s="3">
        <v>190</v>
      </c>
    </row>
    <row r="1156" spans="1:13">
      <c r="A1156" s="3">
        <v>71564</v>
      </c>
      <c r="B1156" s="3" t="s">
        <v>2332</v>
      </c>
      <c r="C1156" s="3" t="s">
        <v>15</v>
      </c>
      <c r="D1156" s="3" t="s">
        <v>16</v>
      </c>
      <c r="E1156" s="3" t="s">
        <v>2333</v>
      </c>
      <c r="F1156" s="3" t="s">
        <v>17</v>
      </c>
      <c r="G1156" s="3" t="s">
        <v>18</v>
      </c>
      <c r="H1156" s="3" t="s">
        <v>19</v>
      </c>
      <c r="I1156" s="3" t="s">
        <v>20</v>
      </c>
      <c r="J1156" s="3" t="s">
        <v>4097</v>
      </c>
      <c r="K1156" s="3">
        <v>90</v>
      </c>
      <c r="L1156" s="3">
        <v>190</v>
      </c>
    </row>
    <row r="1157" spans="1:13">
      <c r="A1157" s="3">
        <v>71575</v>
      </c>
      <c r="B1157" s="3" t="s">
        <v>2334</v>
      </c>
      <c r="C1157" s="3" t="s">
        <v>15</v>
      </c>
      <c r="D1157" s="3" t="s">
        <v>16</v>
      </c>
      <c r="E1157" s="3" t="s">
        <v>2335</v>
      </c>
      <c r="F1157" s="3" t="s">
        <v>17</v>
      </c>
      <c r="G1157" s="3" t="s">
        <v>18</v>
      </c>
      <c r="H1157" s="3" t="s">
        <v>19</v>
      </c>
      <c r="I1157" s="3" t="s">
        <v>20</v>
      </c>
      <c r="J1157" s="3">
        <v>2</v>
      </c>
      <c r="K1157" s="3">
        <v>90</v>
      </c>
      <c r="L1157" s="3">
        <v>190</v>
      </c>
    </row>
    <row r="1158" spans="1:13">
      <c r="A1158" s="3">
        <v>71576</v>
      </c>
      <c r="B1158" s="3" t="s">
        <v>2336</v>
      </c>
      <c r="C1158" s="3" t="s">
        <v>15</v>
      </c>
      <c r="D1158" s="3" t="s">
        <v>16</v>
      </c>
      <c r="E1158" s="3" t="s">
        <v>2337</v>
      </c>
      <c r="F1158" s="3" t="s">
        <v>17</v>
      </c>
      <c r="G1158" s="3" t="s">
        <v>18</v>
      </c>
      <c r="H1158" s="3" t="s">
        <v>19</v>
      </c>
      <c r="I1158" s="3" t="s">
        <v>20</v>
      </c>
      <c r="J1158" s="3">
        <v>4</v>
      </c>
      <c r="K1158" s="3">
        <v>90</v>
      </c>
      <c r="L1158" s="3">
        <v>190</v>
      </c>
    </row>
    <row r="1159" spans="1:13">
      <c r="A1159" s="3">
        <v>71577</v>
      </c>
      <c r="B1159" s="3" t="s">
        <v>2338</v>
      </c>
      <c r="C1159" s="3" t="s">
        <v>15</v>
      </c>
      <c r="D1159" s="3" t="s">
        <v>16</v>
      </c>
      <c r="E1159" s="3" t="s">
        <v>2339</v>
      </c>
      <c r="F1159" s="3" t="s">
        <v>17</v>
      </c>
      <c r="G1159" s="3" t="s">
        <v>18</v>
      </c>
      <c r="H1159" s="3" t="s">
        <v>19</v>
      </c>
      <c r="I1159" s="3" t="s">
        <v>20</v>
      </c>
      <c r="J1159" s="3">
        <v>12</v>
      </c>
      <c r="K1159" s="3">
        <v>90</v>
      </c>
      <c r="L1159" s="3">
        <v>190</v>
      </c>
    </row>
    <row r="1160" spans="1:13">
      <c r="A1160" s="3">
        <v>71578</v>
      </c>
      <c r="B1160" s="3" t="s">
        <v>2340</v>
      </c>
      <c r="C1160" s="3" t="s">
        <v>15</v>
      </c>
      <c r="D1160" s="3" t="s">
        <v>16</v>
      </c>
      <c r="E1160" s="3" t="s">
        <v>2341</v>
      </c>
      <c r="F1160" s="3" t="s">
        <v>17</v>
      </c>
      <c r="G1160" s="3" t="s">
        <v>18</v>
      </c>
      <c r="H1160" s="3" t="s">
        <v>19</v>
      </c>
      <c r="I1160" s="3" t="s">
        <v>20</v>
      </c>
      <c r="J1160" s="3">
        <v>12</v>
      </c>
      <c r="K1160" s="3">
        <v>90</v>
      </c>
      <c r="L1160" s="3">
        <v>190</v>
      </c>
    </row>
    <row r="1161" spans="1:13">
      <c r="A1161" s="3">
        <v>71579</v>
      </c>
      <c r="B1161" s="3" t="s">
        <v>2342</v>
      </c>
      <c r="C1161" s="3" t="s">
        <v>15</v>
      </c>
      <c r="D1161" s="3" t="s">
        <v>16</v>
      </c>
      <c r="E1161" s="3" t="s">
        <v>2343</v>
      </c>
      <c r="F1161" s="3" t="s">
        <v>17</v>
      </c>
      <c r="G1161" s="3" t="s">
        <v>18</v>
      </c>
      <c r="H1161" s="3" t="s">
        <v>19</v>
      </c>
      <c r="I1161" s="3" t="s">
        <v>20</v>
      </c>
      <c r="J1161" s="3">
        <v>2</v>
      </c>
      <c r="K1161" s="3">
        <v>90</v>
      </c>
      <c r="L1161" s="3">
        <v>190</v>
      </c>
    </row>
    <row r="1162" spans="1:13">
      <c r="A1162" s="3">
        <v>71604</v>
      </c>
      <c r="B1162" s="3" t="s">
        <v>2344</v>
      </c>
      <c r="C1162" s="3" t="s">
        <v>15</v>
      </c>
      <c r="D1162" s="3" t="s">
        <v>16</v>
      </c>
      <c r="E1162" s="3" t="s">
        <v>2345</v>
      </c>
      <c r="F1162" s="3" t="s">
        <v>17</v>
      </c>
      <c r="G1162" s="3" t="s">
        <v>18</v>
      </c>
      <c r="H1162" s="3" t="s">
        <v>19</v>
      </c>
      <c r="I1162" s="3" t="s">
        <v>20</v>
      </c>
      <c r="J1162" s="3">
        <v>0.8</v>
      </c>
      <c r="K1162" s="3">
        <v>90</v>
      </c>
      <c r="L1162" s="3">
        <v>180</v>
      </c>
    </row>
    <row r="1163" spans="1:13">
      <c r="A1163" s="3">
        <v>71653</v>
      </c>
      <c r="B1163" s="3" t="s">
        <v>2346</v>
      </c>
      <c r="C1163" s="3" t="s">
        <v>15</v>
      </c>
      <c r="D1163" s="3" t="s">
        <v>16</v>
      </c>
      <c r="E1163" s="3" t="s">
        <v>2347</v>
      </c>
      <c r="F1163" s="3" t="s">
        <v>17</v>
      </c>
      <c r="G1163" s="3" t="s">
        <v>18</v>
      </c>
      <c r="H1163" s="3" t="s">
        <v>19</v>
      </c>
      <c r="I1163" s="3" t="s">
        <v>20</v>
      </c>
      <c r="J1163" s="3">
        <v>9</v>
      </c>
      <c r="K1163" s="3">
        <v>90</v>
      </c>
      <c r="L1163" s="3">
        <v>190</v>
      </c>
    </row>
    <row r="1164" spans="1:13">
      <c r="A1164" s="3">
        <v>71657</v>
      </c>
      <c r="B1164" s="3" t="s">
        <v>2348</v>
      </c>
      <c r="C1164" s="3" t="s">
        <v>15</v>
      </c>
      <c r="D1164" s="3" t="s">
        <v>16</v>
      </c>
      <c r="E1164" s="3" t="s">
        <v>2349</v>
      </c>
      <c r="F1164" s="3" t="s">
        <v>17</v>
      </c>
      <c r="G1164" s="3" t="s">
        <v>18</v>
      </c>
      <c r="H1164" s="3" t="s">
        <v>19</v>
      </c>
      <c r="I1164" s="3" t="s">
        <v>20</v>
      </c>
      <c r="J1164" s="3">
        <v>9</v>
      </c>
      <c r="K1164" s="3">
        <v>90</v>
      </c>
      <c r="L1164" s="3">
        <v>190</v>
      </c>
    </row>
    <row r="1165" spans="1:13">
      <c r="A1165" s="3">
        <v>71670</v>
      </c>
      <c r="B1165" s="3" t="s">
        <v>2350</v>
      </c>
      <c r="C1165" s="3" t="s">
        <v>15</v>
      </c>
      <c r="D1165" s="3" t="s">
        <v>16</v>
      </c>
      <c r="E1165" s="3" t="s">
        <v>2351</v>
      </c>
      <c r="F1165" s="3" t="s">
        <v>17</v>
      </c>
      <c r="G1165" s="3" t="s">
        <v>18</v>
      </c>
      <c r="H1165" s="3" t="s">
        <v>19</v>
      </c>
      <c r="I1165" s="3" t="s">
        <v>20</v>
      </c>
      <c r="J1165" s="3" t="s">
        <v>4098</v>
      </c>
      <c r="K1165" s="3" t="s">
        <v>4099</v>
      </c>
      <c r="L1165" s="3">
        <v>35</v>
      </c>
      <c r="M1165" s="3">
        <v>70</v>
      </c>
    </row>
    <row r="1166" spans="1:13">
      <c r="A1166" s="3">
        <v>71671</v>
      </c>
      <c r="B1166" s="3" t="s">
        <v>2352</v>
      </c>
      <c r="C1166" s="3" t="s">
        <v>15</v>
      </c>
      <c r="D1166" s="3" t="s">
        <v>16</v>
      </c>
      <c r="E1166" s="3" t="s">
        <v>2353</v>
      </c>
      <c r="F1166" s="3" t="s">
        <v>17</v>
      </c>
      <c r="G1166" s="3" t="s">
        <v>18</v>
      </c>
      <c r="H1166" s="3" t="s">
        <v>19</v>
      </c>
      <c r="I1166" s="3" t="s">
        <v>20</v>
      </c>
      <c r="J1166" s="3" t="s">
        <v>4098</v>
      </c>
      <c r="K1166" s="3" t="s">
        <v>4100</v>
      </c>
      <c r="L1166" s="3">
        <v>70</v>
      </c>
      <c r="M1166" s="3">
        <v>150</v>
      </c>
    </row>
    <row r="1167" spans="1:13">
      <c r="A1167" s="3">
        <v>71721</v>
      </c>
      <c r="B1167" s="3" t="s">
        <v>2354</v>
      </c>
      <c r="C1167" s="3" t="s">
        <v>15</v>
      </c>
      <c r="D1167" s="3" t="s">
        <v>16</v>
      </c>
      <c r="E1167" s="3" t="s">
        <v>2355</v>
      </c>
      <c r="F1167" s="3" t="s">
        <v>17</v>
      </c>
      <c r="G1167" s="3" t="s">
        <v>18</v>
      </c>
      <c r="H1167" s="3" t="s">
        <v>19</v>
      </c>
      <c r="I1167" s="3" t="s">
        <v>20</v>
      </c>
      <c r="J1167" s="3">
        <v>3</v>
      </c>
      <c r="K1167" s="3">
        <v>90</v>
      </c>
      <c r="L1167" s="3">
        <v>190</v>
      </c>
    </row>
    <row r="1168" spans="1:13">
      <c r="A1168" s="3">
        <v>71726</v>
      </c>
      <c r="B1168" s="3" t="s">
        <v>2356</v>
      </c>
      <c r="C1168" s="3" t="s">
        <v>15</v>
      </c>
      <c r="D1168" s="3" t="s">
        <v>16</v>
      </c>
      <c r="E1168" s="3" t="s">
        <v>2357</v>
      </c>
      <c r="F1168" s="3" t="s">
        <v>17</v>
      </c>
      <c r="G1168" s="3" t="s">
        <v>18</v>
      </c>
      <c r="H1168" s="3" t="s">
        <v>19</v>
      </c>
      <c r="I1168" s="3" t="s">
        <v>20</v>
      </c>
      <c r="J1168" s="3">
        <v>4</v>
      </c>
      <c r="K1168" s="3">
        <v>75</v>
      </c>
      <c r="L1168" s="3">
        <v>150</v>
      </c>
    </row>
    <row r="1169" spans="1:12">
      <c r="A1169" s="3">
        <v>71727</v>
      </c>
      <c r="B1169" s="3" t="s">
        <v>2358</v>
      </c>
      <c r="C1169" s="3" t="s">
        <v>15</v>
      </c>
      <c r="D1169" s="3" t="s">
        <v>16</v>
      </c>
      <c r="E1169" s="3" t="s">
        <v>2359</v>
      </c>
      <c r="F1169" s="3" t="s">
        <v>17</v>
      </c>
      <c r="G1169" s="3" t="s">
        <v>18</v>
      </c>
      <c r="H1169" s="3" t="s">
        <v>19</v>
      </c>
      <c r="I1169" s="3" t="s">
        <v>20</v>
      </c>
      <c r="J1169" s="3">
        <v>6</v>
      </c>
      <c r="K1169" s="3">
        <v>35</v>
      </c>
      <c r="L1169" s="3">
        <v>70</v>
      </c>
    </row>
    <row r="1170" spans="1:12">
      <c r="A1170" s="3">
        <v>71728</v>
      </c>
      <c r="B1170" s="3" t="s">
        <v>2360</v>
      </c>
      <c r="C1170" s="3" t="s">
        <v>15</v>
      </c>
      <c r="D1170" s="3" t="s">
        <v>16</v>
      </c>
      <c r="E1170" s="3" t="s">
        <v>2361</v>
      </c>
      <c r="F1170" s="3" t="s">
        <v>17</v>
      </c>
      <c r="G1170" s="3" t="s">
        <v>18</v>
      </c>
      <c r="H1170" s="3" t="s">
        <v>19</v>
      </c>
      <c r="I1170" s="3" t="s">
        <v>20</v>
      </c>
      <c r="J1170" s="3">
        <v>4</v>
      </c>
      <c r="K1170" s="3">
        <v>75</v>
      </c>
      <c r="L1170" s="3">
        <v>150</v>
      </c>
    </row>
    <row r="1171" spans="1:12">
      <c r="A1171" s="3">
        <v>71762</v>
      </c>
      <c r="B1171" s="3" t="s">
        <v>2362</v>
      </c>
      <c r="C1171" s="3" t="s">
        <v>15</v>
      </c>
      <c r="D1171" s="3" t="s">
        <v>16</v>
      </c>
      <c r="E1171" s="3" t="s">
        <v>2363</v>
      </c>
      <c r="F1171" s="3" t="s">
        <v>17</v>
      </c>
      <c r="G1171" s="3" t="s">
        <v>18</v>
      </c>
      <c r="H1171" s="3" t="s">
        <v>19</v>
      </c>
      <c r="I1171" s="3" t="s">
        <v>20</v>
      </c>
      <c r="J1171" s="3">
        <v>7</v>
      </c>
      <c r="K1171" s="3">
        <v>70</v>
      </c>
      <c r="L1171" s="3">
        <v>190</v>
      </c>
    </row>
    <row r="1172" spans="1:12">
      <c r="A1172" s="3">
        <v>71763</v>
      </c>
      <c r="B1172" s="3" t="s">
        <v>2364</v>
      </c>
      <c r="C1172" s="3" t="s">
        <v>15</v>
      </c>
      <c r="D1172" s="3" t="s">
        <v>16</v>
      </c>
      <c r="E1172" s="3" t="s">
        <v>2365</v>
      </c>
      <c r="F1172" s="3" t="s">
        <v>17</v>
      </c>
      <c r="G1172" s="3" t="s">
        <v>18</v>
      </c>
      <c r="H1172" s="3" t="s">
        <v>19</v>
      </c>
      <c r="I1172" s="3" t="s">
        <v>20</v>
      </c>
      <c r="J1172" s="3">
        <v>1.3</v>
      </c>
      <c r="K1172" s="3">
        <v>100</v>
      </c>
      <c r="L1172" s="3">
        <v>200</v>
      </c>
    </row>
    <row r="1173" spans="1:12">
      <c r="A1173" s="3">
        <v>71818</v>
      </c>
      <c r="B1173" s="3" t="s">
        <v>2366</v>
      </c>
      <c r="C1173" s="3" t="s">
        <v>15</v>
      </c>
      <c r="D1173" s="3" t="s">
        <v>16</v>
      </c>
      <c r="E1173" s="3" t="s">
        <v>2367</v>
      </c>
      <c r="F1173" s="3" t="s">
        <v>17</v>
      </c>
      <c r="G1173" s="3" t="s">
        <v>18</v>
      </c>
      <c r="H1173" s="3" t="s">
        <v>19</v>
      </c>
      <c r="I1173" s="3" t="s">
        <v>20</v>
      </c>
      <c r="J1173" s="3">
        <v>1.5</v>
      </c>
      <c r="K1173" s="3">
        <v>168</v>
      </c>
      <c r="L1173" s="3">
        <v>188</v>
      </c>
    </row>
    <row r="1174" spans="1:12">
      <c r="A1174" s="3">
        <v>71821</v>
      </c>
      <c r="B1174" s="3" t="s">
        <v>2368</v>
      </c>
      <c r="C1174" s="3" t="s">
        <v>15</v>
      </c>
      <c r="D1174" s="3" t="s">
        <v>16</v>
      </c>
      <c r="E1174" s="3" t="s">
        <v>2369</v>
      </c>
      <c r="F1174" s="3" t="s">
        <v>17</v>
      </c>
      <c r="G1174" s="3" t="s">
        <v>18</v>
      </c>
      <c r="H1174" s="3" t="s">
        <v>19</v>
      </c>
      <c r="I1174" s="3" t="s">
        <v>20</v>
      </c>
      <c r="J1174" s="3">
        <v>18</v>
      </c>
      <c r="K1174" s="3">
        <v>180</v>
      </c>
      <c r="L1174" s="3">
        <v>200</v>
      </c>
    </row>
    <row r="1175" spans="1:12">
      <c r="A1175" s="3">
        <v>71823</v>
      </c>
      <c r="B1175" s="3" t="s">
        <v>2370</v>
      </c>
      <c r="C1175" s="3" t="s">
        <v>15</v>
      </c>
      <c r="D1175" s="3" t="s">
        <v>16</v>
      </c>
      <c r="E1175" s="3" t="s">
        <v>2371</v>
      </c>
      <c r="F1175" s="3" t="s">
        <v>17</v>
      </c>
      <c r="G1175" s="3" t="s">
        <v>18</v>
      </c>
      <c r="H1175" s="3" t="s">
        <v>19</v>
      </c>
      <c r="I1175" s="3" t="s">
        <v>20</v>
      </c>
      <c r="J1175" s="3">
        <v>18</v>
      </c>
      <c r="K1175" s="3">
        <v>160</v>
      </c>
      <c r="L1175" s="3">
        <v>200</v>
      </c>
    </row>
    <row r="1176" spans="1:12">
      <c r="A1176" s="3">
        <v>71828</v>
      </c>
      <c r="B1176" s="3" t="s">
        <v>2372</v>
      </c>
      <c r="C1176" s="3" t="s">
        <v>15</v>
      </c>
      <c r="D1176" s="3" t="s">
        <v>16</v>
      </c>
      <c r="E1176" s="3" t="s">
        <v>2373</v>
      </c>
      <c r="F1176" s="3" t="s">
        <v>17</v>
      </c>
      <c r="G1176" s="3" t="s">
        <v>18</v>
      </c>
      <c r="H1176" s="3" t="s">
        <v>19</v>
      </c>
      <c r="I1176" s="3" t="s">
        <v>20</v>
      </c>
      <c r="J1176" s="3">
        <v>0.9</v>
      </c>
      <c r="K1176" s="3">
        <v>90</v>
      </c>
      <c r="L1176" s="3">
        <v>180</v>
      </c>
    </row>
    <row r="1177" spans="1:12">
      <c r="A1177" s="3">
        <v>71830</v>
      </c>
      <c r="B1177" s="3" t="s">
        <v>2374</v>
      </c>
      <c r="C1177" s="3" t="s">
        <v>15</v>
      </c>
      <c r="D1177" s="3" t="s">
        <v>16</v>
      </c>
      <c r="E1177" s="3" t="s">
        <v>2375</v>
      </c>
      <c r="F1177" s="3" t="s">
        <v>17</v>
      </c>
      <c r="G1177" s="3" t="s">
        <v>18</v>
      </c>
      <c r="H1177" s="3" t="s">
        <v>19</v>
      </c>
      <c r="I1177" s="3" t="s">
        <v>20</v>
      </c>
      <c r="J1177" s="3">
        <v>0.9</v>
      </c>
      <c r="K1177" s="3">
        <v>90</v>
      </c>
      <c r="L1177" s="3">
        <v>190</v>
      </c>
    </row>
    <row r="1178" spans="1:12">
      <c r="A1178" s="3">
        <v>71831</v>
      </c>
      <c r="B1178" s="3" t="s">
        <v>2376</v>
      </c>
      <c r="C1178" s="3" t="s">
        <v>15</v>
      </c>
      <c r="D1178" s="3" t="s">
        <v>16</v>
      </c>
      <c r="E1178" s="3" t="s">
        <v>2377</v>
      </c>
      <c r="F1178" s="3" t="s">
        <v>17</v>
      </c>
      <c r="G1178" s="3" t="s">
        <v>18</v>
      </c>
      <c r="H1178" s="3" t="s">
        <v>19</v>
      </c>
      <c r="I1178" s="3" t="s">
        <v>20</v>
      </c>
      <c r="J1178" s="3">
        <v>2.5</v>
      </c>
      <c r="K1178" s="3">
        <v>180</v>
      </c>
      <c r="L1178" s="3">
        <v>200</v>
      </c>
    </row>
    <row r="1179" spans="1:12">
      <c r="A1179" s="3">
        <v>71863</v>
      </c>
      <c r="B1179" s="3" t="s">
        <v>2378</v>
      </c>
      <c r="C1179" s="3" t="s">
        <v>15</v>
      </c>
      <c r="D1179" s="3" t="s">
        <v>16</v>
      </c>
      <c r="E1179" s="3" t="s">
        <v>2379</v>
      </c>
      <c r="F1179" s="3" t="s">
        <v>17</v>
      </c>
      <c r="G1179" s="3" t="s">
        <v>18</v>
      </c>
      <c r="H1179" s="3" t="s">
        <v>19</v>
      </c>
      <c r="I1179" s="3" t="s">
        <v>20</v>
      </c>
      <c r="J1179" s="3" t="s">
        <v>4069</v>
      </c>
    </row>
    <row r="1180" spans="1:12">
      <c r="A1180" s="3">
        <v>71905</v>
      </c>
      <c r="B1180" s="3" t="s">
        <v>2380</v>
      </c>
      <c r="C1180" s="3" t="s">
        <v>15</v>
      </c>
      <c r="D1180" s="3" t="s">
        <v>16</v>
      </c>
      <c r="E1180" s="3" t="s">
        <v>2381</v>
      </c>
      <c r="F1180" s="3" t="s">
        <v>17</v>
      </c>
      <c r="G1180" s="3" t="s">
        <v>18</v>
      </c>
      <c r="H1180" s="3" t="s">
        <v>19</v>
      </c>
      <c r="I1180" s="3" t="s">
        <v>20</v>
      </c>
      <c r="J1180" s="3">
        <v>1.5</v>
      </c>
      <c r="K1180" s="3">
        <v>180</v>
      </c>
      <c r="L1180" s="3">
        <v>240</v>
      </c>
    </row>
    <row r="1181" spans="1:12">
      <c r="A1181" s="3">
        <v>71915</v>
      </c>
      <c r="B1181" s="3" t="s">
        <v>2382</v>
      </c>
      <c r="C1181" s="3" t="s">
        <v>15</v>
      </c>
      <c r="D1181" s="3" t="s">
        <v>16</v>
      </c>
      <c r="E1181" s="3" t="s">
        <v>2383</v>
      </c>
      <c r="F1181" s="3" t="s">
        <v>17</v>
      </c>
      <c r="G1181" s="3" t="s">
        <v>18</v>
      </c>
      <c r="H1181" s="3" t="s">
        <v>19</v>
      </c>
      <c r="I1181" s="3" t="s">
        <v>20</v>
      </c>
      <c r="J1181" s="3">
        <v>16</v>
      </c>
      <c r="K1181" s="3">
        <v>90</v>
      </c>
      <c r="L1181" s="3">
        <v>200</v>
      </c>
    </row>
    <row r="1182" spans="1:12">
      <c r="A1182" s="3">
        <v>71916</v>
      </c>
      <c r="B1182" s="3" t="s">
        <v>2384</v>
      </c>
      <c r="C1182" s="3" t="s">
        <v>15</v>
      </c>
      <c r="D1182" s="3" t="s">
        <v>16</v>
      </c>
      <c r="E1182" s="3" t="s">
        <v>2385</v>
      </c>
      <c r="F1182" s="3" t="s">
        <v>17</v>
      </c>
      <c r="G1182" s="3" t="s">
        <v>18</v>
      </c>
      <c r="H1182" s="3" t="s">
        <v>19</v>
      </c>
      <c r="I1182" s="3" t="s">
        <v>20</v>
      </c>
      <c r="J1182" s="3">
        <v>16</v>
      </c>
      <c r="K1182" s="3">
        <v>160</v>
      </c>
      <c r="L1182" s="3">
        <v>200</v>
      </c>
    </row>
    <row r="1183" spans="1:12">
      <c r="A1183" s="3">
        <v>71933</v>
      </c>
      <c r="B1183" s="3" t="s">
        <v>2386</v>
      </c>
      <c r="C1183" s="3" t="s">
        <v>15</v>
      </c>
      <c r="D1183" s="3" t="s">
        <v>16</v>
      </c>
      <c r="E1183" s="3" t="s">
        <v>2387</v>
      </c>
      <c r="F1183" s="3" t="s">
        <v>17</v>
      </c>
      <c r="G1183" s="3" t="s">
        <v>18</v>
      </c>
      <c r="H1183" s="3" t="s">
        <v>19</v>
      </c>
      <c r="I1183" s="3" t="s">
        <v>20</v>
      </c>
      <c r="J1183" s="3">
        <v>1.5</v>
      </c>
      <c r="K1183" s="3">
        <v>108</v>
      </c>
      <c r="L1183" s="3">
        <v>208</v>
      </c>
    </row>
    <row r="1184" spans="1:12">
      <c r="A1184" s="3">
        <v>71942</v>
      </c>
      <c r="B1184" s="3" t="s">
        <v>2388</v>
      </c>
      <c r="C1184" s="3" t="s">
        <v>15</v>
      </c>
      <c r="D1184" s="3" t="s">
        <v>16</v>
      </c>
      <c r="E1184" s="3" t="s">
        <v>2389</v>
      </c>
      <c r="F1184" s="3" t="s">
        <v>17</v>
      </c>
      <c r="G1184" s="3" t="s">
        <v>18</v>
      </c>
      <c r="H1184" s="3" t="s">
        <v>19</v>
      </c>
      <c r="I1184" s="3" t="s">
        <v>20</v>
      </c>
      <c r="J1184" s="3">
        <v>10</v>
      </c>
      <c r="K1184" s="3">
        <v>70</v>
      </c>
      <c r="L1184" s="3">
        <v>190</v>
      </c>
    </row>
    <row r="1185" spans="1:12">
      <c r="A1185" s="3">
        <v>71958</v>
      </c>
      <c r="B1185" s="3" t="s">
        <v>2390</v>
      </c>
      <c r="C1185" s="3" t="s">
        <v>15</v>
      </c>
      <c r="D1185" s="3" t="s">
        <v>16</v>
      </c>
      <c r="E1185" s="3" t="s">
        <v>2391</v>
      </c>
      <c r="F1185" s="3" t="s">
        <v>17</v>
      </c>
      <c r="G1185" s="3" t="s">
        <v>18</v>
      </c>
      <c r="H1185" s="3" t="s">
        <v>19</v>
      </c>
      <c r="I1185" s="3" t="s">
        <v>20</v>
      </c>
      <c r="J1185" s="3">
        <v>11</v>
      </c>
      <c r="K1185" s="3">
        <v>85</v>
      </c>
      <c r="L1185" s="3">
        <v>190</v>
      </c>
    </row>
    <row r="1186" spans="1:12">
      <c r="A1186" s="3">
        <v>71959</v>
      </c>
      <c r="B1186" s="3" t="s">
        <v>2392</v>
      </c>
      <c r="C1186" s="3" t="s">
        <v>15</v>
      </c>
      <c r="D1186" s="3" t="s">
        <v>16</v>
      </c>
      <c r="E1186" s="3" t="s">
        <v>2393</v>
      </c>
      <c r="F1186" s="3" t="s">
        <v>17</v>
      </c>
      <c r="G1186" s="3" t="s">
        <v>18</v>
      </c>
      <c r="H1186" s="3" t="s">
        <v>19</v>
      </c>
      <c r="I1186" s="3" t="s">
        <v>20</v>
      </c>
      <c r="J1186" s="3">
        <v>6</v>
      </c>
      <c r="K1186" s="3">
        <v>70</v>
      </c>
      <c r="L1186" s="3">
        <v>150</v>
      </c>
    </row>
    <row r="1187" spans="1:12">
      <c r="A1187" s="3">
        <v>71967</v>
      </c>
      <c r="B1187" s="3" t="s">
        <v>2394</v>
      </c>
      <c r="C1187" s="3" t="s">
        <v>15</v>
      </c>
      <c r="D1187" s="3" t="s">
        <v>16</v>
      </c>
      <c r="E1187" s="3" t="s">
        <v>2395</v>
      </c>
      <c r="F1187" s="3" t="s">
        <v>17</v>
      </c>
      <c r="G1187" s="3" t="s">
        <v>18</v>
      </c>
      <c r="H1187" s="3" t="s">
        <v>19</v>
      </c>
      <c r="I1187" s="3" t="s">
        <v>20</v>
      </c>
      <c r="J1187" s="3">
        <v>7.5</v>
      </c>
      <c r="K1187" s="3">
        <v>160</v>
      </c>
      <c r="L1187" s="3">
        <v>200</v>
      </c>
    </row>
    <row r="1188" spans="1:12">
      <c r="A1188" s="3">
        <v>71968</v>
      </c>
      <c r="B1188" s="3" t="s">
        <v>2396</v>
      </c>
      <c r="C1188" s="3" t="s">
        <v>15</v>
      </c>
      <c r="D1188" s="3" t="s">
        <v>16</v>
      </c>
      <c r="E1188" s="3" t="s">
        <v>2397</v>
      </c>
      <c r="F1188" s="3" t="s">
        <v>17</v>
      </c>
      <c r="G1188" s="3" t="s">
        <v>18</v>
      </c>
      <c r="H1188" s="3" t="s">
        <v>19</v>
      </c>
      <c r="I1188" s="3" t="s">
        <v>20</v>
      </c>
      <c r="J1188" s="3">
        <v>7.5</v>
      </c>
      <c r="K1188" s="3">
        <v>180</v>
      </c>
      <c r="L1188" s="3">
        <v>200</v>
      </c>
    </row>
    <row r="1189" spans="1:12">
      <c r="A1189" s="3">
        <v>71987</v>
      </c>
      <c r="B1189" s="3" t="s">
        <v>2398</v>
      </c>
      <c r="C1189" s="3" t="s">
        <v>15</v>
      </c>
      <c r="D1189" s="3" t="s">
        <v>16</v>
      </c>
      <c r="E1189" s="3" t="s">
        <v>2399</v>
      </c>
      <c r="F1189" s="3" t="s">
        <v>17</v>
      </c>
      <c r="G1189" s="3" t="s">
        <v>18</v>
      </c>
      <c r="H1189" s="3" t="s">
        <v>19</v>
      </c>
      <c r="I1189" s="3" t="s">
        <v>20</v>
      </c>
      <c r="J1189" s="3">
        <v>8</v>
      </c>
      <c r="K1189" s="3">
        <v>90</v>
      </c>
      <c r="L1189" s="3">
        <v>120</v>
      </c>
    </row>
    <row r="1190" spans="1:12">
      <c r="A1190" s="3">
        <v>71991</v>
      </c>
      <c r="B1190" s="3" t="s">
        <v>2400</v>
      </c>
      <c r="C1190" s="3" t="s">
        <v>15</v>
      </c>
      <c r="D1190" s="3" t="s">
        <v>16</v>
      </c>
      <c r="E1190" s="3" t="s">
        <v>2401</v>
      </c>
      <c r="F1190" s="3" t="s">
        <v>17</v>
      </c>
      <c r="G1190" s="3" t="s">
        <v>18</v>
      </c>
      <c r="H1190" s="3" t="s">
        <v>19</v>
      </c>
      <c r="I1190" s="3" t="s">
        <v>20</v>
      </c>
      <c r="J1190" s="3">
        <v>2.9</v>
      </c>
      <c r="K1190" s="3">
        <v>180</v>
      </c>
      <c r="L1190" s="3">
        <v>180</v>
      </c>
    </row>
    <row r="1191" spans="1:12">
      <c r="A1191" s="3">
        <v>72017</v>
      </c>
      <c r="B1191" s="3" t="s">
        <v>2402</v>
      </c>
      <c r="C1191" s="3" t="s">
        <v>15</v>
      </c>
      <c r="D1191" s="3" t="s">
        <v>16</v>
      </c>
      <c r="E1191" s="3" t="s">
        <v>2403</v>
      </c>
      <c r="F1191" s="3" t="s">
        <v>17</v>
      </c>
      <c r="G1191" s="3" t="s">
        <v>18</v>
      </c>
      <c r="H1191" s="3" t="s">
        <v>19</v>
      </c>
      <c r="I1191" s="3" t="s">
        <v>20</v>
      </c>
      <c r="J1191" s="3">
        <v>9</v>
      </c>
      <c r="K1191" s="3">
        <v>90</v>
      </c>
      <c r="L1191" s="3">
        <v>190</v>
      </c>
    </row>
    <row r="1192" spans="1:12">
      <c r="A1192" s="3">
        <v>72032</v>
      </c>
      <c r="B1192" s="3" t="s">
        <v>2404</v>
      </c>
      <c r="C1192" s="3" t="s">
        <v>15</v>
      </c>
      <c r="D1192" s="3" t="s">
        <v>16</v>
      </c>
      <c r="E1192" s="3" t="s">
        <v>2405</v>
      </c>
      <c r="F1192" s="3" t="s">
        <v>17</v>
      </c>
      <c r="G1192" s="3" t="s">
        <v>18</v>
      </c>
      <c r="H1192" s="3" t="s">
        <v>19</v>
      </c>
      <c r="I1192" s="3" t="s">
        <v>20</v>
      </c>
      <c r="J1192" s="3">
        <v>2.5</v>
      </c>
      <c r="K1192" s="3">
        <v>168</v>
      </c>
      <c r="L1192" s="3">
        <v>208</v>
      </c>
    </row>
    <row r="1193" spans="1:12">
      <c r="A1193" s="3">
        <v>72033</v>
      </c>
      <c r="B1193" s="3" t="s">
        <v>2406</v>
      </c>
      <c r="C1193" s="3" t="s">
        <v>15</v>
      </c>
      <c r="D1193" s="3" t="s">
        <v>16</v>
      </c>
      <c r="E1193" s="3" t="s">
        <v>2407</v>
      </c>
      <c r="F1193" s="3" t="s">
        <v>17</v>
      </c>
      <c r="G1193" s="3" t="s">
        <v>18</v>
      </c>
      <c r="H1193" s="3" t="s">
        <v>19</v>
      </c>
      <c r="I1193" s="3" t="s">
        <v>20</v>
      </c>
      <c r="J1193" s="3">
        <v>2.5</v>
      </c>
      <c r="K1193" s="3">
        <v>188</v>
      </c>
      <c r="L1193" s="3">
        <v>208</v>
      </c>
    </row>
    <row r="1194" spans="1:12">
      <c r="A1194" s="3">
        <v>72106</v>
      </c>
      <c r="B1194" s="3" t="s">
        <v>2408</v>
      </c>
      <c r="C1194" s="3" t="s">
        <v>15</v>
      </c>
      <c r="D1194" s="3" t="s">
        <v>16</v>
      </c>
      <c r="E1194" s="3" t="s">
        <v>2409</v>
      </c>
      <c r="F1194" s="3" t="s">
        <v>17</v>
      </c>
      <c r="G1194" s="3" t="s">
        <v>18</v>
      </c>
      <c r="H1194" s="3" t="s">
        <v>19</v>
      </c>
      <c r="I1194" s="3" t="s">
        <v>20</v>
      </c>
      <c r="J1194" s="3">
        <v>2.6</v>
      </c>
      <c r="K1194" s="3" t="s">
        <v>4101</v>
      </c>
    </row>
    <row r="1195" spans="1:12">
      <c r="A1195" s="3">
        <v>72160</v>
      </c>
      <c r="B1195" s="3" t="s">
        <v>2410</v>
      </c>
      <c r="C1195" s="3" t="s">
        <v>15</v>
      </c>
      <c r="D1195" s="3" t="s">
        <v>16</v>
      </c>
      <c r="E1195" s="3" t="s">
        <v>2411</v>
      </c>
      <c r="F1195" s="3" t="s">
        <v>17</v>
      </c>
      <c r="G1195" s="3" t="s">
        <v>18</v>
      </c>
      <c r="H1195" s="3" t="s">
        <v>19</v>
      </c>
      <c r="I1195" s="3" t="s">
        <v>20</v>
      </c>
      <c r="J1195" s="3" t="s">
        <v>4070</v>
      </c>
    </row>
    <row r="1196" spans="1:12">
      <c r="A1196" s="3">
        <v>72209</v>
      </c>
      <c r="B1196" s="3" t="s">
        <v>2412</v>
      </c>
      <c r="C1196" s="3" t="s">
        <v>15</v>
      </c>
      <c r="D1196" s="3" t="s">
        <v>16</v>
      </c>
      <c r="E1196" s="3" t="s">
        <v>2413</v>
      </c>
      <c r="F1196" s="3" t="s">
        <v>17</v>
      </c>
      <c r="G1196" s="3" t="s">
        <v>18</v>
      </c>
      <c r="H1196" s="3" t="s">
        <v>19</v>
      </c>
      <c r="I1196" s="3" t="s">
        <v>20</v>
      </c>
      <c r="J1196" s="3">
        <v>2</v>
      </c>
      <c r="K1196" s="3">
        <v>118</v>
      </c>
      <c r="L1196" s="3">
        <v>198</v>
      </c>
    </row>
    <row r="1197" spans="1:12">
      <c r="A1197" s="3">
        <v>72210</v>
      </c>
      <c r="B1197" s="3" t="s">
        <v>2414</v>
      </c>
      <c r="C1197" s="3" t="s">
        <v>15</v>
      </c>
      <c r="D1197" s="3" t="s">
        <v>16</v>
      </c>
      <c r="E1197" s="3" t="s">
        <v>2415</v>
      </c>
      <c r="F1197" s="3" t="s">
        <v>17</v>
      </c>
      <c r="G1197" s="3" t="s">
        <v>18</v>
      </c>
      <c r="H1197" s="3" t="s">
        <v>19</v>
      </c>
      <c r="I1197" s="3" t="s">
        <v>20</v>
      </c>
      <c r="J1197" s="3">
        <v>2</v>
      </c>
      <c r="K1197" s="3">
        <v>118</v>
      </c>
      <c r="L1197" s="3">
        <v>176</v>
      </c>
    </row>
    <row r="1198" spans="1:12">
      <c r="A1198" s="3">
        <v>72212</v>
      </c>
      <c r="B1198" s="3" t="s">
        <v>2416</v>
      </c>
      <c r="C1198" s="3" t="s">
        <v>15</v>
      </c>
      <c r="D1198" s="3" t="s">
        <v>16</v>
      </c>
      <c r="E1198" s="3" t="s">
        <v>2417</v>
      </c>
      <c r="F1198" s="3" t="s">
        <v>17</v>
      </c>
      <c r="G1198" s="3" t="s">
        <v>18</v>
      </c>
      <c r="H1198" s="3" t="s">
        <v>19</v>
      </c>
      <c r="I1198" s="3" t="s">
        <v>20</v>
      </c>
      <c r="J1198" s="3">
        <v>22</v>
      </c>
      <c r="K1198" s="3">
        <v>180</v>
      </c>
      <c r="L1198" s="3">
        <v>200</v>
      </c>
    </row>
    <row r="1199" spans="1:12">
      <c r="A1199" s="3">
        <v>72213</v>
      </c>
      <c r="B1199" s="3" t="s">
        <v>2418</v>
      </c>
      <c r="C1199" s="3" t="s">
        <v>15</v>
      </c>
      <c r="D1199" s="3" t="s">
        <v>16</v>
      </c>
      <c r="E1199" s="3" t="s">
        <v>2419</v>
      </c>
      <c r="F1199" s="3" t="s">
        <v>17</v>
      </c>
      <c r="G1199" s="3" t="s">
        <v>18</v>
      </c>
      <c r="H1199" s="3" t="s">
        <v>19</v>
      </c>
      <c r="I1199" s="3" t="s">
        <v>20</v>
      </c>
      <c r="J1199" s="3">
        <v>16</v>
      </c>
      <c r="K1199" s="3">
        <v>27</v>
      </c>
      <c r="L1199" s="3">
        <v>30</v>
      </c>
    </row>
    <row r="1200" spans="1:12">
      <c r="A1200" s="3">
        <v>72214</v>
      </c>
      <c r="B1200" s="3" t="s">
        <v>2420</v>
      </c>
      <c r="C1200" s="3" t="s">
        <v>15</v>
      </c>
      <c r="D1200" s="3" t="s">
        <v>16</v>
      </c>
      <c r="E1200" s="3" t="s">
        <v>2421</v>
      </c>
      <c r="F1200" s="3" t="s">
        <v>17</v>
      </c>
      <c r="G1200" s="3" t="s">
        <v>18</v>
      </c>
      <c r="H1200" s="3" t="s">
        <v>19</v>
      </c>
      <c r="I1200" s="3" t="s">
        <v>20</v>
      </c>
      <c r="J1200" s="3">
        <v>15</v>
      </c>
      <c r="K1200" s="3">
        <v>30</v>
      </c>
      <c r="L1200" s="3">
        <v>70</v>
      </c>
    </row>
    <row r="1201" spans="1:12">
      <c r="A1201" s="3">
        <v>72218</v>
      </c>
      <c r="B1201" s="3" t="s">
        <v>2422</v>
      </c>
      <c r="C1201" s="3" t="s">
        <v>15</v>
      </c>
      <c r="D1201" s="3" t="s">
        <v>16</v>
      </c>
      <c r="E1201" s="3" t="s">
        <v>2423</v>
      </c>
      <c r="F1201" s="3" t="s">
        <v>17</v>
      </c>
      <c r="G1201" s="3" t="s">
        <v>18</v>
      </c>
      <c r="H1201" s="3" t="s">
        <v>19</v>
      </c>
      <c r="I1201" s="3" t="s">
        <v>20</v>
      </c>
      <c r="J1201" s="3">
        <v>15</v>
      </c>
      <c r="K1201" s="3">
        <v>30</v>
      </c>
      <c r="L1201" s="3">
        <v>30</v>
      </c>
    </row>
    <row r="1202" spans="1:12">
      <c r="A1202" s="3">
        <v>72257</v>
      </c>
      <c r="B1202" s="3" t="s">
        <v>2424</v>
      </c>
      <c r="C1202" s="3" t="s">
        <v>15</v>
      </c>
      <c r="D1202" s="3" t="s">
        <v>16</v>
      </c>
      <c r="E1202" s="3" t="s">
        <v>2425</v>
      </c>
      <c r="F1202" s="3" t="s">
        <v>17</v>
      </c>
      <c r="G1202" s="3" t="s">
        <v>18</v>
      </c>
      <c r="H1202" s="3" t="s">
        <v>19</v>
      </c>
      <c r="I1202" s="3" t="s">
        <v>20</v>
      </c>
      <c r="J1202" s="3">
        <v>12</v>
      </c>
      <c r="K1202" s="3">
        <v>70</v>
      </c>
      <c r="L1202" s="3">
        <v>70</v>
      </c>
    </row>
    <row r="1203" spans="1:12">
      <c r="A1203" s="3">
        <v>72258</v>
      </c>
      <c r="B1203" s="3" t="s">
        <v>2426</v>
      </c>
      <c r="C1203" s="3" t="s">
        <v>15</v>
      </c>
      <c r="D1203" s="3" t="s">
        <v>16</v>
      </c>
      <c r="E1203" s="3" t="s">
        <v>2427</v>
      </c>
      <c r="F1203" s="3" t="s">
        <v>17</v>
      </c>
      <c r="G1203" s="3" t="s">
        <v>18</v>
      </c>
      <c r="H1203" s="3" t="s">
        <v>19</v>
      </c>
      <c r="I1203" s="3" t="s">
        <v>20</v>
      </c>
      <c r="J1203" s="3">
        <v>12</v>
      </c>
      <c r="K1203" s="3">
        <v>70</v>
      </c>
      <c r="L1203" s="3">
        <v>130</v>
      </c>
    </row>
    <row r="1204" spans="1:12">
      <c r="A1204" s="3">
        <v>72268</v>
      </c>
      <c r="B1204" s="3" t="s">
        <v>2428</v>
      </c>
      <c r="C1204" s="3" t="s">
        <v>15</v>
      </c>
      <c r="D1204" s="3" t="s">
        <v>16</v>
      </c>
      <c r="E1204" s="3" t="s">
        <v>2429</v>
      </c>
      <c r="F1204" s="3" t="s">
        <v>17</v>
      </c>
      <c r="G1204" s="3" t="s">
        <v>18</v>
      </c>
      <c r="H1204" s="3" t="s">
        <v>19</v>
      </c>
      <c r="I1204" s="3" t="s">
        <v>20</v>
      </c>
      <c r="J1204" s="3">
        <v>17</v>
      </c>
      <c r="K1204" s="3">
        <v>160</v>
      </c>
      <c r="L1204" s="3">
        <v>200</v>
      </c>
    </row>
    <row r="1205" spans="1:12">
      <c r="A1205" s="3">
        <v>72269</v>
      </c>
      <c r="B1205" s="3" t="s">
        <v>2430</v>
      </c>
      <c r="C1205" s="3" t="s">
        <v>15</v>
      </c>
      <c r="D1205" s="3" t="s">
        <v>16</v>
      </c>
      <c r="E1205" s="3" t="s">
        <v>2431</v>
      </c>
      <c r="F1205" s="3" t="s">
        <v>17</v>
      </c>
      <c r="G1205" s="3" t="s">
        <v>18</v>
      </c>
      <c r="H1205" s="3" t="s">
        <v>19</v>
      </c>
      <c r="I1205" s="3" t="s">
        <v>20</v>
      </c>
      <c r="J1205" s="3">
        <v>17</v>
      </c>
      <c r="K1205" s="3">
        <v>120</v>
      </c>
      <c r="L1205" s="3">
        <v>200</v>
      </c>
    </row>
    <row r="1206" spans="1:12">
      <c r="A1206" s="3">
        <v>72273</v>
      </c>
      <c r="B1206" s="3" t="s">
        <v>2432</v>
      </c>
      <c r="C1206" s="3" t="s">
        <v>15</v>
      </c>
      <c r="D1206" s="3" t="s">
        <v>16</v>
      </c>
      <c r="E1206" s="3" t="s">
        <v>2433</v>
      </c>
      <c r="F1206" s="3" t="s">
        <v>17</v>
      </c>
      <c r="G1206" s="3" t="s">
        <v>18</v>
      </c>
      <c r="H1206" s="3" t="s">
        <v>19</v>
      </c>
      <c r="I1206" s="3" t="s">
        <v>20</v>
      </c>
      <c r="J1206" s="3">
        <v>2</v>
      </c>
      <c r="K1206" s="3">
        <v>118</v>
      </c>
      <c r="L1206" s="3">
        <v>178</v>
      </c>
    </row>
    <row r="1207" spans="1:12">
      <c r="A1207" s="3">
        <v>72297</v>
      </c>
      <c r="B1207" s="3" t="s">
        <v>2434</v>
      </c>
      <c r="C1207" s="3" t="s">
        <v>15</v>
      </c>
      <c r="D1207" s="3" t="s">
        <v>16</v>
      </c>
      <c r="E1207" s="3" t="s">
        <v>2435</v>
      </c>
      <c r="F1207" s="3" t="s">
        <v>17</v>
      </c>
      <c r="G1207" s="3" t="s">
        <v>18</v>
      </c>
      <c r="H1207" s="3" t="s">
        <v>19</v>
      </c>
      <c r="I1207" s="3" t="s">
        <v>20</v>
      </c>
      <c r="J1207" s="3">
        <v>17</v>
      </c>
      <c r="K1207" s="3">
        <v>90</v>
      </c>
      <c r="L1207" s="3">
        <v>200</v>
      </c>
    </row>
    <row r="1208" spans="1:12">
      <c r="A1208" s="3">
        <v>72320</v>
      </c>
      <c r="B1208" s="3" t="s">
        <v>2436</v>
      </c>
      <c r="C1208" s="3" t="s">
        <v>15</v>
      </c>
      <c r="D1208" s="3" t="s">
        <v>16</v>
      </c>
      <c r="E1208" s="3" t="s">
        <v>2437</v>
      </c>
      <c r="F1208" s="3" t="s">
        <v>17</v>
      </c>
      <c r="G1208" s="3" t="s">
        <v>18</v>
      </c>
      <c r="H1208" s="3" t="s">
        <v>19</v>
      </c>
      <c r="I1208" s="3" t="s">
        <v>20</v>
      </c>
      <c r="J1208" s="3">
        <v>1</v>
      </c>
      <c r="K1208" s="3">
        <v>200</v>
      </c>
      <c r="L1208" s="3">
        <v>218</v>
      </c>
    </row>
    <row r="1209" spans="1:12">
      <c r="A1209" s="3">
        <v>72341</v>
      </c>
      <c r="B1209" s="3" t="s">
        <v>2438</v>
      </c>
      <c r="C1209" s="3" t="s">
        <v>15</v>
      </c>
      <c r="D1209" s="3" t="s">
        <v>16</v>
      </c>
      <c r="E1209" s="3" t="s">
        <v>2439</v>
      </c>
      <c r="F1209" s="3" t="s">
        <v>17</v>
      </c>
      <c r="G1209" s="3" t="s">
        <v>18</v>
      </c>
      <c r="H1209" s="3" t="s">
        <v>19</v>
      </c>
      <c r="I1209" s="3" t="s">
        <v>20</v>
      </c>
      <c r="J1209" s="3">
        <v>5</v>
      </c>
      <c r="K1209" s="3">
        <v>188</v>
      </c>
      <c r="L1209" s="3">
        <v>208</v>
      </c>
    </row>
    <row r="1210" spans="1:12">
      <c r="A1210" s="3">
        <v>72353</v>
      </c>
      <c r="B1210" s="3" t="s">
        <v>2440</v>
      </c>
      <c r="C1210" s="3" t="s">
        <v>15</v>
      </c>
      <c r="D1210" s="3" t="s">
        <v>16</v>
      </c>
      <c r="E1210" s="3" t="s">
        <v>2441</v>
      </c>
      <c r="F1210" s="3" t="s">
        <v>17</v>
      </c>
      <c r="G1210" s="3" t="s">
        <v>18</v>
      </c>
      <c r="H1210" s="3" t="s">
        <v>19</v>
      </c>
      <c r="I1210" s="3" t="s">
        <v>20</v>
      </c>
      <c r="J1210" s="3">
        <v>12</v>
      </c>
      <c r="K1210" s="3">
        <v>150</v>
      </c>
      <c r="L1210" s="3">
        <v>200</v>
      </c>
    </row>
    <row r="1211" spans="1:12">
      <c r="A1211" s="3">
        <v>72367</v>
      </c>
      <c r="B1211" s="3" t="s">
        <v>2442</v>
      </c>
      <c r="C1211" s="3" t="s">
        <v>15</v>
      </c>
      <c r="D1211" s="3" t="s">
        <v>16</v>
      </c>
      <c r="E1211" s="3" t="s">
        <v>2443</v>
      </c>
      <c r="F1211" s="3" t="s">
        <v>17</v>
      </c>
      <c r="G1211" s="3" t="s">
        <v>18</v>
      </c>
      <c r="H1211" s="3" t="s">
        <v>19</v>
      </c>
      <c r="I1211" s="3" t="s">
        <v>20</v>
      </c>
      <c r="J1211" s="3">
        <v>21</v>
      </c>
      <c r="K1211" s="3">
        <v>180</v>
      </c>
      <c r="L1211" s="3">
        <v>200</v>
      </c>
    </row>
    <row r="1212" spans="1:12">
      <c r="A1212" s="3">
        <v>72368</v>
      </c>
      <c r="B1212" s="3" t="s">
        <v>2444</v>
      </c>
      <c r="C1212" s="3" t="s">
        <v>15</v>
      </c>
      <c r="D1212" s="3" t="s">
        <v>16</v>
      </c>
      <c r="E1212" s="3" t="s">
        <v>2445</v>
      </c>
      <c r="F1212" s="3" t="s">
        <v>17</v>
      </c>
      <c r="G1212" s="3" t="s">
        <v>18</v>
      </c>
      <c r="H1212" s="3" t="s">
        <v>19</v>
      </c>
      <c r="I1212" s="3" t="s">
        <v>20</v>
      </c>
      <c r="J1212" s="3">
        <v>10</v>
      </c>
      <c r="K1212" s="3">
        <v>180</v>
      </c>
      <c r="L1212" s="3">
        <v>200</v>
      </c>
    </row>
    <row r="1213" spans="1:12">
      <c r="A1213" s="3">
        <v>72369</v>
      </c>
      <c r="B1213" s="3" t="s">
        <v>2446</v>
      </c>
      <c r="C1213" s="3" t="s">
        <v>15</v>
      </c>
      <c r="D1213" s="3" t="s">
        <v>16</v>
      </c>
      <c r="E1213" s="3" t="s">
        <v>2447</v>
      </c>
      <c r="F1213" s="3" t="s">
        <v>17</v>
      </c>
      <c r="G1213" s="3" t="s">
        <v>18</v>
      </c>
      <c r="H1213" s="3" t="s">
        <v>19</v>
      </c>
      <c r="I1213" s="3" t="s">
        <v>20</v>
      </c>
      <c r="J1213" s="3">
        <v>14</v>
      </c>
      <c r="K1213" s="3">
        <v>180</v>
      </c>
      <c r="L1213" s="3">
        <v>190</v>
      </c>
    </row>
    <row r="1214" spans="1:12">
      <c r="A1214" s="3">
        <v>72370</v>
      </c>
      <c r="B1214" s="3" t="s">
        <v>2448</v>
      </c>
      <c r="C1214" s="3" t="s">
        <v>15</v>
      </c>
      <c r="D1214" s="3" t="s">
        <v>16</v>
      </c>
      <c r="E1214" s="3" t="s">
        <v>2449</v>
      </c>
      <c r="F1214" s="3" t="s">
        <v>17</v>
      </c>
      <c r="G1214" s="3" t="s">
        <v>18</v>
      </c>
      <c r="H1214" s="3" t="s">
        <v>19</v>
      </c>
      <c r="I1214" s="3" t="s">
        <v>20</v>
      </c>
      <c r="J1214" s="3">
        <v>14</v>
      </c>
      <c r="K1214" s="3">
        <v>90</v>
      </c>
      <c r="L1214" s="3">
        <v>190</v>
      </c>
    </row>
    <row r="1215" spans="1:12">
      <c r="A1215" s="3">
        <v>72372</v>
      </c>
      <c r="B1215" s="3" t="s">
        <v>2450</v>
      </c>
      <c r="C1215" s="3" t="s">
        <v>15</v>
      </c>
      <c r="D1215" s="3" t="s">
        <v>16</v>
      </c>
      <c r="E1215" s="3" t="s">
        <v>2451</v>
      </c>
      <c r="F1215" s="3" t="s">
        <v>17</v>
      </c>
      <c r="G1215" s="3" t="s">
        <v>18</v>
      </c>
      <c r="H1215" s="3" t="s">
        <v>19</v>
      </c>
      <c r="I1215" s="3" t="s">
        <v>20</v>
      </c>
      <c r="J1215" s="3">
        <v>1</v>
      </c>
      <c r="K1215" s="3">
        <v>170</v>
      </c>
      <c r="L1215" s="3">
        <v>190</v>
      </c>
    </row>
    <row r="1216" spans="1:12">
      <c r="A1216" s="3">
        <v>72379</v>
      </c>
      <c r="B1216" s="3" t="s">
        <v>2452</v>
      </c>
      <c r="C1216" s="3" t="s">
        <v>15</v>
      </c>
      <c r="D1216" s="3" t="s">
        <v>16</v>
      </c>
      <c r="E1216" s="3" t="s">
        <v>2453</v>
      </c>
      <c r="F1216" s="3" t="s">
        <v>17</v>
      </c>
      <c r="G1216" s="3" t="s">
        <v>18</v>
      </c>
      <c r="H1216" s="3" t="s">
        <v>19</v>
      </c>
      <c r="I1216" s="3" t="s">
        <v>20</v>
      </c>
      <c r="J1216" s="3">
        <v>10</v>
      </c>
      <c r="K1216" s="3">
        <v>120</v>
      </c>
      <c r="L1216" s="3">
        <v>190</v>
      </c>
    </row>
    <row r="1217" spans="1:12">
      <c r="A1217" s="3">
        <v>72380</v>
      </c>
      <c r="B1217" s="3" t="s">
        <v>2454</v>
      </c>
      <c r="C1217" s="3" t="s">
        <v>15</v>
      </c>
      <c r="D1217" s="3" t="s">
        <v>16</v>
      </c>
      <c r="E1217" s="3" t="s">
        <v>2455</v>
      </c>
      <c r="F1217" s="3" t="s">
        <v>17</v>
      </c>
      <c r="G1217" s="3" t="s">
        <v>18</v>
      </c>
      <c r="H1217" s="3" t="s">
        <v>19</v>
      </c>
      <c r="I1217" s="3" t="s">
        <v>20</v>
      </c>
      <c r="J1217" s="3">
        <v>14</v>
      </c>
      <c r="K1217" s="3">
        <v>120</v>
      </c>
      <c r="L1217" s="3">
        <v>190</v>
      </c>
    </row>
    <row r="1218" spans="1:12">
      <c r="A1218" s="3">
        <v>72381</v>
      </c>
      <c r="B1218" s="3" t="s">
        <v>2456</v>
      </c>
      <c r="C1218" s="3" t="s">
        <v>15</v>
      </c>
      <c r="D1218" s="3" t="s">
        <v>16</v>
      </c>
      <c r="E1218" s="3" t="s">
        <v>2457</v>
      </c>
      <c r="F1218" s="3" t="s">
        <v>17</v>
      </c>
      <c r="G1218" s="3" t="s">
        <v>18</v>
      </c>
      <c r="H1218" s="3" t="s">
        <v>19</v>
      </c>
      <c r="I1218" s="3" t="s">
        <v>20</v>
      </c>
      <c r="J1218" s="3">
        <v>10</v>
      </c>
      <c r="K1218" s="3">
        <v>90</v>
      </c>
      <c r="L1218" s="3">
        <v>190</v>
      </c>
    </row>
    <row r="1219" spans="1:12">
      <c r="A1219" s="3">
        <v>72392</v>
      </c>
      <c r="B1219" s="3" t="s">
        <v>2458</v>
      </c>
      <c r="C1219" s="3" t="s">
        <v>15</v>
      </c>
      <c r="D1219" s="3" t="s">
        <v>16</v>
      </c>
      <c r="E1219" s="3" t="s">
        <v>2459</v>
      </c>
      <c r="F1219" s="3" t="s">
        <v>17</v>
      </c>
      <c r="G1219" s="3" t="s">
        <v>18</v>
      </c>
      <c r="H1219" s="3" t="s">
        <v>19</v>
      </c>
      <c r="I1219" s="3" t="s">
        <v>20</v>
      </c>
      <c r="J1219" s="3">
        <v>10</v>
      </c>
      <c r="K1219" s="3">
        <v>85</v>
      </c>
      <c r="L1219" s="3">
        <v>190</v>
      </c>
    </row>
    <row r="1220" spans="1:12">
      <c r="A1220" s="3">
        <v>72394</v>
      </c>
      <c r="B1220" s="3" t="s">
        <v>2460</v>
      </c>
      <c r="C1220" s="3" t="s">
        <v>15</v>
      </c>
      <c r="D1220" s="3" t="s">
        <v>16</v>
      </c>
      <c r="E1220" s="3" t="s">
        <v>2461</v>
      </c>
      <c r="F1220" s="3" t="s">
        <v>17</v>
      </c>
      <c r="G1220" s="3" t="s">
        <v>18</v>
      </c>
      <c r="H1220" s="3" t="s">
        <v>19</v>
      </c>
      <c r="I1220" s="3" t="s">
        <v>20</v>
      </c>
      <c r="J1220" s="3">
        <v>11</v>
      </c>
      <c r="K1220" s="3">
        <v>180</v>
      </c>
      <c r="L1220" s="3">
        <v>190</v>
      </c>
    </row>
    <row r="1221" spans="1:12">
      <c r="A1221" s="3">
        <v>72401</v>
      </c>
      <c r="B1221" s="3" t="s">
        <v>2462</v>
      </c>
      <c r="C1221" s="3" t="s">
        <v>15</v>
      </c>
      <c r="D1221" s="3" t="s">
        <v>16</v>
      </c>
      <c r="E1221" s="3" t="s">
        <v>2463</v>
      </c>
      <c r="F1221" s="3" t="s">
        <v>17</v>
      </c>
      <c r="G1221" s="3" t="s">
        <v>18</v>
      </c>
      <c r="H1221" s="3" t="s">
        <v>19</v>
      </c>
      <c r="I1221" s="3" t="s">
        <v>20</v>
      </c>
      <c r="J1221" s="3">
        <v>1.5</v>
      </c>
      <c r="K1221" s="3">
        <v>180</v>
      </c>
      <c r="L1221" s="3">
        <v>180</v>
      </c>
    </row>
    <row r="1222" spans="1:12">
      <c r="A1222" s="3">
        <v>72402</v>
      </c>
      <c r="B1222" s="3" t="s">
        <v>2464</v>
      </c>
      <c r="C1222" s="3" t="s">
        <v>15</v>
      </c>
      <c r="D1222" s="3" t="s">
        <v>16</v>
      </c>
      <c r="E1222" s="3" t="s">
        <v>2465</v>
      </c>
      <c r="F1222" s="3" t="s">
        <v>17</v>
      </c>
      <c r="G1222" s="3" t="s">
        <v>18</v>
      </c>
      <c r="H1222" s="3" t="s">
        <v>19</v>
      </c>
      <c r="I1222" s="3" t="s">
        <v>20</v>
      </c>
      <c r="J1222" s="3">
        <v>4</v>
      </c>
      <c r="K1222" s="3">
        <v>160</v>
      </c>
      <c r="L1222" s="3">
        <v>200</v>
      </c>
    </row>
    <row r="1223" spans="1:12">
      <c r="A1223" s="3">
        <v>72403</v>
      </c>
      <c r="B1223" s="3" t="s">
        <v>2466</v>
      </c>
      <c r="C1223" s="3" t="s">
        <v>15</v>
      </c>
      <c r="D1223" s="3" t="s">
        <v>16</v>
      </c>
      <c r="E1223" s="3" t="s">
        <v>2467</v>
      </c>
      <c r="F1223" s="3" t="s">
        <v>17</v>
      </c>
      <c r="G1223" s="3" t="s">
        <v>18</v>
      </c>
      <c r="H1223" s="3" t="s">
        <v>19</v>
      </c>
      <c r="I1223" s="3" t="s">
        <v>20</v>
      </c>
      <c r="J1223" s="3">
        <v>2.8</v>
      </c>
      <c r="K1223" s="3">
        <v>180</v>
      </c>
      <c r="L1223" s="3">
        <v>200</v>
      </c>
    </row>
    <row r="1224" spans="1:12">
      <c r="A1224" s="3">
        <v>72424</v>
      </c>
      <c r="B1224" s="3" t="s">
        <v>2468</v>
      </c>
      <c r="C1224" s="3" t="s">
        <v>15</v>
      </c>
      <c r="D1224" s="3" t="s">
        <v>16</v>
      </c>
      <c r="E1224" s="3" t="s">
        <v>2469</v>
      </c>
      <c r="F1224" s="3" t="s">
        <v>17</v>
      </c>
      <c r="G1224" s="3" t="s">
        <v>18</v>
      </c>
      <c r="H1224" s="3" t="s">
        <v>19</v>
      </c>
      <c r="I1224" s="3" t="s">
        <v>20</v>
      </c>
      <c r="J1224" s="3">
        <v>3.5</v>
      </c>
      <c r="K1224" s="3">
        <v>140</v>
      </c>
      <c r="L1224" s="3">
        <v>190</v>
      </c>
    </row>
    <row r="1225" spans="1:12">
      <c r="A1225" s="3">
        <v>72441</v>
      </c>
      <c r="B1225" s="3" t="s">
        <v>2470</v>
      </c>
      <c r="C1225" s="3" t="s">
        <v>15</v>
      </c>
      <c r="D1225" s="3" t="s">
        <v>16</v>
      </c>
      <c r="E1225" s="3" t="s">
        <v>2471</v>
      </c>
      <c r="F1225" s="3" t="s">
        <v>17</v>
      </c>
      <c r="G1225" s="3" t="s">
        <v>18</v>
      </c>
      <c r="H1225" s="3" t="s">
        <v>19</v>
      </c>
      <c r="I1225" s="3" t="s">
        <v>20</v>
      </c>
      <c r="J1225" s="3">
        <v>11</v>
      </c>
      <c r="K1225" s="3">
        <v>50</v>
      </c>
      <c r="L1225" s="3">
        <v>50</v>
      </c>
    </row>
    <row r="1226" spans="1:12">
      <c r="A1226" s="3">
        <v>72442</v>
      </c>
      <c r="B1226" s="3" t="s">
        <v>2472</v>
      </c>
      <c r="C1226" s="3" t="s">
        <v>15</v>
      </c>
      <c r="D1226" s="3" t="s">
        <v>16</v>
      </c>
      <c r="E1226" s="3" t="s">
        <v>2473</v>
      </c>
      <c r="F1226" s="3" t="s">
        <v>17</v>
      </c>
      <c r="G1226" s="3" t="s">
        <v>18</v>
      </c>
      <c r="H1226" s="3" t="s">
        <v>19</v>
      </c>
      <c r="I1226" s="3" t="s">
        <v>20</v>
      </c>
      <c r="J1226" s="3" t="s">
        <v>4077</v>
      </c>
      <c r="K1226" s="3">
        <v>50</v>
      </c>
      <c r="L1226" s="3">
        <v>50</v>
      </c>
    </row>
    <row r="1227" spans="1:12">
      <c r="A1227" s="3">
        <v>72443</v>
      </c>
      <c r="B1227" s="3" t="s">
        <v>2474</v>
      </c>
      <c r="C1227" s="3" t="s">
        <v>15</v>
      </c>
      <c r="D1227" s="3" t="s">
        <v>16</v>
      </c>
      <c r="E1227" s="3" t="s">
        <v>2475</v>
      </c>
      <c r="F1227" s="3" t="s">
        <v>17</v>
      </c>
      <c r="G1227" s="3" t="s">
        <v>18</v>
      </c>
      <c r="H1227" s="3" t="s">
        <v>19</v>
      </c>
      <c r="I1227" s="3" t="s">
        <v>20</v>
      </c>
      <c r="J1227" s="3">
        <v>11</v>
      </c>
      <c r="K1227" s="3">
        <v>50</v>
      </c>
      <c r="L1227" s="3">
        <v>50</v>
      </c>
    </row>
    <row r="1228" spans="1:12">
      <c r="A1228" s="3">
        <v>72449</v>
      </c>
      <c r="B1228" s="3" t="s">
        <v>2476</v>
      </c>
      <c r="C1228" s="3" t="s">
        <v>15</v>
      </c>
      <c r="D1228" s="3" t="s">
        <v>16</v>
      </c>
      <c r="E1228" s="3" t="s">
        <v>2477</v>
      </c>
      <c r="F1228" s="3" t="s">
        <v>17</v>
      </c>
      <c r="G1228" s="3" t="s">
        <v>18</v>
      </c>
      <c r="H1228" s="3" t="s">
        <v>19</v>
      </c>
      <c r="I1228" s="3" t="s">
        <v>20</v>
      </c>
      <c r="J1228" s="3">
        <v>11</v>
      </c>
      <c r="K1228" s="3">
        <v>50</v>
      </c>
      <c r="L1228" s="3">
        <v>50</v>
      </c>
    </row>
    <row r="1229" spans="1:12">
      <c r="A1229" s="3">
        <v>72452</v>
      </c>
      <c r="B1229" s="3" t="s">
        <v>2478</v>
      </c>
      <c r="C1229" s="3" t="s">
        <v>15</v>
      </c>
      <c r="D1229" s="3" t="s">
        <v>16</v>
      </c>
      <c r="E1229" s="3" t="s">
        <v>2479</v>
      </c>
      <c r="F1229" s="3" t="s">
        <v>17</v>
      </c>
      <c r="G1229" s="3" t="s">
        <v>18</v>
      </c>
      <c r="H1229" s="3" t="s">
        <v>19</v>
      </c>
      <c r="I1229" s="3" t="s">
        <v>20</v>
      </c>
      <c r="J1229" s="3">
        <v>1.4</v>
      </c>
      <c r="K1229" s="3">
        <v>160</v>
      </c>
      <c r="L1229" s="3">
        <v>195</v>
      </c>
    </row>
    <row r="1230" spans="1:12">
      <c r="A1230" s="3">
        <v>72464</v>
      </c>
      <c r="B1230" s="3" t="s">
        <v>2480</v>
      </c>
      <c r="C1230" s="3" t="s">
        <v>15</v>
      </c>
      <c r="D1230" s="3" t="s">
        <v>16</v>
      </c>
      <c r="E1230" s="3" t="s">
        <v>2481</v>
      </c>
      <c r="F1230" s="3" t="s">
        <v>17</v>
      </c>
      <c r="G1230" s="3" t="s">
        <v>18</v>
      </c>
      <c r="H1230" s="3" t="s">
        <v>19</v>
      </c>
      <c r="I1230" s="3" t="s">
        <v>20</v>
      </c>
      <c r="J1230" s="3">
        <v>3.5</v>
      </c>
      <c r="K1230" s="3">
        <v>140</v>
      </c>
      <c r="L1230" s="3">
        <v>190</v>
      </c>
    </row>
    <row r="1231" spans="1:12">
      <c r="A1231" s="3">
        <v>72490</v>
      </c>
      <c r="B1231" s="3" t="s">
        <v>2482</v>
      </c>
      <c r="C1231" s="3" t="s">
        <v>15</v>
      </c>
      <c r="D1231" s="3" t="s">
        <v>16</v>
      </c>
      <c r="E1231" s="3" t="s">
        <v>2483</v>
      </c>
      <c r="F1231" s="3" t="s">
        <v>17</v>
      </c>
      <c r="G1231" s="3" t="s">
        <v>18</v>
      </c>
      <c r="H1231" s="3" t="s">
        <v>19</v>
      </c>
      <c r="I1231" s="3" t="s">
        <v>20</v>
      </c>
      <c r="J1231" s="3">
        <v>25</v>
      </c>
      <c r="K1231" s="3">
        <v>160</v>
      </c>
      <c r="L1231" s="3">
        <v>200</v>
      </c>
    </row>
    <row r="1232" spans="1:12">
      <c r="A1232" s="3">
        <v>72497</v>
      </c>
      <c r="B1232" s="3" t="s">
        <v>2484</v>
      </c>
      <c r="C1232" s="3" t="s">
        <v>15</v>
      </c>
      <c r="D1232" s="3" t="s">
        <v>16</v>
      </c>
      <c r="E1232" s="3" t="s">
        <v>2485</v>
      </c>
      <c r="F1232" s="3" t="s">
        <v>17</v>
      </c>
      <c r="G1232" s="3" t="s">
        <v>18</v>
      </c>
      <c r="H1232" s="3" t="s">
        <v>19</v>
      </c>
      <c r="I1232" s="3" t="s">
        <v>20</v>
      </c>
      <c r="J1232" s="3">
        <v>12</v>
      </c>
      <c r="K1232" s="3">
        <v>160</v>
      </c>
      <c r="L1232" s="3">
        <v>200</v>
      </c>
    </row>
    <row r="1233" spans="1:12">
      <c r="A1233" s="3">
        <v>72498</v>
      </c>
      <c r="B1233" s="3" t="s">
        <v>2486</v>
      </c>
      <c r="C1233" s="3" t="s">
        <v>15</v>
      </c>
      <c r="D1233" s="3" t="s">
        <v>16</v>
      </c>
      <c r="E1233" s="3" t="s">
        <v>2487</v>
      </c>
      <c r="F1233" s="3" t="s">
        <v>17</v>
      </c>
      <c r="G1233" s="3" t="s">
        <v>18</v>
      </c>
      <c r="H1233" s="3" t="s">
        <v>19</v>
      </c>
      <c r="I1233" s="3" t="s">
        <v>20</v>
      </c>
      <c r="J1233" s="3">
        <v>10</v>
      </c>
      <c r="K1233" s="3">
        <v>50</v>
      </c>
      <c r="L1233" s="3">
        <v>50</v>
      </c>
    </row>
    <row r="1234" spans="1:12">
      <c r="A1234" s="3">
        <v>72510</v>
      </c>
      <c r="B1234" s="3" t="s">
        <v>2488</v>
      </c>
      <c r="C1234" s="3" t="s">
        <v>15</v>
      </c>
      <c r="D1234" s="3" t="s">
        <v>16</v>
      </c>
      <c r="E1234" s="3" t="s">
        <v>2489</v>
      </c>
      <c r="F1234" s="3" t="s">
        <v>17</v>
      </c>
      <c r="G1234" s="3" t="s">
        <v>18</v>
      </c>
      <c r="H1234" s="3" t="s">
        <v>19</v>
      </c>
      <c r="I1234" s="3" t="s">
        <v>20</v>
      </c>
      <c r="J1234" s="3">
        <v>10</v>
      </c>
      <c r="K1234" s="3">
        <v>50</v>
      </c>
      <c r="L1234" s="3">
        <v>50</v>
      </c>
    </row>
    <row r="1235" spans="1:12">
      <c r="A1235" s="3">
        <v>72544</v>
      </c>
      <c r="B1235" s="3" t="s">
        <v>2490</v>
      </c>
      <c r="C1235" s="3" t="s">
        <v>15</v>
      </c>
      <c r="D1235" s="3" t="s">
        <v>16</v>
      </c>
      <c r="E1235" s="3" t="s">
        <v>2491</v>
      </c>
      <c r="F1235" s="3" t="s">
        <v>17</v>
      </c>
      <c r="G1235" s="3" t="s">
        <v>18</v>
      </c>
      <c r="H1235" s="3" t="s">
        <v>19</v>
      </c>
      <c r="I1235" s="3" t="s">
        <v>20</v>
      </c>
      <c r="J1235" s="3">
        <v>25</v>
      </c>
      <c r="K1235" s="3">
        <v>120</v>
      </c>
      <c r="L1235" s="3">
        <v>200</v>
      </c>
    </row>
    <row r="1236" spans="1:12">
      <c r="A1236" s="3">
        <v>72550</v>
      </c>
      <c r="B1236" s="3" t="s">
        <v>2492</v>
      </c>
      <c r="C1236" s="3" t="s">
        <v>15</v>
      </c>
      <c r="D1236" s="3" t="s">
        <v>16</v>
      </c>
      <c r="E1236" s="3" t="s">
        <v>2493</v>
      </c>
      <c r="F1236" s="3" t="s">
        <v>17</v>
      </c>
      <c r="G1236" s="3" t="s">
        <v>18</v>
      </c>
      <c r="H1236" s="3" t="s">
        <v>19</v>
      </c>
      <c r="I1236" s="3" t="s">
        <v>20</v>
      </c>
      <c r="J1236" s="3">
        <v>8</v>
      </c>
      <c r="K1236" s="3">
        <v>120</v>
      </c>
      <c r="L1236" s="3">
        <v>160</v>
      </c>
    </row>
    <row r="1237" spans="1:12">
      <c r="A1237" s="3">
        <v>72551</v>
      </c>
      <c r="B1237" s="3" t="s">
        <v>2494</v>
      </c>
      <c r="C1237" s="3" t="s">
        <v>15</v>
      </c>
      <c r="D1237" s="3" t="s">
        <v>16</v>
      </c>
      <c r="E1237" s="3" t="s">
        <v>2495</v>
      </c>
      <c r="F1237" s="3" t="s">
        <v>17</v>
      </c>
      <c r="G1237" s="3" t="s">
        <v>18</v>
      </c>
      <c r="H1237" s="3" t="s">
        <v>19</v>
      </c>
      <c r="I1237" s="3" t="s">
        <v>20</v>
      </c>
      <c r="J1237" s="3">
        <v>9</v>
      </c>
      <c r="K1237" s="3">
        <v>120</v>
      </c>
      <c r="L1237" s="3">
        <v>200</v>
      </c>
    </row>
    <row r="1238" spans="1:12">
      <c r="A1238" s="3">
        <v>72552</v>
      </c>
      <c r="B1238" s="3" t="s">
        <v>2496</v>
      </c>
      <c r="C1238" s="3" t="s">
        <v>15</v>
      </c>
      <c r="D1238" s="3" t="s">
        <v>16</v>
      </c>
      <c r="E1238" s="3" t="s">
        <v>2497</v>
      </c>
      <c r="F1238" s="3" t="s">
        <v>17</v>
      </c>
      <c r="G1238" s="3" t="s">
        <v>18</v>
      </c>
      <c r="H1238" s="3" t="s">
        <v>19</v>
      </c>
      <c r="I1238" s="3" t="s">
        <v>20</v>
      </c>
      <c r="J1238" s="3">
        <v>17</v>
      </c>
      <c r="K1238" s="3">
        <v>145</v>
      </c>
      <c r="L1238" s="3">
        <v>190</v>
      </c>
    </row>
    <row r="1239" spans="1:12">
      <c r="A1239" s="3">
        <v>72554</v>
      </c>
      <c r="B1239" s="3" t="s">
        <v>2498</v>
      </c>
      <c r="C1239" s="3" t="s">
        <v>15</v>
      </c>
      <c r="D1239" s="3" t="s">
        <v>16</v>
      </c>
      <c r="E1239" s="3" t="s">
        <v>2499</v>
      </c>
      <c r="F1239" s="3" t="s">
        <v>17</v>
      </c>
      <c r="G1239" s="3" t="s">
        <v>18</v>
      </c>
      <c r="H1239" s="3" t="s">
        <v>19</v>
      </c>
      <c r="I1239" s="3" t="s">
        <v>20</v>
      </c>
      <c r="J1239" s="3">
        <v>8</v>
      </c>
      <c r="K1239" s="3">
        <v>120</v>
      </c>
      <c r="L1239" s="3">
        <v>160</v>
      </c>
    </row>
    <row r="1240" spans="1:12">
      <c r="A1240" s="3">
        <v>72558</v>
      </c>
      <c r="B1240" s="3" t="s">
        <v>2500</v>
      </c>
      <c r="C1240" s="3" t="s">
        <v>15</v>
      </c>
      <c r="D1240" s="3" t="s">
        <v>16</v>
      </c>
      <c r="E1240" s="3" t="s">
        <v>2501</v>
      </c>
      <c r="F1240" s="3" t="s">
        <v>17</v>
      </c>
      <c r="G1240" s="3" t="s">
        <v>18</v>
      </c>
      <c r="H1240" s="3" t="s">
        <v>19</v>
      </c>
      <c r="I1240" s="3" t="s">
        <v>20</v>
      </c>
      <c r="J1240" s="3">
        <v>25</v>
      </c>
      <c r="K1240" s="3">
        <v>180</v>
      </c>
      <c r="L1240" s="3">
        <v>200</v>
      </c>
    </row>
    <row r="1241" spans="1:12">
      <c r="A1241" s="3">
        <v>72565</v>
      </c>
      <c r="B1241" s="3" t="s">
        <v>2502</v>
      </c>
      <c r="C1241" s="3" t="s">
        <v>15</v>
      </c>
      <c r="D1241" s="3" t="s">
        <v>16</v>
      </c>
      <c r="E1241" s="3" t="s">
        <v>2503</v>
      </c>
      <c r="F1241" s="3" t="s">
        <v>17</v>
      </c>
      <c r="G1241" s="3" t="s">
        <v>18</v>
      </c>
      <c r="H1241" s="3" t="s">
        <v>19</v>
      </c>
      <c r="I1241" s="3" t="s">
        <v>20</v>
      </c>
      <c r="J1241" s="3">
        <v>28</v>
      </c>
      <c r="K1241" s="3">
        <v>180</v>
      </c>
      <c r="L1241" s="3">
        <v>190</v>
      </c>
    </row>
    <row r="1242" spans="1:12">
      <c r="A1242" s="3">
        <v>72588</v>
      </c>
      <c r="B1242" s="3" t="s">
        <v>2504</v>
      </c>
      <c r="C1242" s="3" t="s">
        <v>15</v>
      </c>
      <c r="D1242" s="3" t="s">
        <v>16</v>
      </c>
      <c r="E1242" s="3" t="s">
        <v>2505</v>
      </c>
      <c r="F1242" s="3" t="s">
        <v>17</v>
      </c>
      <c r="G1242" s="3" t="s">
        <v>18</v>
      </c>
      <c r="H1242" s="3" t="s">
        <v>19</v>
      </c>
      <c r="I1242" s="3" t="s">
        <v>20</v>
      </c>
      <c r="J1242" s="3">
        <v>4</v>
      </c>
      <c r="K1242" s="3">
        <v>190</v>
      </c>
      <c r="L1242" s="3">
        <v>190</v>
      </c>
    </row>
    <row r="1243" spans="1:12">
      <c r="A1243" s="3">
        <v>72590</v>
      </c>
      <c r="B1243" s="3" t="s">
        <v>2506</v>
      </c>
      <c r="C1243" s="3" t="s">
        <v>15</v>
      </c>
      <c r="D1243" s="3" t="s">
        <v>16</v>
      </c>
      <c r="E1243" s="3" t="s">
        <v>2507</v>
      </c>
      <c r="F1243" s="3" t="s">
        <v>17</v>
      </c>
      <c r="G1243" s="3" t="s">
        <v>18</v>
      </c>
      <c r="H1243" s="3" t="s">
        <v>19</v>
      </c>
      <c r="I1243" s="3" t="s">
        <v>20</v>
      </c>
      <c r="J1243" s="3">
        <v>2</v>
      </c>
      <c r="K1243" s="3">
        <v>118</v>
      </c>
      <c r="L1243" s="3">
        <v>198</v>
      </c>
    </row>
    <row r="1244" spans="1:12">
      <c r="A1244" s="3">
        <v>72591</v>
      </c>
      <c r="B1244" s="3" t="s">
        <v>2508</v>
      </c>
      <c r="C1244" s="3" t="s">
        <v>15</v>
      </c>
      <c r="D1244" s="3" t="s">
        <v>16</v>
      </c>
      <c r="E1244" s="3" t="s">
        <v>2509</v>
      </c>
      <c r="F1244" s="3" t="s">
        <v>17</v>
      </c>
      <c r="G1244" s="3" t="s">
        <v>18</v>
      </c>
      <c r="H1244" s="3" t="s">
        <v>19</v>
      </c>
      <c r="I1244" s="3" t="s">
        <v>20</v>
      </c>
      <c r="J1244" s="3">
        <v>2</v>
      </c>
      <c r="K1244" s="3">
        <v>118</v>
      </c>
      <c r="L1244" s="3">
        <v>178</v>
      </c>
    </row>
    <row r="1245" spans="1:12">
      <c r="A1245" s="3">
        <v>72604</v>
      </c>
      <c r="B1245" s="3" t="s">
        <v>2510</v>
      </c>
      <c r="C1245" s="3" t="s">
        <v>15</v>
      </c>
      <c r="D1245" s="3" t="s">
        <v>16</v>
      </c>
      <c r="E1245" s="3" t="s">
        <v>2511</v>
      </c>
      <c r="F1245" s="3" t="s">
        <v>17</v>
      </c>
      <c r="G1245" s="3" t="s">
        <v>18</v>
      </c>
      <c r="H1245" s="3" t="s">
        <v>19</v>
      </c>
      <c r="I1245" s="3" t="s">
        <v>20</v>
      </c>
      <c r="J1245" s="3">
        <v>3</v>
      </c>
      <c r="K1245" s="3">
        <v>50</v>
      </c>
      <c r="L1245" s="3">
        <v>50</v>
      </c>
    </row>
    <row r="1246" spans="1:12">
      <c r="A1246" s="3">
        <v>72605</v>
      </c>
      <c r="B1246" s="3" t="s">
        <v>2512</v>
      </c>
      <c r="C1246" s="3" t="s">
        <v>15</v>
      </c>
      <c r="D1246" s="3" t="s">
        <v>16</v>
      </c>
      <c r="E1246" s="3" t="s">
        <v>2513</v>
      </c>
      <c r="F1246" s="3" t="s">
        <v>17</v>
      </c>
      <c r="G1246" s="3" t="s">
        <v>18</v>
      </c>
      <c r="H1246" s="3" t="s">
        <v>19</v>
      </c>
      <c r="I1246" s="3" t="s">
        <v>20</v>
      </c>
      <c r="J1246" s="3">
        <v>1.5</v>
      </c>
      <c r="K1246" s="3">
        <v>50</v>
      </c>
      <c r="L1246" s="3">
        <v>50</v>
      </c>
    </row>
    <row r="1247" spans="1:12">
      <c r="A1247" s="3">
        <v>72606</v>
      </c>
      <c r="B1247" s="3" t="s">
        <v>2514</v>
      </c>
      <c r="C1247" s="3" t="s">
        <v>15</v>
      </c>
      <c r="D1247" s="3" t="s">
        <v>16</v>
      </c>
      <c r="E1247" s="3" t="s">
        <v>2515</v>
      </c>
      <c r="F1247" s="3" t="s">
        <v>17</v>
      </c>
      <c r="G1247" s="3" t="s">
        <v>18</v>
      </c>
      <c r="H1247" s="3" t="s">
        <v>19</v>
      </c>
      <c r="I1247" s="3" t="s">
        <v>20</v>
      </c>
      <c r="J1247" s="3">
        <v>1</v>
      </c>
      <c r="K1247" s="3">
        <v>50</v>
      </c>
      <c r="L1247" s="3">
        <v>50</v>
      </c>
    </row>
    <row r="1248" spans="1:12">
      <c r="A1248" s="3">
        <v>72607</v>
      </c>
      <c r="B1248" s="3" t="s">
        <v>2516</v>
      </c>
      <c r="C1248" s="3" t="s">
        <v>15</v>
      </c>
      <c r="D1248" s="3" t="s">
        <v>16</v>
      </c>
      <c r="E1248" s="3" t="s">
        <v>2517</v>
      </c>
      <c r="F1248" s="3" t="s">
        <v>17</v>
      </c>
      <c r="G1248" s="3" t="s">
        <v>18</v>
      </c>
      <c r="H1248" s="3" t="s">
        <v>19</v>
      </c>
      <c r="I1248" s="3" t="s">
        <v>20</v>
      </c>
      <c r="J1248" s="3">
        <v>5</v>
      </c>
      <c r="K1248" s="3">
        <v>50</v>
      </c>
      <c r="L1248" s="3">
        <v>50</v>
      </c>
    </row>
    <row r="1249" spans="1:12">
      <c r="A1249" s="3">
        <v>72622</v>
      </c>
      <c r="B1249" s="3" t="s">
        <v>2518</v>
      </c>
      <c r="C1249" s="3" t="s">
        <v>15</v>
      </c>
      <c r="D1249" s="3" t="s">
        <v>16</v>
      </c>
      <c r="E1249" s="3" t="s">
        <v>2519</v>
      </c>
      <c r="F1249" s="3" t="s">
        <v>17</v>
      </c>
      <c r="G1249" s="3" t="s">
        <v>18</v>
      </c>
      <c r="H1249" s="3" t="s">
        <v>19</v>
      </c>
      <c r="I1249" s="3" t="s">
        <v>20</v>
      </c>
      <c r="J1249" s="3">
        <v>22</v>
      </c>
      <c r="K1249" s="3">
        <v>180</v>
      </c>
      <c r="L1249" s="3">
        <v>200</v>
      </c>
    </row>
    <row r="1250" spans="1:12">
      <c r="A1250" s="3">
        <v>72672</v>
      </c>
      <c r="B1250" s="3" t="s">
        <v>2520</v>
      </c>
      <c r="C1250" s="3" t="s">
        <v>15</v>
      </c>
      <c r="D1250" s="3" t="s">
        <v>16</v>
      </c>
      <c r="E1250" s="3" t="s">
        <v>2521</v>
      </c>
      <c r="F1250" s="3" t="s">
        <v>17</v>
      </c>
      <c r="G1250" s="3" t="s">
        <v>18</v>
      </c>
      <c r="H1250" s="3" t="s">
        <v>19</v>
      </c>
      <c r="I1250" s="3" t="s">
        <v>20</v>
      </c>
      <c r="J1250" s="3">
        <v>3.5</v>
      </c>
      <c r="K1250" s="3">
        <v>140</v>
      </c>
      <c r="L1250" s="3">
        <v>190</v>
      </c>
    </row>
    <row r="1251" spans="1:12">
      <c r="A1251" s="3">
        <v>72711</v>
      </c>
      <c r="B1251" s="3" t="s">
        <v>2522</v>
      </c>
      <c r="C1251" s="3" t="s">
        <v>15</v>
      </c>
      <c r="D1251" s="3" t="s">
        <v>16</v>
      </c>
      <c r="E1251" s="3" t="s">
        <v>2523</v>
      </c>
      <c r="F1251" s="3" t="s">
        <v>17</v>
      </c>
      <c r="G1251" s="3" t="s">
        <v>18</v>
      </c>
      <c r="H1251" s="3" t="s">
        <v>19</v>
      </c>
      <c r="I1251" s="3" t="s">
        <v>20</v>
      </c>
      <c r="J1251" s="3">
        <v>4</v>
      </c>
      <c r="K1251" s="3">
        <v>130</v>
      </c>
      <c r="L1251" s="3">
        <v>200</v>
      </c>
    </row>
    <row r="1252" spans="1:12">
      <c r="A1252" s="3">
        <v>72716</v>
      </c>
      <c r="B1252" s="3" t="s">
        <v>2524</v>
      </c>
      <c r="C1252" s="3" t="s">
        <v>15</v>
      </c>
      <c r="D1252" s="3" t="s">
        <v>16</v>
      </c>
      <c r="E1252" s="3" t="s">
        <v>2525</v>
      </c>
      <c r="F1252" s="3" t="s">
        <v>17</v>
      </c>
      <c r="G1252" s="3" t="s">
        <v>18</v>
      </c>
      <c r="H1252" s="3" t="s">
        <v>19</v>
      </c>
      <c r="I1252" s="3" t="s">
        <v>20</v>
      </c>
      <c r="J1252" s="3">
        <v>1.5</v>
      </c>
      <c r="K1252" s="3">
        <v>170</v>
      </c>
      <c r="L1252" s="3">
        <v>190</v>
      </c>
    </row>
    <row r="1253" spans="1:12">
      <c r="A1253" s="3">
        <v>72717</v>
      </c>
      <c r="B1253" s="3" t="s">
        <v>2526</v>
      </c>
      <c r="C1253" s="3" t="s">
        <v>15</v>
      </c>
      <c r="D1253" s="3" t="s">
        <v>16</v>
      </c>
      <c r="E1253" s="3" t="s">
        <v>2527</v>
      </c>
      <c r="F1253" s="3" t="s">
        <v>17</v>
      </c>
      <c r="G1253" s="3" t="s">
        <v>18</v>
      </c>
      <c r="H1253" s="3" t="s">
        <v>19</v>
      </c>
      <c r="I1253" s="3" t="s">
        <v>20</v>
      </c>
      <c r="J1253" s="3">
        <v>1</v>
      </c>
      <c r="K1253" s="3">
        <v>158</v>
      </c>
      <c r="L1253" s="3">
        <v>198</v>
      </c>
    </row>
    <row r="1254" spans="1:12">
      <c r="A1254" s="3">
        <v>72720</v>
      </c>
      <c r="B1254" s="3" t="s">
        <v>2528</v>
      </c>
      <c r="C1254" s="3" t="s">
        <v>15</v>
      </c>
      <c r="D1254" s="3" t="s">
        <v>16</v>
      </c>
      <c r="E1254" s="3" t="s">
        <v>2529</v>
      </c>
      <c r="F1254" s="3" t="s">
        <v>17</v>
      </c>
      <c r="G1254" s="3" t="s">
        <v>18</v>
      </c>
      <c r="H1254" s="3" t="s">
        <v>19</v>
      </c>
      <c r="I1254" s="3" t="s">
        <v>20</v>
      </c>
      <c r="J1254" s="3">
        <v>3</v>
      </c>
      <c r="K1254" s="3">
        <v>158</v>
      </c>
      <c r="L1254" s="3">
        <v>198</v>
      </c>
    </row>
    <row r="1255" spans="1:12">
      <c r="A1255" s="3">
        <v>72725</v>
      </c>
      <c r="B1255" s="3" t="s">
        <v>2530</v>
      </c>
      <c r="C1255" s="3" t="s">
        <v>15</v>
      </c>
      <c r="D1255" s="3" t="s">
        <v>16</v>
      </c>
      <c r="E1255" s="3" t="s">
        <v>2531</v>
      </c>
      <c r="F1255" s="3" t="s">
        <v>17</v>
      </c>
      <c r="G1255" s="3" t="s">
        <v>18</v>
      </c>
      <c r="H1255" s="3" t="s">
        <v>19</v>
      </c>
      <c r="I1255" s="3" t="s">
        <v>20</v>
      </c>
      <c r="J1255" s="3">
        <v>17</v>
      </c>
      <c r="K1255" s="3">
        <v>180</v>
      </c>
      <c r="L1255" s="3">
        <v>200</v>
      </c>
    </row>
    <row r="1256" spans="1:12">
      <c r="A1256" s="3">
        <v>72737</v>
      </c>
      <c r="B1256" s="3" t="s">
        <v>2532</v>
      </c>
      <c r="C1256" s="3" t="s">
        <v>15</v>
      </c>
      <c r="D1256" s="3" t="s">
        <v>16</v>
      </c>
      <c r="E1256" s="3" t="s">
        <v>2533</v>
      </c>
      <c r="F1256" s="3" t="s">
        <v>17</v>
      </c>
      <c r="G1256" s="3" t="s">
        <v>18</v>
      </c>
      <c r="H1256" s="3" t="s">
        <v>19</v>
      </c>
      <c r="I1256" s="3" t="s">
        <v>20</v>
      </c>
      <c r="J1256" s="3">
        <v>1</v>
      </c>
      <c r="K1256" s="3">
        <v>170</v>
      </c>
      <c r="L1256" s="3">
        <v>190</v>
      </c>
    </row>
    <row r="1257" spans="1:12">
      <c r="A1257" s="3">
        <v>72738</v>
      </c>
      <c r="B1257" s="3" t="s">
        <v>2534</v>
      </c>
      <c r="C1257" s="3" t="s">
        <v>15</v>
      </c>
      <c r="D1257" s="3" t="s">
        <v>16</v>
      </c>
      <c r="E1257" s="3" t="s">
        <v>2535</v>
      </c>
      <c r="F1257" s="3" t="s">
        <v>17</v>
      </c>
      <c r="G1257" s="3" t="s">
        <v>18</v>
      </c>
      <c r="H1257" s="3" t="s">
        <v>19</v>
      </c>
      <c r="I1257" s="3" t="s">
        <v>20</v>
      </c>
      <c r="J1257" s="3">
        <v>1</v>
      </c>
      <c r="K1257" s="3">
        <v>150</v>
      </c>
      <c r="L1257" s="3">
        <v>190</v>
      </c>
    </row>
    <row r="1258" spans="1:12">
      <c r="A1258" s="3">
        <v>72739</v>
      </c>
      <c r="B1258" s="3" t="s">
        <v>2536</v>
      </c>
      <c r="C1258" s="3" t="s">
        <v>15</v>
      </c>
      <c r="D1258" s="3" t="s">
        <v>16</v>
      </c>
      <c r="E1258" s="3" t="s">
        <v>2537</v>
      </c>
      <c r="F1258" s="3" t="s">
        <v>17</v>
      </c>
      <c r="G1258" s="3" t="s">
        <v>18</v>
      </c>
      <c r="H1258" s="3" t="s">
        <v>19</v>
      </c>
      <c r="I1258" s="3" t="s">
        <v>20</v>
      </c>
      <c r="J1258" s="3" t="s">
        <v>4080</v>
      </c>
      <c r="K1258" s="3">
        <v>154</v>
      </c>
      <c r="L1258" s="3">
        <v>194</v>
      </c>
    </row>
    <row r="1259" spans="1:12">
      <c r="A1259" s="3">
        <v>72744</v>
      </c>
      <c r="B1259" s="3" t="s">
        <v>2538</v>
      </c>
      <c r="C1259" s="3" t="s">
        <v>15</v>
      </c>
      <c r="D1259" s="3" t="s">
        <v>16</v>
      </c>
      <c r="E1259" s="3" t="s">
        <v>2539</v>
      </c>
      <c r="F1259" s="3" t="s">
        <v>17</v>
      </c>
      <c r="G1259" s="3" t="s">
        <v>18</v>
      </c>
      <c r="H1259" s="3" t="s">
        <v>19</v>
      </c>
      <c r="I1259" s="3" t="s">
        <v>20</v>
      </c>
      <c r="J1259" s="3">
        <v>1</v>
      </c>
      <c r="K1259" s="3">
        <v>140</v>
      </c>
      <c r="L1259" s="3">
        <v>180</v>
      </c>
    </row>
    <row r="1260" spans="1:12">
      <c r="A1260" s="3">
        <v>72745</v>
      </c>
      <c r="B1260" s="3" t="s">
        <v>2540</v>
      </c>
      <c r="C1260" s="3" t="s">
        <v>15</v>
      </c>
      <c r="D1260" s="3" t="s">
        <v>16</v>
      </c>
      <c r="E1260" s="3" t="s">
        <v>2541</v>
      </c>
      <c r="F1260" s="3" t="s">
        <v>17</v>
      </c>
      <c r="G1260" s="3" t="s">
        <v>18</v>
      </c>
      <c r="H1260" s="3" t="s">
        <v>19</v>
      </c>
      <c r="I1260" s="3" t="s">
        <v>20</v>
      </c>
      <c r="J1260" s="3">
        <v>4</v>
      </c>
      <c r="K1260" s="3">
        <v>150</v>
      </c>
      <c r="L1260" s="3">
        <v>190</v>
      </c>
    </row>
    <row r="1261" spans="1:12">
      <c r="A1261" s="3">
        <v>72747</v>
      </c>
      <c r="B1261" s="3" t="s">
        <v>2542</v>
      </c>
      <c r="C1261" s="3" t="s">
        <v>15</v>
      </c>
      <c r="D1261" s="3" t="s">
        <v>16</v>
      </c>
      <c r="E1261" s="3" t="s">
        <v>2543</v>
      </c>
      <c r="F1261" s="3" t="s">
        <v>17</v>
      </c>
      <c r="G1261" s="3" t="s">
        <v>18</v>
      </c>
      <c r="H1261" s="3" t="s">
        <v>19</v>
      </c>
      <c r="I1261" s="3" t="s">
        <v>20</v>
      </c>
      <c r="J1261" s="3">
        <v>1</v>
      </c>
      <c r="K1261" s="3">
        <v>100</v>
      </c>
      <c r="L1261" s="3">
        <v>200</v>
      </c>
    </row>
    <row r="1262" spans="1:12">
      <c r="A1262" s="3">
        <v>72764</v>
      </c>
      <c r="B1262" s="3" t="s">
        <v>2544</v>
      </c>
      <c r="C1262" s="3" t="s">
        <v>15</v>
      </c>
      <c r="D1262" s="3" t="s">
        <v>16</v>
      </c>
      <c r="E1262" s="3" t="s">
        <v>2545</v>
      </c>
      <c r="F1262" s="3" t="s">
        <v>17</v>
      </c>
      <c r="G1262" s="3" t="s">
        <v>18</v>
      </c>
      <c r="H1262" s="3" t="s">
        <v>19</v>
      </c>
      <c r="I1262" s="3" t="s">
        <v>20</v>
      </c>
      <c r="J1262" s="3">
        <v>2</v>
      </c>
      <c r="K1262" s="3">
        <v>108</v>
      </c>
      <c r="L1262" s="3">
        <v>208</v>
      </c>
    </row>
    <row r="1263" spans="1:12">
      <c r="A1263" s="3">
        <v>72766</v>
      </c>
      <c r="B1263" s="3" t="s">
        <v>2546</v>
      </c>
      <c r="C1263" s="3" t="s">
        <v>15</v>
      </c>
      <c r="D1263" s="3" t="s">
        <v>16</v>
      </c>
      <c r="E1263" s="3" t="s">
        <v>2547</v>
      </c>
      <c r="F1263" s="3" t="s">
        <v>17</v>
      </c>
      <c r="G1263" s="3" t="s">
        <v>18</v>
      </c>
      <c r="H1263" s="3" t="s">
        <v>19</v>
      </c>
      <c r="I1263" s="3" t="s">
        <v>20</v>
      </c>
      <c r="J1263" s="3">
        <v>4</v>
      </c>
      <c r="K1263" s="3">
        <v>180</v>
      </c>
      <c r="L1263" s="3">
        <v>190</v>
      </c>
    </row>
    <row r="1264" spans="1:12">
      <c r="A1264" s="3">
        <v>72767</v>
      </c>
      <c r="B1264" s="3" t="s">
        <v>2548</v>
      </c>
      <c r="C1264" s="3" t="s">
        <v>15</v>
      </c>
      <c r="D1264" s="3" t="s">
        <v>16</v>
      </c>
      <c r="E1264" s="3" t="s">
        <v>2549</v>
      </c>
      <c r="F1264" s="3" t="s">
        <v>17</v>
      </c>
      <c r="G1264" s="3" t="s">
        <v>18</v>
      </c>
      <c r="H1264" s="3" t="s">
        <v>19</v>
      </c>
      <c r="I1264" s="3" t="s">
        <v>20</v>
      </c>
      <c r="J1264" s="3">
        <v>5</v>
      </c>
      <c r="K1264" s="3">
        <v>190</v>
      </c>
      <c r="L1264" s="3">
        <v>180</v>
      </c>
    </row>
    <row r="1265" spans="1:12">
      <c r="A1265" s="3">
        <v>72768</v>
      </c>
      <c r="B1265" s="3" t="s">
        <v>2550</v>
      </c>
      <c r="C1265" s="3" t="s">
        <v>15</v>
      </c>
      <c r="D1265" s="3" t="s">
        <v>16</v>
      </c>
      <c r="E1265" s="3" t="s">
        <v>2551</v>
      </c>
      <c r="F1265" s="3" t="s">
        <v>17</v>
      </c>
      <c r="G1265" s="3" t="s">
        <v>18</v>
      </c>
      <c r="H1265" s="3" t="s">
        <v>19</v>
      </c>
      <c r="I1265" s="3" t="s">
        <v>20</v>
      </c>
      <c r="J1265" s="3">
        <v>4</v>
      </c>
      <c r="K1265" s="3">
        <v>188</v>
      </c>
      <c r="L1265" s="3">
        <v>208</v>
      </c>
    </row>
    <row r="1266" spans="1:12">
      <c r="A1266" s="3">
        <v>72777</v>
      </c>
      <c r="B1266" s="3" t="s">
        <v>2552</v>
      </c>
      <c r="C1266" s="3" t="s">
        <v>15</v>
      </c>
      <c r="D1266" s="3" t="s">
        <v>16</v>
      </c>
      <c r="E1266" s="3" t="s">
        <v>2553</v>
      </c>
      <c r="F1266" s="3" t="s">
        <v>17</v>
      </c>
      <c r="G1266" s="3" t="s">
        <v>18</v>
      </c>
      <c r="H1266" s="3" t="s">
        <v>19</v>
      </c>
      <c r="I1266" s="3" t="s">
        <v>20</v>
      </c>
      <c r="J1266" s="3">
        <v>5</v>
      </c>
      <c r="K1266" s="3">
        <v>180</v>
      </c>
      <c r="L1266" s="3">
        <v>200</v>
      </c>
    </row>
    <row r="1267" spans="1:12">
      <c r="A1267" s="3">
        <v>72787</v>
      </c>
      <c r="B1267" s="3" t="s">
        <v>2554</v>
      </c>
      <c r="C1267" s="3" t="s">
        <v>15</v>
      </c>
      <c r="D1267" s="3" t="s">
        <v>16</v>
      </c>
      <c r="E1267" s="3" t="s">
        <v>2555</v>
      </c>
      <c r="F1267" s="3" t="s">
        <v>17</v>
      </c>
      <c r="G1267" s="3" t="s">
        <v>18</v>
      </c>
      <c r="H1267" s="3" t="s">
        <v>19</v>
      </c>
      <c r="I1267" s="3" t="s">
        <v>20</v>
      </c>
      <c r="J1267" s="3">
        <v>4</v>
      </c>
      <c r="K1267" s="3">
        <v>80</v>
      </c>
      <c r="L1267" s="3">
        <v>180</v>
      </c>
    </row>
    <row r="1268" spans="1:12">
      <c r="A1268" s="3">
        <v>72800</v>
      </c>
      <c r="B1268" s="3" t="s">
        <v>2556</v>
      </c>
      <c r="C1268" s="3" t="s">
        <v>15</v>
      </c>
      <c r="D1268" s="3" t="s">
        <v>16</v>
      </c>
      <c r="E1268" s="3" t="s">
        <v>2557</v>
      </c>
      <c r="F1268" s="3" t="s">
        <v>17</v>
      </c>
      <c r="G1268" s="3" t="s">
        <v>18</v>
      </c>
      <c r="H1268" s="3" t="s">
        <v>19</v>
      </c>
      <c r="I1268" s="3" t="s">
        <v>20</v>
      </c>
      <c r="J1268" s="3">
        <v>3</v>
      </c>
      <c r="K1268" s="3">
        <v>90</v>
      </c>
      <c r="L1268" s="3">
        <v>190</v>
      </c>
    </row>
    <row r="1269" spans="1:12">
      <c r="A1269" s="3">
        <v>72802</v>
      </c>
      <c r="B1269" s="3" t="s">
        <v>2558</v>
      </c>
      <c r="C1269" s="3" t="s">
        <v>15</v>
      </c>
      <c r="D1269" s="3" t="s">
        <v>16</v>
      </c>
      <c r="E1269" s="3" t="s">
        <v>2559</v>
      </c>
      <c r="F1269" s="3" t="s">
        <v>17</v>
      </c>
      <c r="G1269" s="3" t="s">
        <v>18</v>
      </c>
      <c r="H1269" s="3" t="s">
        <v>19</v>
      </c>
      <c r="I1269" s="3" t="s">
        <v>20</v>
      </c>
      <c r="J1269" s="3">
        <v>3</v>
      </c>
      <c r="K1269" s="3">
        <v>90</v>
      </c>
      <c r="L1269" s="3">
        <v>190</v>
      </c>
    </row>
    <row r="1270" spans="1:12">
      <c r="A1270" s="3">
        <v>72808</v>
      </c>
      <c r="B1270" s="3" t="s">
        <v>2560</v>
      </c>
      <c r="C1270" s="3" t="s">
        <v>15</v>
      </c>
      <c r="D1270" s="3" t="s">
        <v>16</v>
      </c>
      <c r="E1270" s="3" t="s">
        <v>2561</v>
      </c>
      <c r="F1270" s="3" t="s">
        <v>17</v>
      </c>
      <c r="G1270" s="3" t="s">
        <v>18</v>
      </c>
      <c r="H1270" s="3" t="s">
        <v>19</v>
      </c>
      <c r="I1270" s="3" t="s">
        <v>20</v>
      </c>
      <c r="J1270" s="3">
        <v>1.5</v>
      </c>
      <c r="K1270" s="3">
        <v>148</v>
      </c>
      <c r="L1270" s="3">
        <v>188</v>
      </c>
    </row>
    <row r="1271" spans="1:12">
      <c r="A1271" s="3">
        <v>72812</v>
      </c>
      <c r="B1271" s="3" t="s">
        <v>2562</v>
      </c>
      <c r="C1271" s="3" t="s">
        <v>15</v>
      </c>
      <c r="D1271" s="3" t="s">
        <v>16</v>
      </c>
      <c r="E1271" s="3" t="s">
        <v>2563</v>
      </c>
      <c r="F1271" s="3" t="s">
        <v>17</v>
      </c>
      <c r="G1271" s="3" t="s">
        <v>18</v>
      </c>
      <c r="H1271" s="3" t="s">
        <v>19</v>
      </c>
      <c r="I1271" s="3" t="s">
        <v>20</v>
      </c>
      <c r="J1271" s="3">
        <v>3.5</v>
      </c>
      <c r="K1271" s="3">
        <v>140</v>
      </c>
      <c r="L1271" s="3">
        <v>190</v>
      </c>
    </row>
    <row r="1272" spans="1:12">
      <c r="A1272" s="3">
        <v>72813</v>
      </c>
      <c r="B1272" s="3" t="s">
        <v>2564</v>
      </c>
      <c r="C1272" s="3" t="s">
        <v>15</v>
      </c>
      <c r="D1272" s="3" t="s">
        <v>16</v>
      </c>
      <c r="E1272" s="3" t="s">
        <v>2565</v>
      </c>
      <c r="F1272" s="3" t="s">
        <v>17</v>
      </c>
      <c r="G1272" s="3" t="s">
        <v>18</v>
      </c>
      <c r="H1272" s="3" t="s">
        <v>19</v>
      </c>
      <c r="I1272" s="3" t="s">
        <v>20</v>
      </c>
      <c r="J1272" s="3">
        <v>3</v>
      </c>
      <c r="K1272" s="3">
        <v>90</v>
      </c>
      <c r="L1272" s="3">
        <v>180</v>
      </c>
    </row>
    <row r="1273" spans="1:12">
      <c r="A1273" s="3">
        <v>72819</v>
      </c>
      <c r="B1273" s="3" t="s">
        <v>2566</v>
      </c>
      <c r="C1273" s="3" t="s">
        <v>15</v>
      </c>
      <c r="D1273" s="3" t="s">
        <v>16</v>
      </c>
      <c r="E1273" s="3" t="s">
        <v>2567</v>
      </c>
      <c r="F1273" s="3" t="s">
        <v>17</v>
      </c>
      <c r="G1273" s="3" t="s">
        <v>18</v>
      </c>
      <c r="H1273" s="3" t="s">
        <v>19</v>
      </c>
      <c r="I1273" s="3" t="s">
        <v>20</v>
      </c>
      <c r="J1273" s="3">
        <v>14</v>
      </c>
      <c r="K1273" s="3">
        <v>85</v>
      </c>
      <c r="L1273" s="3">
        <v>190</v>
      </c>
    </row>
    <row r="1274" spans="1:12">
      <c r="A1274" s="3">
        <v>72824</v>
      </c>
      <c r="B1274" s="3" t="s">
        <v>2568</v>
      </c>
      <c r="C1274" s="3" t="s">
        <v>15</v>
      </c>
      <c r="D1274" s="3" t="s">
        <v>16</v>
      </c>
      <c r="E1274" s="3" t="s">
        <v>2569</v>
      </c>
      <c r="F1274" s="3" t="s">
        <v>17</v>
      </c>
      <c r="G1274" s="3" t="s">
        <v>18</v>
      </c>
      <c r="H1274" s="3" t="s">
        <v>19</v>
      </c>
      <c r="I1274" s="3" t="s">
        <v>20</v>
      </c>
      <c r="J1274" s="3">
        <v>4</v>
      </c>
      <c r="K1274" s="3">
        <v>75</v>
      </c>
      <c r="L1274" s="3">
        <v>190</v>
      </c>
    </row>
    <row r="1275" spans="1:12">
      <c r="A1275" s="3">
        <v>72834</v>
      </c>
      <c r="B1275" s="3" t="s">
        <v>2570</v>
      </c>
      <c r="C1275" s="3" t="s">
        <v>15</v>
      </c>
      <c r="D1275" s="3" t="s">
        <v>16</v>
      </c>
      <c r="E1275" s="3" t="s">
        <v>2571</v>
      </c>
      <c r="F1275" s="3" t="s">
        <v>17</v>
      </c>
      <c r="G1275" s="3" t="s">
        <v>18</v>
      </c>
      <c r="H1275" s="3" t="s">
        <v>19</v>
      </c>
      <c r="I1275" s="3" t="s">
        <v>20</v>
      </c>
      <c r="J1275" s="3">
        <v>1</v>
      </c>
      <c r="K1275" s="3">
        <v>160</v>
      </c>
      <c r="L1275" s="3">
        <v>200</v>
      </c>
    </row>
    <row r="1276" spans="1:12">
      <c r="A1276" s="3">
        <v>72835</v>
      </c>
      <c r="B1276" s="3" t="s">
        <v>2572</v>
      </c>
      <c r="C1276" s="3" t="s">
        <v>15</v>
      </c>
      <c r="D1276" s="3" t="s">
        <v>16</v>
      </c>
      <c r="E1276" s="3" t="s">
        <v>2573</v>
      </c>
      <c r="F1276" s="3" t="s">
        <v>17</v>
      </c>
      <c r="G1276" s="3" t="s">
        <v>18</v>
      </c>
      <c r="H1276" s="3" t="s">
        <v>19</v>
      </c>
      <c r="I1276" s="3" t="s">
        <v>20</v>
      </c>
      <c r="J1276" s="3">
        <v>2</v>
      </c>
      <c r="K1276" s="3">
        <v>180</v>
      </c>
      <c r="L1276" s="3">
        <v>200</v>
      </c>
    </row>
    <row r="1277" spans="1:12">
      <c r="A1277" s="3">
        <v>72847</v>
      </c>
      <c r="B1277" s="3" t="s">
        <v>2574</v>
      </c>
      <c r="C1277" s="3" t="s">
        <v>15</v>
      </c>
      <c r="D1277" s="3" t="s">
        <v>16</v>
      </c>
      <c r="E1277" s="3" t="s">
        <v>2575</v>
      </c>
      <c r="F1277" s="3" t="s">
        <v>17</v>
      </c>
      <c r="G1277" s="3" t="s">
        <v>18</v>
      </c>
      <c r="H1277" s="3" t="s">
        <v>19</v>
      </c>
      <c r="I1277" s="3" t="s">
        <v>20</v>
      </c>
      <c r="J1277" s="3">
        <v>12</v>
      </c>
      <c r="K1277" s="3">
        <v>160</v>
      </c>
      <c r="L1277" s="3">
        <v>190</v>
      </c>
    </row>
    <row r="1278" spans="1:12">
      <c r="A1278" s="3">
        <v>72895</v>
      </c>
      <c r="B1278" s="3" t="s">
        <v>2576</v>
      </c>
      <c r="C1278" s="3" t="s">
        <v>15</v>
      </c>
      <c r="D1278" s="3" t="s">
        <v>16</v>
      </c>
      <c r="E1278" s="3" t="s">
        <v>2577</v>
      </c>
      <c r="F1278" s="3" t="s">
        <v>17</v>
      </c>
      <c r="G1278" s="3" t="s">
        <v>18</v>
      </c>
      <c r="H1278" s="3" t="s">
        <v>19</v>
      </c>
      <c r="I1278" s="3" t="s">
        <v>20</v>
      </c>
      <c r="J1278" s="3">
        <v>9</v>
      </c>
      <c r="K1278" s="3">
        <v>120</v>
      </c>
      <c r="L1278" s="3">
        <v>190</v>
      </c>
    </row>
    <row r="1279" spans="1:12">
      <c r="A1279" s="3">
        <v>72896</v>
      </c>
      <c r="B1279" s="3" t="s">
        <v>2578</v>
      </c>
      <c r="C1279" s="3" t="s">
        <v>15</v>
      </c>
      <c r="D1279" s="3" t="s">
        <v>16</v>
      </c>
      <c r="E1279" s="3" t="s">
        <v>2579</v>
      </c>
      <c r="F1279" s="3" t="s">
        <v>17</v>
      </c>
      <c r="G1279" s="3" t="s">
        <v>18</v>
      </c>
      <c r="H1279" s="3" t="s">
        <v>19</v>
      </c>
      <c r="I1279" s="3" t="s">
        <v>20</v>
      </c>
      <c r="J1279" s="3">
        <v>4</v>
      </c>
      <c r="K1279" s="3">
        <v>180</v>
      </c>
      <c r="L1279" s="3">
        <v>180</v>
      </c>
    </row>
    <row r="1280" spans="1:12">
      <c r="A1280" s="3">
        <v>72899</v>
      </c>
      <c r="B1280" s="3" t="s">
        <v>2580</v>
      </c>
      <c r="C1280" s="3" t="s">
        <v>15</v>
      </c>
      <c r="D1280" s="3" t="s">
        <v>16</v>
      </c>
      <c r="E1280" s="3" t="s">
        <v>2581</v>
      </c>
      <c r="F1280" s="3" t="s">
        <v>17</v>
      </c>
      <c r="G1280" s="3" t="s">
        <v>18</v>
      </c>
      <c r="H1280" s="3" t="s">
        <v>19</v>
      </c>
      <c r="I1280" s="3" t="s">
        <v>20</v>
      </c>
      <c r="J1280" s="3">
        <v>15</v>
      </c>
      <c r="K1280" s="3">
        <v>90</v>
      </c>
      <c r="L1280" s="3">
        <v>190</v>
      </c>
    </row>
    <row r="1281" spans="1:12">
      <c r="A1281" s="3">
        <v>72904</v>
      </c>
      <c r="B1281" s="3" t="s">
        <v>2582</v>
      </c>
      <c r="C1281" s="3" t="s">
        <v>15</v>
      </c>
      <c r="D1281" s="3" t="s">
        <v>16</v>
      </c>
      <c r="E1281" s="3" t="s">
        <v>2583</v>
      </c>
      <c r="F1281" s="3" t="s">
        <v>17</v>
      </c>
      <c r="G1281" s="3" t="s">
        <v>18</v>
      </c>
      <c r="H1281" s="3" t="s">
        <v>19</v>
      </c>
      <c r="I1281" s="3" t="s">
        <v>20</v>
      </c>
      <c r="J1281" s="3" t="s">
        <v>4093</v>
      </c>
      <c r="K1281" s="3">
        <v>90</v>
      </c>
      <c r="L1281" s="3">
        <v>200</v>
      </c>
    </row>
    <row r="1282" spans="1:12">
      <c r="A1282" s="3">
        <v>72905</v>
      </c>
      <c r="B1282" s="3" t="s">
        <v>2584</v>
      </c>
      <c r="C1282" s="3" t="s">
        <v>15</v>
      </c>
      <c r="D1282" s="3" t="s">
        <v>16</v>
      </c>
      <c r="E1282" s="3" t="s">
        <v>2585</v>
      </c>
      <c r="F1282" s="3" t="s">
        <v>17</v>
      </c>
      <c r="G1282" s="3" t="s">
        <v>18</v>
      </c>
      <c r="H1282" s="3" t="s">
        <v>19</v>
      </c>
      <c r="I1282" s="3" t="s">
        <v>20</v>
      </c>
      <c r="J1282" s="3">
        <v>2</v>
      </c>
      <c r="K1282" s="3">
        <v>120</v>
      </c>
      <c r="L1282" s="3">
        <v>200</v>
      </c>
    </row>
    <row r="1283" spans="1:12">
      <c r="A1283" s="3">
        <v>72906</v>
      </c>
      <c r="B1283" s="3" t="s">
        <v>2586</v>
      </c>
      <c r="C1283" s="3" t="s">
        <v>15</v>
      </c>
      <c r="D1283" s="3" t="s">
        <v>16</v>
      </c>
      <c r="E1283" s="3" t="s">
        <v>2587</v>
      </c>
      <c r="F1283" s="3" t="s">
        <v>17</v>
      </c>
      <c r="G1283" s="3" t="s">
        <v>18</v>
      </c>
      <c r="H1283" s="3" t="s">
        <v>19</v>
      </c>
      <c r="I1283" s="3" t="s">
        <v>20</v>
      </c>
      <c r="J1283" s="3">
        <v>5</v>
      </c>
      <c r="K1283" s="3">
        <v>160</v>
      </c>
      <c r="L1283" s="3">
        <v>200</v>
      </c>
    </row>
    <row r="1284" spans="1:12">
      <c r="A1284" s="3">
        <v>72910</v>
      </c>
      <c r="B1284" s="3" t="s">
        <v>2588</v>
      </c>
      <c r="C1284" s="3" t="s">
        <v>15</v>
      </c>
      <c r="D1284" s="3" t="s">
        <v>16</v>
      </c>
      <c r="E1284" s="3" t="s">
        <v>2589</v>
      </c>
      <c r="F1284" s="3" t="s">
        <v>17</v>
      </c>
      <c r="G1284" s="3" t="s">
        <v>18</v>
      </c>
      <c r="H1284" s="3" t="s">
        <v>19</v>
      </c>
      <c r="I1284" s="3" t="s">
        <v>20</v>
      </c>
      <c r="J1284" s="3">
        <v>2</v>
      </c>
      <c r="K1284" s="3">
        <v>188</v>
      </c>
      <c r="L1284" s="3">
        <v>208</v>
      </c>
    </row>
    <row r="1285" spans="1:12">
      <c r="A1285" s="3">
        <v>72911</v>
      </c>
      <c r="B1285" s="3" t="s">
        <v>2590</v>
      </c>
      <c r="C1285" s="3" t="s">
        <v>15</v>
      </c>
      <c r="D1285" s="3" t="s">
        <v>16</v>
      </c>
      <c r="E1285" s="3" t="s">
        <v>2591</v>
      </c>
      <c r="F1285" s="3" t="s">
        <v>17</v>
      </c>
      <c r="G1285" s="3" t="s">
        <v>18</v>
      </c>
      <c r="H1285" s="3" t="s">
        <v>19</v>
      </c>
      <c r="I1285" s="3" t="s">
        <v>20</v>
      </c>
      <c r="J1285" s="3">
        <v>2</v>
      </c>
      <c r="K1285" s="3">
        <v>158</v>
      </c>
      <c r="L1285" s="3">
        <v>208</v>
      </c>
    </row>
    <row r="1286" spans="1:12">
      <c r="A1286" s="3">
        <v>72912</v>
      </c>
      <c r="B1286" s="3" t="s">
        <v>2592</v>
      </c>
      <c r="C1286" s="3" t="s">
        <v>15</v>
      </c>
      <c r="D1286" s="3" t="s">
        <v>16</v>
      </c>
      <c r="E1286" s="3" t="s">
        <v>2593</v>
      </c>
      <c r="F1286" s="3" t="s">
        <v>17</v>
      </c>
      <c r="G1286" s="3" t="s">
        <v>18</v>
      </c>
      <c r="H1286" s="3" t="s">
        <v>19</v>
      </c>
      <c r="I1286" s="3" t="s">
        <v>20</v>
      </c>
      <c r="J1286" s="3">
        <v>2</v>
      </c>
      <c r="K1286" s="3">
        <v>128</v>
      </c>
      <c r="L1286" s="3">
        <v>208</v>
      </c>
    </row>
    <row r="1287" spans="1:12">
      <c r="A1287" s="3">
        <v>72930</v>
      </c>
      <c r="B1287" s="3" t="s">
        <v>2594</v>
      </c>
      <c r="C1287" s="3" t="s">
        <v>15</v>
      </c>
      <c r="D1287" s="3" t="s">
        <v>16</v>
      </c>
      <c r="E1287" s="3" t="s">
        <v>2595</v>
      </c>
      <c r="F1287" s="3" t="s">
        <v>17</v>
      </c>
      <c r="G1287" s="3" t="s">
        <v>18</v>
      </c>
      <c r="H1287" s="3" t="s">
        <v>19</v>
      </c>
      <c r="I1287" s="3" t="s">
        <v>20</v>
      </c>
      <c r="J1287" s="3">
        <v>3</v>
      </c>
      <c r="K1287" s="3">
        <v>128</v>
      </c>
      <c r="L1287" s="3">
        <v>208</v>
      </c>
    </row>
    <row r="1288" spans="1:12">
      <c r="A1288" s="3">
        <v>72934</v>
      </c>
      <c r="B1288" s="3" t="s">
        <v>2596</v>
      </c>
      <c r="C1288" s="3" t="s">
        <v>15</v>
      </c>
      <c r="D1288" s="3" t="s">
        <v>16</v>
      </c>
      <c r="E1288" s="3" t="s">
        <v>2597</v>
      </c>
      <c r="F1288" s="3" t="s">
        <v>17</v>
      </c>
      <c r="G1288" s="3" t="s">
        <v>18</v>
      </c>
      <c r="H1288" s="3" t="s">
        <v>19</v>
      </c>
      <c r="I1288" s="3" t="s">
        <v>20</v>
      </c>
      <c r="J1288" s="3" t="s">
        <v>4102</v>
      </c>
      <c r="K1288" s="3">
        <v>17</v>
      </c>
      <c r="L1288" s="3">
        <v>200</v>
      </c>
    </row>
    <row r="1289" spans="1:12">
      <c r="A1289" s="3">
        <v>72935</v>
      </c>
      <c r="B1289" s="3" t="s">
        <v>2598</v>
      </c>
      <c r="C1289" s="3" t="s">
        <v>15</v>
      </c>
      <c r="D1289" s="3" t="s">
        <v>16</v>
      </c>
      <c r="E1289" s="3" t="s">
        <v>2599</v>
      </c>
      <c r="F1289" s="3" t="s">
        <v>17</v>
      </c>
      <c r="G1289" s="3" t="s">
        <v>18</v>
      </c>
      <c r="H1289" s="3" t="s">
        <v>19</v>
      </c>
      <c r="I1289" s="3" t="s">
        <v>20</v>
      </c>
      <c r="J1289" s="3" t="s">
        <v>4102</v>
      </c>
      <c r="K1289" s="3">
        <v>17</v>
      </c>
      <c r="L1289" s="3">
        <v>180</v>
      </c>
    </row>
    <row r="1290" spans="1:12">
      <c r="A1290" s="3">
        <v>72936</v>
      </c>
      <c r="B1290" s="3" t="s">
        <v>2600</v>
      </c>
      <c r="C1290" s="3" t="s">
        <v>15</v>
      </c>
      <c r="D1290" s="3" t="s">
        <v>16</v>
      </c>
      <c r="E1290" s="3" t="s">
        <v>2601</v>
      </c>
      <c r="F1290" s="3" t="s">
        <v>17</v>
      </c>
      <c r="G1290" s="3" t="s">
        <v>18</v>
      </c>
      <c r="H1290" s="3" t="s">
        <v>19</v>
      </c>
      <c r="I1290" s="3" t="s">
        <v>20</v>
      </c>
      <c r="J1290" s="3" t="s">
        <v>4102</v>
      </c>
      <c r="K1290" s="3">
        <v>17</v>
      </c>
      <c r="L1290" s="3">
        <v>160</v>
      </c>
    </row>
    <row r="1291" spans="1:12">
      <c r="A1291" s="3">
        <v>72944</v>
      </c>
      <c r="B1291" s="3" t="s">
        <v>2602</v>
      </c>
      <c r="C1291" s="3" t="s">
        <v>15</v>
      </c>
      <c r="D1291" s="3" t="s">
        <v>16</v>
      </c>
      <c r="E1291" s="3" t="s">
        <v>2603</v>
      </c>
      <c r="F1291" s="3" t="s">
        <v>17</v>
      </c>
      <c r="G1291" s="3" t="s">
        <v>18</v>
      </c>
      <c r="H1291" s="3" t="s">
        <v>19</v>
      </c>
      <c r="I1291" s="3" t="s">
        <v>20</v>
      </c>
      <c r="J1291" s="3">
        <v>3</v>
      </c>
      <c r="K1291" s="3">
        <v>188</v>
      </c>
      <c r="L1291" s="3">
        <v>208</v>
      </c>
    </row>
    <row r="1292" spans="1:12">
      <c r="A1292" s="3">
        <v>72954</v>
      </c>
      <c r="B1292" s="3" t="s">
        <v>2604</v>
      </c>
      <c r="C1292" s="3" t="s">
        <v>15</v>
      </c>
      <c r="D1292" s="3" t="s">
        <v>16</v>
      </c>
      <c r="E1292" s="3" t="s">
        <v>2605</v>
      </c>
      <c r="F1292" s="3" t="s">
        <v>17</v>
      </c>
      <c r="G1292" s="3" t="s">
        <v>18</v>
      </c>
      <c r="H1292" s="3" t="s">
        <v>19</v>
      </c>
      <c r="I1292" s="3" t="s">
        <v>20</v>
      </c>
      <c r="J1292" s="3">
        <v>10</v>
      </c>
      <c r="K1292" s="3">
        <v>75</v>
      </c>
      <c r="L1292" s="3">
        <v>190</v>
      </c>
    </row>
    <row r="1293" spans="1:12">
      <c r="A1293" s="3">
        <v>72959</v>
      </c>
      <c r="B1293" s="3" t="s">
        <v>2606</v>
      </c>
      <c r="C1293" s="3" t="s">
        <v>15</v>
      </c>
      <c r="D1293" s="3" t="s">
        <v>16</v>
      </c>
      <c r="E1293" s="3" t="s">
        <v>2607</v>
      </c>
      <c r="F1293" s="3" t="s">
        <v>17</v>
      </c>
      <c r="G1293" s="3" t="s">
        <v>18</v>
      </c>
      <c r="H1293" s="3" t="s">
        <v>19</v>
      </c>
      <c r="I1293" s="3" t="s">
        <v>20</v>
      </c>
      <c r="J1293" s="3">
        <v>17</v>
      </c>
      <c r="K1293" s="3">
        <v>180</v>
      </c>
      <c r="L1293" s="3">
        <v>200</v>
      </c>
    </row>
    <row r="1294" spans="1:12">
      <c r="A1294" s="3">
        <v>72964</v>
      </c>
      <c r="B1294" s="3" t="s">
        <v>2608</v>
      </c>
      <c r="C1294" s="3" t="s">
        <v>15</v>
      </c>
      <c r="D1294" s="3" t="s">
        <v>16</v>
      </c>
      <c r="E1294" s="3" t="s">
        <v>2609</v>
      </c>
      <c r="F1294" s="3" t="s">
        <v>17</v>
      </c>
      <c r="G1294" s="3" t="s">
        <v>18</v>
      </c>
      <c r="H1294" s="3" t="s">
        <v>19</v>
      </c>
      <c r="I1294" s="3" t="s">
        <v>20</v>
      </c>
      <c r="J1294" s="3">
        <v>4</v>
      </c>
      <c r="K1294" s="3">
        <v>140</v>
      </c>
      <c r="L1294" s="3">
        <v>190</v>
      </c>
    </row>
    <row r="1295" spans="1:12">
      <c r="A1295" s="3">
        <v>73020</v>
      </c>
      <c r="B1295" s="3" t="s">
        <v>2610</v>
      </c>
      <c r="C1295" s="3" t="s">
        <v>15</v>
      </c>
      <c r="D1295" s="3" t="s">
        <v>16</v>
      </c>
      <c r="E1295" s="3" t="s">
        <v>2611</v>
      </c>
      <c r="F1295" s="3" t="s">
        <v>17</v>
      </c>
      <c r="G1295" s="3" t="s">
        <v>18</v>
      </c>
      <c r="H1295" s="3" t="s">
        <v>19</v>
      </c>
      <c r="I1295" s="3" t="s">
        <v>20</v>
      </c>
      <c r="J1295" s="3">
        <v>5</v>
      </c>
      <c r="K1295" s="3">
        <v>188</v>
      </c>
      <c r="L1295" s="3">
        <v>208</v>
      </c>
    </row>
    <row r="1296" spans="1:12">
      <c r="A1296" s="3">
        <v>73036</v>
      </c>
      <c r="B1296" s="3" t="s">
        <v>2612</v>
      </c>
      <c r="C1296" s="3" t="s">
        <v>15</v>
      </c>
      <c r="D1296" s="3" t="s">
        <v>16</v>
      </c>
      <c r="E1296" s="3" t="s">
        <v>2613</v>
      </c>
      <c r="F1296" s="3" t="s">
        <v>17</v>
      </c>
      <c r="G1296" s="3" t="s">
        <v>18</v>
      </c>
      <c r="H1296" s="3" t="s">
        <v>19</v>
      </c>
      <c r="I1296" s="3" t="s">
        <v>20</v>
      </c>
      <c r="J1296" s="3">
        <v>1.8</v>
      </c>
      <c r="K1296" s="3">
        <v>90</v>
      </c>
      <c r="L1296" s="3">
        <v>190</v>
      </c>
    </row>
    <row r="1297" spans="1:12">
      <c r="A1297" s="3">
        <v>73054</v>
      </c>
      <c r="B1297" s="3" t="s">
        <v>2614</v>
      </c>
      <c r="C1297" s="3" t="s">
        <v>15</v>
      </c>
      <c r="D1297" s="3" t="s">
        <v>16</v>
      </c>
      <c r="E1297" s="3" t="s">
        <v>2615</v>
      </c>
      <c r="F1297" s="3" t="s">
        <v>17</v>
      </c>
      <c r="G1297" s="3" t="s">
        <v>18</v>
      </c>
      <c r="H1297" s="3" t="s">
        <v>19</v>
      </c>
      <c r="I1297" s="3" t="s">
        <v>20</v>
      </c>
      <c r="J1297" s="3">
        <v>4</v>
      </c>
      <c r="K1297" s="3">
        <v>168</v>
      </c>
      <c r="L1297" s="3">
        <v>208</v>
      </c>
    </row>
    <row r="1298" spans="1:12">
      <c r="A1298" s="3">
        <v>73065</v>
      </c>
      <c r="B1298" s="3" t="s">
        <v>2616</v>
      </c>
      <c r="C1298" s="3" t="s">
        <v>15</v>
      </c>
      <c r="D1298" s="3" t="s">
        <v>16</v>
      </c>
      <c r="E1298" s="3" t="s">
        <v>2617</v>
      </c>
      <c r="F1298" s="3" t="s">
        <v>17</v>
      </c>
      <c r="G1298" s="3" t="s">
        <v>18</v>
      </c>
      <c r="H1298" s="3" t="s">
        <v>19</v>
      </c>
      <c r="I1298" s="3" t="s">
        <v>20</v>
      </c>
      <c r="J1298" s="3">
        <v>3</v>
      </c>
      <c r="K1298" s="3">
        <v>80</v>
      </c>
      <c r="L1298" s="3">
        <v>180</v>
      </c>
    </row>
    <row r="1299" spans="1:12">
      <c r="A1299" s="3">
        <v>73087</v>
      </c>
      <c r="B1299" s="3" t="s">
        <v>2618</v>
      </c>
      <c r="C1299" s="3" t="s">
        <v>15</v>
      </c>
      <c r="D1299" s="3" t="s">
        <v>16</v>
      </c>
      <c r="E1299" s="3" t="s">
        <v>2619</v>
      </c>
      <c r="F1299" s="3" t="s">
        <v>17</v>
      </c>
      <c r="G1299" s="3" t="s">
        <v>18</v>
      </c>
      <c r="H1299" s="3" t="s">
        <v>19</v>
      </c>
      <c r="I1299" s="3" t="s">
        <v>20</v>
      </c>
      <c r="J1299" s="3">
        <v>2</v>
      </c>
      <c r="K1299" s="3">
        <v>98</v>
      </c>
      <c r="L1299" s="3">
        <v>208</v>
      </c>
    </row>
    <row r="1300" spans="1:12">
      <c r="A1300" s="3">
        <v>73099</v>
      </c>
      <c r="B1300" s="3" t="s">
        <v>2620</v>
      </c>
      <c r="C1300" s="3" t="s">
        <v>15</v>
      </c>
      <c r="D1300" s="3" t="s">
        <v>16</v>
      </c>
      <c r="E1300" s="3" t="s">
        <v>2621</v>
      </c>
      <c r="F1300" s="3" t="s">
        <v>17</v>
      </c>
      <c r="G1300" s="3" t="s">
        <v>18</v>
      </c>
      <c r="H1300" s="3" t="s">
        <v>19</v>
      </c>
      <c r="I1300" s="3" t="s">
        <v>20</v>
      </c>
      <c r="J1300" s="3">
        <v>12</v>
      </c>
      <c r="K1300" s="3">
        <v>150</v>
      </c>
      <c r="L1300" s="3">
        <v>200</v>
      </c>
    </row>
    <row r="1301" spans="1:12">
      <c r="A1301" s="3">
        <v>73120</v>
      </c>
      <c r="B1301" s="3" t="s">
        <v>2622</v>
      </c>
      <c r="C1301" s="3" t="s">
        <v>15</v>
      </c>
      <c r="D1301" s="3" t="s">
        <v>16</v>
      </c>
      <c r="E1301" s="3" t="s">
        <v>2623</v>
      </c>
      <c r="F1301" s="3" t="s">
        <v>17</v>
      </c>
      <c r="G1301" s="3" t="s">
        <v>18</v>
      </c>
      <c r="H1301" s="3" t="s">
        <v>19</v>
      </c>
      <c r="I1301" s="3" t="s">
        <v>20</v>
      </c>
      <c r="J1301" s="3">
        <v>4</v>
      </c>
      <c r="K1301" s="3">
        <v>70</v>
      </c>
      <c r="L1301" s="3">
        <v>180</v>
      </c>
    </row>
    <row r="1302" spans="1:12">
      <c r="A1302" s="3">
        <v>73150</v>
      </c>
      <c r="B1302" s="3" t="s">
        <v>2624</v>
      </c>
      <c r="C1302" s="3" t="s">
        <v>15</v>
      </c>
      <c r="D1302" s="3" t="s">
        <v>16</v>
      </c>
      <c r="E1302" s="3" t="s">
        <v>2625</v>
      </c>
      <c r="F1302" s="3" t="s">
        <v>17</v>
      </c>
      <c r="G1302" s="3" t="s">
        <v>18</v>
      </c>
      <c r="H1302" s="3" t="s">
        <v>19</v>
      </c>
      <c r="I1302" s="3" t="s">
        <v>20</v>
      </c>
      <c r="J1302" s="3">
        <v>1.5</v>
      </c>
      <c r="K1302" s="3">
        <v>90</v>
      </c>
      <c r="L1302" s="3">
        <v>190</v>
      </c>
    </row>
    <row r="1303" spans="1:12">
      <c r="A1303" s="3">
        <v>73180</v>
      </c>
      <c r="B1303" s="3" t="s">
        <v>2626</v>
      </c>
      <c r="C1303" s="3" t="s">
        <v>15</v>
      </c>
      <c r="D1303" s="3" t="s">
        <v>16</v>
      </c>
      <c r="E1303" s="3" t="s">
        <v>2627</v>
      </c>
      <c r="F1303" s="3" t="s">
        <v>17</v>
      </c>
      <c r="G1303" s="3" t="s">
        <v>18</v>
      </c>
      <c r="H1303" s="3" t="s">
        <v>19</v>
      </c>
      <c r="I1303" s="3" t="s">
        <v>20</v>
      </c>
      <c r="J1303" s="3" t="s">
        <v>4074</v>
      </c>
      <c r="K1303" s="3">
        <v>80</v>
      </c>
      <c r="L1303" s="3">
        <v>180</v>
      </c>
    </row>
    <row r="1304" spans="1:12">
      <c r="A1304" s="3">
        <v>73181</v>
      </c>
      <c r="B1304" s="3" t="s">
        <v>2628</v>
      </c>
      <c r="C1304" s="3" t="s">
        <v>15</v>
      </c>
      <c r="D1304" s="3" t="s">
        <v>16</v>
      </c>
      <c r="E1304" s="3" t="s">
        <v>2629</v>
      </c>
      <c r="F1304" s="3" t="s">
        <v>17</v>
      </c>
      <c r="G1304" s="3" t="s">
        <v>18</v>
      </c>
      <c r="H1304" s="3" t="s">
        <v>19</v>
      </c>
      <c r="I1304" s="3" t="s">
        <v>20</v>
      </c>
      <c r="J1304" s="3">
        <v>15</v>
      </c>
      <c r="K1304" s="3">
        <v>90</v>
      </c>
      <c r="L1304" s="3">
        <v>200</v>
      </c>
    </row>
    <row r="1305" spans="1:12">
      <c r="A1305" s="3">
        <v>73183</v>
      </c>
      <c r="B1305" s="3" t="s">
        <v>2630</v>
      </c>
      <c r="C1305" s="3" t="s">
        <v>15</v>
      </c>
      <c r="D1305" s="3" t="s">
        <v>16</v>
      </c>
      <c r="E1305" s="3" t="s">
        <v>2631</v>
      </c>
      <c r="F1305" s="3" t="s">
        <v>17</v>
      </c>
      <c r="G1305" s="3" t="s">
        <v>18</v>
      </c>
      <c r="H1305" s="3" t="s">
        <v>19</v>
      </c>
      <c r="I1305" s="3" t="s">
        <v>20</v>
      </c>
      <c r="J1305" s="3">
        <v>9</v>
      </c>
      <c r="K1305" s="3">
        <v>90</v>
      </c>
      <c r="L1305" s="3">
        <v>190</v>
      </c>
    </row>
    <row r="1306" spans="1:12">
      <c r="A1306" s="3">
        <v>73184</v>
      </c>
      <c r="B1306" s="3" t="s">
        <v>2632</v>
      </c>
      <c r="C1306" s="3" t="s">
        <v>15</v>
      </c>
      <c r="D1306" s="3" t="s">
        <v>16</v>
      </c>
      <c r="E1306" s="3" t="s">
        <v>2633</v>
      </c>
      <c r="F1306" s="3" t="s">
        <v>17</v>
      </c>
      <c r="G1306" s="3" t="s">
        <v>18</v>
      </c>
      <c r="H1306" s="3" t="s">
        <v>19</v>
      </c>
      <c r="I1306" s="3" t="s">
        <v>20</v>
      </c>
      <c r="J1306" s="3">
        <v>9</v>
      </c>
      <c r="K1306" s="3">
        <v>150</v>
      </c>
      <c r="L1306" s="3">
        <v>190</v>
      </c>
    </row>
    <row r="1307" spans="1:12">
      <c r="A1307" s="3">
        <v>73186</v>
      </c>
      <c r="B1307" s="3" t="s">
        <v>2634</v>
      </c>
      <c r="C1307" s="3" t="s">
        <v>15</v>
      </c>
      <c r="D1307" s="3" t="s">
        <v>16</v>
      </c>
      <c r="E1307" s="3" t="s">
        <v>2635</v>
      </c>
      <c r="F1307" s="3" t="s">
        <v>17</v>
      </c>
      <c r="G1307" s="3" t="s">
        <v>18</v>
      </c>
      <c r="H1307" s="3" t="s">
        <v>19</v>
      </c>
      <c r="I1307" s="3" t="s">
        <v>20</v>
      </c>
      <c r="J1307" s="3">
        <v>7</v>
      </c>
      <c r="K1307" s="3">
        <v>75</v>
      </c>
      <c r="L1307" s="3">
        <v>190</v>
      </c>
    </row>
    <row r="1308" spans="1:12">
      <c r="A1308" s="3">
        <v>73214</v>
      </c>
      <c r="B1308" s="3" t="s">
        <v>2636</v>
      </c>
      <c r="C1308" s="3" t="s">
        <v>15</v>
      </c>
      <c r="D1308" s="3" t="s">
        <v>16</v>
      </c>
      <c r="E1308" s="3" t="s">
        <v>2637</v>
      </c>
      <c r="F1308" s="3" t="s">
        <v>17</v>
      </c>
      <c r="G1308" s="3" t="s">
        <v>18</v>
      </c>
      <c r="H1308" s="3" t="s">
        <v>19</v>
      </c>
      <c r="I1308" s="3" t="s">
        <v>20</v>
      </c>
      <c r="J1308" s="3">
        <v>2.6</v>
      </c>
      <c r="K1308" s="3">
        <v>90</v>
      </c>
      <c r="L1308" s="3">
        <v>190</v>
      </c>
    </row>
    <row r="1309" spans="1:12">
      <c r="A1309" s="3">
        <v>73215</v>
      </c>
      <c r="B1309" s="3" t="s">
        <v>2638</v>
      </c>
      <c r="C1309" s="3" t="s">
        <v>15</v>
      </c>
      <c r="D1309" s="3" t="s">
        <v>16</v>
      </c>
      <c r="E1309" s="3" t="s">
        <v>2639</v>
      </c>
      <c r="F1309" s="3" t="s">
        <v>17</v>
      </c>
      <c r="G1309" s="3" t="s">
        <v>18</v>
      </c>
      <c r="H1309" s="3" t="s">
        <v>19</v>
      </c>
      <c r="I1309" s="3" t="s">
        <v>20</v>
      </c>
      <c r="J1309" s="3">
        <v>20</v>
      </c>
      <c r="K1309" s="3">
        <v>54</v>
      </c>
      <c r="L1309" s="3">
        <v>120</v>
      </c>
    </row>
    <row r="1310" spans="1:12">
      <c r="A1310" s="3">
        <v>73216</v>
      </c>
      <c r="B1310" s="3" t="s">
        <v>2640</v>
      </c>
      <c r="C1310" s="3" t="s">
        <v>15</v>
      </c>
      <c r="D1310" s="3" t="s">
        <v>16</v>
      </c>
      <c r="E1310" s="3" t="s">
        <v>2641</v>
      </c>
      <c r="F1310" s="3" t="s">
        <v>17</v>
      </c>
      <c r="G1310" s="3" t="s">
        <v>18</v>
      </c>
      <c r="H1310" s="3" t="s">
        <v>19</v>
      </c>
      <c r="I1310" s="3" t="s">
        <v>20</v>
      </c>
      <c r="J1310" s="3">
        <v>20</v>
      </c>
      <c r="K1310" s="3">
        <v>78</v>
      </c>
      <c r="L1310" s="3">
        <v>120</v>
      </c>
    </row>
    <row r="1311" spans="1:12">
      <c r="A1311" s="3">
        <v>73217</v>
      </c>
      <c r="B1311" s="3" t="s">
        <v>2642</v>
      </c>
      <c r="C1311" s="3" t="s">
        <v>15</v>
      </c>
      <c r="D1311" s="3" t="s">
        <v>16</v>
      </c>
      <c r="E1311" s="3" t="s">
        <v>2643</v>
      </c>
      <c r="F1311" s="3" t="s">
        <v>17</v>
      </c>
      <c r="G1311" s="3" t="s">
        <v>18</v>
      </c>
      <c r="H1311" s="3" t="s">
        <v>19</v>
      </c>
      <c r="I1311" s="3" t="s">
        <v>20</v>
      </c>
      <c r="J1311" s="3">
        <v>20</v>
      </c>
      <c r="K1311" s="3">
        <v>24</v>
      </c>
      <c r="L1311" s="3">
        <v>120</v>
      </c>
    </row>
    <row r="1312" spans="1:12">
      <c r="A1312" s="3">
        <v>73218</v>
      </c>
      <c r="B1312" s="3" t="s">
        <v>2644</v>
      </c>
      <c r="C1312" s="3" t="s">
        <v>15</v>
      </c>
      <c r="D1312" s="3" t="s">
        <v>16</v>
      </c>
      <c r="E1312" s="3" t="s">
        <v>2645</v>
      </c>
      <c r="F1312" s="3" t="s">
        <v>17</v>
      </c>
      <c r="G1312" s="3" t="s">
        <v>18</v>
      </c>
      <c r="H1312" s="3" t="s">
        <v>19</v>
      </c>
      <c r="I1312" s="3" t="s">
        <v>20</v>
      </c>
      <c r="J1312" s="3">
        <v>20</v>
      </c>
      <c r="K1312" s="3">
        <v>45</v>
      </c>
      <c r="L1312" s="3">
        <v>120</v>
      </c>
    </row>
    <row r="1313" spans="1:12">
      <c r="A1313" s="3">
        <v>73219</v>
      </c>
      <c r="B1313" s="3" t="s">
        <v>2646</v>
      </c>
      <c r="C1313" s="3" t="s">
        <v>15</v>
      </c>
      <c r="D1313" s="3" t="s">
        <v>16</v>
      </c>
      <c r="E1313" s="3" t="s">
        <v>2647</v>
      </c>
      <c r="F1313" s="3" t="s">
        <v>17</v>
      </c>
      <c r="G1313" s="3" t="s">
        <v>18</v>
      </c>
      <c r="H1313" s="3" t="s">
        <v>19</v>
      </c>
      <c r="I1313" s="3" t="s">
        <v>20</v>
      </c>
      <c r="J1313" s="3">
        <v>9</v>
      </c>
      <c r="K1313" s="3">
        <v>80</v>
      </c>
      <c r="L1313" s="3">
        <v>190</v>
      </c>
    </row>
    <row r="1314" spans="1:12">
      <c r="A1314" s="3">
        <v>73233</v>
      </c>
      <c r="B1314" s="3" t="s">
        <v>2648</v>
      </c>
      <c r="C1314" s="3" t="s">
        <v>15</v>
      </c>
      <c r="D1314" s="3" t="s">
        <v>16</v>
      </c>
      <c r="E1314" s="3" t="s">
        <v>2649</v>
      </c>
      <c r="F1314" s="3" t="s">
        <v>17</v>
      </c>
      <c r="G1314" s="3" t="s">
        <v>18</v>
      </c>
      <c r="H1314" s="3" t="s">
        <v>19</v>
      </c>
      <c r="I1314" s="3" t="s">
        <v>20</v>
      </c>
      <c r="J1314" s="3">
        <v>3</v>
      </c>
      <c r="K1314" s="3">
        <v>180</v>
      </c>
      <c r="L1314" s="3">
        <v>200</v>
      </c>
    </row>
    <row r="1315" spans="1:12">
      <c r="A1315" s="3">
        <v>73238</v>
      </c>
      <c r="B1315" s="3" t="s">
        <v>2650</v>
      </c>
      <c r="C1315" s="3" t="s">
        <v>15</v>
      </c>
      <c r="D1315" s="3" t="s">
        <v>16</v>
      </c>
      <c r="E1315" s="3" t="s">
        <v>2651</v>
      </c>
      <c r="F1315" s="3" t="s">
        <v>17</v>
      </c>
      <c r="G1315" s="3" t="s">
        <v>18</v>
      </c>
      <c r="H1315" s="3" t="s">
        <v>19</v>
      </c>
      <c r="I1315" s="3" t="s">
        <v>20</v>
      </c>
      <c r="J1315" s="3">
        <v>9</v>
      </c>
      <c r="K1315" s="3">
        <v>90</v>
      </c>
      <c r="L1315" s="3">
        <v>200</v>
      </c>
    </row>
    <row r="1316" spans="1:12">
      <c r="A1316" s="3">
        <v>73254</v>
      </c>
      <c r="B1316" s="3" t="s">
        <v>2652</v>
      </c>
      <c r="C1316" s="3" t="s">
        <v>15</v>
      </c>
      <c r="D1316" s="3" t="s">
        <v>16</v>
      </c>
      <c r="E1316" s="3" t="s">
        <v>2653</v>
      </c>
      <c r="F1316" s="3" t="s">
        <v>17</v>
      </c>
      <c r="G1316" s="3" t="s">
        <v>18</v>
      </c>
      <c r="H1316" s="3" t="s">
        <v>19</v>
      </c>
      <c r="I1316" s="3" t="s">
        <v>20</v>
      </c>
      <c r="J1316" s="3">
        <v>7</v>
      </c>
      <c r="K1316" s="3">
        <v>80</v>
      </c>
      <c r="L1316" s="3">
        <v>180</v>
      </c>
    </row>
    <row r="1317" spans="1:12">
      <c r="A1317" s="3">
        <v>73264</v>
      </c>
      <c r="B1317" s="3" t="s">
        <v>2654</v>
      </c>
      <c r="C1317" s="3" t="s">
        <v>15</v>
      </c>
      <c r="D1317" s="3" t="s">
        <v>16</v>
      </c>
      <c r="E1317" s="3" t="s">
        <v>2655</v>
      </c>
      <c r="F1317" s="3" t="s">
        <v>17</v>
      </c>
      <c r="G1317" s="3" t="s">
        <v>18</v>
      </c>
      <c r="H1317" s="3" t="s">
        <v>19</v>
      </c>
      <c r="I1317" s="3" t="s">
        <v>20</v>
      </c>
      <c r="J1317" s="3">
        <v>10</v>
      </c>
      <c r="K1317" s="3">
        <v>75</v>
      </c>
      <c r="L1317" s="3">
        <v>190</v>
      </c>
    </row>
    <row r="1318" spans="1:12">
      <c r="A1318" s="3">
        <v>73274</v>
      </c>
      <c r="B1318" s="3" t="s">
        <v>2656</v>
      </c>
      <c r="C1318" s="3" t="s">
        <v>15</v>
      </c>
      <c r="D1318" s="3" t="s">
        <v>16</v>
      </c>
      <c r="E1318" s="3" t="s">
        <v>2657</v>
      </c>
      <c r="F1318" s="3" t="s">
        <v>17</v>
      </c>
      <c r="G1318" s="3" t="s">
        <v>18</v>
      </c>
      <c r="H1318" s="3" t="s">
        <v>19</v>
      </c>
      <c r="I1318" s="3" t="s">
        <v>20</v>
      </c>
      <c r="J1318" s="3">
        <v>7</v>
      </c>
      <c r="K1318" s="3">
        <v>85</v>
      </c>
      <c r="L1318" s="3">
        <v>190</v>
      </c>
    </row>
    <row r="1319" spans="1:12">
      <c r="A1319" s="3">
        <v>73283</v>
      </c>
      <c r="B1319" s="3" t="s">
        <v>2658</v>
      </c>
      <c r="C1319" s="3" t="s">
        <v>15</v>
      </c>
      <c r="D1319" s="3" t="s">
        <v>16</v>
      </c>
      <c r="E1319" s="3" t="s">
        <v>2659</v>
      </c>
      <c r="F1319" s="3" t="s">
        <v>17</v>
      </c>
      <c r="G1319" s="3" t="s">
        <v>18</v>
      </c>
      <c r="H1319" s="3" t="s">
        <v>19</v>
      </c>
      <c r="I1319" s="3" t="s">
        <v>20</v>
      </c>
      <c r="J1319" s="3">
        <v>12</v>
      </c>
      <c r="K1319" s="3">
        <v>90</v>
      </c>
      <c r="L1319" s="3">
        <v>195</v>
      </c>
    </row>
    <row r="1320" spans="1:12">
      <c r="A1320" s="3">
        <v>73295</v>
      </c>
      <c r="B1320" s="3" t="s">
        <v>2660</v>
      </c>
      <c r="C1320" s="3" t="s">
        <v>15</v>
      </c>
      <c r="D1320" s="3" t="s">
        <v>16</v>
      </c>
      <c r="E1320" s="3" t="s">
        <v>2661</v>
      </c>
      <c r="F1320" s="3" t="s">
        <v>17</v>
      </c>
      <c r="G1320" s="3" t="s">
        <v>18</v>
      </c>
      <c r="H1320" s="3" t="s">
        <v>19</v>
      </c>
      <c r="I1320" s="3" t="s">
        <v>20</v>
      </c>
      <c r="J1320" s="3">
        <v>1</v>
      </c>
      <c r="K1320" s="3">
        <v>120</v>
      </c>
      <c r="L1320" s="3">
        <v>200</v>
      </c>
    </row>
    <row r="1321" spans="1:12">
      <c r="A1321" s="3">
        <v>73337</v>
      </c>
      <c r="B1321" s="3" t="s">
        <v>2662</v>
      </c>
      <c r="C1321" s="3" t="s">
        <v>15</v>
      </c>
      <c r="D1321" s="3" t="s">
        <v>16</v>
      </c>
      <c r="E1321" s="3" t="s">
        <v>2663</v>
      </c>
      <c r="F1321" s="3" t="s">
        <v>17</v>
      </c>
      <c r="G1321" s="3" t="s">
        <v>18</v>
      </c>
      <c r="H1321" s="3" t="s">
        <v>19</v>
      </c>
      <c r="I1321" s="3" t="s">
        <v>20</v>
      </c>
      <c r="J1321" s="3">
        <v>11</v>
      </c>
      <c r="K1321" s="3">
        <v>160</v>
      </c>
      <c r="L1321" s="3">
        <v>190</v>
      </c>
    </row>
    <row r="1322" spans="1:12">
      <c r="A1322" s="3">
        <v>73372</v>
      </c>
      <c r="B1322" s="3" t="s">
        <v>2664</v>
      </c>
      <c r="C1322" s="3" t="s">
        <v>15</v>
      </c>
      <c r="D1322" s="3" t="s">
        <v>16</v>
      </c>
      <c r="E1322" s="3" t="s">
        <v>2665</v>
      </c>
      <c r="F1322" s="3" t="s">
        <v>2087</v>
      </c>
      <c r="G1322" s="3" t="s">
        <v>18</v>
      </c>
      <c r="H1322" s="3" t="s">
        <v>19</v>
      </c>
      <c r="I1322" s="3" t="s">
        <v>20</v>
      </c>
      <c r="J1322" s="3" t="s">
        <v>4103</v>
      </c>
      <c r="K1322" s="3">
        <v>17</v>
      </c>
      <c r="L1322" s="3">
        <v>200</v>
      </c>
    </row>
    <row r="1323" spans="1:12">
      <c r="A1323" s="3">
        <v>73373</v>
      </c>
      <c r="B1323" s="3" t="s">
        <v>2666</v>
      </c>
      <c r="C1323" s="3" t="s">
        <v>15</v>
      </c>
      <c r="D1323" s="3" t="s">
        <v>16</v>
      </c>
      <c r="E1323" s="3" t="s">
        <v>2667</v>
      </c>
      <c r="F1323" s="3" t="s">
        <v>2087</v>
      </c>
      <c r="G1323" s="3" t="s">
        <v>18</v>
      </c>
      <c r="H1323" s="3" t="s">
        <v>19</v>
      </c>
      <c r="I1323" s="3" t="s">
        <v>20</v>
      </c>
      <c r="J1323" s="3" t="s">
        <v>4103</v>
      </c>
      <c r="K1323" s="3">
        <v>17</v>
      </c>
      <c r="L1323" s="3">
        <v>180</v>
      </c>
    </row>
    <row r="1324" spans="1:12">
      <c r="A1324" s="3">
        <v>73377</v>
      </c>
      <c r="B1324" s="3" t="s">
        <v>2668</v>
      </c>
      <c r="C1324" s="3" t="s">
        <v>15</v>
      </c>
      <c r="D1324" s="3" t="s">
        <v>16</v>
      </c>
      <c r="E1324" s="3" t="s">
        <v>2669</v>
      </c>
      <c r="F1324" s="3" t="s">
        <v>17</v>
      </c>
      <c r="G1324" s="3" t="s">
        <v>18</v>
      </c>
      <c r="H1324" s="3" t="s">
        <v>19</v>
      </c>
      <c r="I1324" s="3" t="s">
        <v>20</v>
      </c>
      <c r="J1324" s="3">
        <v>1</v>
      </c>
      <c r="K1324" s="3">
        <v>200</v>
      </c>
      <c r="L1324" s="3">
        <v>220</v>
      </c>
    </row>
    <row r="1325" spans="1:12">
      <c r="A1325" s="3">
        <v>73402</v>
      </c>
      <c r="B1325" s="3" t="s">
        <v>2670</v>
      </c>
      <c r="C1325" s="3" t="s">
        <v>15</v>
      </c>
      <c r="D1325" s="3" t="s">
        <v>16</v>
      </c>
      <c r="E1325" s="3" t="s">
        <v>2671</v>
      </c>
      <c r="F1325" s="3" t="s">
        <v>17</v>
      </c>
      <c r="G1325" s="3" t="s">
        <v>18</v>
      </c>
      <c r="H1325" s="3" t="s">
        <v>19</v>
      </c>
      <c r="I1325" s="3" t="s">
        <v>20</v>
      </c>
      <c r="J1325" s="3">
        <v>1</v>
      </c>
      <c r="K1325" s="3">
        <v>190</v>
      </c>
      <c r="L1325" s="3">
        <v>208</v>
      </c>
    </row>
    <row r="1326" spans="1:12">
      <c r="A1326" s="3">
        <v>73403</v>
      </c>
      <c r="B1326" s="3" t="s">
        <v>2672</v>
      </c>
      <c r="C1326" s="3" t="s">
        <v>15</v>
      </c>
      <c r="D1326" s="3" t="s">
        <v>16</v>
      </c>
      <c r="E1326" s="3" t="s">
        <v>2673</v>
      </c>
      <c r="F1326" s="3" t="s">
        <v>17</v>
      </c>
      <c r="G1326" s="3" t="s">
        <v>18</v>
      </c>
      <c r="H1326" s="3" t="s">
        <v>19</v>
      </c>
      <c r="I1326" s="3" t="s">
        <v>20</v>
      </c>
      <c r="J1326" s="3">
        <v>1</v>
      </c>
      <c r="K1326" s="3">
        <v>170</v>
      </c>
      <c r="L1326" s="3">
        <v>190</v>
      </c>
    </row>
    <row r="1327" spans="1:12">
      <c r="A1327" s="3">
        <v>73414</v>
      </c>
      <c r="B1327" s="3" t="s">
        <v>2674</v>
      </c>
      <c r="C1327" s="3" t="s">
        <v>15</v>
      </c>
      <c r="D1327" s="3" t="s">
        <v>16</v>
      </c>
      <c r="E1327" s="3" t="s">
        <v>2675</v>
      </c>
      <c r="F1327" s="3" t="s">
        <v>17</v>
      </c>
      <c r="G1327" s="3" t="s">
        <v>18</v>
      </c>
      <c r="H1327" s="3" t="s">
        <v>19</v>
      </c>
      <c r="I1327" s="3" t="s">
        <v>20</v>
      </c>
      <c r="J1327" s="3">
        <v>6.5</v>
      </c>
      <c r="K1327" s="3">
        <v>90</v>
      </c>
      <c r="L1327" s="3">
        <v>200</v>
      </c>
    </row>
    <row r="1328" spans="1:12">
      <c r="A1328" s="3">
        <v>73443</v>
      </c>
      <c r="B1328" s="3" t="s">
        <v>2676</v>
      </c>
      <c r="C1328" s="3" t="s">
        <v>15</v>
      </c>
      <c r="D1328" s="3" t="s">
        <v>16</v>
      </c>
      <c r="E1328" s="3" t="s">
        <v>2677</v>
      </c>
      <c r="F1328" s="3" t="s">
        <v>17</v>
      </c>
      <c r="G1328" s="3" t="s">
        <v>18</v>
      </c>
      <c r="H1328" s="3" t="s">
        <v>19</v>
      </c>
      <c r="I1328" s="3" t="s">
        <v>20</v>
      </c>
      <c r="J1328" s="3">
        <v>1</v>
      </c>
      <c r="K1328" s="3">
        <v>150</v>
      </c>
      <c r="L1328" s="3">
        <v>190</v>
      </c>
    </row>
    <row r="1329" spans="1:12">
      <c r="A1329" s="3">
        <v>73457</v>
      </c>
      <c r="B1329" s="3" t="s">
        <v>2678</v>
      </c>
      <c r="C1329" s="3" t="s">
        <v>15</v>
      </c>
      <c r="D1329" s="3" t="s">
        <v>16</v>
      </c>
      <c r="E1329" s="3" t="s">
        <v>2679</v>
      </c>
      <c r="F1329" s="3" t="s">
        <v>17</v>
      </c>
      <c r="G1329" s="3" t="s">
        <v>18</v>
      </c>
      <c r="H1329" s="3" t="s">
        <v>19</v>
      </c>
      <c r="I1329" s="3" t="s">
        <v>20</v>
      </c>
      <c r="J1329" s="3">
        <v>14</v>
      </c>
      <c r="K1329" s="3">
        <v>180</v>
      </c>
      <c r="L1329" s="3">
        <v>200</v>
      </c>
    </row>
    <row r="1330" spans="1:12">
      <c r="A1330" s="3">
        <v>73458</v>
      </c>
      <c r="B1330" s="3" t="s">
        <v>2680</v>
      </c>
      <c r="C1330" s="3" t="s">
        <v>15</v>
      </c>
      <c r="D1330" s="3" t="s">
        <v>16</v>
      </c>
      <c r="E1330" s="3" t="s">
        <v>2681</v>
      </c>
      <c r="F1330" s="3" t="s">
        <v>17</v>
      </c>
      <c r="G1330" s="3" t="s">
        <v>18</v>
      </c>
      <c r="H1330" s="3" t="s">
        <v>19</v>
      </c>
      <c r="I1330" s="3" t="s">
        <v>20</v>
      </c>
      <c r="J1330" s="3">
        <v>14</v>
      </c>
      <c r="K1330" s="3">
        <v>160</v>
      </c>
      <c r="L1330" s="3">
        <v>200</v>
      </c>
    </row>
    <row r="1331" spans="1:12">
      <c r="A1331" s="3">
        <v>73472</v>
      </c>
      <c r="B1331" s="3" t="s">
        <v>2682</v>
      </c>
      <c r="C1331" s="3" t="s">
        <v>15</v>
      </c>
      <c r="D1331" s="3" t="s">
        <v>16</v>
      </c>
      <c r="E1331" s="3" t="s">
        <v>2683</v>
      </c>
      <c r="F1331" s="3" t="s">
        <v>17</v>
      </c>
      <c r="G1331" s="3" t="s">
        <v>18</v>
      </c>
      <c r="H1331" s="3" t="s">
        <v>19</v>
      </c>
      <c r="I1331" s="3" t="s">
        <v>20</v>
      </c>
      <c r="J1331" s="3">
        <v>9</v>
      </c>
      <c r="K1331" s="3">
        <v>90</v>
      </c>
      <c r="L1331" s="3">
        <v>200</v>
      </c>
    </row>
    <row r="1332" spans="1:12">
      <c r="A1332" s="3">
        <v>73481</v>
      </c>
      <c r="B1332" s="3" t="s">
        <v>2684</v>
      </c>
      <c r="C1332" s="3" t="s">
        <v>15</v>
      </c>
      <c r="D1332" s="3" t="s">
        <v>16</v>
      </c>
      <c r="E1332" s="3" t="s">
        <v>2685</v>
      </c>
      <c r="F1332" s="3" t="s">
        <v>17</v>
      </c>
      <c r="G1332" s="3" t="s">
        <v>18</v>
      </c>
      <c r="H1332" s="3" t="s">
        <v>19</v>
      </c>
      <c r="I1332" s="3" t="s">
        <v>20</v>
      </c>
      <c r="J1332" s="3">
        <v>2</v>
      </c>
      <c r="K1332" s="3">
        <v>160</v>
      </c>
      <c r="L1332" s="3">
        <v>200</v>
      </c>
    </row>
    <row r="1333" spans="1:12">
      <c r="A1333" s="3">
        <v>73482</v>
      </c>
      <c r="B1333" s="3" t="s">
        <v>2686</v>
      </c>
      <c r="C1333" s="3" t="s">
        <v>15</v>
      </c>
      <c r="D1333" s="3" t="s">
        <v>16</v>
      </c>
      <c r="E1333" s="3" t="s">
        <v>2687</v>
      </c>
      <c r="F1333" s="3" t="s">
        <v>17</v>
      </c>
      <c r="G1333" s="3" t="s">
        <v>18</v>
      </c>
      <c r="H1333" s="3" t="s">
        <v>19</v>
      </c>
      <c r="I1333" s="3" t="s">
        <v>20</v>
      </c>
      <c r="J1333" s="3">
        <v>3</v>
      </c>
      <c r="K1333" s="3">
        <v>160</v>
      </c>
      <c r="L1333" s="3">
        <v>200</v>
      </c>
    </row>
    <row r="1334" spans="1:12">
      <c r="A1334" s="3">
        <v>73505</v>
      </c>
      <c r="B1334" s="3" t="s">
        <v>2688</v>
      </c>
      <c r="C1334" s="3" t="s">
        <v>15</v>
      </c>
      <c r="D1334" s="3" t="s">
        <v>16</v>
      </c>
      <c r="E1334" s="3" t="s">
        <v>2689</v>
      </c>
      <c r="F1334" s="3" t="s">
        <v>17</v>
      </c>
      <c r="G1334" s="3" t="s">
        <v>18</v>
      </c>
      <c r="H1334" s="3" t="s">
        <v>19</v>
      </c>
      <c r="I1334" s="3" t="s">
        <v>20</v>
      </c>
      <c r="J1334" s="3">
        <v>4</v>
      </c>
      <c r="K1334" s="3">
        <v>180</v>
      </c>
      <c r="L1334" s="3">
        <v>190</v>
      </c>
    </row>
    <row r="1335" spans="1:12">
      <c r="A1335" s="3">
        <v>73537</v>
      </c>
      <c r="B1335" s="3" t="s">
        <v>2690</v>
      </c>
      <c r="C1335" s="3" t="s">
        <v>15</v>
      </c>
      <c r="D1335" s="3" t="s">
        <v>16</v>
      </c>
      <c r="E1335" s="3" t="s">
        <v>2691</v>
      </c>
      <c r="F1335" s="3" t="s">
        <v>17</v>
      </c>
      <c r="G1335" s="3" t="s">
        <v>18</v>
      </c>
      <c r="H1335" s="3" t="s">
        <v>19</v>
      </c>
      <c r="I1335" s="3" t="s">
        <v>20</v>
      </c>
      <c r="J1335" s="3">
        <v>10</v>
      </c>
      <c r="K1335" s="3">
        <v>180</v>
      </c>
      <c r="L1335" s="3">
        <v>190</v>
      </c>
    </row>
    <row r="1336" spans="1:12">
      <c r="A1336" s="3">
        <v>73538</v>
      </c>
      <c r="B1336" s="3" t="s">
        <v>2692</v>
      </c>
      <c r="C1336" s="3" t="s">
        <v>15</v>
      </c>
      <c r="D1336" s="3" t="s">
        <v>16</v>
      </c>
      <c r="E1336" s="3" t="s">
        <v>2693</v>
      </c>
      <c r="F1336" s="3" t="s">
        <v>17</v>
      </c>
      <c r="G1336" s="3" t="s">
        <v>18</v>
      </c>
      <c r="H1336" s="3" t="s">
        <v>19</v>
      </c>
      <c r="I1336" s="3" t="s">
        <v>20</v>
      </c>
      <c r="J1336" s="3">
        <v>10</v>
      </c>
      <c r="K1336" s="3">
        <v>160</v>
      </c>
      <c r="L1336" s="3">
        <v>190</v>
      </c>
    </row>
    <row r="1337" spans="1:12">
      <c r="A1337" s="3">
        <v>73550</v>
      </c>
      <c r="B1337" s="3" t="s">
        <v>2694</v>
      </c>
      <c r="C1337" s="3" t="s">
        <v>15</v>
      </c>
      <c r="D1337" s="3" t="s">
        <v>16</v>
      </c>
      <c r="E1337" s="3" t="s">
        <v>2695</v>
      </c>
      <c r="F1337" s="3" t="s">
        <v>17</v>
      </c>
      <c r="G1337" s="3" t="s">
        <v>18</v>
      </c>
      <c r="H1337" s="3" t="s">
        <v>19</v>
      </c>
      <c r="I1337" s="3" t="s">
        <v>20</v>
      </c>
      <c r="J1337" s="3">
        <v>1.5</v>
      </c>
      <c r="K1337" s="3">
        <v>200</v>
      </c>
      <c r="L1337" s="3">
        <v>240</v>
      </c>
    </row>
    <row r="1338" spans="1:12">
      <c r="A1338" s="3">
        <v>73557</v>
      </c>
      <c r="B1338" s="3" t="s">
        <v>2696</v>
      </c>
      <c r="C1338" s="3" t="s">
        <v>15</v>
      </c>
      <c r="D1338" s="3" t="s">
        <v>16</v>
      </c>
      <c r="E1338" s="3" t="s">
        <v>2697</v>
      </c>
      <c r="F1338" s="3" t="s">
        <v>17</v>
      </c>
      <c r="G1338" s="3" t="s">
        <v>18</v>
      </c>
      <c r="H1338" s="3" t="s">
        <v>19</v>
      </c>
      <c r="I1338" s="3" t="s">
        <v>20</v>
      </c>
      <c r="J1338" s="3">
        <v>1.5</v>
      </c>
      <c r="K1338" s="3">
        <v>200</v>
      </c>
      <c r="L1338" s="3">
        <v>220</v>
      </c>
    </row>
    <row r="1339" spans="1:12">
      <c r="A1339" s="3">
        <v>73569</v>
      </c>
      <c r="B1339" s="3" t="s">
        <v>2698</v>
      </c>
      <c r="C1339" s="3" t="s">
        <v>15</v>
      </c>
      <c r="D1339" s="3" t="s">
        <v>16</v>
      </c>
      <c r="E1339" s="3" t="s">
        <v>2699</v>
      </c>
      <c r="F1339" s="3" t="s">
        <v>17</v>
      </c>
      <c r="G1339" s="3" t="s">
        <v>18</v>
      </c>
      <c r="H1339" s="3" t="s">
        <v>19</v>
      </c>
      <c r="I1339" s="3" t="s">
        <v>20</v>
      </c>
      <c r="J1339" s="3">
        <v>1</v>
      </c>
      <c r="K1339" s="3">
        <v>108</v>
      </c>
      <c r="L1339" s="3">
        <v>208</v>
      </c>
    </row>
    <row r="1340" spans="1:12">
      <c r="A1340" s="3">
        <v>73570</v>
      </c>
      <c r="B1340" s="3" t="s">
        <v>2700</v>
      </c>
      <c r="C1340" s="3" t="s">
        <v>15</v>
      </c>
      <c r="D1340" s="3" t="s">
        <v>16</v>
      </c>
      <c r="E1340" s="3" t="s">
        <v>2701</v>
      </c>
      <c r="F1340" s="3" t="s">
        <v>17</v>
      </c>
      <c r="G1340" s="3" t="s">
        <v>18</v>
      </c>
      <c r="H1340" s="3" t="s">
        <v>19</v>
      </c>
      <c r="I1340" s="3" t="s">
        <v>20</v>
      </c>
      <c r="J1340" s="3">
        <v>1.5</v>
      </c>
      <c r="K1340" s="3">
        <v>88</v>
      </c>
      <c r="L1340" s="3">
        <v>188</v>
      </c>
    </row>
    <row r="1341" spans="1:12">
      <c r="A1341" s="3">
        <v>73582</v>
      </c>
      <c r="B1341" s="3" t="s">
        <v>2702</v>
      </c>
      <c r="C1341" s="3" t="s">
        <v>15</v>
      </c>
      <c r="D1341" s="3" t="s">
        <v>16</v>
      </c>
      <c r="E1341" s="3" t="s">
        <v>2703</v>
      </c>
      <c r="F1341" s="3" t="s">
        <v>17</v>
      </c>
      <c r="G1341" s="3" t="s">
        <v>18</v>
      </c>
      <c r="H1341" s="3" t="s">
        <v>19</v>
      </c>
      <c r="I1341" s="3" t="s">
        <v>20</v>
      </c>
      <c r="J1341" s="3">
        <v>6</v>
      </c>
      <c r="K1341" s="3">
        <v>17</v>
      </c>
      <c r="L1341" s="3">
        <v>180</v>
      </c>
    </row>
    <row r="1342" spans="1:12">
      <c r="A1342" s="3">
        <v>73583</v>
      </c>
      <c r="B1342" s="3" t="s">
        <v>2704</v>
      </c>
      <c r="C1342" s="3" t="s">
        <v>15</v>
      </c>
      <c r="D1342" s="3" t="s">
        <v>16</v>
      </c>
      <c r="E1342" s="3" t="s">
        <v>2705</v>
      </c>
      <c r="F1342" s="3" t="s">
        <v>17</v>
      </c>
      <c r="G1342" s="3" t="s">
        <v>18</v>
      </c>
      <c r="H1342" s="3" t="s">
        <v>19</v>
      </c>
      <c r="I1342" s="3" t="s">
        <v>20</v>
      </c>
      <c r="J1342" s="3">
        <v>6</v>
      </c>
      <c r="K1342" s="3">
        <v>17</v>
      </c>
      <c r="L1342" s="3">
        <v>200</v>
      </c>
    </row>
    <row r="1343" spans="1:12">
      <c r="A1343" s="3">
        <v>73633</v>
      </c>
      <c r="B1343" s="3" t="s">
        <v>2706</v>
      </c>
      <c r="C1343" s="3" t="s">
        <v>15</v>
      </c>
      <c r="D1343" s="3" t="s">
        <v>16</v>
      </c>
      <c r="E1343" s="3" t="s">
        <v>2707</v>
      </c>
      <c r="F1343" s="3" t="s">
        <v>17</v>
      </c>
      <c r="G1343" s="3" t="s">
        <v>18</v>
      </c>
      <c r="H1343" s="3" t="s">
        <v>19</v>
      </c>
      <c r="I1343" s="3" t="s">
        <v>20</v>
      </c>
      <c r="J1343" s="3">
        <v>6</v>
      </c>
      <c r="K1343" s="3">
        <v>75</v>
      </c>
      <c r="L1343" s="3">
        <v>155</v>
      </c>
    </row>
    <row r="1344" spans="1:12">
      <c r="A1344" s="3">
        <v>73667</v>
      </c>
      <c r="B1344" s="3" t="s">
        <v>2708</v>
      </c>
      <c r="C1344" s="3" t="s">
        <v>15</v>
      </c>
      <c r="D1344" s="3" t="s">
        <v>16</v>
      </c>
      <c r="E1344" s="3" t="s">
        <v>2709</v>
      </c>
      <c r="F1344" s="3" t="s">
        <v>17</v>
      </c>
      <c r="G1344" s="3" t="s">
        <v>18</v>
      </c>
      <c r="H1344" s="3" t="s">
        <v>19</v>
      </c>
      <c r="I1344" s="3" t="s">
        <v>20</v>
      </c>
      <c r="J1344" s="3" t="s">
        <v>4081</v>
      </c>
      <c r="K1344" s="3">
        <v>105</v>
      </c>
      <c r="L1344" s="3">
        <v>190</v>
      </c>
    </row>
    <row r="1345" spans="1:12">
      <c r="A1345" s="3">
        <v>73668</v>
      </c>
      <c r="B1345" s="3" t="s">
        <v>2710</v>
      </c>
      <c r="C1345" s="3" t="s">
        <v>15</v>
      </c>
      <c r="D1345" s="3" t="s">
        <v>16</v>
      </c>
      <c r="E1345" s="3" t="s">
        <v>2711</v>
      </c>
      <c r="F1345" s="3" t="s">
        <v>17</v>
      </c>
      <c r="G1345" s="3" t="s">
        <v>18</v>
      </c>
      <c r="H1345" s="3" t="s">
        <v>19</v>
      </c>
      <c r="I1345" s="3" t="s">
        <v>20</v>
      </c>
      <c r="J1345" s="3">
        <v>1</v>
      </c>
      <c r="K1345" s="3">
        <v>105</v>
      </c>
      <c r="L1345" s="3">
        <v>190</v>
      </c>
    </row>
    <row r="1346" spans="1:12">
      <c r="A1346" s="3">
        <v>73672</v>
      </c>
      <c r="B1346" s="3" t="s">
        <v>2712</v>
      </c>
      <c r="C1346" s="3" t="s">
        <v>15</v>
      </c>
      <c r="D1346" s="3" t="s">
        <v>16</v>
      </c>
      <c r="E1346" s="3" t="s">
        <v>2713</v>
      </c>
      <c r="F1346" s="3" t="s">
        <v>17</v>
      </c>
      <c r="G1346" s="3" t="s">
        <v>18</v>
      </c>
      <c r="H1346" s="3" t="s">
        <v>19</v>
      </c>
      <c r="I1346" s="3" t="s">
        <v>20</v>
      </c>
      <c r="J1346" s="3">
        <v>26</v>
      </c>
      <c r="K1346" s="3">
        <v>180</v>
      </c>
      <c r="L1346" s="3">
        <v>200</v>
      </c>
    </row>
    <row r="1347" spans="1:12">
      <c r="A1347" s="3">
        <v>73714</v>
      </c>
      <c r="B1347" s="3" t="s">
        <v>2714</v>
      </c>
      <c r="C1347" s="3" t="s">
        <v>15</v>
      </c>
      <c r="D1347" s="3" t="s">
        <v>16</v>
      </c>
      <c r="E1347" s="3" t="s">
        <v>2715</v>
      </c>
      <c r="F1347" s="3" t="s">
        <v>17</v>
      </c>
      <c r="G1347" s="3" t="s">
        <v>18</v>
      </c>
      <c r="H1347" s="3" t="s">
        <v>19</v>
      </c>
      <c r="I1347" s="3" t="s">
        <v>20</v>
      </c>
      <c r="J1347" s="3">
        <v>2</v>
      </c>
      <c r="K1347" s="3">
        <v>98</v>
      </c>
      <c r="L1347" s="3">
        <v>178</v>
      </c>
    </row>
    <row r="1348" spans="1:12">
      <c r="A1348" s="3">
        <v>73734</v>
      </c>
      <c r="B1348" s="3" t="s">
        <v>2716</v>
      </c>
      <c r="C1348" s="3" t="s">
        <v>15</v>
      </c>
      <c r="D1348" s="3" t="s">
        <v>16</v>
      </c>
      <c r="E1348" s="3" t="s">
        <v>2717</v>
      </c>
      <c r="F1348" s="3" t="s">
        <v>17</v>
      </c>
      <c r="G1348" s="3" t="s">
        <v>18</v>
      </c>
      <c r="H1348" s="3" t="s">
        <v>19</v>
      </c>
      <c r="I1348" s="3" t="s">
        <v>20</v>
      </c>
      <c r="J1348" s="3">
        <v>22</v>
      </c>
      <c r="K1348" s="3">
        <v>90</v>
      </c>
      <c r="L1348" s="3">
        <v>200</v>
      </c>
    </row>
    <row r="1349" spans="1:12">
      <c r="A1349" s="3">
        <v>73737</v>
      </c>
      <c r="B1349" s="3" t="s">
        <v>2718</v>
      </c>
      <c r="C1349" s="3" t="s">
        <v>15</v>
      </c>
      <c r="D1349" s="3" t="s">
        <v>16</v>
      </c>
      <c r="E1349" s="3" t="s">
        <v>2719</v>
      </c>
      <c r="F1349" s="3" t="s">
        <v>17</v>
      </c>
      <c r="G1349" s="3" t="s">
        <v>18</v>
      </c>
      <c r="H1349" s="3" t="s">
        <v>19</v>
      </c>
      <c r="I1349" s="3" t="s">
        <v>20</v>
      </c>
      <c r="J1349" s="3">
        <v>4</v>
      </c>
      <c r="K1349" s="3">
        <v>90</v>
      </c>
      <c r="L1349" s="3">
        <v>190</v>
      </c>
    </row>
    <row r="1350" spans="1:12">
      <c r="A1350" s="3">
        <v>73744</v>
      </c>
      <c r="B1350" s="3" t="s">
        <v>2720</v>
      </c>
      <c r="C1350" s="3" t="s">
        <v>15</v>
      </c>
      <c r="D1350" s="3" t="s">
        <v>16</v>
      </c>
      <c r="E1350" s="3" t="s">
        <v>2721</v>
      </c>
      <c r="F1350" s="3" t="s">
        <v>17</v>
      </c>
      <c r="G1350" s="3" t="s">
        <v>18</v>
      </c>
      <c r="H1350" s="3" t="s">
        <v>19</v>
      </c>
      <c r="I1350" s="3" t="s">
        <v>20</v>
      </c>
      <c r="J1350" s="3">
        <v>16</v>
      </c>
      <c r="K1350" s="3">
        <v>90</v>
      </c>
      <c r="L1350" s="3">
        <v>200</v>
      </c>
    </row>
    <row r="1351" spans="1:12">
      <c r="A1351" s="3">
        <v>73780</v>
      </c>
      <c r="B1351" s="3" t="s">
        <v>2722</v>
      </c>
      <c r="C1351" s="3" t="s">
        <v>15</v>
      </c>
      <c r="D1351" s="3" t="s">
        <v>16</v>
      </c>
      <c r="E1351" s="3" t="s">
        <v>2723</v>
      </c>
      <c r="F1351" s="3" t="s">
        <v>17</v>
      </c>
      <c r="G1351" s="3" t="s">
        <v>18</v>
      </c>
      <c r="H1351" s="3" t="s">
        <v>19</v>
      </c>
      <c r="I1351" s="3" t="s">
        <v>20</v>
      </c>
      <c r="J1351" s="3">
        <v>15</v>
      </c>
      <c r="K1351" s="3">
        <v>110</v>
      </c>
      <c r="L1351" s="3">
        <v>190</v>
      </c>
    </row>
    <row r="1352" spans="1:12">
      <c r="A1352" s="3">
        <v>73797</v>
      </c>
      <c r="B1352" s="3" t="s">
        <v>2724</v>
      </c>
      <c r="C1352" s="3" t="s">
        <v>15</v>
      </c>
      <c r="D1352" s="3" t="s">
        <v>16</v>
      </c>
      <c r="E1352" s="3" t="s">
        <v>2725</v>
      </c>
      <c r="F1352" s="3" t="s">
        <v>17</v>
      </c>
      <c r="G1352" s="3" t="s">
        <v>18</v>
      </c>
      <c r="H1352" s="3" t="s">
        <v>19</v>
      </c>
      <c r="I1352" s="3" t="s">
        <v>20</v>
      </c>
      <c r="J1352" s="3">
        <v>18</v>
      </c>
      <c r="K1352" s="3">
        <v>100</v>
      </c>
      <c r="L1352" s="3">
        <v>100</v>
      </c>
    </row>
    <row r="1353" spans="1:12">
      <c r="A1353" s="3">
        <v>73802</v>
      </c>
      <c r="B1353" s="3" t="s">
        <v>2726</v>
      </c>
      <c r="C1353" s="3" t="s">
        <v>15</v>
      </c>
      <c r="D1353" s="3" t="s">
        <v>16</v>
      </c>
      <c r="E1353" s="3" t="s">
        <v>2727</v>
      </c>
      <c r="F1353" s="3" t="s">
        <v>17</v>
      </c>
      <c r="G1353" s="3" t="s">
        <v>18</v>
      </c>
      <c r="H1353" s="3" t="s">
        <v>19</v>
      </c>
      <c r="I1353" s="3" t="s">
        <v>20</v>
      </c>
      <c r="J1353" s="3">
        <v>10</v>
      </c>
      <c r="K1353" s="3">
        <v>80</v>
      </c>
      <c r="L1353" s="3">
        <v>80</v>
      </c>
    </row>
    <row r="1354" spans="1:12">
      <c r="A1354" s="3">
        <v>73812</v>
      </c>
      <c r="B1354" s="3" t="s">
        <v>2728</v>
      </c>
      <c r="C1354" s="3" t="s">
        <v>15</v>
      </c>
      <c r="D1354" s="3" t="s">
        <v>16</v>
      </c>
      <c r="E1354" s="3" t="s">
        <v>2729</v>
      </c>
      <c r="F1354" s="3" t="s">
        <v>17</v>
      </c>
      <c r="G1354" s="3" t="s">
        <v>18</v>
      </c>
      <c r="H1354" s="3" t="s">
        <v>19</v>
      </c>
      <c r="I1354" s="3" t="s">
        <v>20</v>
      </c>
      <c r="J1354" s="3">
        <v>11</v>
      </c>
      <c r="K1354" s="3">
        <v>120</v>
      </c>
      <c r="L1354" s="3">
        <v>190</v>
      </c>
    </row>
    <row r="1355" spans="1:12">
      <c r="A1355" s="3">
        <v>73827</v>
      </c>
      <c r="B1355" s="3" t="s">
        <v>2730</v>
      </c>
      <c r="C1355" s="3" t="s">
        <v>15</v>
      </c>
      <c r="D1355" s="3" t="s">
        <v>16</v>
      </c>
      <c r="E1355" s="3" t="s">
        <v>2731</v>
      </c>
      <c r="F1355" s="3" t="s">
        <v>17</v>
      </c>
      <c r="G1355" s="3" t="s">
        <v>18</v>
      </c>
      <c r="H1355" s="3" t="s">
        <v>19</v>
      </c>
      <c r="I1355" s="3" t="s">
        <v>20</v>
      </c>
      <c r="J1355" s="3">
        <v>5</v>
      </c>
      <c r="K1355" s="3">
        <v>110</v>
      </c>
      <c r="L1355" s="3">
        <v>200</v>
      </c>
    </row>
    <row r="1356" spans="1:12">
      <c r="A1356" s="3">
        <v>73829</v>
      </c>
      <c r="B1356" s="3" t="s">
        <v>2732</v>
      </c>
      <c r="C1356" s="3" t="s">
        <v>15</v>
      </c>
      <c r="D1356" s="3" t="s">
        <v>16</v>
      </c>
      <c r="E1356" s="3" t="s">
        <v>2733</v>
      </c>
      <c r="F1356" s="3" t="s">
        <v>17</v>
      </c>
      <c r="G1356" s="3" t="s">
        <v>18</v>
      </c>
      <c r="H1356" s="3" t="s">
        <v>19</v>
      </c>
      <c r="I1356" s="3" t="s">
        <v>20</v>
      </c>
      <c r="J1356" s="3">
        <v>21</v>
      </c>
      <c r="K1356" s="3">
        <v>90</v>
      </c>
      <c r="L1356" s="3">
        <v>190</v>
      </c>
    </row>
    <row r="1357" spans="1:12">
      <c r="A1357" s="3">
        <v>73832</v>
      </c>
      <c r="B1357" s="3" t="s">
        <v>2734</v>
      </c>
      <c r="C1357" s="3" t="s">
        <v>15</v>
      </c>
      <c r="D1357" s="3" t="s">
        <v>16</v>
      </c>
      <c r="E1357" s="3" t="s">
        <v>2735</v>
      </c>
      <c r="F1357" s="3" t="s">
        <v>17</v>
      </c>
      <c r="G1357" s="3" t="s">
        <v>18</v>
      </c>
      <c r="H1357" s="3" t="s">
        <v>19</v>
      </c>
      <c r="I1357" s="3" t="s">
        <v>20</v>
      </c>
      <c r="J1357" s="3">
        <v>21</v>
      </c>
      <c r="K1357" s="3">
        <v>150</v>
      </c>
      <c r="L1357" s="3">
        <v>190</v>
      </c>
    </row>
    <row r="1358" spans="1:12">
      <c r="A1358" s="3">
        <v>73833</v>
      </c>
      <c r="B1358" s="3" t="s">
        <v>2736</v>
      </c>
      <c r="C1358" s="3" t="s">
        <v>15</v>
      </c>
      <c r="D1358" s="3" t="s">
        <v>16</v>
      </c>
      <c r="E1358" s="3" t="s">
        <v>2737</v>
      </c>
      <c r="F1358" s="3" t="s">
        <v>17</v>
      </c>
      <c r="G1358" s="3" t="s">
        <v>18</v>
      </c>
      <c r="H1358" s="3" t="s">
        <v>19</v>
      </c>
      <c r="I1358" s="3" t="s">
        <v>20</v>
      </c>
      <c r="J1358" s="3">
        <v>21</v>
      </c>
      <c r="K1358" s="3">
        <v>180</v>
      </c>
      <c r="L1358" s="3">
        <v>190</v>
      </c>
    </row>
    <row r="1359" spans="1:12">
      <c r="A1359" s="3">
        <v>73847</v>
      </c>
      <c r="B1359" s="3" t="s">
        <v>2738</v>
      </c>
      <c r="C1359" s="3" t="s">
        <v>15</v>
      </c>
      <c r="D1359" s="3" t="s">
        <v>16</v>
      </c>
      <c r="E1359" s="3" t="s">
        <v>2739</v>
      </c>
      <c r="F1359" s="3" t="s">
        <v>17</v>
      </c>
      <c r="G1359" s="3" t="s">
        <v>18</v>
      </c>
      <c r="H1359" s="3" t="s">
        <v>19</v>
      </c>
      <c r="I1359" s="3" t="s">
        <v>20</v>
      </c>
      <c r="J1359" s="3">
        <v>22</v>
      </c>
      <c r="K1359" s="3">
        <v>150</v>
      </c>
      <c r="L1359" s="3">
        <v>190</v>
      </c>
    </row>
    <row r="1360" spans="1:12">
      <c r="A1360" s="3">
        <v>73859</v>
      </c>
      <c r="B1360" s="3" t="s">
        <v>2740</v>
      </c>
      <c r="C1360" s="3" t="s">
        <v>15</v>
      </c>
      <c r="D1360" s="3" t="s">
        <v>16</v>
      </c>
      <c r="E1360" s="3" t="s">
        <v>2741</v>
      </c>
      <c r="F1360" s="3" t="s">
        <v>17</v>
      </c>
      <c r="G1360" s="3" t="s">
        <v>18</v>
      </c>
      <c r="H1360" s="3" t="s">
        <v>19</v>
      </c>
      <c r="I1360" s="3" t="s">
        <v>20</v>
      </c>
      <c r="J1360" s="3">
        <v>4</v>
      </c>
      <c r="K1360" s="3">
        <v>160</v>
      </c>
      <c r="L1360" s="3">
        <v>190</v>
      </c>
    </row>
    <row r="1361" spans="1:12">
      <c r="A1361" s="3">
        <v>73860</v>
      </c>
      <c r="B1361" s="3" t="s">
        <v>2742</v>
      </c>
      <c r="C1361" s="3" t="s">
        <v>15</v>
      </c>
      <c r="D1361" s="3" t="s">
        <v>16</v>
      </c>
      <c r="E1361" s="3" t="s">
        <v>2743</v>
      </c>
      <c r="F1361" s="3" t="s">
        <v>17</v>
      </c>
      <c r="G1361" s="3" t="s">
        <v>18</v>
      </c>
      <c r="H1361" s="3" t="s">
        <v>19</v>
      </c>
      <c r="I1361" s="3" t="s">
        <v>20</v>
      </c>
      <c r="J1361" s="3">
        <v>4</v>
      </c>
      <c r="K1361" s="3">
        <v>60</v>
      </c>
      <c r="L1361" s="3">
        <v>100</v>
      </c>
    </row>
    <row r="1362" spans="1:12">
      <c r="A1362" s="3">
        <v>73861</v>
      </c>
      <c r="B1362" s="3" t="s">
        <v>2744</v>
      </c>
      <c r="C1362" s="3" t="s">
        <v>15</v>
      </c>
      <c r="D1362" s="3" t="s">
        <v>16</v>
      </c>
      <c r="E1362" s="3" t="s">
        <v>2745</v>
      </c>
      <c r="F1362" s="3" t="s">
        <v>17</v>
      </c>
      <c r="G1362" s="3" t="s">
        <v>18</v>
      </c>
      <c r="H1362" s="3" t="s">
        <v>19</v>
      </c>
      <c r="I1362" s="3" t="s">
        <v>20</v>
      </c>
      <c r="J1362" s="3">
        <v>4</v>
      </c>
      <c r="K1362" s="3">
        <v>60</v>
      </c>
      <c r="L1362" s="3">
        <v>100</v>
      </c>
    </row>
    <row r="1363" spans="1:12">
      <c r="A1363" s="3">
        <v>73862</v>
      </c>
      <c r="B1363" s="3" t="s">
        <v>2746</v>
      </c>
      <c r="C1363" s="3" t="s">
        <v>15</v>
      </c>
      <c r="D1363" s="3" t="s">
        <v>16</v>
      </c>
      <c r="E1363" s="3" t="s">
        <v>2747</v>
      </c>
      <c r="F1363" s="3" t="s">
        <v>17</v>
      </c>
      <c r="G1363" s="3" t="s">
        <v>18</v>
      </c>
      <c r="H1363" s="3" t="s">
        <v>19</v>
      </c>
      <c r="I1363" s="3" t="s">
        <v>20</v>
      </c>
      <c r="J1363" s="3">
        <v>2.8</v>
      </c>
      <c r="K1363" s="3">
        <v>90</v>
      </c>
      <c r="L1363" s="3">
        <v>180</v>
      </c>
    </row>
    <row r="1364" spans="1:12">
      <c r="A1364" s="3">
        <v>73864</v>
      </c>
      <c r="B1364" s="3" t="s">
        <v>2748</v>
      </c>
      <c r="C1364" s="3" t="s">
        <v>15</v>
      </c>
      <c r="D1364" s="3" t="s">
        <v>16</v>
      </c>
      <c r="E1364" s="3" t="s">
        <v>2749</v>
      </c>
      <c r="F1364" s="3" t="s">
        <v>17</v>
      </c>
      <c r="G1364" s="3" t="s">
        <v>18</v>
      </c>
      <c r="H1364" s="3" t="s">
        <v>19</v>
      </c>
      <c r="I1364" s="3" t="s">
        <v>20</v>
      </c>
      <c r="J1364" s="3" t="s">
        <v>4104</v>
      </c>
      <c r="K1364" s="3">
        <v>18</v>
      </c>
      <c r="L1364" s="3">
        <v>180</v>
      </c>
    </row>
    <row r="1365" spans="1:12">
      <c r="A1365" s="3">
        <v>73865</v>
      </c>
      <c r="B1365" s="3" t="s">
        <v>2750</v>
      </c>
      <c r="C1365" s="3" t="s">
        <v>15</v>
      </c>
      <c r="D1365" s="3" t="s">
        <v>16</v>
      </c>
      <c r="E1365" s="3" t="s">
        <v>2751</v>
      </c>
      <c r="F1365" s="3" t="s">
        <v>17</v>
      </c>
      <c r="G1365" s="3" t="s">
        <v>18</v>
      </c>
      <c r="H1365" s="3" t="s">
        <v>19</v>
      </c>
      <c r="I1365" s="3" t="s">
        <v>20</v>
      </c>
      <c r="J1365" s="3" t="s">
        <v>4104</v>
      </c>
      <c r="K1365" s="3">
        <v>18</v>
      </c>
      <c r="L1365" s="3">
        <v>200</v>
      </c>
    </row>
    <row r="1366" spans="1:12">
      <c r="A1366" s="3">
        <v>73878</v>
      </c>
      <c r="B1366" s="3" t="s">
        <v>2752</v>
      </c>
      <c r="C1366" s="3" t="s">
        <v>15</v>
      </c>
      <c r="D1366" s="3" t="s">
        <v>16</v>
      </c>
      <c r="E1366" s="3" t="s">
        <v>2753</v>
      </c>
      <c r="F1366" s="3" t="s">
        <v>17</v>
      </c>
      <c r="G1366" s="3" t="s">
        <v>18</v>
      </c>
      <c r="H1366" s="3" t="s">
        <v>19</v>
      </c>
      <c r="I1366" s="3" t="s">
        <v>20</v>
      </c>
      <c r="J1366" s="3">
        <v>3</v>
      </c>
      <c r="K1366" s="3">
        <v>17</v>
      </c>
      <c r="L1366" s="3">
        <v>200</v>
      </c>
    </row>
    <row r="1367" spans="1:12">
      <c r="A1367" s="3">
        <v>73879</v>
      </c>
      <c r="B1367" s="3" t="s">
        <v>2754</v>
      </c>
      <c r="C1367" s="3" t="s">
        <v>15</v>
      </c>
      <c r="D1367" s="3" t="s">
        <v>16</v>
      </c>
      <c r="E1367" s="3" t="s">
        <v>2755</v>
      </c>
      <c r="F1367" s="3" t="s">
        <v>17</v>
      </c>
      <c r="G1367" s="3" t="s">
        <v>18</v>
      </c>
      <c r="H1367" s="3" t="s">
        <v>19</v>
      </c>
      <c r="I1367" s="3" t="s">
        <v>20</v>
      </c>
      <c r="J1367" s="3">
        <v>3</v>
      </c>
      <c r="K1367" s="3">
        <v>17</v>
      </c>
      <c r="L1367" s="3">
        <v>180</v>
      </c>
    </row>
    <row r="1368" spans="1:12">
      <c r="A1368" s="3">
        <v>73897</v>
      </c>
      <c r="B1368" s="3" t="s">
        <v>2756</v>
      </c>
      <c r="C1368" s="3" t="s">
        <v>15</v>
      </c>
      <c r="D1368" s="3" t="s">
        <v>16</v>
      </c>
      <c r="E1368" s="3" t="s">
        <v>2757</v>
      </c>
      <c r="F1368" s="3" t="s">
        <v>17</v>
      </c>
      <c r="G1368" s="3" t="s">
        <v>18</v>
      </c>
      <c r="H1368" s="3" t="s">
        <v>19</v>
      </c>
      <c r="I1368" s="3" t="s">
        <v>20</v>
      </c>
      <c r="J1368" s="3">
        <v>1.5</v>
      </c>
      <c r="K1368" s="3">
        <v>120</v>
      </c>
      <c r="L1368" s="3">
        <v>200</v>
      </c>
    </row>
    <row r="1369" spans="1:12">
      <c r="A1369" s="3">
        <v>73899</v>
      </c>
      <c r="B1369" s="3" t="s">
        <v>2758</v>
      </c>
      <c r="C1369" s="3" t="s">
        <v>15</v>
      </c>
      <c r="D1369" s="3" t="s">
        <v>16</v>
      </c>
      <c r="E1369" s="3" t="s">
        <v>2759</v>
      </c>
      <c r="F1369" s="3" t="s">
        <v>17</v>
      </c>
      <c r="G1369" s="3" t="s">
        <v>18</v>
      </c>
      <c r="H1369" s="3" t="s">
        <v>19</v>
      </c>
      <c r="I1369" s="3" t="s">
        <v>20</v>
      </c>
      <c r="J1369" s="3">
        <v>3</v>
      </c>
      <c r="K1369" s="3">
        <v>17</v>
      </c>
      <c r="L1369" s="3">
        <v>180</v>
      </c>
    </row>
    <row r="1370" spans="1:12">
      <c r="A1370" s="3">
        <v>73900</v>
      </c>
      <c r="B1370" s="3" t="s">
        <v>2760</v>
      </c>
      <c r="C1370" s="3" t="s">
        <v>15</v>
      </c>
      <c r="D1370" s="3" t="s">
        <v>16</v>
      </c>
      <c r="E1370" s="3" t="s">
        <v>2761</v>
      </c>
      <c r="F1370" s="3" t="s">
        <v>17</v>
      </c>
      <c r="G1370" s="3" t="s">
        <v>18</v>
      </c>
      <c r="H1370" s="3" t="s">
        <v>19</v>
      </c>
      <c r="I1370" s="3" t="s">
        <v>20</v>
      </c>
      <c r="J1370" s="3">
        <v>3</v>
      </c>
      <c r="K1370" s="3">
        <v>17</v>
      </c>
      <c r="L1370" s="3">
        <v>200</v>
      </c>
    </row>
    <row r="1371" spans="1:12">
      <c r="A1371" s="3">
        <v>73927</v>
      </c>
      <c r="B1371" s="3" t="s">
        <v>2762</v>
      </c>
      <c r="C1371" s="3" t="s">
        <v>15</v>
      </c>
      <c r="D1371" s="3" t="s">
        <v>16</v>
      </c>
      <c r="E1371" s="3" t="s">
        <v>2763</v>
      </c>
      <c r="F1371" s="3" t="s">
        <v>17</v>
      </c>
      <c r="G1371" s="3" t="s">
        <v>18</v>
      </c>
      <c r="H1371" s="3" t="s">
        <v>19</v>
      </c>
      <c r="I1371" s="3" t="s">
        <v>20</v>
      </c>
      <c r="J1371" s="3">
        <v>8</v>
      </c>
      <c r="K1371" s="3">
        <v>90</v>
      </c>
      <c r="L1371" s="3">
        <v>180</v>
      </c>
    </row>
    <row r="1372" spans="1:12">
      <c r="A1372" s="3">
        <v>74020</v>
      </c>
      <c r="B1372" s="3" t="s">
        <v>2764</v>
      </c>
      <c r="C1372" s="3" t="s">
        <v>15</v>
      </c>
      <c r="D1372" s="3" t="s">
        <v>16</v>
      </c>
      <c r="E1372" s="3" t="s">
        <v>2765</v>
      </c>
      <c r="F1372" s="3" t="s">
        <v>17</v>
      </c>
      <c r="G1372" s="3" t="s">
        <v>18</v>
      </c>
      <c r="H1372" s="3" t="s">
        <v>19</v>
      </c>
      <c r="I1372" s="3" t="s">
        <v>20</v>
      </c>
      <c r="J1372" s="3">
        <v>4</v>
      </c>
      <c r="K1372" s="3">
        <v>80</v>
      </c>
      <c r="L1372" s="3">
        <v>80</v>
      </c>
    </row>
    <row r="1373" spans="1:12">
      <c r="A1373" s="3">
        <v>74034</v>
      </c>
      <c r="B1373" s="3" t="s">
        <v>2766</v>
      </c>
      <c r="C1373" s="3" t="s">
        <v>15</v>
      </c>
      <c r="D1373" s="3" t="s">
        <v>16</v>
      </c>
      <c r="E1373" s="3" t="s">
        <v>2767</v>
      </c>
      <c r="F1373" s="3" t="s">
        <v>17</v>
      </c>
      <c r="G1373" s="3" t="s">
        <v>18</v>
      </c>
      <c r="H1373" s="3" t="s">
        <v>19</v>
      </c>
      <c r="I1373" s="3" t="s">
        <v>20</v>
      </c>
      <c r="J1373" s="3">
        <v>4</v>
      </c>
      <c r="K1373" s="3">
        <v>60</v>
      </c>
      <c r="L1373" s="3">
        <v>70</v>
      </c>
    </row>
    <row r="1374" spans="1:12">
      <c r="A1374" s="3">
        <v>74048</v>
      </c>
      <c r="B1374" s="3" t="s">
        <v>2768</v>
      </c>
      <c r="C1374" s="3" t="s">
        <v>15</v>
      </c>
      <c r="D1374" s="3" t="s">
        <v>16</v>
      </c>
      <c r="E1374" s="3" t="s">
        <v>2769</v>
      </c>
      <c r="F1374" s="3" t="s">
        <v>17</v>
      </c>
      <c r="G1374" s="3" t="s">
        <v>18</v>
      </c>
      <c r="H1374" s="3" t="s">
        <v>19</v>
      </c>
      <c r="I1374" s="3" t="s">
        <v>20</v>
      </c>
      <c r="J1374" s="3">
        <v>1.8</v>
      </c>
      <c r="K1374" s="3">
        <v>180</v>
      </c>
      <c r="L1374" s="3">
        <v>180</v>
      </c>
    </row>
    <row r="1375" spans="1:12">
      <c r="A1375" s="3">
        <v>74049</v>
      </c>
      <c r="B1375" s="3" t="s">
        <v>2770</v>
      </c>
      <c r="C1375" s="3" t="s">
        <v>15</v>
      </c>
      <c r="D1375" s="3" t="s">
        <v>16</v>
      </c>
      <c r="E1375" s="3" t="s">
        <v>2771</v>
      </c>
      <c r="F1375" s="3" t="s">
        <v>17</v>
      </c>
      <c r="G1375" s="3" t="s">
        <v>18</v>
      </c>
      <c r="H1375" s="3" t="s">
        <v>19</v>
      </c>
      <c r="I1375" s="3" t="s">
        <v>20</v>
      </c>
      <c r="J1375" s="3">
        <v>2.8</v>
      </c>
      <c r="K1375" s="3">
        <v>180</v>
      </c>
      <c r="L1375" s="3">
        <v>180</v>
      </c>
    </row>
    <row r="1376" spans="1:12">
      <c r="A1376" s="3">
        <v>74050</v>
      </c>
      <c r="B1376" s="3" t="s">
        <v>2772</v>
      </c>
      <c r="C1376" s="3" t="s">
        <v>15</v>
      </c>
      <c r="D1376" s="3" t="s">
        <v>16</v>
      </c>
      <c r="E1376" s="3" t="s">
        <v>2773</v>
      </c>
      <c r="F1376" s="3" t="s">
        <v>17</v>
      </c>
      <c r="G1376" s="3" t="s">
        <v>18</v>
      </c>
      <c r="H1376" s="3" t="s">
        <v>19</v>
      </c>
      <c r="I1376" s="3" t="s">
        <v>20</v>
      </c>
      <c r="J1376" s="3">
        <v>1.8</v>
      </c>
      <c r="K1376" s="3">
        <v>180</v>
      </c>
      <c r="L1376" s="3">
        <v>180</v>
      </c>
    </row>
    <row r="1377" spans="1:12">
      <c r="A1377" s="3">
        <v>74051</v>
      </c>
      <c r="B1377" s="3" t="s">
        <v>2774</v>
      </c>
      <c r="C1377" s="3" t="s">
        <v>15</v>
      </c>
      <c r="D1377" s="3" t="s">
        <v>16</v>
      </c>
      <c r="E1377" s="3" t="s">
        <v>2775</v>
      </c>
      <c r="F1377" s="3" t="s">
        <v>17</v>
      </c>
      <c r="G1377" s="3" t="s">
        <v>18</v>
      </c>
      <c r="H1377" s="3" t="s">
        <v>19</v>
      </c>
      <c r="I1377" s="3" t="s">
        <v>20</v>
      </c>
      <c r="J1377" s="3">
        <v>2.8</v>
      </c>
      <c r="K1377" s="3">
        <v>180</v>
      </c>
      <c r="L1377" s="3">
        <v>180</v>
      </c>
    </row>
    <row r="1378" spans="1:12">
      <c r="A1378" s="3">
        <v>74052</v>
      </c>
      <c r="B1378" s="3" t="s">
        <v>2776</v>
      </c>
      <c r="C1378" s="3" t="s">
        <v>15</v>
      </c>
      <c r="D1378" s="3" t="s">
        <v>16</v>
      </c>
      <c r="E1378" s="3" t="s">
        <v>2777</v>
      </c>
      <c r="F1378" s="3" t="s">
        <v>17</v>
      </c>
      <c r="G1378" s="3" t="s">
        <v>18</v>
      </c>
      <c r="H1378" s="3" t="s">
        <v>19</v>
      </c>
      <c r="I1378" s="3" t="s">
        <v>20</v>
      </c>
      <c r="J1378" s="3">
        <v>0.8</v>
      </c>
      <c r="K1378" s="3">
        <v>180</v>
      </c>
      <c r="L1378" s="3">
        <v>180</v>
      </c>
    </row>
    <row r="1379" spans="1:12">
      <c r="A1379" s="3">
        <v>74053</v>
      </c>
      <c r="B1379" s="3" t="s">
        <v>2778</v>
      </c>
      <c r="C1379" s="3" t="s">
        <v>15</v>
      </c>
      <c r="D1379" s="3" t="s">
        <v>16</v>
      </c>
      <c r="E1379" s="3" t="s">
        <v>2779</v>
      </c>
      <c r="F1379" s="3" t="s">
        <v>17</v>
      </c>
      <c r="G1379" s="3" t="s">
        <v>18</v>
      </c>
      <c r="H1379" s="3" t="s">
        <v>19</v>
      </c>
      <c r="I1379" s="3" t="s">
        <v>20</v>
      </c>
      <c r="J1379" s="3">
        <v>0.8</v>
      </c>
      <c r="K1379" s="3">
        <v>180</v>
      </c>
      <c r="L1379" s="3">
        <v>200</v>
      </c>
    </row>
    <row r="1380" spans="1:12">
      <c r="A1380" s="3">
        <v>74054</v>
      </c>
      <c r="B1380" s="3" t="s">
        <v>2780</v>
      </c>
      <c r="C1380" s="3" t="s">
        <v>15</v>
      </c>
      <c r="D1380" s="3" t="s">
        <v>16</v>
      </c>
      <c r="E1380" s="3" t="s">
        <v>2781</v>
      </c>
      <c r="F1380" s="3" t="s">
        <v>17</v>
      </c>
      <c r="G1380" s="3" t="s">
        <v>18</v>
      </c>
      <c r="H1380" s="3" t="s">
        <v>19</v>
      </c>
      <c r="I1380" s="3" t="s">
        <v>20</v>
      </c>
      <c r="J1380" s="3">
        <v>0.8</v>
      </c>
      <c r="K1380" s="3">
        <v>180</v>
      </c>
      <c r="L1380" s="3">
        <v>180</v>
      </c>
    </row>
    <row r="1381" spans="1:12">
      <c r="A1381" s="3">
        <v>74055</v>
      </c>
      <c r="B1381" s="3" t="s">
        <v>2782</v>
      </c>
      <c r="C1381" s="3" t="s">
        <v>15</v>
      </c>
      <c r="D1381" s="3" t="s">
        <v>16</v>
      </c>
      <c r="E1381" s="3" t="s">
        <v>2783</v>
      </c>
      <c r="F1381" s="3" t="s">
        <v>17</v>
      </c>
      <c r="G1381" s="3" t="s">
        <v>18</v>
      </c>
      <c r="H1381" s="3" t="s">
        <v>19</v>
      </c>
      <c r="I1381" s="3" t="s">
        <v>20</v>
      </c>
      <c r="J1381" s="3">
        <v>0.8</v>
      </c>
      <c r="K1381" s="3">
        <v>180</v>
      </c>
      <c r="L1381" s="3">
        <v>200</v>
      </c>
    </row>
    <row r="1382" spans="1:12">
      <c r="A1382" s="3">
        <v>74058</v>
      </c>
      <c r="B1382" s="3" t="s">
        <v>2784</v>
      </c>
      <c r="C1382" s="3" t="s">
        <v>15</v>
      </c>
      <c r="D1382" s="3" t="s">
        <v>16</v>
      </c>
      <c r="E1382" s="3" t="s">
        <v>2785</v>
      </c>
      <c r="F1382" s="3" t="s">
        <v>17</v>
      </c>
      <c r="G1382" s="3" t="s">
        <v>18</v>
      </c>
      <c r="H1382" s="3" t="s">
        <v>19</v>
      </c>
      <c r="I1382" s="3" t="s">
        <v>20</v>
      </c>
      <c r="J1382" s="3">
        <v>2</v>
      </c>
      <c r="K1382" s="3">
        <v>108</v>
      </c>
      <c r="L1382" s="3">
        <v>208</v>
      </c>
    </row>
    <row r="1383" spans="1:12">
      <c r="A1383" s="3">
        <v>74089</v>
      </c>
      <c r="B1383" s="3" t="s">
        <v>2786</v>
      </c>
      <c r="C1383" s="3" t="s">
        <v>15</v>
      </c>
      <c r="D1383" s="3" t="s">
        <v>16</v>
      </c>
      <c r="E1383" s="3" t="s">
        <v>2787</v>
      </c>
      <c r="F1383" s="3" t="s">
        <v>17</v>
      </c>
      <c r="G1383" s="3" t="s">
        <v>18</v>
      </c>
      <c r="H1383" s="3" t="s">
        <v>19</v>
      </c>
      <c r="I1383" s="3" t="s">
        <v>20</v>
      </c>
      <c r="J1383" s="3">
        <v>1.4</v>
      </c>
      <c r="K1383" s="3">
        <v>180</v>
      </c>
      <c r="L1383" s="3">
        <v>180</v>
      </c>
    </row>
    <row r="1384" spans="1:12">
      <c r="A1384" s="3">
        <v>74118</v>
      </c>
      <c r="B1384" s="3" t="s">
        <v>2788</v>
      </c>
      <c r="C1384" s="3" t="s">
        <v>15</v>
      </c>
      <c r="D1384" s="3" t="s">
        <v>16</v>
      </c>
      <c r="E1384" s="3" t="s">
        <v>2789</v>
      </c>
      <c r="F1384" s="3" t="s">
        <v>17</v>
      </c>
      <c r="G1384" s="3" t="s">
        <v>18</v>
      </c>
      <c r="H1384" s="3" t="s">
        <v>19</v>
      </c>
      <c r="I1384" s="3" t="s">
        <v>20</v>
      </c>
      <c r="J1384" s="3">
        <v>0.8</v>
      </c>
      <c r="K1384" s="3">
        <v>188</v>
      </c>
      <c r="L1384" s="3">
        <v>208</v>
      </c>
    </row>
    <row r="1385" spans="1:12">
      <c r="A1385" s="3">
        <v>74188</v>
      </c>
      <c r="B1385" s="3" t="s">
        <v>2790</v>
      </c>
      <c r="C1385" s="3" t="s">
        <v>15</v>
      </c>
      <c r="D1385" s="3" t="s">
        <v>16</v>
      </c>
      <c r="E1385" s="3" t="s">
        <v>2791</v>
      </c>
      <c r="F1385" s="3" t="s">
        <v>17</v>
      </c>
      <c r="G1385" s="3" t="s">
        <v>18</v>
      </c>
      <c r="H1385" s="3" t="s">
        <v>19</v>
      </c>
      <c r="I1385" s="3" t="s">
        <v>20</v>
      </c>
      <c r="J1385" s="3">
        <v>1.8</v>
      </c>
      <c r="K1385" s="3">
        <v>180</v>
      </c>
      <c r="L1385" s="3">
        <v>200</v>
      </c>
    </row>
    <row r="1386" spans="1:12">
      <c r="A1386" s="3">
        <v>74193</v>
      </c>
      <c r="B1386" s="3" t="s">
        <v>2792</v>
      </c>
      <c r="C1386" s="3" t="s">
        <v>15</v>
      </c>
      <c r="D1386" s="3" t="s">
        <v>16</v>
      </c>
      <c r="E1386" s="3" t="s">
        <v>2793</v>
      </c>
      <c r="F1386" s="3" t="s">
        <v>17</v>
      </c>
      <c r="G1386" s="3" t="s">
        <v>18</v>
      </c>
      <c r="H1386" s="3" t="s">
        <v>19</v>
      </c>
      <c r="I1386" s="3" t="s">
        <v>20</v>
      </c>
      <c r="J1386" s="3">
        <v>10</v>
      </c>
      <c r="K1386" s="3">
        <v>160</v>
      </c>
      <c r="L1386" s="3">
        <v>200</v>
      </c>
    </row>
    <row r="1387" spans="1:12">
      <c r="A1387" s="3">
        <v>74194</v>
      </c>
      <c r="B1387" s="3" t="s">
        <v>2794</v>
      </c>
      <c r="C1387" s="3" t="s">
        <v>15</v>
      </c>
      <c r="D1387" s="3" t="s">
        <v>16</v>
      </c>
      <c r="E1387" s="3" t="s">
        <v>2795</v>
      </c>
      <c r="F1387" s="3" t="s">
        <v>17</v>
      </c>
      <c r="G1387" s="3" t="s">
        <v>18</v>
      </c>
      <c r="H1387" s="3" t="s">
        <v>19</v>
      </c>
      <c r="I1387" s="3" t="s">
        <v>20</v>
      </c>
      <c r="J1387" s="3">
        <v>13.5</v>
      </c>
      <c r="K1387" s="3">
        <v>160</v>
      </c>
      <c r="L1387" s="3">
        <v>200</v>
      </c>
    </row>
    <row r="1388" spans="1:12">
      <c r="A1388" s="3">
        <v>74203</v>
      </c>
      <c r="B1388" s="3" t="s">
        <v>2796</v>
      </c>
      <c r="C1388" s="3" t="s">
        <v>15</v>
      </c>
      <c r="D1388" s="3" t="s">
        <v>16</v>
      </c>
      <c r="E1388" s="3" t="s">
        <v>2797</v>
      </c>
      <c r="F1388" s="3" t="s">
        <v>17</v>
      </c>
      <c r="G1388" s="3" t="s">
        <v>18</v>
      </c>
      <c r="H1388" s="3" t="s">
        <v>19</v>
      </c>
      <c r="I1388" s="3" t="s">
        <v>20</v>
      </c>
      <c r="J1388" s="3">
        <v>2.8</v>
      </c>
      <c r="K1388" s="3">
        <v>180</v>
      </c>
      <c r="L1388" s="3">
        <v>180</v>
      </c>
    </row>
    <row r="1389" spans="1:12">
      <c r="A1389" s="3">
        <v>74209</v>
      </c>
      <c r="B1389" s="3" t="s">
        <v>2798</v>
      </c>
      <c r="C1389" s="3" t="s">
        <v>15</v>
      </c>
      <c r="D1389" s="3" t="s">
        <v>16</v>
      </c>
      <c r="E1389" s="3" t="s">
        <v>2799</v>
      </c>
      <c r="F1389" s="3" t="s">
        <v>17</v>
      </c>
      <c r="G1389" s="3" t="s">
        <v>18</v>
      </c>
      <c r="H1389" s="3" t="s">
        <v>19</v>
      </c>
      <c r="I1389" s="3" t="s">
        <v>20</v>
      </c>
      <c r="J1389" s="3">
        <v>13.5</v>
      </c>
      <c r="K1389" s="3">
        <v>90</v>
      </c>
      <c r="L1389" s="3">
        <v>200</v>
      </c>
    </row>
    <row r="1390" spans="1:12">
      <c r="A1390" s="3">
        <v>74210</v>
      </c>
      <c r="B1390" s="3" t="s">
        <v>2800</v>
      </c>
      <c r="C1390" s="3" t="s">
        <v>15</v>
      </c>
      <c r="D1390" s="3" t="s">
        <v>16</v>
      </c>
      <c r="E1390" s="3" t="s">
        <v>2801</v>
      </c>
      <c r="F1390" s="3" t="s">
        <v>17</v>
      </c>
      <c r="G1390" s="3" t="s">
        <v>18</v>
      </c>
      <c r="H1390" s="3" t="s">
        <v>19</v>
      </c>
      <c r="I1390" s="3" t="s">
        <v>20</v>
      </c>
      <c r="J1390" s="3">
        <v>3</v>
      </c>
      <c r="K1390" s="3">
        <v>18</v>
      </c>
      <c r="L1390" s="3">
        <v>180</v>
      </c>
    </row>
    <row r="1391" spans="1:12">
      <c r="A1391" s="3">
        <v>74211</v>
      </c>
      <c r="B1391" s="3" t="s">
        <v>2802</v>
      </c>
      <c r="C1391" s="3" t="s">
        <v>15</v>
      </c>
      <c r="D1391" s="3" t="s">
        <v>16</v>
      </c>
      <c r="E1391" s="3" t="s">
        <v>2803</v>
      </c>
      <c r="F1391" s="3" t="s">
        <v>17</v>
      </c>
      <c r="G1391" s="3" t="s">
        <v>18</v>
      </c>
      <c r="H1391" s="3" t="s">
        <v>19</v>
      </c>
      <c r="I1391" s="3" t="s">
        <v>20</v>
      </c>
      <c r="J1391" s="3">
        <v>3</v>
      </c>
      <c r="K1391" s="3">
        <v>18</v>
      </c>
      <c r="L1391" s="3">
        <v>200</v>
      </c>
    </row>
    <row r="1392" spans="1:12">
      <c r="A1392" s="3">
        <v>74229</v>
      </c>
      <c r="B1392" s="3" t="s">
        <v>2804</v>
      </c>
      <c r="C1392" s="3" t="s">
        <v>15</v>
      </c>
      <c r="D1392" s="3" t="s">
        <v>16</v>
      </c>
      <c r="E1392" s="3" t="s">
        <v>2805</v>
      </c>
      <c r="F1392" s="3" t="s">
        <v>17</v>
      </c>
      <c r="G1392" s="3" t="s">
        <v>18</v>
      </c>
      <c r="H1392" s="3" t="s">
        <v>19</v>
      </c>
      <c r="I1392" s="3" t="s">
        <v>20</v>
      </c>
      <c r="J1392" s="3">
        <v>0.8</v>
      </c>
      <c r="K1392" s="3">
        <v>180</v>
      </c>
      <c r="L1392" s="3">
        <v>200</v>
      </c>
    </row>
    <row r="1393" spans="1:12">
      <c r="A1393" s="3">
        <v>74230</v>
      </c>
      <c r="B1393" s="3" t="s">
        <v>2806</v>
      </c>
      <c r="C1393" s="3" t="s">
        <v>15</v>
      </c>
      <c r="D1393" s="3" t="s">
        <v>16</v>
      </c>
      <c r="E1393" s="3" t="s">
        <v>2807</v>
      </c>
      <c r="F1393" s="3" t="s">
        <v>17</v>
      </c>
      <c r="G1393" s="3" t="s">
        <v>18</v>
      </c>
      <c r="H1393" s="3" t="s">
        <v>19</v>
      </c>
      <c r="I1393" s="3" t="s">
        <v>20</v>
      </c>
      <c r="J1393" s="3">
        <v>1.8</v>
      </c>
      <c r="K1393" s="3">
        <v>180</v>
      </c>
      <c r="L1393" s="3">
        <v>200</v>
      </c>
    </row>
    <row r="1394" spans="1:12">
      <c r="A1394" s="3">
        <v>74231</v>
      </c>
      <c r="B1394" s="3" t="s">
        <v>2808</v>
      </c>
      <c r="C1394" s="3" t="s">
        <v>15</v>
      </c>
      <c r="D1394" s="3" t="s">
        <v>16</v>
      </c>
      <c r="E1394" s="3" t="s">
        <v>2809</v>
      </c>
      <c r="F1394" s="3" t="s">
        <v>17</v>
      </c>
      <c r="G1394" s="3" t="s">
        <v>18</v>
      </c>
      <c r="H1394" s="3" t="s">
        <v>19</v>
      </c>
      <c r="I1394" s="3" t="s">
        <v>20</v>
      </c>
      <c r="J1394" s="3">
        <v>6</v>
      </c>
      <c r="K1394" s="3">
        <v>75</v>
      </c>
      <c r="L1394" s="3">
        <v>155</v>
      </c>
    </row>
    <row r="1395" spans="1:12">
      <c r="A1395" s="3">
        <v>74267</v>
      </c>
      <c r="B1395" s="3" t="s">
        <v>2810</v>
      </c>
      <c r="C1395" s="3" t="s">
        <v>15</v>
      </c>
      <c r="D1395" s="3" t="s">
        <v>16</v>
      </c>
      <c r="E1395" s="3" t="s">
        <v>2811</v>
      </c>
      <c r="F1395" s="3" t="s">
        <v>17</v>
      </c>
      <c r="G1395" s="3" t="s">
        <v>18</v>
      </c>
      <c r="H1395" s="3" t="s">
        <v>19</v>
      </c>
      <c r="I1395" s="3" t="s">
        <v>20</v>
      </c>
      <c r="J1395" s="3">
        <v>4</v>
      </c>
      <c r="K1395" s="3">
        <v>140</v>
      </c>
      <c r="L1395" s="3">
        <v>190</v>
      </c>
    </row>
    <row r="1396" spans="1:12">
      <c r="A1396" s="3">
        <v>74311</v>
      </c>
      <c r="B1396" s="3" t="s">
        <v>2812</v>
      </c>
      <c r="C1396" s="3" t="s">
        <v>15</v>
      </c>
      <c r="D1396" s="3" t="s">
        <v>16</v>
      </c>
      <c r="E1396" s="3" t="s">
        <v>2813</v>
      </c>
      <c r="F1396" s="3" t="s">
        <v>17</v>
      </c>
      <c r="G1396" s="3" t="s">
        <v>18</v>
      </c>
      <c r="H1396" s="3" t="s">
        <v>19</v>
      </c>
      <c r="I1396" s="3" t="s">
        <v>20</v>
      </c>
      <c r="J1396" s="3">
        <v>14</v>
      </c>
      <c r="K1396" s="3">
        <v>160</v>
      </c>
      <c r="L1396" s="3">
        <v>200</v>
      </c>
    </row>
    <row r="1397" spans="1:12">
      <c r="A1397" s="3">
        <v>74317</v>
      </c>
      <c r="B1397" s="3" t="s">
        <v>2814</v>
      </c>
      <c r="C1397" s="3" t="s">
        <v>15</v>
      </c>
      <c r="D1397" s="3" t="s">
        <v>16</v>
      </c>
      <c r="E1397" s="3" t="s">
        <v>2815</v>
      </c>
      <c r="F1397" s="3" t="s">
        <v>17</v>
      </c>
      <c r="G1397" s="3" t="s">
        <v>18</v>
      </c>
      <c r="H1397" s="3" t="s">
        <v>19</v>
      </c>
      <c r="I1397" s="3" t="s">
        <v>20</v>
      </c>
      <c r="J1397" s="3">
        <v>1.5</v>
      </c>
      <c r="K1397" s="3">
        <v>29</v>
      </c>
      <c r="L1397" s="3">
        <v>200</v>
      </c>
    </row>
    <row r="1398" spans="1:12">
      <c r="A1398" s="3">
        <v>74325</v>
      </c>
      <c r="B1398" s="3" t="s">
        <v>2816</v>
      </c>
      <c r="C1398" s="3" t="s">
        <v>15</v>
      </c>
      <c r="D1398" s="3" t="s">
        <v>16</v>
      </c>
      <c r="E1398" s="3" t="s">
        <v>2817</v>
      </c>
      <c r="F1398" s="3" t="s">
        <v>17</v>
      </c>
      <c r="G1398" s="3" t="s">
        <v>18</v>
      </c>
      <c r="H1398" s="3" t="s">
        <v>19</v>
      </c>
      <c r="I1398" s="3" t="s">
        <v>20</v>
      </c>
      <c r="J1398" s="3">
        <v>4</v>
      </c>
      <c r="K1398" s="3">
        <v>153</v>
      </c>
      <c r="L1398" s="3">
        <v>190</v>
      </c>
    </row>
    <row r="1399" spans="1:12">
      <c r="A1399" s="3">
        <v>74327</v>
      </c>
      <c r="B1399" s="3" t="s">
        <v>2818</v>
      </c>
      <c r="C1399" s="3" t="s">
        <v>15</v>
      </c>
      <c r="D1399" s="3" t="s">
        <v>16</v>
      </c>
      <c r="E1399" s="3" t="s">
        <v>2819</v>
      </c>
      <c r="F1399" s="3" t="s">
        <v>17</v>
      </c>
      <c r="G1399" s="3" t="s">
        <v>18</v>
      </c>
      <c r="H1399" s="3" t="s">
        <v>19</v>
      </c>
      <c r="I1399" s="3" t="s">
        <v>20</v>
      </c>
      <c r="J1399" s="3">
        <v>4</v>
      </c>
      <c r="K1399" s="3">
        <v>90</v>
      </c>
      <c r="L1399" s="3">
        <v>190</v>
      </c>
    </row>
    <row r="1400" spans="1:12">
      <c r="A1400" s="3">
        <v>74331</v>
      </c>
      <c r="B1400" s="3" t="s">
        <v>2820</v>
      </c>
      <c r="C1400" s="3" t="s">
        <v>15</v>
      </c>
      <c r="D1400" s="3" t="s">
        <v>16</v>
      </c>
      <c r="E1400" s="3" t="s">
        <v>2821</v>
      </c>
      <c r="F1400" s="3" t="s">
        <v>17</v>
      </c>
      <c r="G1400" s="3" t="s">
        <v>18</v>
      </c>
      <c r="H1400" s="3" t="s">
        <v>19</v>
      </c>
      <c r="I1400" s="3" t="s">
        <v>20</v>
      </c>
      <c r="J1400" s="3">
        <v>5.8</v>
      </c>
      <c r="K1400" s="3">
        <v>75</v>
      </c>
      <c r="L1400" s="3">
        <v>155</v>
      </c>
    </row>
    <row r="1401" spans="1:12">
      <c r="A1401" s="3">
        <v>74347</v>
      </c>
      <c r="B1401" s="3" t="s">
        <v>2822</v>
      </c>
      <c r="C1401" s="3" t="s">
        <v>15</v>
      </c>
      <c r="D1401" s="3" t="s">
        <v>16</v>
      </c>
      <c r="E1401" s="3" t="s">
        <v>2823</v>
      </c>
      <c r="F1401" s="3" t="s">
        <v>17</v>
      </c>
      <c r="G1401" s="3" t="s">
        <v>18</v>
      </c>
      <c r="H1401" s="3" t="s">
        <v>19</v>
      </c>
      <c r="I1401" s="3" t="s">
        <v>20</v>
      </c>
      <c r="J1401" s="3">
        <v>12</v>
      </c>
      <c r="K1401" s="3">
        <v>90</v>
      </c>
      <c r="L1401" s="3">
        <v>200</v>
      </c>
    </row>
    <row r="1402" spans="1:12">
      <c r="A1402" s="3">
        <v>74350</v>
      </c>
      <c r="B1402" s="3" t="s">
        <v>2824</v>
      </c>
      <c r="C1402" s="3" t="s">
        <v>15</v>
      </c>
      <c r="D1402" s="3" t="s">
        <v>16</v>
      </c>
      <c r="E1402" s="3" t="s">
        <v>2825</v>
      </c>
      <c r="F1402" s="3" t="s">
        <v>17</v>
      </c>
      <c r="G1402" s="3" t="s">
        <v>18</v>
      </c>
      <c r="H1402" s="3" t="s">
        <v>19</v>
      </c>
      <c r="I1402" s="3" t="s">
        <v>20</v>
      </c>
      <c r="J1402" s="3">
        <v>11</v>
      </c>
      <c r="K1402" s="3">
        <v>90</v>
      </c>
      <c r="L1402" s="3">
        <v>190</v>
      </c>
    </row>
    <row r="1403" spans="1:12">
      <c r="A1403" s="3">
        <v>74357</v>
      </c>
      <c r="B1403" s="3" t="s">
        <v>2826</v>
      </c>
      <c r="C1403" s="3" t="s">
        <v>15</v>
      </c>
      <c r="D1403" s="3" t="s">
        <v>16</v>
      </c>
      <c r="E1403" s="3" t="s">
        <v>2827</v>
      </c>
      <c r="F1403" s="3" t="s">
        <v>17</v>
      </c>
      <c r="G1403" s="3" t="s">
        <v>18</v>
      </c>
      <c r="H1403" s="3" t="s">
        <v>19</v>
      </c>
      <c r="I1403" s="3" t="s">
        <v>20</v>
      </c>
      <c r="J1403" s="3">
        <v>11</v>
      </c>
      <c r="K1403" s="3">
        <v>160</v>
      </c>
      <c r="L1403" s="3">
        <v>200</v>
      </c>
    </row>
    <row r="1404" spans="1:12">
      <c r="A1404" s="3">
        <v>74358</v>
      </c>
      <c r="B1404" s="3" t="s">
        <v>2828</v>
      </c>
      <c r="C1404" s="3" t="s">
        <v>15</v>
      </c>
      <c r="D1404" s="3" t="s">
        <v>16</v>
      </c>
      <c r="E1404" s="3" t="s">
        <v>2829</v>
      </c>
      <c r="F1404" s="3" t="s">
        <v>17</v>
      </c>
      <c r="G1404" s="3" t="s">
        <v>18</v>
      </c>
      <c r="H1404" s="3" t="s">
        <v>19</v>
      </c>
      <c r="I1404" s="3" t="s">
        <v>20</v>
      </c>
      <c r="J1404" s="3">
        <v>12</v>
      </c>
      <c r="K1404" s="3">
        <v>90</v>
      </c>
      <c r="L1404" s="3">
        <v>190</v>
      </c>
    </row>
    <row r="1405" spans="1:12">
      <c r="A1405" s="3">
        <v>74360</v>
      </c>
      <c r="B1405" s="3" t="s">
        <v>2830</v>
      </c>
      <c r="C1405" s="3" t="s">
        <v>15</v>
      </c>
      <c r="D1405" s="3" t="s">
        <v>16</v>
      </c>
      <c r="E1405" s="3" t="s">
        <v>2831</v>
      </c>
      <c r="F1405" s="3" t="s">
        <v>17</v>
      </c>
      <c r="G1405" s="3" t="s">
        <v>18</v>
      </c>
      <c r="H1405" s="3" t="s">
        <v>19</v>
      </c>
      <c r="I1405" s="3" t="s">
        <v>20</v>
      </c>
      <c r="J1405" s="3">
        <v>1.5</v>
      </c>
      <c r="K1405" s="3">
        <v>150</v>
      </c>
      <c r="L1405" s="3">
        <v>190</v>
      </c>
    </row>
    <row r="1406" spans="1:12">
      <c r="A1406" s="3">
        <v>74374</v>
      </c>
      <c r="B1406" s="3" t="s">
        <v>2832</v>
      </c>
      <c r="C1406" s="3" t="s">
        <v>15</v>
      </c>
      <c r="D1406" s="3" t="s">
        <v>16</v>
      </c>
      <c r="E1406" s="3" t="s">
        <v>2833</v>
      </c>
      <c r="F1406" s="3" t="s">
        <v>17</v>
      </c>
      <c r="G1406" s="3" t="s">
        <v>18</v>
      </c>
      <c r="H1406" s="3" t="s">
        <v>19</v>
      </c>
      <c r="I1406" s="3" t="s">
        <v>20</v>
      </c>
      <c r="J1406" s="3">
        <v>11</v>
      </c>
      <c r="K1406" s="3">
        <v>90</v>
      </c>
      <c r="L1406" s="3">
        <v>190</v>
      </c>
    </row>
    <row r="1407" spans="1:12">
      <c r="A1407" s="3">
        <v>74375</v>
      </c>
      <c r="B1407" s="3" t="s">
        <v>2834</v>
      </c>
      <c r="C1407" s="3" t="s">
        <v>15</v>
      </c>
      <c r="D1407" s="3" t="s">
        <v>16</v>
      </c>
      <c r="E1407" s="3" t="s">
        <v>2835</v>
      </c>
      <c r="F1407" s="3" t="s">
        <v>17</v>
      </c>
      <c r="G1407" s="3" t="s">
        <v>18</v>
      </c>
      <c r="H1407" s="3" t="s">
        <v>19</v>
      </c>
      <c r="I1407" s="3" t="s">
        <v>20</v>
      </c>
      <c r="J1407" s="3">
        <v>1.5</v>
      </c>
      <c r="K1407" s="3">
        <v>160</v>
      </c>
      <c r="L1407" s="3">
        <v>200</v>
      </c>
    </row>
    <row r="1408" spans="1:12">
      <c r="A1408" s="3">
        <v>74385</v>
      </c>
      <c r="B1408" s="3" t="s">
        <v>2836</v>
      </c>
      <c r="C1408" s="3" t="s">
        <v>15</v>
      </c>
      <c r="D1408" s="3" t="s">
        <v>16</v>
      </c>
      <c r="E1408" s="3" t="s">
        <v>2837</v>
      </c>
      <c r="F1408" s="3" t="s">
        <v>17</v>
      </c>
      <c r="G1408" s="3" t="s">
        <v>18</v>
      </c>
      <c r="H1408" s="3" t="s">
        <v>19</v>
      </c>
      <c r="I1408" s="3" t="s">
        <v>20</v>
      </c>
      <c r="J1408" s="3">
        <v>1</v>
      </c>
      <c r="K1408" s="3">
        <v>120</v>
      </c>
      <c r="L1408" s="3">
        <v>200</v>
      </c>
    </row>
    <row r="1409" spans="1:12">
      <c r="A1409" s="3">
        <v>74415</v>
      </c>
      <c r="B1409" s="3" t="s">
        <v>2838</v>
      </c>
      <c r="C1409" s="3" t="s">
        <v>15</v>
      </c>
      <c r="D1409" s="3" t="s">
        <v>16</v>
      </c>
      <c r="E1409" s="3" t="s">
        <v>2839</v>
      </c>
      <c r="F1409" s="3" t="s">
        <v>17</v>
      </c>
      <c r="G1409" s="3" t="s">
        <v>18</v>
      </c>
      <c r="H1409" s="3" t="s">
        <v>19</v>
      </c>
      <c r="I1409" s="3" t="s">
        <v>20</v>
      </c>
      <c r="J1409" s="3">
        <v>16</v>
      </c>
      <c r="K1409" s="3">
        <v>180</v>
      </c>
      <c r="L1409" s="3">
        <v>200</v>
      </c>
    </row>
    <row r="1410" spans="1:12">
      <c r="A1410" s="3">
        <v>74416</v>
      </c>
      <c r="B1410" s="3" t="s">
        <v>2840</v>
      </c>
      <c r="C1410" s="3" t="s">
        <v>15</v>
      </c>
      <c r="D1410" s="3" t="s">
        <v>16</v>
      </c>
      <c r="E1410" s="3" t="s">
        <v>2841</v>
      </c>
      <c r="F1410" s="3" t="s">
        <v>17</v>
      </c>
      <c r="G1410" s="3" t="s">
        <v>18</v>
      </c>
      <c r="H1410" s="3" t="s">
        <v>19</v>
      </c>
      <c r="I1410" s="3" t="s">
        <v>20</v>
      </c>
      <c r="J1410" s="3">
        <v>16</v>
      </c>
      <c r="K1410" s="3">
        <v>160</v>
      </c>
      <c r="L1410" s="3">
        <v>200</v>
      </c>
    </row>
    <row r="1411" spans="1:12">
      <c r="A1411" s="3">
        <v>74435</v>
      </c>
      <c r="B1411" s="3" t="s">
        <v>2842</v>
      </c>
      <c r="C1411" s="3" t="s">
        <v>15</v>
      </c>
      <c r="D1411" s="3" t="s">
        <v>16</v>
      </c>
      <c r="E1411" s="3" t="s">
        <v>2843</v>
      </c>
      <c r="F1411" s="3" t="s">
        <v>17</v>
      </c>
      <c r="G1411" s="3" t="s">
        <v>18</v>
      </c>
      <c r="H1411" s="3" t="s">
        <v>19</v>
      </c>
      <c r="I1411" s="3" t="s">
        <v>20</v>
      </c>
      <c r="J1411" s="3">
        <v>10</v>
      </c>
      <c r="K1411" s="3">
        <v>85</v>
      </c>
      <c r="L1411" s="3">
        <v>190</v>
      </c>
    </row>
    <row r="1412" spans="1:12">
      <c r="A1412" s="3">
        <v>74459</v>
      </c>
      <c r="B1412" s="3" t="s">
        <v>2844</v>
      </c>
      <c r="C1412" s="3" t="s">
        <v>15</v>
      </c>
      <c r="D1412" s="3" t="s">
        <v>16</v>
      </c>
      <c r="E1412" s="3" t="s">
        <v>2845</v>
      </c>
      <c r="F1412" s="3" t="s">
        <v>17</v>
      </c>
      <c r="G1412" s="3" t="s">
        <v>18</v>
      </c>
      <c r="H1412" s="3" t="s">
        <v>19</v>
      </c>
      <c r="I1412" s="3" t="s">
        <v>20</v>
      </c>
      <c r="J1412" s="3">
        <v>11</v>
      </c>
      <c r="K1412" s="3">
        <v>120</v>
      </c>
      <c r="L1412" s="3">
        <v>190</v>
      </c>
    </row>
    <row r="1413" spans="1:12">
      <c r="A1413" s="3">
        <v>74460</v>
      </c>
      <c r="B1413" s="3" t="s">
        <v>2846</v>
      </c>
      <c r="C1413" s="3" t="s">
        <v>15</v>
      </c>
      <c r="D1413" s="3" t="s">
        <v>16</v>
      </c>
      <c r="E1413" s="3" t="s">
        <v>2847</v>
      </c>
      <c r="F1413" s="3" t="s">
        <v>17</v>
      </c>
      <c r="G1413" s="3" t="s">
        <v>18</v>
      </c>
      <c r="H1413" s="3" t="s">
        <v>19</v>
      </c>
      <c r="I1413" s="3" t="s">
        <v>20</v>
      </c>
      <c r="J1413" s="3">
        <v>22</v>
      </c>
      <c r="K1413" s="3">
        <v>180</v>
      </c>
      <c r="L1413" s="3">
        <v>200</v>
      </c>
    </row>
    <row r="1414" spans="1:12">
      <c r="A1414" s="3">
        <v>74461</v>
      </c>
      <c r="B1414" s="3" t="s">
        <v>2848</v>
      </c>
      <c r="C1414" s="3" t="s">
        <v>15</v>
      </c>
      <c r="D1414" s="3" t="s">
        <v>16</v>
      </c>
      <c r="E1414" s="3" t="s">
        <v>2849</v>
      </c>
      <c r="F1414" s="3" t="s">
        <v>17</v>
      </c>
      <c r="G1414" s="3" t="s">
        <v>18</v>
      </c>
      <c r="H1414" s="3" t="s">
        <v>19</v>
      </c>
      <c r="I1414" s="3" t="s">
        <v>20</v>
      </c>
      <c r="J1414" s="3">
        <v>17</v>
      </c>
      <c r="K1414" s="3">
        <v>160</v>
      </c>
      <c r="L1414" s="3">
        <v>200</v>
      </c>
    </row>
    <row r="1415" spans="1:12">
      <c r="A1415" s="3">
        <v>74470</v>
      </c>
      <c r="B1415" s="3" t="s">
        <v>2850</v>
      </c>
      <c r="C1415" s="3" t="s">
        <v>15</v>
      </c>
      <c r="D1415" s="3" t="s">
        <v>16</v>
      </c>
      <c r="E1415" s="3" t="s">
        <v>2851</v>
      </c>
      <c r="F1415" s="3" t="s">
        <v>17</v>
      </c>
      <c r="G1415" s="3" t="s">
        <v>18</v>
      </c>
      <c r="H1415" s="3" t="s">
        <v>19</v>
      </c>
      <c r="I1415" s="3" t="s">
        <v>20</v>
      </c>
      <c r="J1415" s="3">
        <v>22</v>
      </c>
      <c r="K1415" s="3">
        <v>160</v>
      </c>
      <c r="L1415" s="3">
        <v>200</v>
      </c>
    </row>
    <row r="1416" spans="1:12">
      <c r="A1416" s="3">
        <v>74501</v>
      </c>
      <c r="B1416" s="3" t="s">
        <v>2852</v>
      </c>
      <c r="C1416" s="3" t="s">
        <v>15</v>
      </c>
      <c r="D1416" s="3" t="s">
        <v>16</v>
      </c>
      <c r="E1416" s="3" t="s">
        <v>2853</v>
      </c>
      <c r="F1416" s="3" t="s">
        <v>17</v>
      </c>
      <c r="G1416" s="3" t="s">
        <v>18</v>
      </c>
      <c r="H1416" s="3" t="s">
        <v>19</v>
      </c>
      <c r="I1416" s="3" t="s">
        <v>20</v>
      </c>
      <c r="J1416" s="3">
        <v>17</v>
      </c>
      <c r="K1416" s="3">
        <v>150</v>
      </c>
      <c r="L1416" s="3">
        <v>190</v>
      </c>
    </row>
    <row r="1417" spans="1:12">
      <c r="A1417" s="3">
        <v>74506</v>
      </c>
      <c r="B1417" s="3" t="s">
        <v>2854</v>
      </c>
      <c r="C1417" s="3" t="s">
        <v>15</v>
      </c>
      <c r="D1417" s="3" t="s">
        <v>16</v>
      </c>
      <c r="E1417" s="3" t="s">
        <v>2855</v>
      </c>
      <c r="F1417" s="3" t="s">
        <v>17</v>
      </c>
      <c r="G1417" s="3" t="s">
        <v>18</v>
      </c>
      <c r="H1417" s="3" t="s">
        <v>19</v>
      </c>
      <c r="I1417" s="3" t="s">
        <v>20</v>
      </c>
      <c r="J1417" s="3">
        <v>7</v>
      </c>
      <c r="K1417" s="3">
        <v>85</v>
      </c>
      <c r="L1417" s="3">
        <v>190</v>
      </c>
    </row>
    <row r="1418" spans="1:12">
      <c r="A1418" s="3">
        <v>74507</v>
      </c>
      <c r="B1418" s="3" t="s">
        <v>2856</v>
      </c>
      <c r="C1418" s="3" t="s">
        <v>15</v>
      </c>
      <c r="D1418" s="3" t="s">
        <v>16</v>
      </c>
      <c r="E1418" s="3" t="s">
        <v>2857</v>
      </c>
      <c r="F1418" s="3" t="s">
        <v>17</v>
      </c>
      <c r="G1418" s="3" t="s">
        <v>18</v>
      </c>
      <c r="H1418" s="3" t="s">
        <v>19</v>
      </c>
      <c r="I1418" s="3" t="s">
        <v>20</v>
      </c>
      <c r="J1418" s="3">
        <v>11</v>
      </c>
      <c r="K1418" s="3">
        <v>120</v>
      </c>
      <c r="L1418" s="3">
        <v>190</v>
      </c>
    </row>
    <row r="1419" spans="1:12">
      <c r="A1419" s="3">
        <v>74515</v>
      </c>
      <c r="B1419" s="3" t="s">
        <v>2858</v>
      </c>
      <c r="C1419" s="3" t="s">
        <v>15</v>
      </c>
      <c r="D1419" s="3" t="s">
        <v>16</v>
      </c>
      <c r="E1419" s="3" t="s">
        <v>2859</v>
      </c>
      <c r="F1419" s="3" t="s">
        <v>17</v>
      </c>
      <c r="G1419" s="3" t="s">
        <v>18</v>
      </c>
      <c r="H1419" s="3" t="s">
        <v>19</v>
      </c>
      <c r="I1419" s="3" t="s">
        <v>20</v>
      </c>
      <c r="J1419" s="3">
        <v>2.8</v>
      </c>
      <c r="K1419" s="3">
        <v>180</v>
      </c>
      <c r="L1419" s="3">
        <v>190</v>
      </c>
    </row>
    <row r="1420" spans="1:12">
      <c r="A1420" s="3">
        <v>74516</v>
      </c>
      <c r="B1420" s="3" t="s">
        <v>2860</v>
      </c>
      <c r="C1420" s="3" t="s">
        <v>15</v>
      </c>
      <c r="D1420" s="3" t="s">
        <v>16</v>
      </c>
      <c r="E1420" s="3" t="s">
        <v>2861</v>
      </c>
      <c r="F1420" s="3" t="s">
        <v>17</v>
      </c>
      <c r="G1420" s="3" t="s">
        <v>18</v>
      </c>
      <c r="H1420" s="3" t="s">
        <v>19</v>
      </c>
      <c r="I1420" s="3" t="s">
        <v>20</v>
      </c>
      <c r="J1420" s="3">
        <v>0.9</v>
      </c>
      <c r="K1420" s="3">
        <v>180</v>
      </c>
      <c r="L1420" s="3">
        <v>190</v>
      </c>
    </row>
    <row r="1421" spans="1:12">
      <c r="A1421" s="3">
        <v>74517</v>
      </c>
      <c r="B1421" s="3" t="s">
        <v>2862</v>
      </c>
      <c r="C1421" s="3" t="s">
        <v>15</v>
      </c>
      <c r="D1421" s="3" t="s">
        <v>16</v>
      </c>
      <c r="E1421" s="3" t="s">
        <v>2863</v>
      </c>
      <c r="F1421" s="3" t="s">
        <v>17</v>
      </c>
      <c r="G1421" s="3" t="s">
        <v>18</v>
      </c>
      <c r="H1421" s="3" t="s">
        <v>19</v>
      </c>
      <c r="I1421" s="3" t="s">
        <v>20</v>
      </c>
      <c r="J1421" s="3">
        <v>1.8</v>
      </c>
      <c r="K1421" s="3">
        <v>180</v>
      </c>
      <c r="L1421" s="3">
        <v>190</v>
      </c>
    </row>
    <row r="1422" spans="1:12">
      <c r="A1422" s="3">
        <v>74521</v>
      </c>
      <c r="B1422" s="3" t="s">
        <v>2864</v>
      </c>
      <c r="C1422" s="3" t="s">
        <v>15</v>
      </c>
      <c r="D1422" s="3" t="s">
        <v>16</v>
      </c>
      <c r="E1422" s="3" t="s">
        <v>2865</v>
      </c>
      <c r="F1422" s="3" t="s">
        <v>17</v>
      </c>
      <c r="G1422" s="3" t="s">
        <v>18</v>
      </c>
      <c r="H1422" s="3" t="s">
        <v>19</v>
      </c>
      <c r="I1422" s="3" t="s">
        <v>20</v>
      </c>
      <c r="J1422" s="3">
        <v>11</v>
      </c>
      <c r="K1422" s="3">
        <v>90</v>
      </c>
      <c r="L1422" s="3">
        <v>200</v>
      </c>
    </row>
    <row r="1423" spans="1:12">
      <c r="A1423" s="3">
        <v>74544</v>
      </c>
      <c r="B1423" s="3" t="s">
        <v>2866</v>
      </c>
      <c r="C1423" s="3" t="s">
        <v>15</v>
      </c>
      <c r="D1423" s="3" t="s">
        <v>16</v>
      </c>
      <c r="E1423" s="3" t="s">
        <v>2867</v>
      </c>
      <c r="F1423" s="3" t="s">
        <v>17</v>
      </c>
      <c r="G1423" s="3" t="s">
        <v>18</v>
      </c>
      <c r="H1423" s="3" t="s">
        <v>19</v>
      </c>
      <c r="I1423" s="3" t="s">
        <v>20</v>
      </c>
      <c r="J1423" s="3">
        <v>11</v>
      </c>
      <c r="K1423" s="3">
        <v>180</v>
      </c>
      <c r="L1423" s="3">
        <v>190</v>
      </c>
    </row>
    <row r="1424" spans="1:12">
      <c r="A1424" s="3">
        <v>74569</v>
      </c>
      <c r="B1424" s="3" t="s">
        <v>2868</v>
      </c>
      <c r="C1424" s="3" t="s">
        <v>15</v>
      </c>
      <c r="D1424" s="3" t="s">
        <v>16</v>
      </c>
      <c r="E1424" s="3" t="s">
        <v>2869</v>
      </c>
      <c r="F1424" s="3" t="s">
        <v>17</v>
      </c>
      <c r="G1424" s="3" t="s">
        <v>18</v>
      </c>
      <c r="H1424" s="3" t="s">
        <v>19</v>
      </c>
      <c r="I1424" s="3" t="s">
        <v>20</v>
      </c>
      <c r="J1424" s="3">
        <v>17</v>
      </c>
      <c r="K1424" s="3">
        <v>180</v>
      </c>
      <c r="L1424" s="3">
        <v>200</v>
      </c>
    </row>
    <row r="1425" spans="1:12">
      <c r="A1425" s="3">
        <v>74570</v>
      </c>
      <c r="B1425" s="3" t="s">
        <v>2870</v>
      </c>
      <c r="C1425" s="3" t="s">
        <v>15</v>
      </c>
      <c r="D1425" s="3" t="s">
        <v>16</v>
      </c>
      <c r="E1425" s="3" t="s">
        <v>2871</v>
      </c>
      <c r="F1425" s="3" t="s">
        <v>17</v>
      </c>
      <c r="G1425" s="3" t="s">
        <v>18</v>
      </c>
      <c r="H1425" s="3" t="s">
        <v>19</v>
      </c>
      <c r="I1425" s="3" t="s">
        <v>20</v>
      </c>
      <c r="J1425" s="3">
        <v>14</v>
      </c>
      <c r="K1425" s="3">
        <v>180</v>
      </c>
      <c r="L1425" s="3">
        <v>200</v>
      </c>
    </row>
    <row r="1426" spans="1:12">
      <c r="A1426" s="3">
        <v>74574</v>
      </c>
      <c r="B1426" s="3" t="s">
        <v>2872</v>
      </c>
      <c r="C1426" s="3" t="s">
        <v>15</v>
      </c>
      <c r="D1426" s="3" t="s">
        <v>16</v>
      </c>
      <c r="E1426" s="3" t="s">
        <v>2873</v>
      </c>
      <c r="F1426" s="3" t="s">
        <v>17</v>
      </c>
      <c r="G1426" s="3" t="s">
        <v>18</v>
      </c>
      <c r="H1426" s="3" t="s">
        <v>19</v>
      </c>
      <c r="I1426" s="3" t="s">
        <v>20</v>
      </c>
      <c r="J1426" s="3">
        <v>3</v>
      </c>
      <c r="K1426" s="3">
        <v>200</v>
      </c>
      <c r="L1426" s="3">
        <v>200</v>
      </c>
    </row>
    <row r="1427" spans="1:12">
      <c r="A1427" s="3">
        <v>74580</v>
      </c>
      <c r="B1427" s="3" t="s">
        <v>2874</v>
      </c>
      <c r="C1427" s="3" t="s">
        <v>15</v>
      </c>
      <c r="D1427" s="3" t="s">
        <v>16</v>
      </c>
      <c r="E1427" s="3" t="s">
        <v>2875</v>
      </c>
      <c r="F1427" s="3" t="s">
        <v>17</v>
      </c>
      <c r="G1427" s="3" t="s">
        <v>18</v>
      </c>
      <c r="H1427" s="3" t="s">
        <v>19</v>
      </c>
      <c r="I1427" s="3" t="s">
        <v>20</v>
      </c>
      <c r="J1427" s="3">
        <v>11</v>
      </c>
      <c r="K1427" s="3">
        <v>85</v>
      </c>
      <c r="L1427" s="3">
        <v>170</v>
      </c>
    </row>
    <row r="1428" spans="1:12">
      <c r="A1428" s="3">
        <v>74595</v>
      </c>
      <c r="B1428" s="3" t="s">
        <v>2876</v>
      </c>
      <c r="C1428" s="3" t="s">
        <v>15</v>
      </c>
      <c r="D1428" s="3" t="s">
        <v>16</v>
      </c>
      <c r="E1428" s="3" t="s">
        <v>2877</v>
      </c>
      <c r="F1428" s="3" t="s">
        <v>17</v>
      </c>
      <c r="G1428" s="3" t="s">
        <v>18</v>
      </c>
      <c r="H1428" s="3" t="s">
        <v>19</v>
      </c>
      <c r="I1428" s="3" t="s">
        <v>20</v>
      </c>
      <c r="J1428" s="3">
        <v>25</v>
      </c>
      <c r="K1428" s="3">
        <v>180</v>
      </c>
      <c r="L1428" s="3">
        <v>200</v>
      </c>
    </row>
    <row r="1429" spans="1:12">
      <c r="A1429" s="3">
        <v>74602</v>
      </c>
      <c r="B1429" s="3" t="s">
        <v>2878</v>
      </c>
      <c r="C1429" s="3" t="s">
        <v>15</v>
      </c>
      <c r="D1429" s="3" t="s">
        <v>16</v>
      </c>
      <c r="E1429" s="3" t="s">
        <v>2879</v>
      </c>
      <c r="F1429" s="3" t="s">
        <v>17</v>
      </c>
      <c r="G1429" s="3" t="s">
        <v>18</v>
      </c>
      <c r="H1429" s="3" t="s">
        <v>19</v>
      </c>
      <c r="I1429" s="3" t="s">
        <v>20</v>
      </c>
      <c r="J1429" s="3">
        <v>7</v>
      </c>
      <c r="K1429" s="3">
        <v>120</v>
      </c>
      <c r="L1429" s="3">
        <v>190</v>
      </c>
    </row>
    <row r="1430" spans="1:12">
      <c r="A1430" s="3">
        <v>74603</v>
      </c>
      <c r="B1430" s="3" t="s">
        <v>2880</v>
      </c>
      <c r="C1430" s="3" t="s">
        <v>15</v>
      </c>
      <c r="D1430" s="3" t="s">
        <v>16</v>
      </c>
      <c r="E1430" s="3" t="s">
        <v>2881</v>
      </c>
      <c r="F1430" s="3" t="s">
        <v>17</v>
      </c>
      <c r="G1430" s="3" t="s">
        <v>18</v>
      </c>
      <c r="H1430" s="3" t="s">
        <v>19</v>
      </c>
      <c r="I1430" s="3" t="s">
        <v>20</v>
      </c>
      <c r="J1430" s="3">
        <v>12</v>
      </c>
      <c r="K1430" s="3">
        <v>180</v>
      </c>
      <c r="L1430" s="3">
        <v>190</v>
      </c>
    </row>
    <row r="1431" spans="1:12">
      <c r="A1431" s="3">
        <v>74617</v>
      </c>
      <c r="B1431" s="3" t="s">
        <v>2882</v>
      </c>
      <c r="C1431" s="3" t="s">
        <v>15</v>
      </c>
      <c r="D1431" s="3" t="s">
        <v>16</v>
      </c>
      <c r="E1431" s="3" t="s">
        <v>2883</v>
      </c>
      <c r="F1431" s="3" t="s">
        <v>17</v>
      </c>
      <c r="G1431" s="3" t="s">
        <v>18</v>
      </c>
      <c r="H1431" s="3" t="s">
        <v>19</v>
      </c>
      <c r="I1431" s="3" t="s">
        <v>20</v>
      </c>
      <c r="J1431" s="3">
        <v>9</v>
      </c>
      <c r="K1431" s="3">
        <v>120</v>
      </c>
      <c r="L1431" s="3">
        <v>190</v>
      </c>
    </row>
    <row r="1432" spans="1:12">
      <c r="A1432" s="3">
        <v>74657</v>
      </c>
      <c r="B1432" s="3" t="s">
        <v>2884</v>
      </c>
      <c r="C1432" s="3" t="s">
        <v>15</v>
      </c>
      <c r="D1432" s="3" t="s">
        <v>16</v>
      </c>
      <c r="E1432" s="3" t="s">
        <v>2885</v>
      </c>
      <c r="F1432" s="3" t="s">
        <v>17</v>
      </c>
      <c r="G1432" s="3" t="s">
        <v>18</v>
      </c>
      <c r="H1432" s="3" t="s">
        <v>19</v>
      </c>
      <c r="I1432" s="3" t="s">
        <v>20</v>
      </c>
      <c r="J1432" s="3">
        <v>9</v>
      </c>
      <c r="K1432" s="3">
        <v>90</v>
      </c>
      <c r="L1432" s="3">
        <v>200</v>
      </c>
    </row>
    <row r="1433" spans="1:12">
      <c r="A1433" s="3">
        <v>74668</v>
      </c>
      <c r="B1433" s="3" t="s">
        <v>2886</v>
      </c>
      <c r="C1433" s="3" t="s">
        <v>15</v>
      </c>
      <c r="D1433" s="3" t="s">
        <v>16</v>
      </c>
      <c r="E1433" s="3" t="s">
        <v>2887</v>
      </c>
      <c r="F1433" s="3" t="s">
        <v>17</v>
      </c>
      <c r="G1433" s="3" t="s">
        <v>18</v>
      </c>
      <c r="H1433" s="3" t="s">
        <v>19</v>
      </c>
      <c r="I1433" s="3" t="s">
        <v>20</v>
      </c>
      <c r="J1433" s="3">
        <v>1.5</v>
      </c>
      <c r="K1433" s="3">
        <v>90</v>
      </c>
      <c r="L1433" s="3">
        <v>190</v>
      </c>
    </row>
    <row r="1434" spans="1:12">
      <c r="A1434" s="3">
        <v>74669</v>
      </c>
      <c r="B1434" s="3" t="s">
        <v>2888</v>
      </c>
      <c r="C1434" s="3" t="s">
        <v>15</v>
      </c>
      <c r="D1434" s="3" t="s">
        <v>16</v>
      </c>
      <c r="E1434" s="3" t="s">
        <v>2889</v>
      </c>
      <c r="F1434" s="3" t="s">
        <v>17</v>
      </c>
      <c r="G1434" s="3" t="s">
        <v>18</v>
      </c>
      <c r="H1434" s="3" t="s">
        <v>19</v>
      </c>
      <c r="I1434" s="3" t="s">
        <v>20</v>
      </c>
      <c r="J1434" s="3">
        <v>1</v>
      </c>
      <c r="K1434" s="3">
        <v>98</v>
      </c>
      <c r="L1434" s="3">
        <v>198</v>
      </c>
    </row>
    <row r="1435" spans="1:12">
      <c r="A1435" s="3">
        <v>74670</v>
      </c>
      <c r="B1435" s="3" t="s">
        <v>2890</v>
      </c>
      <c r="C1435" s="3" t="s">
        <v>15</v>
      </c>
      <c r="D1435" s="3" t="s">
        <v>16</v>
      </c>
      <c r="E1435" s="3" t="s">
        <v>2891</v>
      </c>
      <c r="F1435" s="3" t="s">
        <v>17</v>
      </c>
      <c r="G1435" s="3" t="s">
        <v>18</v>
      </c>
      <c r="H1435" s="3" t="s">
        <v>19</v>
      </c>
      <c r="I1435" s="3" t="s">
        <v>20</v>
      </c>
      <c r="J1435" s="3">
        <v>6</v>
      </c>
      <c r="K1435" s="3">
        <v>180</v>
      </c>
      <c r="L1435" s="3">
        <v>200</v>
      </c>
    </row>
    <row r="1436" spans="1:12">
      <c r="A1436" s="3">
        <v>74675</v>
      </c>
      <c r="B1436" s="3" t="s">
        <v>2892</v>
      </c>
      <c r="C1436" s="3" t="s">
        <v>15</v>
      </c>
      <c r="D1436" s="3" t="s">
        <v>16</v>
      </c>
      <c r="E1436" s="3" t="s">
        <v>2893</v>
      </c>
      <c r="F1436" s="3" t="s">
        <v>17</v>
      </c>
      <c r="G1436" s="3" t="s">
        <v>18</v>
      </c>
      <c r="H1436" s="3" t="s">
        <v>19</v>
      </c>
      <c r="I1436" s="3" t="s">
        <v>20</v>
      </c>
      <c r="J1436" s="3">
        <v>27</v>
      </c>
      <c r="K1436" s="3">
        <v>160</v>
      </c>
      <c r="L1436" s="3">
        <v>200</v>
      </c>
    </row>
    <row r="1437" spans="1:12">
      <c r="A1437" s="3">
        <v>74683</v>
      </c>
      <c r="B1437" s="3" t="s">
        <v>2894</v>
      </c>
      <c r="C1437" s="3" t="s">
        <v>15</v>
      </c>
      <c r="D1437" s="3" t="s">
        <v>16</v>
      </c>
      <c r="E1437" s="3" t="s">
        <v>2895</v>
      </c>
      <c r="F1437" s="3" t="s">
        <v>17</v>
      </c>
      <c r="G1437" s="3" t="s">
        <v>18</v>
      </c>
      <c r="H1437" s="3" t="s">
        <v>19</v>
      </c>
      <c r="I1437" s="3" t="s">
        <v>20</v>
      </c>
      <c r="J1437" s="3">
        <v>27</v>
      </c>
      <c r="K1437" s="3">
        <v>180</v>
      </c>
      <c r="L1437" s="3">
        <v>200</v>
      </c>
    </row>
    <row r="1438" spans="1:12">
      <c r="A1438" s="3">
        <v>74718</v>
      </c>
      <c r="B1438" s="3" t="s">
        <v>2896</v>
      </c>
      <c r="C1438" s="3" t="s">
        <v>15</v>
      </c>
      <c r="D1438" s="3" t="s">
        <v>16</v>
      </c>
      <c r="E1438" s="3" t="s">
        <v>2897</v>
      </c>
      <c r="F1438" s="3" t="s">
        <v>17</v>
      </c>
      <c r="G1438" s="3" t="s">
        <v>18</v>
      </c>
      <c r="H1438" s="3" t="s">
        <v>19</v>
      </c>
      <c r="I1438" s="3" t="s">
        <v>20</v>
      </c>
      <c r="J1438" s="3" t="s">
        <v>4080</v>
      </c>
      <c r="K1438" s="3">
        <v>50</v>
      </c>
      <c r="L1438" s="3">
        <v>50</v>
      </c>
    </row>
    <row r="1439" spans="1:12">
      <c r="A1439" s="3">
        <v>74785</v>
      </c>
      <c r="B1439" s="3" t="s">
        <v>2898</v>
      </c>
      <c r="C1439" s="3" t="s">
        <v>15</v>
      </c>
      <c r="D1439" s="3" t="s">
        <v>16</v>
      </c>
      <c r="E1439" s="3" t="s">
        <v>2899</v>
      </c>
      <c r="F1439" s="3" t="s">
        <v>17</v>
      </c>
      <c r="G1439" s="3" t="s">
        <v>18</v>
      </c>
      <c r="H1439" s="3" t="s">
        <v>19</v>
      </c>
      <c r="I1439" s="3" t="s">
        <v>20</v>
      </c>
      <c r="J1439" s="3">
        <v>3</v>
      </c>
      <c r="K1439" s="3">
        <v>100</v>
      </c>
      <c r="L1439" s="3">
        <v>200</v>
      </c>
    </row>
    <row r="1440" spans="1:12">
      <c r="A1440" s="3">
        <v>74793</v>
      </c>
      <c r="B1440" s="3" t="s">
        <v>2900</v>
      </c>
      <c r="C1440" s="3" t="s">
        <v>15</v>
      </c>
      <c r="D1440" s="3" t="s">
        <v>16</v>
      </c>
      <c r="E1440" s="3" t="s">
        <v>2901</v>
      </c>
      <c r="F1440" s="3" t="s">
        <v>17</v>
      </c>
      <c r="G1440" s="3" t="s">
        <v>18</v>
      </c>
      <c r="H1440" s="3" t="s">
        <v>19</v>
      </c>
      <c r="I1440" s="3" t="s">
        <v>20</v>
      </c>
      <c r="J1440" s="3">
        <v>4</v>
      </c>
      <c r="K1440" s="3">
        <v>180</v>
      </c>
      <c r="L1440" s="3">
        <v>190</v>
      </c>
    </row>
    <row r="1441" spans="1:12">
      <c r="A1441" s="3">
        <v>74812</v>
      </c>
      <c r="B1441" s="3" t="s">
        <v>2902</v>
      </c>
      <c r="C1441" s="3" t="s">
        <v>15</v>
      </c>
      <c r="D1441" s="3" t="s">
        <v>16</v>
      </c>
      <c r="E1441" s="3" t="s">
        <v>2903</v>
      </c>
      <c r="F1441" s="3" t="s">
        <v>17</v>
      </c>
      <c r="G1441" s="3" t="s">
        <v>18</v>
      </c>
      <c r="H1441" s="3" t="s">
        <v>19</v>
      </c>
      <c r="I1441" s="3" t="s">
        <v>20</v>
      </c>
      <c r="J1441" s="3">
        <v>3</v>
      </c>
      <c r="K1441" s="3">
        <v>90</v>
      </c>
      <c r="L1441" s="3">
        <v>200</v>
      </c>
    </row>
    <row r="1442" spans="1:12">
      <c r="A1442" s="3">
        <v>74823</v>
      </c>
      <c r="B1442" s="3" t="s">
        <v>2904</v>
      </c>
      <c r="C1442" s="3" t="s">
        <v>15</v>
      </c>
      <c r="D1442" s="3" t="s">
        <v>16</v>
      </c>
      <c r="E1442" s="3" t="s">
        <v>2905</v>
      </c>
      <c r="F1442" s="3" t="s">
        <v>17</v>
      </c>
      <c r="G1442" s="3" t="s">
        <v>18</v>
      </c>
      <c r="H1442" s="3" t="s">
        <v>19</v>
      </c>
      <c r="I1442" s="3" t="s">
        <v>20</v>
      </c>
      <c r="J1442" s="3">
        <v>6</v>
      </c>
      <c r="K1442" s="3">
        <v>180</v>
      </c>
      <c r="L1442" s="3" t="s">
        <v>4105</v>
      </c>
    </row>
    <row r="1443" spans="1:12">
      <c r="A1443" s="3">
        <v>74824</v>
      </c>
      <c r="B1443" s="3" t="s">
        <v>2906</v>
      </c>
      <c r="C1443" s="3" t="s">
        <v>15</v>
      </c>
      <c r="D1443" s="3" t="s">
        <v>16</v>
      </c>
      <c r="E1443" s="3" t="s">
        <v>2907</v>
      </c>
      <c r="F1443" s="3" t="s">
        <v>17</v>
      </c>
      <c r="G1443" s="3" t="s">
        <v>18</v>
      </c>
      <c r="H1443" s="3" t="s">
        <v>19</v>
      </c>
      <c r="I1443" s="3" t="s">
        <v>20</v>
      </c>
      <c r="J1443" s="3">
        <v>2</v>
      </c>
      <c r="K1443" s="3">
        <v>90</v>
      </c>
      <c r="L1443" s="3">
        <v>200</v>
      </c>
    </row>
    <row r="1444" spans="1:12">
      <c r="A1444" s="3">
        <v>74825</v>
      </c>
      <c r="B1444" s="3" t="s">
        <v>2908</v>
      </c>
      <c r="C1444" s="3" t="s">
        <v>15</v>
      </c>
      <c r="D1444" s="3" t="s">
        <v>16</v>
      </c>
      <c r="E1444" s="3" t="s">
        <v>2909</v>
      </c>
      <c r="F1444" s="3" t="s">
        <v>17</v>
      </c>
      <c r="G1444" s="3" t="s">
        <v>18</v>
      </c>
      <c r="H1444" s="3" t="s">
        <v>19</v>
      </c>
      <c r="I1444" s="3" t="s">
        <v>20</v>
      </c>
      <c r="J1444" s="3">
        <v>3</v>
      </c>
      <c r="K1444" s="3">
        <v>90</v>
      </c>
      <c r="L1444" s="3">
        <v>200</v>
      </c>
    </row>
    <row r="1445" spans="1:12">
      <c r="A1445" s="3">
        <v>74875</v>
      </c>
      <c r="B1445" s="3" t="s">
        <v>2910</v>
      </c>
      <c r="C1445" s="3" t="s">
        <v>15</v>
      </c>
      <c r="D1445" s="3" t="s">
        <v>16</v>
      </c>
      <c r="E1445" s="3" t="s">
        <v>2911</v>
      </c>
      <c r="F1445" s="3" t="s">
        <v>17</v>
      </c>
      <c r="G1445" s="3" t="s">
        <v>18</v>
      </c>
      <c r="H1445" s="3" t="s">
        <v>19</v>
      </c>
      <c r="I1445" s="3" t="s">
        <v>20</v>
      </c>
      <c r="J1445" s="3">
        <v>14</v>
      </c>
      <c r="K1445" s="3">
        <v>120</v>
      </c>
      <c r="L1445" s="3">
        <v>200</v>
      </c>
    </row>
    <row r="1446" spans="1:12">
      <c r="A1446" s="3">
        <v>74876</v>
      </c>
      <c r="B1446" s="3" t="s">
        <v>2912</v>
      </c>
      <c r="C1446" s="3" t="s">
        <v>15</v>
      </c>
      <c r="D1446" s="3" t="s">
        <v>16</v>
      </c>
      <c r="E1446" s="3" t="s">
        <v>2913</v>
      </c>
      <c r="F1446" s="3" t="s">
        <v>17</v>
      </c>
      <c r="G1446" s="3" t="s">
        <v>18</v>
      </c>
      <c r="H1446" s="3" t="s">
        <v>19</v>
      </c>
      <c r="I1446" s="3" t="s">
        <v>20</v>
      </c>
      <c r="J1446" s="3">
        <v>16</v>
      </c>
      <c r="K1446" s="3">
        <v>120</v>
      </c>
      <c r="L1446" s="3">
        <v>200</v>
      </c>
    </row>
    <row r="1447" spans="1:12">
      <c r="A1447" s="3">
        <v>74879</v>
      </c>
      <c r="B1447" s="3" t="s">
        <v>2914</v>
      </c>
      <c r="C1447" s="3" t="s">
        <v>15</v>
      </c>
      <c r="D1447" s="3" t="s">
        <v>16</v>
      </c>
      <c r="E1447" s="3" t="s">
        <v>2915</v>
      </c>
      <c r="F1447" s="3" t="s">
        <v>17</v>
      </c>
      <c r="G1447" s="3" t="s">
        <v>18</v>
      </c>
      <c r="H1447" s="3" t="s">
        <v>19</v>
      </c>
      <c r="I1447" s="3" t="s">
        <v>20</v>
      </c>
      <c r="J1447" s="3">
        <v>16</v>
      </c>
      <c r="K1447" s="3">
        <v>140</v>
      </c>
      <c r="L1447" s="3">
        <v>200</v>
      </c>
    </row>
    <row r="1448" spans="1:12">
      <c r="A1448" s="3">
        <v>74944</v>
      </c>
      <c r="B1448" s="3" t="s">
        <v>2916</v>
      </c>
      <c r="C1448" s="3" t="s">
        <v>15</v>
      </c>
      <c r="D1448" s="3" t="s">
        <v>16</v>
      </c>
      <c r="E1448" s="3" t="s">
        <v>2917</v>
      </c>
      <c r="F1448" s="3" t="s">
        <v>17</v>
      </c>
      <c r="G1448" s="3" t="s">
        <v>18</v>
      </c>
      <c r="H1448" s="3" t="s">
        <v>19</v>
      </c>
      <c r="I1448" s="3" t="s">
        <v>20</v>
      </c>
      <c r="J1448" s="3">
        <v>11</v>
      </c>
      <c r="K1448" s="3">
        <v>100</v>
      </c>
      <c r="L1448" s="3">
        <v>200</v>
      </c>
    </row>
    <row r="1449" spans="1:12">
      <c r="A1449" s="3">
        <v>74951</v>
      </c>
      <c r="B1449" s="3" t="s">
        <v>2918</v>
      </c>
      <c r="C1449" s="3" t="s">
        <v>15</v>
      </c>
      <c r="D1449" s="3" t="s">
        <v>16</v>
      </c>
      <c r="E1449" s="3" t="s">
        <v>2919</v>
      </c>
      <c r="F1449" s="3" t="s">
        <v>17</v>
      </c>
      <c r="G1449" s="3" t="s">
        <v>18</v>
      </c>
      <c r="H1449" s="3" t="s">
        <v>19</v>
      </c>
      <c r="I1449" s="3" t="s">
        <v>20</v>
      </c>
      <c r="J1449" s="3">
        <v>25</v>
      </c>
      <c r="K1449" s="3">
        <v>180</v>
      </c>
      <c r="L1449" s="3">
        <v>200</v>
      </c>
    </row>
    <row r="1450" spans="1:12">
      <c r="A1450" s="3">
        <v>74962</v>
      </c>
      <c r="B1450" s="3" t="s">
        <v>2920</v>
      </c>
      <c r="C1450" s="3" t="s">
        <v>15</v>
      </c>
      <c r="D1450" s="3" t="s">
        <v>16</v>
      </c>
      <c r="E1450" s="3" t="s">
        <v>2921</v>
      </c>
      <c r="F1450" s="3" t="s">
        <v>17</v>
      </c>
      <c r="G1450" s="3" t="s">
        <v>18</v>
      </c>
      <c r="H1450" s="3" t="s">
        <v>19</v>
      </c>
      <c r="I1450" s="3" t="s">
        <v>20</v>
      </c>
      <c r="J1450" s="3">
        <v>7</v>
      </c>
      <c r="K1450" s="3">
        <v>85</v>
      </c>
      <c r="L1450" s="3">
        <v>190</v>
      </c>
    </row>
    <row r="1451" spans="1:12">
      <c r="A1451" s="3">
        <v>74978</v>
      </c>
      <c r="B1451" s="3" t="s">
        <v>2922</v>
      </c>
      <c r="C1451" s="3" t="s">
        <v>15</v>
      </c>
      <c r="D1451" s="3" t="s">
        <v>16</v>
      </c>
      <c r="E1451" s="3" t="s">
        <v>2923</v>
      </c>
      <c r="F1451" s="3" t="s">
        <v>17</v>
      </c>
      <c r="G1451" s="3" t="s">
        <v>18</v>
      </c>
      <c r="H1451" s="3" t="s">
        <v>19</v>
      </c>
      <c r="I1451" s="3" t="s">
        <v>20</v>
      </c>
      <c r="J1451" s="3">
        <v>11</v>
      </c>
      <c r="K1451" s="3">
        <v>100</v>
      </c>
      <c r="L1451" s="3">
        <v>200</v>
      </c>
    </row>
    <row r="1452" spans="1:12">
      <c r="A1452" s="3">
        <v>74980</v>
      </c>
      <c r="B1452" s="3" t="s">
        <v>2924</v>
      </c>
      <c r="C1452" s="3" t="s">
        <v>15</v>
      </c>
      <c r="D1452" s="3" t="s">
        <v>16</v>
      </c>
      <c r="E1452" s="3" t="s">
        <v>2925</v>
      </c>
      <c r="F1452" s="3" t="s">
        <v>17</v>
      </c>
      <c r="G1452" s="3" t="s">
        <v>18</v>
      </c>
      <c r="H1452" s="3" t="s">
        <v>19</v>
      </c>
      <c r="I1452" s="3" t="s">
        <v>20</v>
      </c>
      <c r="J1452" s="3">
        <v>4</v>
      </c>
      <c r="K1452" s="3">
        <v>75</v>
      </c>
      <c r="L1452" s="3">
        <v>190</v>
      </c>
    </row>
    <row r="1453" spans="1:12">
      <c r="A1453" s="3">
        <v>74988</v>
      </c>
      <c r="B1453" s="3" t="s">
        <v>2926</v>
      </c>
      <c r="C1453" s="3" t="s">
        <v>15</v>
      </c>
      <c r="D1453" s="3" t="s">
        <v>16</v>
      </c>
      <c r="E1453" s="3" t="s">
        <v>2927</v>
      </c>
      <c r="F1453" s="3" t="s">
        <v>17</v>
      </c>
      <c r="G1453" s="3" t="s">
        <v>18</v>
      </c>
      <c r="H1453" s="3" t="s">
        <v>19</v>
      </c>
      <c r="I1453" s="3" t="s">
        <v>20</v>
      </c>
      <c r="J1453" s="3">
        <v>19</v>
      </c>
      <c r="K1453" s="3">
        <v>100</v>
      </c>
      <c r="L1453" s="3">
        <v>190</v>
      </c>
    </row>
    <row r="1454" spans="1:12">
      <c r="A1454" s="3">
        <v>74992</v>
      </c>
      <c r="B1454" s="3" t="s">
        <v>2928</v>
      </c>
      <c r="C1454" s="3" t="s">
        <v>15</v>
      </c>
      <c r="D1454" s="3" t="s">
        <v>16</v>
      </c>
      <c r="E1454" s="3" t="s">
        <v>2929</v>
      </c>
      <c r="F1454" s="3" t="s">
        <v>17</v>
      </c>
      <c r="G1454" s="3" t="s">
        <v>18</v>
      </c>
      <c r="H1454" s="3" t="s">
        <v>19</v>
      </c>
      <c r="I1454" s="3" t="s">
        <v>20</v>
      </c>
      <c r="J1454" s="3">
        <v>14</v>
      </c>
      <c r="K1454" s="3">
        <v>90</v>
      </c>
      <c r="L1454" s="3">
        <v>190</v>
      </c>
    </row>
    <row r="1455" spans="1:12">
      <c r="A1455" s="3">
        <v>74994</v>
      </c>
      <c r="B1455" s="3" t="s">
        <v>2930</v>
      </c>
      <c r="C1455" s="3" t="s">
        <v>15</v>
      </c>
      <c r="D1455" s="3" t="s">
        <v>16</v>
      </c>
      <c r="E1455" s="3" t="s">
        <v>2931</v>
      </c>
      <c r="F1455" s="3" t="s">
        <v>17</v>
      </c>
      <c r="G1455" s="3" t="s">
        <v>18</v>
      </c>
      <c r="H1455" s="3" t="s">
        <v>19</v>
      </c>
      <c r="I1455" s="3" t="s">
        <v>20</v>
      </c>
      <c r="J1455" s="3">
        <v>19</v>
      </c>
      <c r="K1455" s="3">
        <v>90</v>
      </c>
      <c r="L1455" s="3">
        <v>190</v>
      </c>
    </row>
    <row r="1456" spans="1:12">
      <c r="A1456" s="3">
        <v>75057</v>
      </c>
      <c r="B1456" s="3" t="s">
        <v>2932</v>
      </c>
      <c r="C1456" s="3" t="s">
        <v>15</v>
      </c>
      <c r="D1456" s="3" t="s">
        <v>16</v>
      </c>
      <c r="E1456" s="3" t="s">
        <v>2933</v>
      </c>
      <c r="F1456" s="3" t="s">
        <v>17</v>
      </c>
      <c r="G1456" s="3" t="s">
        <v>18</v>
      </c>
      <c r="H1456" s="3" t="s">
        <v>19</v>
      </c>
      <c r="I1456" s="3" t="s">
        <v>20</v>
      </c>
      <c r="J1456" s="3">
        <v>4</v>
      </c>
      <c r="K1456" s="3">
        <v>75</v>
      </c>
      <c r="L1456" s="3">
        <v>190</v>
      </c>
    </row>
    <row r="1457" spans="1:12">
      <c r="A1457" s="3">
        <v>75099</v>
      </c>
      <c r="B1457" s="3" t="s">
        <v>2934</v>
      </c>
      <c r="C1457" s="3" t="s">
        <v>15</v>
      </c>
      <c r="D1457" s="3" t="s">
        <v>16</v>
      </c>
      <c r="E1457" s="3" t="s">
        <v>2935</v>
      </c>
      <c r="F1457" s="3" t="s">
        <v>17</v>
      </c>
      <c r="G1457" s="3" t="s">
        <v>18</v>
      </c>
      <c r="H1457" s="3" t="s">
        <v>19</v>
      </c>
      <c r="I1457" s="3" t="s">
        <v>20</v>
      </c>
      <c r="J1457" s="3">
        <v>16</v>
      </c>
      <c r="K1457" s="3">
        <v>120</v>
      </c>
      <c r="L1457" s="3">
        <v>200</v>
      </c>
    </row>
    <row r="1458" spans="1:12">
      <c r="A1458" s="3">
        <v>75107</v>
      </c>
      <c r="B1458" s="3" t="s">
        <v>2936</v>
      </c>
      <c r="C1458" s="3" t="s">
        <v>15</v>
      </c>
      <c r="D1458" s="3" t="s">
        <v>16</v>
      </c>
      <c r="E1458" s="3" t="s">
        <v>2937</v>
      </c>
      <c r="F1458" s="3" t="s">
        <v>17</v>
      </c>
      <c r="G1458" s="3" t="s">
        <v>18</v>
      </c>
      <c r="H1458" s="3" t="s">
        <v>19</v>
      </c>
      <c r="I1458" s="3" t="s">
        <v>20</v>
      </c>
      <c r="J1458" s="3">
        <v>2</v>
      </c>
      <c r="K1458" s="3">
        <v>120</v>
      </c>
      <c r="L1458" s="3">
        <v>200</v>
      </c>
    </row>
    <row r="1459" spans="1:12">
      <c r="A1459" s="3">
        <v>75112</v>
      </c>
      <c r="B1459" s="3" t="s">
        <v>2938</v>
      </c>
      <c r="C1459" s="3" t="s">
        <v>15</v>
      </c>
      <c r="D1459" s="3" t="s">
        <v>16</v>
      </c>
      <c r="E1459" s="3" t="s">
        <v>2939</v>
      </c>
      <c r="F1459" s="3" t="s">
        <v>17</v>
      </c>
      <c r="G1459" s="3" t="s">
        <v>18</v>
      </c>
      <c r="H1459" s="3" t="s">
        <v>19</v>
      </c>
      <c r="I1459" s="3" t="s">
        <v>20</v>
      </c>
      <c r="J1459" s="3">
        <v>11</v>
      </c>
      <c r="K1459" s="3">
        <v>120</v>
      </c>
      <c r="L1459" s="3">
        <v>200</v>
      </c>
    </row>
    <row r="1460" spans="1:12">
      <c r="A1460" s="3">
        <v>75125</v>
      </c>
      <c r="B1460" s="3" t="s">
        <v>2940</v>
      </c>
      <c r="C1460" s="3" t="s">
        <v>15</v>
      </c>
      <c r="D1460" s="3" t="s">
        <v>16</v>
      </c>
      <c r="E1460" s="3" t="s">
        <v>2941</v>
      </c>
      <c r="F1460" s="3" t="s">
        <v>17</v>
      </c>
      <c r="G1460" s="3" t="s">
        <v>18</v>
      </c>
      <c r="H1460" s="3" t="s">
        <v>19</v>
      </c>
      <c r="I1460" s="3" t="s">
        <v>20</v>
      </c>
      <c r="J1460" s="3">
        <v>8</v>
      </c>
      <c r="K1460" s="3">
        <v>60</v>
      </c>
      <c r="L1460" s="3">
        <v>180</v>
      </c>
    </row>
    <row r="1461" spans="1:12">
      <c r="A1461" s="3">
        <v>75126</v>
      </c>
      <c r="B1461" s="3" t="s">
        <v>2942</v>
      </c>
      <c r="C1461" s="3" t="s">
        <v>15</v>
      </c>
      <c r="D1461" s="3" t="s">
        <v>16</v>
      </c>
      <c r="E1461" s="3" t="s">
        <v>2943</v>
      </c>
      <c r="F1461" s="3" t="s">
        <v>17</v>
      </c>
      <c r="G1461" s="3" t="s">
        <v>18</v>
      </c>
      <c r="H1461" s="3" t="s">
        <v>19</v>
      </c>
      <c r="I1461" s="3" t="s">
        <v>20</v>
      </c>
      <c r="J1461" s="3">
        <v>11</v>
      </c>
      <c r="K1461" s="3">
        <v>120</v>
      </c>
      <c r="L1461" s="3">
        <v>200</v>
      </c>
    </row>
    <row r="1462" spans="1:12">
      <c r="A1462" s="3">
        <v>75158</v>
      </c>
      <c r="B1462" s="3" t="s">
        <v>2944</v>
      </c>
      <c r="C1462" s="3" t="s">
        <v>15</v>
      </c>
      <c r="D1462" s="3" t="s">
        <v>16</v>
      </c>
      <c r="E1462" s="3" t="s">
        <v>2945</v>
      </c>
      <c r="F1462" s="3" t="s">
        <v>17</v>
      </c>
      <c r="G1462" s="3" t="s">
        <v>18</v>
      </c>
      <c r="H1462" s="3" t="s">
        <v>19</v>
      </c>
      <c r="I1462" s="3" t="s">
        <v>20</v>
      </c>
      <c r="J1462" s="3">
        <v>3</v>
      </c>
      <c r="K1462" s="3">
        <v>200</v>
      </c>
      <c r="L1462" s="3">
        <v>200</v>
      </c>
    </row>
    <row r="1463" spans="1:12">
      <c r="A1463" s="3">
        <v>75160</v>
      </c>
      <c r="B1463" s="3" t="s">
        <v>2946</v>
      </c>
      <c r="C1463" s="3" t="s">
        <v>15</v>
      </c>
      <c r="D1463" s="3" t="s">
        <v>16</v>
      </c>
      <c r="E1463" s="3" t="s">
        <v>2947</v>
      </c>
      <c r="F1463" s="3" t="s">
        <v>17</v>
      </c>
      <c r="G1463" s="3" t="s">
        <v>18</v>
      </c>
      <c r="H1463" s="3" t="s">
        <v>19</v>
      </c>
      <c r="I1463" s="3" t="s">
        <v>20</v>
      </c>
      <c r="J1463" s="3" t="s">
        <v>4081</v>
      </c>
      <c r="K1463" s="3">
        <v>200</v>
      </c>
      <c r="L1463" s="3">
        <v>200</v>
      </c>
    </row>
    <row r="1464" spans="1:12">
      <c r="A1464" s="3">
        <v>75161</v>
      </c>
      <c r="B1464" s="3" t="s">
        <v>2948</v>
      </c>
      <c r="C1464" s="3" t="s">
        <v>15</v>
      </c>
      <c r="D1464" s="3" t="s">
        <v>16</v>
      </c>
      <c r="E1464" s="3" t="s">
        <v>2949</v>
      </c>
      <c r="F1464" s="3" t="s">
        <v>17</v>
      </c>
      <c r="G1464" s="3" t="s">
        <v>18</v>
      </c>
      <c r="H1464" s="3" t="s">
        <v>19</v>
      </c>
      <c r="I1464" s="3" t="s">
        <v>20</v>
      </c>
      <c r="J1464" s="3">
        <v>1</v>
      </c>
      <c r="K1464" s="3">
        <v>208</v>
      </c>
      <c r="L1464" s="3">
        <v>208</v>
      </c>
    </row>
    <row r="1465" spans="1:12">
      <c r="A1465" s="3">
        <v>75162</v>
      </c>
      <c r="B1465" s="3" t="s">
        <v>2950</v>
      </c>
      <c r="C1465" s="3" t="s">
        <v>15</v>
      </c>
      <c r="D1465" s="3" t="s">
        <v>16</v>
      </c>
      <c r="E1465" s="3" t="s">
        <v>2951</v>
      </c>
      <c r="F1465" s="3" t="s">
        <v>17</v>
      </c>
      <c r="G1465" s="3" t="s">
        <v>18</v>
      </c>
      <c r="H1465" s="3" t="s">
        <v>19</v>
      </c>
      <c r="I1465" s="3" t="s">
        <v>20</v>
      </c>
      <c r="J1465" s="3">
        <v>1</v>
      </c>
      <c r="K1465" s="3">
        <v>200</v>
      </c>
      <c r="L1465" s="3">
        <v>200</v>
      </c>
    </row>
    <row r="1466" spans="1:12">
      <c r="A1466" s="3">
        <v>75163</v>
      </c>
      <c r="B1466" s="3" t="s">
        <v>2952</v>
      </c>
      <c r="C1466" s="3" t="s">
        <v>15</v>
      </c>
      <c r="D1466" s="3" t="s">
        <v>16</v>
      </c>
      <c r="E1466" s="3" t="s">
        <v>2953</v>
      </c>
      <c r="F1466" s="3" t="s">
        <v>17</v>
      </c>
      <c r="G1466" s="3" t="s">
        <v>18</v>
      </c>
      <c r="H1466" s="3" t="s">
        <v>19</v>
      </c>
      <c r="I1466" s="3" t="s">
        <v>20</v>
      </c>
      <c r="J1466" s="3">
        <v>2.8</v>
      </c>
      <c r="K1466" s="3">
        <v>80</v>
      </c>
      <c r="L1466" s="3">
        <v>180</v>
      </c>
    </row>
    <row r="1467" spans="1:12">
      <c r="A1467" s="3">
        <v>75175</v>
      </c>
      <c r="B1467" s="3" t="s">
        <v>2954</v>
      </c>
      <c r="C1467" s="3" t="s">
        <v>15</v>
      </c>
      <c r="D1467" s="3" t="s">
        <v>16</v>
      </c>
      <c r="E1467" s="3" t="s">
        <v>2955</v>
      </c>
      <c r="F1467" s="3" t="s">
        <v>17</v>
      </c>
      <c r="G1467" s="3" t="s">
        <v>18</v>
      </c>
      <c r="H1467" s="3" t="s">
        <v>19</v>
      </c>
      <c r="I1467" s="3" t="s">
        <v>20</v>
      </c>
      <c r="J1467" s="3">
        <v>9</v>
      </c>
      <c r="K1467" s="3">
        <v>85</v>
      </c>
      <c r="L1467" s="3">
        <v>190</v>
      </c>
    </row>
    <row r="1468" spans="1:12">
      <c r="A1468" s="3">
        <v>75176</v>
      </c>
      <c r="B1468" s="3" t="s">
        <v>2956</v>
      </c>
      <c r="C1468" s="3" t="s">
        <v>15</v>
      </c>
      <c r="D1468" s="3" t="s">
        <v>16</v>
      </c>
      <c r="E1468" s="3" t="s">
        <v>2957</v>
      </c>
      <c r="F1468" s="3" t="s">
        <v>17</v>
      </c>
      <c r="G1468" s="3" t="s">
        <v>18</v>
      </c>
      <c r="H1468" s="3" t="s">
        <v>19</v>
      </c>
      <c r="I1468" s="3" t="s">
        <v>20</v>
      </c>
      <c r="J1468" s="3">
        <v>11</v>
      </c>
      <c r="K1468" s="3">
        <v>90</v>
      </c>
      <c r="L1468" s="3">
        <v>190</v>
      </c>
    </row>
    <row r="1469" spans="1:12">
      <c r="A1469" s="3">
        <v>75221</v>
      </c>
      <c r="B1469" s="3" t="s">
        <v>2958</v>
      </c>
      <c r="C1469" s="3" t="s">
        <v>15</v>
      </c>
      <c r="D1469" s="3" t="s">
        <v>16</v>
      </c>
      <c r="E1469" s="3" t="s">
        <v>2959</v>
      </c>
      <c r="F1469" s="3" t="s">
        <v>17</v>
      </c>
      <c r="G1469" s="3" t="s">
        <v>18</v>
      </c>
      <c r="H1469" s="3" t="s">
        <v>19</v>
      </c>
      <c r="I1469" s="3" t="s">
        <v>20</v>
      </c>
      <c r="J1469" s="3">
        <v>3</v>
      </c>
      <c r="K1469" s="3">
        <v>160</v>
      </c>
      <c r="L1469" s="3">
        <v>200</v>
      </c>
    </row>
    <row r="1470" spans="1:12">
      <c r="A1470" s="3">
        <v>75222</v>
      </c>
      <c r="B1470" s="3" t="s">
        <v>2960</v>
      </c>
      <c r="C1470" s="3" t="s">
        <v>15</v>
      </c>
      <c r="D1470" s="3" t="s">
        <v>16</v>
      </c>
      <c r="E1470" s="3" t="s">
        <v>2961</v>
      </c>
      <c r="F1470" s="3" t="s">
        <v>17</v>
      </c>
      <c r="G1470" s="3" t="s">
        <v>18</v>
      </c>
      <c r="H1470" s="3" t="s">
        <v>19</v>
      </c>
      <c r="I1470" s="3" t="s">
        <v>20</v>
      </c>
      <c r="J1470" s="3">
        <v>3</v>
      </c>
      <c r="K1470" s="3">
        <v>120</v>
      </c>
      <c r="L1470" s="3">
        <v>200</v>
      </c>
    </row>
    <row r="1471" spans="1:12">
      <c r="A1471" s="3">
        <v>75237</v>
      </c>
      <c r="B1471" s="3" t="s">
        <v>2962</v>
      </c>
      <c r="C1471" s="3" t="s">
        <v>15</v>
      </c>
      <c r="D1471" s="3" t="s">
        <v>16</v>
      </c>
      <c r="E1471" s="3" t="s">
        <v>2963</v>
      </c>
      <c r="F1471" s="3" t="s">
        <v>17</v>
      </c>
      <c r="G1471" s="3" t="s">
        <v>18</v>
      </c>
      <c r="H1471" s="3" t="s">
        <v>19</v>
      </c>
      <c r="I1471" s="3" t="s">
        <v>20</v>
      </c>
      <c r="J1471" s="3">
        <v>3</v>
      </c>
      <c r="K1471" s="3">
        <v>180</v>
      </c>
      <c r="L1471" s="3">
        <v>200</v>
      </c>
    </row>
    <row r="1472" spans="1:12">
      <c r="A1472" s="3">
        <v>75265</v>
      </c>
      <c r="B1472" s="3" t="s">
        <v>2964</v>
      </c>
      <c r="C1472" s="3" t="s">
        <v>15</v>
      </c>
      <c r="D1472" s="3" t="s">
        <v>16</v>
      </c>
      <c r="E1472" s="3" t="s">
        <v>2965</v>
      </c>
      <c r="F1472" s="3" t="s">
        <v>17</v>
      </c>
      <c r="G1472" s="3" t="s">
        <v>18</v>
      </c>
      <c r="H1472" s="3" t="s">
        <v>19</v>
      </c>
      <c r="I1472" s="3" t="s">
        <v>20</v>
      </c>
      <c r="J1472" s="3">
        <v>11</v>
      </c>
      <c r="K1472" s="3">
        <v>100</v>
      </c>
      <c r="L1472" s="3">
        <v>200</v>
      </c>
    </row>
    <row r="1473" spans="1:12">
      <c r="A1473" s="3">
        <v>75269</v>
      </c>
      <c r="B1473" s="3" t="s">
        <v>2966</v>
      </c>
      <c r="C1473" s="3" t="s">
        <v>15</v>
      </c>
      <c r="D1473" s="3" t="s">
        <v>16</v>
      </c>
      <c r="E1473" s="3" t="s">
        <v>2967</v>
      </c>
      <c r="F1473" s="3" t="s">
        <v>17</v>
      </c>
      <c r="G1473" s="3" t="s">
        <v>18</v>
      </c>
      <c r="H1473" s="3" t="s">
        <v>19</v>
      </c>
      <c r="I1473" s="3" t="s">
        <v>20</v>
      </c>
      <c r="J1473" s="3">
        <v>11</v>
      </c>
      <c r="K1473" s="3">
        <v>180</v>
      </c>
      <c r="L1473" s="3">
        <v>200</v>
      </c>
    </row>
    <row r="1474" spans="1:12">
      <c r="A1474" s="3">
        <v>75297</v>
      </c>
      <c r="B1474" s="3" t="s">
        <v>2968</v>
      </c>
      <c r="C1474" s="3" t="s">
        <v>15</v>
      </c>
      <c r="D1474" s="3" t="s">
        <v>16</v>
      </c>
      <c r="E1474" s="3" t="s">
        <v>2969</v>
      </c>
      <c r="F1474" s="3" t="s">
        <v>17</v>
      </c>
      <c r="G1474" s="3" t="s">
        <v>18</v>
      </c>
      <c r="H1474" s="3" t="s">
        <v>19</v>
      </c>
      <c r="I1474" s="3" t="s">
        <v>20</v>
      </c>
      <c r="J1474" s="3">
        <v>17</v>
      </c>
      <c r="K1474" s="3">
        <v>157</v>
      </c>
      <c r="L1474" s="3">
        <v>176</v>
      </c>
    </row>
    <row r="1475" spans="1:12">
      <c r="A1475" s="3">
        <v>75416</v>
      </c>
      <c r="B1475" s="3" t="s">
        <v>2970</v>
      </c>
      <c r="C1475" s="3" t="s">
        <v>15</v>
      </c>
      <c r="D1475" s="3" t="s">
        <v>16</v>
      </c>
      <c r="E1475" s="3" t="s">
        <v>2971</v>
      </c>
      <c r="F1475" s="3" t="s">
        <v>17</v>
      </c>
      <c r="G1475" s="3" t="s">
        <v>18</v>
      </c>
      <c r="H1475" s="3" t="s">
        <v>19</v>
      </c>
      <c r="I1475" s="3" t="s">
        <v>20</v>
      </c>
      <c r="J1475" s="3">
        <v>3</v>
      </c>
      <c r="K1475" s="3">
        <v>100</v>
      </c>
      <c r="L1475" s="3">
        <v>200</v>
      </c>
    </row>
    <row r="1476" spans="1:12">
      <c r="A1476" s="3">
        <v>75422</v>
      </c>
      <c r="B1476" s="3" t="s">
        <v>2972</v>
      </c>
      <c r="C1476" s="3" t="s">
        <v>15</v>
      </c>
      <c r="D1476" s="3" t="s">
        <v>16</v>
      </c>
      <c r="E1476" s="3" t="s">
        <v>2973</v>
      </c>
      <c r="F1476" s="3" t="s">
        <v>17</v>
      </c>
      <c r="G1476" s="3" t="s">
        <v>18</v>
      </c>
      <c r="H1476" s="3" t="s">
        <v>19</v>
      </c>
      <c r="I1476" s="3" t="s">
        <v>20</v>
      </c>
      <c r="J1476" s="3">
        <v>1.5</v>
      </c>
      <c r="K1476" s="3">
        <v>120</v>
      </c>
      <c r="L1476" s="3">
        <v>200</v>
      </c>
    </row>
    <row r="1477" spans="1:12">
      <c r="A1477" s="3">
        <v>75448</v>
      </c>
      <c r="B1477" s="3" t="s">
        <v>2974</v>
      </c>
      <c r="C1477" s="3" t="s">
        <v>15</v>
      </c>
      <c r="D1477" s="3" t="s">
        <v>16</v>
      </c>
      <c r="E1477" s="3" t="s">
        <v>2975</v>
      </c>
      <c r="F1477" s="3" t="s">
        <v>17</v>
      </c>
      <c r="G1477" s="3" t="s">
        <v>18</v>
      </c>
      <c r="H1477" s="3" t="s">
        <v>19</v>
      </c>
      <c r="I1477" s="3" t="s">
        <v>20</v>
      </c>
      <c r="J1477" s="3">
        <v>9</v>
      </c>
      <c r="K1477" s="3">
        <v>85</v>
      </c>
      <c r="L1477" s="3">
        <v>185</v>
      </c>
    </row>
    <row r="1478" spans="1:12">
      <c r="A1478" s="3">
        <v>75450</v>
      </c>
      <c r="B1478" s="3" t="s">
        <v>2976</v>
      </c>
      <c r="C1478" s="3" t="s">
        <v>15</v>
      </c>
      <c r="D1478" s="3" t="s">
        <v>16</v>
      </c>
      <c r="E1478" s="3" t="s">
        <v>2977</v>
      </c>
      <c r="F1478" s="3" t="s">
        <v>17</v>
      </c>
      <c r="G1478" s="3" t="s">
        <v>18</v>
      </c>
      <c r="H1478" s="3" t="s">
        <v>19</v>
      </c>
      <c r="I1478" s="3" t="s">
        <v>20</v>
      </c>
      <c r="J1478" s="3">
        <v>3</v>
      </c>
      <c r="K1478" s="3">
        <v>90</v>
      </c>
      <c r="L1478" s="3">
        <v>190</v>
      </c>
    </row>
    <row r="1479" spans="1:12">
      <c r="A1479" s="3">
        <v>75463</v>
      </c>
      <c r="B1479" s="3" t="s">
        <v>2978</v>
      </c>
      <c r="C1479" s="3" t="s">
        <v>15</v>
      </c>
      <c r="D1479" s="3" t="s">
        <v>16</v>
      </c>
      <c r="E1479" s="3" t="s">
        <v>2979</v>
      </c>
      <c r="F1479" s="3" t="s">
        <v>17</v>
      </c>
      <c r="G1479" s="3" t="s">
        <v>18</v>
      </c>
      <c r="H1479" s="3" t="s">
        <v>19</v>
      </c>
      <c r="I1479" s="3" t="s">
        <v>20</v>
      </c>
      <c r="J1479" s="3">
        <v>3</v>
      </c>
      <c r="K1479" s="3">
        <v>200</v>
      </c>
      <c r="L1479" s="3">
        <v>200</v>
      </c>
    </row>
    <row r="1480" spans="1:12">
      <c r="A1480" s="3">
        <v>75464</v>
      </c>
      <c r="B1480" s="3" t="s">
        <v>2980</v>
      </c>
      <c r="C1480" s="3" t="s">
        <v>15</v>
      </c>
      <c r="D1480" s="3" t="s">
        <v>16</v>
      </c>
      <c r="E1480" s="3" t="s">
        <v>2981</v>
      </c>
      <c r="F1480" s="3" t="s">
        <v>17</v>
      </c>
      <c r="G1480" s="3" t="s">
        <v>18</v>
      </c>
      <c r="H1480" s="3" t="s">
        <v>19</v>
      </c>
      <c r="I1480" s="3" t="s">
        <v>20</v>
      </c>
      <c r="J1480" s="3">
        <v>3</v>
      </c>
      <c r="K1480" s="3">
        <v>180</v>
      </c>
      <c r="L1480" s="3">
        <v>200</v>
      </c>
    </row>
    <row r="1481" spans="1:12">
      <c r="A1481" s="3">
        <v>75503</v>
      </c>
      <c r="B1481" s="3" t="s">
        <v>2982</v>
      </c>
      <c r="C1481" s="3" t="s">
        <v>15</v>
      </c>
      <c r="D1481" s="3" t="s">
        <v>16</v>
      </c>
      <c r="E1481" s="3" t="s">
        <v>2983</v>
      </c>
      <c r="F1481" s="3" t="s">
        <v>17</v>
      </c>
      <c r="G1481" s="3" t="s">
        <v>18</v>
      </c>
      <c r="H1481" s="3" t="s">
        <v>19</v>
      </c>
      <c r="I1481" s="3" t="s">
        <v>20</v>
      </c>
      <c r="J1481" s="3">
        <v>3.8</v>
      </c>
      <c r="K1481" s="3">
        <v>180</v>
      </c>
      <c r="L1481" s="3">
        <v>190</v>
      </c>
    </row>
    <row r="1482" spans="1:12">
      <c r="A1482" s="3">
        <v>75513</v>
      </c>
      <c r="B1482" s="3" t="s">
        <v>2984</v>
      </c>
      <c r="C1482" s="3" t="s">
        <v>15</v>
      </c>
      <c r="D1482" s="3" t="s">
        <v>16</v>
      </c>
      <c r="E1482" s="3" t="s">
        <v>2985</v>
      </c>
      <c r="F1482" s="3" t="s">
        <v>17</v>
      </c>
      <c r="G1482" s="3" t="s">
        <v>18</v>
      </c>
      <c r="H1482" s="3" t="s">
        <v>19</v>
      </c>
      <c r="I1482" s="3" t="s">
        <v>20</v>
      </c>
      <c r="J1482" s="3">
        <v>5</v>
      </c>
      <c r="K1482" s="3">
        <v>90</v>
      </c>
      <c r="L1482" s="3">
        <v>190</v>
      </c>
    </row>
    <row r="1483" spans="1:12">
      <c r="A1483" s="3">
        <v>75519</v>
      </c>
      <c r="B1483" s="3" t="s">
        <v>2986</v>
      </c>
      <c r="C1483" s="3" t="s">
        <v>15</v>
      </c>
      <c r="D1483" s="3" t="s">
        <v>16</v>
      </c>
      <c r="E1483" s="3" t="s">
        <v>2987</v>
      </c>
      <c r="F1483" s="3" t="s">
        <v>17</v>
      </c>
      <c r="G1483" s="3" t="s">
        <v>18</v>
      </c>
      <c r="H1483" s="3" t="s">
        <v>19</v>
      </c>
      <c r="I1483" s="3" t="s">
        <v>20</v>
      </c>
      <c r="J1483" s="3">
        <v>7</v>
      </c>
      <c r="K1483" s="3">
        <v>180</v>
      </c>
      <c r="L1483" s="3">
        <v>200</v>
      </c>
    </row>
    <row r="1484" spans="1:12">
      <c r="A1484" s="3">
        <v>75527</v>
      </c>
      <c r="B1484" s="3" t="s">
        <v>2988</v>
      </c>
      <c r="C1484" s="3" t="s">
        <v>15</v>
      </c>
      <c r="D1484" s="3" t="s">
        <v>16</v>
      </c>
      <c r="E1484" s="3" t="s">
        <v>2989</v>
      </c>
      <c r="F1484" s="3" t="s">
        <v>17</v>
      </c>
      <c r="G1484" s="3" t="s">
        <v>18</v>
      </c>
      <c r="H1484" s="3" t="s">
        <v>19</v>
      </c>
      <c r="I1484" s="3" t="s">
        <v>20</v>
      </c>
      <c r="J1484" s="3">
        <v>1.5</v>
      </c>
      <c r="K1484" s="3">
        <v>98</v>
      </c>
      <c r="L1484" s="3">
        <v>198</v>
      </c>
    </row>
    <row r="1485" spans="1:12">
      <c r="A1485" s="3">
        <v>75584</v>
      </c>
      <c r="B1485" s="3" t="s">
        <v>2990</v>
      </c>
      <c r="C1485" s="3" t="s">
        <v>15</v>
      </c>
      <c r="D1485" s="3" t="s">
        <v>16</v>
      </c>
      <c r="E1485" s="3" t="s">
        <v>2991</v>
      </c>
      <c r="F1485" s="3" t="s">
        <v>17</v>
      </c>
      <c r="G1485" s="3" t="s">
        <v>18</v>
      </c>
      <c r="H1485" s="3" t="s">
        <v>19</v>
      </c>
      <c r="I1485" s="3" t="s">
        <v>20</v>
      </c>
      <c r="J1485" s="3">
        <v>7</v>
      </c>
      <c r="K1485" s="3">
        <v>35</v>
      </c>
      <c r="L1485" s="3">
        <v>75</v>
      </c>
    </row>
    <row r="1486" spans="1:12">
      <c r="A1486" s="3">
        <v>75626</v>
      </c>
      <c r="B1486" s="3" t="s">
        <v>2992</v>
      </c>
      <c r="C1486" s="3" t="s">
        <v>15</v>
      </c>
      <c r="D1486" s="3" t="s">
        <v>16</v>
      </c>
      <c r="E1486" s="3" t="s">
        <v>2993</v>
      </c>
      <c r="F1486" s="3" t="s">
        <v>17</v>
      </c>
      <c r="G1486" s="3" t="s">
        <v>18</v>
      </c>
      <c r="H1486" s="3" t="s">
        <v>19</v>
      </c>
      <c r="I1486" s="3" t="s">
        <v>20</v>
      </c>
      <c r="J1486" s="3">
        <v>1.5</v>
      </c>
      <c r="K1486" s="3">
        <v>200</v>
      </c>
      <c r="L1486" s="3">
        <v>200</v>
      </c>
    </row>
    <row r="1487" spans="1:12">
      <c r="A1487" s="3">
        <v>75627</v>
      </c>
      <c r="B1487" s="3" t="s">
        <v>2994</v>
      </c>
      <c r="C1487" s="3" t="s">
        <v>15</v>
      </c>
      <c r="D1487" s="3" t="s">
        <v>16</v>
      </c>
      <c r="E1487" s="3" t="s">
        <v>2995</v>
      </c>
      <c r="F1487" s="3" t="s">
        <v>17</v>
      </c>
      <c r="G1487" s="3" t="s">
        <v>18</v>
      </c>
      <c r="H1487" s="3" t="s">
        <v>19</v>
      </c>
      <c r="I1487" s="3" t="s">
        <v>20</v>
      </c>
      <c r="J1487" s="3">
        <v>2</v>
      </c>
      <c r="K1487" s="3">
        <v>200</v>
      </c>
      <c r="L1487" s="3">
        <v>200</v>
      </c>
    </row>
    <row r="1488" spans="1:12">
      <c r="A1488" s="3">
        <v>75639</v>
      </c>
      <c r="B1488" s="3" t="s">
        <v>2996</v>
      </c>
      <c r="C1488" s="3" t="s">
        <v>15</v>
      </c>
      <c r="D1488" s="3" t="s">
        <v>16</v>
      </c>
      <c r="E1488" s="3" t="s">
        <v>2997</v>
      </c>
      <c r="F1488" s="3" t="s">
        <v>17</v>
      </c>
      <c r="G1488" s="3" t="s">
        <v>18</v>
      </c>
      <c r="H1488" s="3" t="s">
        <v>19</v>
      </c>
      <c r="I1488" s="3" t="s">
        <v>20</v>
      </c>
      <c r="J1488" s="3">
        <v>11</v>
      </c>
      <c r="K1488" s="3">
        <v>85</v>
      </c>
      <c r="L1488" s="3">
        <v>180</v>
      </c>
    </row>
    <row r="1489" spans="1:12">
      <c r="A1489" s="3">
        <v>75645</v>
      </c>
      <c r="B1489" s="3" t="s">
        <v>2998</v>
      </c>
      <c r="C1489" s="3" t="s">
        <v>15</v>
      </c>
      <c r="D1489" s="3" t="s">
        <v>16</v>
      </c>
      <c r="E1489" s="3" t="s">
        <v>2999</v>
      </c>
      <c r="F1489" s="3" t="s">
        <v>17</v>
      </c>
      <c r="G1489" s="3" t="s">
        <v>18</v>
      </c>
      <c r="H1489" s="3" t="s">
        <v>19</v>
      </c>
      <c r="I1489" s="3" t="s">
        <v>20</v>
      </c>
      <c r="J1489" s="3">
        <v>11</v>
      </c>
      <c r="K1489" s="3">
        <v>80</v>
      </c>
      <c r="L1489" s="3">
        <v>180</v>
      </c>
    </row>
    <row r="1490" spans="1:12">
      <c r="A1490" s="3">
        <v>75665</v>
      </c>
      <c r="B1490" s="3" t="s">
        <v>3000</v>
      </c>
      <c r="C1490" s="3" t="s">
        <v>15</v>
      </c>
      <c r="D1490" s="3" t="s">
        <v>16</v>
      </c>
      <c r="E1490" s="3" t="s">
        <v>3001</v>
      </c>
      <c r="F1490" s="3" t="s">
        <v>17</v>
      </c>
      <c r="G1490" s="3" t="s">
        <v>18</v>
      </c>
      <c r="H1490" s="3" t="s">
        <v>19</v>
      </c>
      <c r="I1490" s="3" t="s">
        <v>20</v>
      </c>
      <c r="J1490" s="3" t="s">
        <v>4083</v>
      </c>
      <c r="K1490" s="3">
        <v>174</v>
      </c>
      <c r="L1490" s="3">
        <v>190</v>
      </c>
    </row>
    <row r="1491" spans="1:12">
      <c r="A1491" s="3">
        <v>75694</v>
      </c>
      <c r="B1491" s="3" t="s">
        <v>3002</v>
      </c>
      <c r="C1491" s="3" t="s">
        <v>15</v>
      </c>
      <c r="D1491" s="3" t="s">
        <v>16</v>
      </c>
      <c r="E1491" s="3" t="s">
        <v>3003</v>
      </c>
      <c r="F1491" s="3" t="s">
        <v>17</v>
      </c>
      <c r="G1491" s="3" t="s">
        <v>18</v>
      </c>
      <c r="H1491" s="3" t="s">
        <v>19</v>
      </c>
      <c r="I1491" s="3" t="s">
        <v>20</v>
      </c>
      <c r="J1491" s="3">
        <v>2</v>
      </c>
      <c r="K1491" s="3">
        <v>150</v>
      </c>
      <c r="L1491" s="3">
        <v>190</v>
      </c>
    </row>
    <row r="1492" spans="1:12">
      <c r="A1492" s="3">
        <v>75706</v>
      </c>
      <c r="B1492" s="3" t="s">
        <v>3004</v>
      </c>
      <c r="C1492" s="3" t="s">
        <v>15</v>
      </c>
      <c r="D1492" s="3" t="s">
        <v>16</v>
      </c>
      <c r="E1492" s="3" t="s">
        <v>3005</v>
      </c>
      <c r="F1492" s="3" t="s">
        <v>17</v>
      </c>
      <c r="G1492" s="3" t="s">
        <v>18</v>
      </c>
      <c r="H1492" s="3" t="s">
        <v>19</v>
      </c>
      <c r="I1492" s="3" t="s">
        <v>20</v>
      </c>
      <c r="J1492" s="3">
        <v>4.8</v>
      </c>
      <c r="K1492" s="3">
        <v>180</v>
      </c>
      <c r="L1492" s="3">
        <v>180</v>
      </c>
    </row>
    <row r="1493" spans="1:12">
      <c r="A1493" s="3">
        <v>75715</v>
      </c>
      <c r="B1493" s="3" t="s">
        <v>3006</v>
      </c>
      <c r="C1493" s="3" t="s">
        <v>15</v>
      </c>
      <c r="D1493" s="3" t="s">
        <v>16</v>
      </c>
      <c r="E1493" s="3" t="s">
        <v>3007</v>
      </c>
      <c r="F1493" s="3" t="s">
        <v>17</v>
      </c>
      <c r="G1493" s="3" t="s">
        <v>18</v>
      </c>
      <c r="H1493" s="3" t="s">
        <v>19</v>
      </c>
      <c r="I1493" s="3" t="s">
        <v>20</v>
      </c>
      <c r="J1493" s="3">
        <v>4.5</v>
      </c>
      <c r="K1493" s="3">
        <v>174</v>
      </c>
      <c r="L1493" s="3">
        <v>190</v>
      </c>
    </row>
    <row r="1494" spans="1:12">
      <c r="A1494" s="3">
        <v>75778</v>
      </c>
      <c r="B1494" s="3" t="s">
        <v>3008</v>
      </c>
      <c r="C1494" s="3" t="s">
        <v>15</v>
      </c>
      <c r="D1494" s="3" t="s">
        <v>16</v>
      </c>
      <c r="E1494" s="3" t="s">
        <v>3009</v>
      </c>
      <c r="F1494" s="3" t="s">
        <v>17</v>
      </c>
      <c r="G1494" s="3" t="s">
        <v>18</v>
      </c>
      <c r="H1494" s="3" t="s">
        <v>19</v>
      </c>
      <c r="I1494" s="3" t="s">
        <v>20</v>
      </c>
      <c r="J1494" s="3">
        <v>15</v>
      </c>
      <c r="K1494" s="3">
        <v>88</v>
      </c>
      <c r="L1494" s="3">
        <v>195</v>
      </c>
    </row>
    <row r="1495" spans="1:12">
      <c r="A1495" s="3">
        <v>75796</v>
      </c>
      <c r="B1495" s="3" t="s">
        <v>3010</v>
      </c>
      <c r="C1495" s="3" t="s">
        <v>15</v>
      </c>
      <c r="D1495" s="3" t="s">
        <v>16</v>
      </c>
      <c r="E1495" s="3" t="s">
        <v>3011</v>
      </c>
      <c r="F1495" s="3" t="s">
        <v>17</v>
      </c>
      <c r="G1495" s="3" t="s">
        <v>18</v>
      </c>
      <c r="H1495" s="3" t="s">
        <v>19</v>
      </c>
      <c r="I1495" s="3" t="s">
        <v>20</v>
      </c>
      <c r="J1495" s="3">
        <v>2.6</v>
      </c>
      <c r="K1495" s="3">
        <v>90</v>
      </c>
      <c r="L1495" s="3">
        <v>180</v>
      </c>
    </row>
    <row r="1496" spans="1:12">
      <c r="A1496" s="3">
        <v>75977</v>
      </c>
      <c r="B1496" s="3" t="s">
        <v>3012</v>
      </c>
      <c r="C1496" s="3" t="s">
        <v>15</v>
      </c>
      <c r="D1496" s="3" t="s">
        <v>16</v>
      </c>
      <c r="E1496" s="3" t="s">
        <v>3013</v>
      </c>
      <c r="F1496" s="3" t="s">
        <v>17</v>
      </c>
      <c r="G1496" s="3" t="s">
        <v>18</v>
      </c>
      <c r="H1496" s="3" t="s">
        <v>19</v>
      </c>
      <c r="I1496" s="3" t="s">
        <v>20</v>
      </c>
      <c r="J1496" s="3">
        <v>6</v>
      </c>
      <c r="K1496" s="3">
        <v>70</v>
      </c>
      <c r="L1496" s="3">
        <v>180</v>
      </c>
    </row>
    <row r="1497" spans="1:12">
      <c r="A1497" s="3">
        <v>75987</v>
      </c>
      <c r="B1497" s="3" t="s">
        <v>3014</v>
      </c>
      <c r="C1497" s="3" t="s">
        <v>15</v>
      </c>
      <c r="D1497" s="3" t="s">
        <v>16</v>
      </c>
      <c r="E1497" s="3" t="s">
        <v>3015</v>
      </c>
      <c r="F1497" s="3" t="s">
        <v>17</v>
      </c>
      <c r="G1497" s="3" t="s">
        <v>18</v>
      </c>
      <c r="H1497" s="3" t="s">
        <v>19</v>
      </c>
      <c r="I1497" s="3" t="s">
        <v>20</v>
      </c>
      <c r="J1497" s="3">
        <v>1.5</v>
      </c>
      <c r="K1497" s="3">
        <v>20</v>
      </c>
      <c r="L1497" s="3">
        <v>200</v>
      </c>
    </row>
    <row r="1498" spans="1:12">
      <c r="A1498" s="3">
        <v>75989</v>
      </c>
      <c r="B1498" s="3" t="s">
        <v>3016</v>
      </c>
      <c r="C1498" s="3" t="s">
        <v>15</v>
      </c>
      <c r="D1498" s="3" t="s">
        <v>16</v>
      </c>
      <c r="E1498" s="3" t="s">
        <v>3017</v>
      </c>
      <c r="F1498" s="3" t="s">
        <v>17</v>
      </c>
      <c r="G1498" s="3" t="s">
        <v>18</v>
      </c>
      <c r="H1498" s="3" t="s">
        <v>19</v>
      </c>
      <c r="I1498" s="3" t="s">
        <v>20</v>
      </c>
      <c r="J1498" s="3">
        <v>1.5</v>
      </c>
      <c r="K1498" s="3">
        <v>158</v>
      </c>
      <c r="L1498" s="3">
        <v>198</v>
      </c>
    </row>
    <row r="1499" spans="1:12">
      <c r="A1499" s="3">
        <v>75990</v>
      </c>
      <c r="B1499" s="3" t="s">
        <v>3018</v>
      </c>
      <c r="C1499" s="3" t="s">
        <v>15</v>
      </c>
      <c r="D1499" s="3" t="s">
        <v>16</v>
      </c>
      <c r="E1499" s="3" t="s">
        <v>3019</v>
      </c>
      <c r="F1499" s="3" t="s">
        <v>17</v>
      </c>
      <c r="G1499" s="3" t="s">
        <v>18</v>
      </c>
      <c r="H1499" s="3" t="s">
        <v>19</v>
      </c>
      <c r="I1499" s="3" t="s">
        <v>20</v>
      </c>
      <c r="J1499" s="3">
        <v>2</v>
      </c>
      <c r="K1499" s="3">
        <v>158</v>
      </c>
      <c r="L1499" s="3">
        <v>198</v>
      </c>
    </row>
    <row r="1500" spans="1:12">
      <c r="A1500" s="3">
        <v>75997</v>
      </c>
      <c r="B1500" s="3" t="s">
        <v>3020</v>
      </c>
      <c r="C1500" s="3" t="s">
        <v>15</v>
      </c>
      <c r="D1500" s="3" t="s">
        <v>16</v>
      </c>
      <c r="E1500" s="3" t="s">
        <v>3021</v>
      </c>
      <c r="F1500" s="3" t="s">
        <v>17</v>
      </c>
      <c r="G1500" s="3" t="s">
        <v>18</v>
      </c>
      <c r="H1500" s="3" t="s">
        <v>19</v>
      </c>
      <c r="I1500" s="3" t="s">
        <v>20</v>
      </c>
      <c r="J1500" s="3">
        <v>1</v>
      </c>
      <c r="K1500" s="3">
        <v>158</v>
      </c>
      <c r="L1500" s="3">
        <v>198</v>
      </c>
    </row>
    <row r="1501" spans="1:12">
      <c r="A1501" s="3">
        <v>76035</v>
      </c>
      <c r="B1501" s="3" t="s">
        <v>3022</v>
      </c>
      <c r="C1501" s="3" t="s">
        <v>15</v>
      </c>
      <c r="D1501" s="3" t="s">
        <v>16</v>
      </c>
      <c r="E1501" s="3" t="s">
        <v>3023</v>
      </c>
      <c r="F1501" s="3" t="s">
        <v>17</v>
      </c>
      <c r="G1501" s="3" t="s">
        <v>18</v>
      </c>
      <c r="H1501" s="3" t="s">
        <v>19</v>
      </c>
      <c r="I1501" s="3" t="s">
        <v>20</v>
      </c>
      <c r="J1501" s="3">
        <v>17</v>
      </c>
      <c r="K1501" s="3">
        <v>160</v>
      </c>
      <c r="L1501" s="3">
        <v>200</v>
      </c>
    </row>
    <row r="1502" spans="1:12">
      <c r="A1502" s="3">
        <v>76036</v>
      </c>
      <c r="B1502" s="3" t="s">
        <v>3024</v>
      </c>
      <c r="C1502" s="3" t="s">
        <v>15</v>
      </c>
      <c r="D1502" s="3" t="s">
        <v>16</v>
      </c>
      <c r="E1502" s="3" t="s">
        <v>3025</v>
      </c>
      <c r="F1502" s="3" t="s">
        <v>17</v>
      </c>
      <c r="G1502" s="3" t="s">
        <v>18</v>
      </c>
      <c r="H1502" s="3" t="s">
        <v>19</v>
      </c>
      <c r="I1502" s="3" t="s">
        <v>20</v>
      </c>
      <c r="J1502" s="3" t="s">
        <v>4092</v>
      </c>
      <c r="K1502" s="3">
        <v>80</v>
      </c>
      <c r="L1502" s="3">
        <v>180</v>
      </c>
    </row>
    <row r="1503" spans="1:12">
      <c r="A1503" s="3">
        <v>76054</v>
      </c>
      <c r="B1503" s="3" t="s">
        <v>3026</v>
      </c>
      <c r="C1503" s="3" t="s">
        <v>15</v>
      </c>
      <c r="D1503" s="3" t="s">
        <v>16</v>
      </c>
      <c r="E1503" s="3" t="s">
        <v>3027</v>
      </c>
      <c r="F1503" s="3" t="s">
        <v>17</v>
      </c>
      <c r="G1503" s="3" t="s">
        <v>18</v>
      </c>
      <c r="H1503" s="3" t="s">
        <v>19</v>
      </c>
      <c r="I1503" s="3" t="s">
        <v>20</v>
      </c>
      <c r="J1503" s="3">
        <v>3.5</v>
      </c>
      <c r="K1503" s="3">
        <v>80</v>
      </c>
      <c r="L1503" s="3">
        <v>180</v>
      </c>
    </row>
    <row r="1504" spans="1:12">
      <c r="A1504" s="3">
        <v>76098</v>
      </c>
      <c r="B1504" s="3" t="s">
        <v>3028</v>
      </c>
      <c r="C1504" s="3" t="s">
        <v>15</v>
      </c>
      <c r="D1504" s="3" t="s">
        <v>16</v>
      </c>
      <c r="E1504" s="3" t="s">
        <v>3029</v>
      </c>
      <c r="F1504" s="3" t="s">
        <v>17</v>
      </c>
      <c r="G1504" s="3" t="s">
        <v>18</v>
      </c>
      <c r="H1504" s="3" t="s">
        <v>19</v>
      </c>
      <c r="I1504" s="3" t="s">
        <v>20</v>
      </c>
      <c r="J1504" s="3">
        <v>6</v>
      </c>
      <c r="K1504" s="3">
        <v>80</v>
      </c>
      <c r="L1504" s="3">
        <v>190</v>
      </c>
    </row>
    <row r="1505" spans="1:12">
      <c r="A1505" s="3">
        <v>76103</v>
      </c>
      <c r="B1505" s="3" t="s">
        <v>3030</v>
      </c>
      <c r="C1505" s="3" t="s">
        <v>15</v>
      </c>
      <c r="D1505" s="3" t="s">
        <v>16</v>
      </c>
      <c r="E1505" s="3" t="s">
        <v>3031</v>
      </c>
      <c r="F1505" s="3" t="s">
        <v>17</v>
      </c>
      <c r="G1505" s="3" t="s">
        <v>18</v>
      </c>
      <c r="H1505" s="3" t="s">
        <v>19</v>
      </c>
      <c r="I1505" s="3" t="s">
        <v>20</v>
      </c>
      <c r="J1505" s="3">
        <v>4</v>
      </c>
      <c r="K1505" s="3">
        <v>200</v>
      </c>
      <c r="L1505" s="3">
        <v>200</v>
      </c>
    </row>
    <row r="1506" spans="1:12">
      <c r="A1506" s="3">
        <v>76238</v>
      </c>
      <c r="B1506" s="3" t="s">
        <v>3032</v>
      </c>
      <c r="C1506" s="3" t="s">
        <v>15</v>
      </c>
      <c r="D1506" s="3" t="s">
        <v>16</v>
      </c>
      <c r="E1506" s="3" t="s">
        <v>3033</v>
      </c>
      <c r="F1506" s="3" t="s">
        <v>17</v>
      </c>
      <c r="G1506" s="3" t="s">
        <v>18</v>
      </c>
      <c r="H1506" s="3" t="s">
        <v>19</v>
      </c>
      <c r="I1506" s="3" t="s">
        <v>20</v>
      </c>
      <c r="J1506" s="3">
        <v>7</v>
      </c>
      <c r="K1506" s="3">
        <v>75</v>
      </c>
      <c r="L1506" s="3">
        <v>190</v>
      </c>
    </row>
    <row r="1507" spans="1:12">
      <c r="A1507" s="3">
        <v>76263</v>
      </c>
      <c r="B1507" s="3" t="s">
        <v>3034</v>
      </c>
      <c r="C1507" s="3" t="s">
        <v>15</v>
      </c>
      <c r="D1507" s="3" t="s">
        <v>16</v>
      </c>
      <c r="E1507" s="3" t="s">
        <v>3035</v>
      </c>
      <c r="F1507" s="3" t="s">
        <v>17</v>
      </c>
      <c r="G1507" s="3" t="s">
        <v>18</v>
      </c>
      <c r="H1507" s="3" t="s">
        <v>19</v>
      </c>
      <c r="I1507" s="3" t="s">
        <v>20</v>
      </c>
      <c r="J1507" s="3">
        <v>11</v>
      </c>
      <c r="K1507" s="3">
        <v>75</v>
      </c>
      <c r="L1507" s="3">
        <v>190</v>
      </c>
    </row>
    <row r="1508" spans="1:12">
      <c r="A1508" s="3">
        <v>76393</v>
      </c>
      <c r="B1508" s="3" t="s">
        <v>3036</v>
      </c>
      <c r="C1508" s="3" t="s">
        <v>15</v>
      </c>
      <c r="D1508" s="3" t="s">
        <v>16</v>
      </c>
      <c r="E1508" s="3" t="s">
        <v>3037</v>
      </c>
      <c r="F1508" s="3" t="s">
        <v>17</v>
      </c>
      <c r="G1508" s="3" t="s">
        <v>18</v>
      </c>
      <c r="H1508" s="3" t="s">
        <v>19</v>
      </c>
      <c r="I1508" s="3" t="s">
        <v>20</v>
      </c>
      <c r="J1508" s="3">
        <v>5</v>
      </c>
      <c r="K1508" s="3">
        <v>90</v>
      </c>
      <c r="L1508" s="3">
        <v>190</v>
      </c>
    </row>
    <row r="1509" spans="1:12">
      <c r="A1509" s="3">
        <v>76437</v>
      </c>
      <c r="B1509" s="3" t="s">
        <v>3038</v>
      </c>
      <c r="C1509" s="3" t="s">
        <v>15</v>
      </c>
      <c r="D1509" s="3" t="s">
        <v>16</v>
      </c>
      <c r="E1509" s="3" t="s">
        <v>3039</v>
      </c>
      <c r="F1509" s="3" t="s">
        <v>17</v>
      </c>
      <c r="G1509" s="3" t="s">
        <v>18</v>
      </c>
      <c r="H1509" s="3" t="s">
        <v>19</v>
      </c>
      <c r="I1509" s="3" t="s">
        <v>20</v>
      </c>
      <c r="J1509" s="3">
        <v>3</v>
      </c>
      <c r="K1509" s="3">
        <v>22</v>
      </c>
      <c r="L1509" s="3">
        <v>180</v>
      </c>
    </row>
    <row r="1510" spans="1:12">
      <c r="A1510" s="3">
        <v>76438</v>
      </c>
      <c r="B1510" s="3" t="s">
        <v>3040</v>
      </c>
      <c r="C1510" s="3" t="s">
        <v>15</v>
      </c>
      <c r="D1510" s="3" t="s">
        <v>16</v>
      </c>
      <c r="E1510" s="3" t="s">
        <v>3041</v>
      </c>
      <c r="F1510" s="3" t="s">
        <v>17</v>
      </c>
      <c r="G1510" s="3" t="s">
        <v>18</v>
      </c>
      <c r="H1510" s="3" t="s">
        <v>19</v>
      </c>
      <c r="I1510" s="3" t="s">
        <v>20</v>
      </c>
      <c r="J1510" s="3">
        <v>3</v>
      </c>
      <c r="K1510" s="3">
        <v>22</v>
      </c>
      <c r="L1510" s="3">
        <v>200</v>
      </c>
    </row>
    <row r="1511" spans="1:12">
      <c r="A1511" s="3">
        <v>76472</v>
      </c>
      <c r="B1511" s="3" t="s">
        <v>3042</v>
      </c>
      <c r="C1511" s="3" t="s">
        <v>15</v>
      </c>
      <c r="D1511" s="3" t="s">
        <v>16</v>
      </c>
      <c r="E1511" s="3" t="s">
        <v>3043</v>
      </c>
      <c r="F1511" s="3" t="s">
        <v>17</v>
      </c>
      <c r="G1511" s="3" t="s">
        <v>18</v>
      </c>
      <c r="H1511" s="3" t="s">
        <v>19</v>
      </c>
      <c r="I1511" s="3" t="s">
        <v>20</v>
      </c>
      <c r="J1511" s="3">
        <v>17</v>
      </c>
      <c r="K1511" s="3">
        <v>150</v>
      </c>
      <c r="L1511" s="3">
        <v>190</v>
      </c>
    </row>
    <row r="1512" spans="1:12">
      <c r="A1512" s="3">
        <v>76519</v>
      </c>
      <c r="B1512" s="3" t="s">
        <v>3044</v>
      </c>
      <c r="C1512" s="3" t="s">
        <v>15</v>
      </c>
      <c r="D1512" s="3" t="s">
        <v>16</v>
      </c>
      <c r="E1512" s="3" t="s">
        <v>3045</v>
      </c>
      <c r="F1512" s="3" t="s">
        <v>17</v>
      </c>
      <c r="G1512" s="3" t="s">
        <v>18</v>
      </c>
      <c r="H1512" s="3" t="s">
        <v>19</v>
      </c>
      <c r="I1512" s="3" t="s">
        <v>20</v>
      </c>
      <c r="K1512" s="3">
        <v>25</v>
      </c>
      <c r="L1512" s="3">
        <v>180</v>
      </c>
    </row>
    <row r="1513" spans="1:12">
      <c r="A1513" s="3">
        <v>76520</v>
      </c>
      <c r="B1513" s="3" t="s">
        <v>3046</v>
      </c>
      <c r="C1513" s="3" t="s">
        <v>15</v>
      </c>
      <c r="D1513" s="3" t="s">
        <v>16</v>
      </c>
      <c r="E1513" s="3" t="s">
        <v>3047</v>
      </c>
      <c r="F1513" s="3" t="s">
        <v>17</v>
      </c>
      <c r="G1513" s="3" t="s">
        <v>18</v>
      </c>
      <c r="H1513" s="3" t="s">
        <v>19</v>
      </c>
      <c r="I1513" s="3" t="s">
        <v>20</v>
      </c>
      <c r="K1513" s="3">
        <v>17</v>
      </c>
      <c r="L1513" s="3">
        <v>200</v>
      </c>
    </row>
    <row r="1514" spans="1:12">
      <c r="A1514" s="3">
        <v>76522</v>
      </c>
      <c r="B1514" s="3" t="s">
        <v>3048</v>
      </c>
      <c r="C1514" s="3" t="s">
        <v>15</v>
      </c>
      <c r="D1514" s="3" t="s">
        <v>16</v>
      </c>
      <c r="E1514" s="3" t="s">
        <v>3049</v>
      </c>
      <c r="F1514" s="3" t="s">
        <v>17</v>
      </c>
      <c r="G1514" s="3" t="s">
        <v>18</v>
      </c>
      <c r="H1514" s="3" t="s">
        <v>19</v>
      </c>
      <c r="I1514" s="3" t="s">
        <v>20</v>
      </c>
      <c r="J1514" s="3">
        <v>1.5</v>
      </c>
      <c r="K1514" s="3">
        <v>210</v>
      </c>
    </row>
    <row r="1515" spans="1:12">
      <c r="A1515" s="3">
        <v>76523</v>
      </c>
      <c r="B1515" s="3" t="s">
        <v>3050</v>
      </c>
      <c r="C1515" s="3" t="s">
        <v>15</v>
      </c>
      <c r="D1515" s="3" t="s">
        <v>16</v>
      </c>
      <c r="E1515" s="3" t="s">
        <v>3051</v>
      </c>
      <c r="F1515" s="3" t="s">
        <v>17</v>
      </c>
      <c r="G1515" s="3" t="s">
        <v>18</v>
      </c>
      <c r="H1515" s="3" t="s">
        <v>19</v>
      </c>
      <c r="I1515" s="3" t="s">
        <v>20</v>
      </c>
      <c r="J1515" s="3">
        <v>1</v>
      </c>
      <c r="K1515" s="3">
        <v>170</v>
      </c>
      <c r="L1515" s="3">
        <v>210</v>
      </c>
    </row>
    <row r="1516" spans="1:12">
      <c r="A1516" s="3">
        <v>76524</v>
      </c>
      <c r="B1516" s="3" t="s">
        <v>3052</v>
      </c>
      <c r="C1516" s="3" t="s">
        <v>15</v>
      </c>
      <c r="D1516" s="3" t="s">
        <v>16</v>
      </c>
      <c r="E1516" s="3" t="s">
        <v>3053</v>
      </c>
      <c r="F1516" s="3" t="s">
        <v>17</v>
      </c>
      <c r="G1516" s="3" t="s">
        <v>18</v>
      </c>
      <c r="H1516" s="3" t="s">
        <v>19</v>
      </c>
      <c r="I1516" s="3" t="s">
        <v>20</v>
      </c>
      <c r="J1516" s="3">
        <v>1</v>
      </c>
      <c r="K1516" s="3">
        <v>190</v>
      </c>
      <c r="L1516" s="3">
        <v>210</v>
      </c>
    </row>
    <row r="1517" spans="1:12">
      <c r="A1517" s="3">
        <v>76525</v>
      </c>
      <c r="B1517" s="3" t="s">
        <v>3054</v>
      </c>
      <c r="C1517" s="3" t="s">
        <v>15</v>
      </c>
      <c r="D1517" s="3" t="s">
        <v>16</v>
      </c>
      <c r="E1517" s="3" t="s">
        <v>3055</v>
      </c>
      <c r="F1517" s="3" t="s">
        <v>17</v>
      </c>
      <c r="G1517" s="3" t="s">
        <v>18</v>
      </c>
      <c r="H1517" s="3" t="s">
        <v>19</v>
      </c>
      <c r="I1517" s="3" t="s">
        <v>20</v>
      </c>
      <c r="J1517" s="3">
        <v>1</v>
      </c>
      <c r="K1517" s="3">
        <v>210</v>
      </c>
    </row>
    <row r="1518" spans="1:12">
      <c r="A1518" s="3">
        <v>76526</v>
      </c>
      <c r="B1518" s="3" t="s">
        <v>3056</v>
      </c>
      <c r="C1518" s="3" t="s">
        <v>15</v>
      </c>
      <c r="D1518" s="3" t="s">
        <v>16</v>
      </c>
      <c r="E1518" s="3" t="s">
        <v>3057</v>
      </c>
      <c r="F1518" s="3" t="s">
        <v>17</v>
      </c>
      <c r="G1518" s="3" t="s">
        <v>18</v>
      </c>
      <c r="H1518" s="3" t="s">
        <v>19</v>
      </c>
      <c r="I1518" s="3" t="s">
        <v>20</v>
      </c>
      <c r="J1518" s="3">
        <v>2</v>
      </c>
      <c r="K1518" s="3">
        <v>130</v>
      </c>
      <c r="L1518" s="3">
        <v>210</v>
      </c>
    </row>
    <row r="1519" spans="1:12">
      <c r="A1519" s="3">
        <v>76527</v>
      </c>
      <c r="B1519" s="3" t="s">
        <v>3058</v>
      </c>
      <c r="C1519" s="3" t="s">
        <v>15</v>
      </c>
      <c r="D1519" s="3" t="s">
        <v>16</v>
      </c>
      <c r="E1519" s="3" t="s">
        <v>3059</v>
      </c>
      <c r="F1519" s="3" t="s">
        <v>17</v>
      </c>
      <c r="G1519" s="3" t="s">
        <v>18</v>
      </c>
      <c r="H1519" s="3" t="s">
        <v>19</v>
      </c>
      <c r="I1519" s="3" t="s">
        <v>20</v>
      </c>
      <c r="J1519" s="3">
        <v>2</v>
      </c>
      <c r="K1519" s="3">
        <v>170</v>
      </c>
      <c r="L1519" s="3">
        <v>210</v>
      </c>
    </row>
    <row r="1520" spans="1:12">
      <c r="A1520" s="3">
        <v>76528</v>
      </c>
      <c r="B1520" s="3" t="s">
        <v>3060</v>
      </c>
      <c r="C1520" s="3" t="s">
        <v>15</v>
      </c>
      <c r="D1520" s="3" t="s">
        <v>16</v>
      </c>
      <c r="E1520" s="3" t="s">
        <v>3061</v>
      </c>
      <c r="F1520" s="3" t="s">
        <v>17</v>
      </c>
      <c r="G1520" s="3" t="s">
        <v>18</v>
      </c>
      <c r="H1520" s="3" t="s">
        <v>19</v>
      </c>
      <c r="I1520" s="3" t="s">
        <v>20</v>
      </c>
      <c r="J1520" s="3">
        <v>2</v>
      </c>
      <c r="K1520" s="3">
        <v>190</v>
      </c>
      <c r="L1520" s="3">
        <v>210</v>
      </c>
    </row>
    <row r="1521" spans="1:12">
      <c r="A1521" s="3">
        <v>76529</v>
      </c>
      <c r="B1521" s="3" t="s">
        <v>3062</v>
      </c>
      <c r="C1521" s="3" t="s">
        <v>15</v>
      </c>
      <c r="D1521" s="3" t="s">
        <v>16</v>
      </c>
      <c r="E1521" s="3" t="s">
        <v>3063</v>
      </c>
      <c r="F1521" s="3" t="s">
        <v>17</v>
      </c>
      <c r="G1521" s="3" t="s">
        <v>18</v>
      </c>
      <c r="H1521" s="3" t="s">
        <v>19</v>
      </c>
      <c r="I1521" s="3" t="s">
        <v>20</v>
      </c>
      <c r="J1521" s="3">
        <v>2</v>
      </c>
      <c r="K1521" s="3">
        <v>210</v>
      </c>
    </row>
    <row r="1522" spans="1:12">
      <c r="A1522" s="3">
        <v>76531</v>
      </c>
      <c r="B1522" s="3" t="s">
        <v>3064</v>
      </c>
      <c r="C1522" s="3" t="s">
        <v>15</v>
      </c>
      <c r="D1522" s="3" t="s">
        <v>16</v>
      </c>
      <c r="E1522" s="3" t="s">
        <v>3065</v>
      </c>
      <c r="F1522" s="3" t="s">
        <v>17</v>
      </c>
      <c r="G1522" s="3" t="s">
        <v>18</v>
      </c>
      <c r="H1522" s="3" t="s">
        <v>19</v>
      </c>
      <c r="I1522" s="3" t="s">
        <v>20</v>
      </c>
      <c r="J1522" s="3">
        <v>3</v>
      </c>
      <c r="K1522" s="3">
        <v>160</v>
      </c>
      <c r="L1522" s="3">
        <v>200</v>
      </c>
    </row>
    <row r="1523" spans="1:12">
      <c r="A1523" s="3">
        <v>76533</v>
      </c>
      <c r="B1523" s="3" t="s">
        <v>3066</v>
      </c>
      <c r="C1523" s="3" t="s">
        <v>15</v>
      </c>
      <c r="D1523" s="3" t="s">
        <v>16</v>
      </c>
      <c r="E1523" s="3" t="s">
        <v>3067</v>
      </c>
      <c r="F1523" s="3" t="s">
        <v>17</v>
      </c>
      <c r="G1523" s="3" t="s">
        <v>18</v>
      </c>
      <c r="H1523" s="3" t="s">
        <v>19</v>
      </c>
      <c r="I1523" s="3" t="s">
        <v>20</v>
      </c>
      <c r="J1523" s="3">
        <v>1</v>
      </c>
      <c r="K1523" s="3">
        <v>190</v>
      </c>
      <c r="L1523" s="3">
        <v>190</v>
      </c>
    </row>
    <row r="1524" spans="1:12">
      <c r="A1524" s="3">
        <v>76534</v>
      </c>
      <c r="B1524" s="3" t="s">
        <v>3068</v>
      </c>
      <c r="C1524" s="3" t="s">
        <v>15</v>
      </c>
      <c r="D1524" s="3" t="s">
        <v>16</v>
      </c>
      <c r="E1524" s="3" t="s">
        <v>3069</v>
      </c>
      <c r="F1524" s="3" t="s">
        <v>17</v>
      </c>
      <c r="G1524" s="3" t="s">
        <v>18</v>
      </c>
      <c r="H1524" s="3" t="s">
        <v>19</v>
      </c>
      <c r="I1524" s="3" t="s">
        <v>20</v>
      </c>
      <c r="J1524" s="3">
        <v>1</v>
      </c>
      <c r="K1524" s="3">
        <v>170</v>
      </c>
      <c r="L1524" s="3">
        <v>210</v>
      </c>
    </row>
    <row r="1525" spans="1:12">
      <c r="A1525" s="3">
        <v>76535</v>
      </c>
      <c r="B1525" s="3" t="s">
        <v>3070</v>
      </c>
      <c r="C1525" s="3" t="s">
        <v>15</v>
      </c>
      <c r="D1525" s="3" t="s">
        <v>16</v>
      </c>
      <c r="E1525" s="3" t="s">
        <v>3071</v>
      </c>
      <c r="F1525" s="3" t="s">
        <v>17</v>
      </c>
      <c r="G1525" s="3" t="s">
        <v>18</v>
      </c>
      <c r="H1525" s="3" t="s">
        <v>19</v>
      </c>
      <c r="I1525" s="3" t="s">
        <v>20</v>
      </c>
      <c r="J1525" s="3">
        <v>1</v>
      </c>
      <c r="K1525" s="3">
        <v>190</v>
      </c>
      <c r="L1525" s="3">
        <v>210</v>
      </c>
    </row>
    <row r="1526" spans="1:12">
      <c r="A1526" s="3">
        <v>76536</v>
      </c>
      <c r="B1526" s="3" t="s">
        <v>3072</v>
      </c>
      <c r="C1526" s="3" t="s">
        <v>15</v>
      </c>
      <c r="D1526" s="3" t="s">
        <v>16</v>
      </c>
      <c r="E1526" s="3" t="s">
        <v>3073</v>
      </c>
      <c r="F1526" s="3" t="s">
        <v>17</v>
      </c>
      <c r="G1526" s="3" t="s">
        <v>18</v>
      </c>
      <c r="H1526" s="3" t="s">
        <v>19</v>
      </c>
      <c r="I1526" s="3" t="s">
        <v>20</v>
      </c>
      <c r="J1526" s="3">
        <v>2</v>
      </c>
      <c r="K1526" s="3">
        <v>170</v>
      </c>
      <c r="L1526" s="3">
        <v>210</v>
      </c>
    </row>
    <row r="1527" spans="1:12">
      <c r="A1527" s="3">
        <v>76537</v>
      </c>
      <c r="B1527" s="3" t="s">
        <v>3074</v>
      </c>
      <c r="C1527" s="3" t="s">
        <v>15</v>
      </c>
      <c r="D1527" s="3" t="s">
        <v>16</v>
      </c>
      <c r="E1527" s="3" t="s">
        <v>3075</v>
      </c>
      <c r="F1527" s="3" t="s">
        <v>17</v>
      </c>
      <c r="G1527" s="3" t="s">
        <v>18</v>
      </c>
      <c r="H1527" s="3" t="s">
        <v>19</v>
      </c>
      <c r="I1527" s="3" t="s">
        <v>20</v>
      </c>
      <c r="J1527" s="3">
        <v>2</v>
      </c>
      <c r="K1527" s="3">
        <v>190</v>
      </c>
      <c r="L1527" s="3">
        <v>210</v>
      </c>
    </row>
    <row r="1528" spans="1:12">
      <c r="A1528" s="3">
        <v>76538</v>
      </c>
      <c r="B1528" s="3" t="s">
        <v>3076</v>
      </c>
      <c r="C1528" s="3" t="s">
        <v>15</v>
      </c>
      <c r="D1528" s="3" t="s">
        <v>16</v>
      </c>
      <c r="E1528" s="3" t="s">
        <v>3077</v>
      </c>
      <c r="F1528" s="3" t="s">
        <v>17</v>
      </c>
      <c r="G1528" s="3" t="s">
        <v>18</v>
      </c>
      <c r="H1528" s="3" t="s">
        <v>19</v>
      </c>
      <c r="I1528" s="3" t="s">
        <v>20</v>
      </c>
      <c r="J1528" s="3">
        <v>2</v>
      </c>
      <c r="K1528" s="3">
        <v>210</v>
      </c>
    </row>
    <row r="1529" spans="1:12">
      <c r="A1529" s="3">
        <v>76539</v>
      </c>
      <c r="B1529" s="3" t="s">
        <v>3078</v>
      </c>
      <c r="C1529" s="3" t="s">
        <v>15</v>
      </c>
      <c r="D1529" s="3" t="s">
        <v>16</v>
      </c>
      <c r="E1529" s="3" t="s">
        <v>3079</v>
      </c>
      <c r="F1529" s="3" t="s">
        <v>17</v>
      </c>
      <c r="G1529" s="3" t="s">
        <v>18</v>
      </c>
      <c r="H1529" s="3" t="s">
        <v>19</v>
      </c>
      <c r="I1529" s="3" t="s">
        <v>20</v>
      </c>
      <c r="J1529" s="3">
        <v>10</v>
      </c>
      <c r="K1529" s="3">
        <v>158</v>
      </c>
      <c r="L1529" s="3">
        <v>198</v>
      </c>
    </row>
    <row r="1530" spans="1:12">
      <c r="A1530" s="3">
        <v>76540</v>
      </c>
      <c r="B1530" s="3" t="s">
        <v>3080</v>
      </c>
      <c r="C1530" s="3" t="s">
        <v>15</v>
      </c>
      <c r="D1530" s="3" t="s">
        <v>16</v>
      </c>
      <c r="E1530" s="3" t="s">
        <v>3081</v>
      </c>
      <c r="F1530" s="3" t="s">
        <v>17</v>
      </c>
      <c r="G1530" s="3" t="s">
        <v>18</v>
      </c>
      <c r="H1530" s="3" t="s">
        <v>19</v>
      </c>
      <c r="I1530" s="3" t="s">
        <v>20</v>
      </c>
      <c r="J1530" s="3">
        <v>10</v>
      </c>
      <c r="K1530" s="3">
        <v>178</v>
      </c>
      <c r="L1530" s="3">
        <v>198</v>
      </c>
    </row>
    <row r="1531" spans="1:12">
      <c r="A1531" s="3">
        <v>76541</v>
      </c>
      <c r="B1531" s="3" t="s">
        <v>3082</v>
      </c>
      <c r="C1531" s="3" t="s">
        <v>15</v>
      </c>
      <c r="D1531" s="3" t="s">
        <v>16</v>
      </c>
      <c r="E1531" s="3" t="s">
        <v>3083</v>
      </c>
      <c r="F1531" s="3" t="s">
        <v>17</v>
      </c>
      <c r="G1531" s="3" t="s">
        <v>18</v>
      </c>
      <c r="H1531" s="3" t="s">
        <v>19</v>
      </c>
      <c r="I1531" s="3" t="s">
        <v>20</v>
      </c>
      <c r="J1531" s="3">
        <v>1</v>
      </c>
      <c r="K1531" s="3">
        <v>158</v>
      </c>
      <c r="L1531" s="3">
        <v>198</v>
      </c>
    </row>
    <row r="1532" spans="1:12">
      <c r="A1532" s="3">
        <v>76542</v>
      </c>
      <c r="B1532" s="3" t="s">
        <v>3084</v>
      </c>
      <c r="C1532" s="3" t="s">
        <v>15</v>
      </c>
      <c r="D1532" s="3" t="s">
        <v>16</v>
      </c>
      <c r="E1532" s="3" t="s">
        <v>3085</v>
      </c>
      <c r="F1532" s="3" t="s">
        <v>17</v>
      </c>
      <c r="G1532" s="3" t="s">
        <v>18</v>
      </c>
      <c r="H1532" s="3" t="s">
        <v>19</v>
      </c>
      <c r="I1532" s="3" t="s">
        <v>20</v>
      </c>
      <c r="J1532" s="3">
        <v>1</v>
      </c>
      <c r="K1532" s="3">
        <v>178</v>
      </c>
      <c r="L1532" s="3">
        <v>198</v>
      </c>
    </row>
    <row r="1533" spans="1:12">
      <c r="A1533" s="3">
        <v>76544</v>
      </c>
      <c r="B1533" s="3" t="s">
        <v>3086</v>
      </c>
      <c r="C1533" s="3" t="s">
        <v>15</v>
      </c>
      <c r="D1533" s="3" t="s">
        <v>16</v>
      </c>
      <c r="E1533" s="3" t="s">
        <v>3087</v>
      </c>
      <c r="F1533" s="3" t="s">
        <v>17</v>
      </c>
      <c r="G1533" s="3" t="s">
        <v>18</v>
      </c>
      <c r="H1533" s="3" t="s">
        <v>19</v>
      </c>
      <c r="I1533" s="3" t="s">
        <v>20</v>
      </c>
      <c r="J1533" s="3">
        <v>2</v>
      </c>
      <c r="K1533" s="3">
        <v>130</v>
      </c>
      <c r="L1533" s="3">
        <v>210</v>
      </c>
    </row>
    <row r="1534" spans="1:12">
      <c r="A1534" s="3">
        <v>76545</v>
      </c>
      <c r="B1534" s="3" t="s">
        <v>3088</v>
      </c>
      <c r="C1534" s="3" t="s">
        <v>15</v>
      </c>
      <c r="D1534" s="3" t="s">
        <v>16</v>
      </c>
      <c r="E1534" s="3" t="s">
        <v>3089</v>
      </c>
      <c r="F1534" s="3" t="s">
        <v>17</v>
      </c>
      <c r="G1534" s="3" t="s">
        <v>18</v>
      </c>
      <c r="H1534" s="3" t="s">
        <v>19</v>
      </c>
      <c r="I1534" s="3" t="s">
        <v>20</v>
      </c>
      <c r="J1534" s="3">
        <v>2</v>
      </c>
      <c r="K1534" s="3">
        <v>158</v>
      </c>
      <c r="L1534" s="3">
        <v>198</v>
      </c>
    </row>
    <row r="1535" spans="1:12">
      <c r="A1535" s="3">
        <v>76546</v>
      </c>
      <c r="B1535" s="3" t="s">
        <v>3090</v>
      </c>
      <c r="C1535" s="3" t="s">
        <v>15</v>
      </c>
      <c r="D1535" s="3" t="s">
        <v>16</v>
      </c>
      <c r="E1535" s="3" t="s">
        <v>3091</v>
      </c>
      <c r="F1535" s="3" t="s">
        <v>17</v>
      </c>
      <c r="G1535" s="3" t="s">
        <v>18</v>
      </c>
      <c r="H1535" s="3" t="s">
        <v>19</v>
      </c>
      <c r="I1535" s="3" t="s">
        <v>20</v>
      </c>
      <c r="J1535" s="3">
        <v>2</v>
      </c>
      <c r="K1535" s="3">
        <v>178</v>
      </c>
      <c r="L1535" s="3">
        <v>198</v>
      </c>
    </row>
    <row r="1536" spans="1:12">
      <c r="A1536" s="3">
        <v>76547</v>
      </c>
      <c r="B1536" s="3" t="s">
        <v>3092</v>
      </c>
      <c r="C1536" s="3" t="s">
        <v>15</v>
      </c>
      <c r="D1536" s="3" t="s">
        <v>16</v>
      </c>
      <c r="E1536" s="3" t="s">
        <v>3093</v>
      </c>
      <c r="F1536" s="3" t="s">
        <v>17</v>
      </c>
      <c r="G1536" s="3" t="s">
        <v>18</v>
      </c>
      <c r="H1536" s="3" t="s">
        <v>19</v>
      </c>
      <c r="I1536" s="3" t="s">
        <v>20</v>
      </c>
      <c r="J1536" s="3">
        <v>2</v>
      </c>
      <c r="K1536" s="3">
        <v>210</v>
      </c>
    </row>
    <row r="1537" spans="1:12">
      <c r="A1537" s="3">
        <v>76548</v>
      </c>
      <c r="B1537" s="3" t="s">
        <v>3094</v>
      </c>
      <c r="C1537" s="3" t="s">
        <v>15</v>
      </c>
      <c r="D1537" s="3" t="s">
        <v>16</v>
      </c>
      <c r="E1537" s="3" t="s">
        <v>3095</v>
      </c>
      <c r="F1537" s="3" t="s">
        <v>17</v>
      </c>
      <c r="G1537" s="3" t="s">
        <v>18</v>
      </c>
      <c r="H1537" s="3" t="s">
        <v>19</v>
      </c>
      <c r="I1537" s="3" t="s">
        <v>20</v>
      </c>
      <c r="J1537" s="3">
        <v>3</v>
      </c>
      <c r="K1537" s="3">
        <v>160</v>
      </c>
      <c r="L1537" s="3">
        <v>200</v>
      </c>
    </row>
    <row r="1538" spans="1:12">
      <c r="A1538" s="3">
        <v>76549</v>
      </c>
      <c r="B1538" s="3" t="s">
        <v>3096</v>
      </c>
      <c r="C1538" s="3" t="s">
        <v>15</v>
      </c>
      <c r="D1538" s="3" t="s">
        <v>16</v>
      </c>
      <c r="E1538" s="3" t="s">
        <v>3097</v>
      </c>
      <c r="F1538" s="3" t="s">
        <v>17</v>
      </c>
      <c r="G1538" s="3" t="s">
        <v>18</v>
      </c>
      <c r="H1538" s="3" t="s">
        <v>19</v>
      </c>
      <c r="I1538" s="3" t="s">
        <v>20</v>
      </c>
      <c r="J1538" s="3">
        <v>5</v>
      </c>
      <c r="K1538" s="3">
        <v>158</v>
      </c>
      <c r="L1538" s="3">
        <v>198</v>
      </c>
    </row>
    <row r="1539" spans="1:12">
      <c r="A1539" s="3">
        <v>76550</v>
      </c>
      <c r="B1539" s="3" t="s">
        <v>3098</v>
      </c>
      <c r="C1539" s="3" t="s">
        <v>15</v>
      </c>
      <c r="D1539" s="3" t="s">
        <v>16</v>
      </c>
      <c r="E1539" s="3" t="s">
        <v>3099</v>
      </c>
      <c r="F1539" s="3" t="s">
        <v>17</v>
      </c>
      <c r="G1539" s="3" t="s">
        <v>18</v>
      </c>
      <c r="H1539" s="3" t="s">
        <v>19</v>
      </c>
      <c r="I1539" s="3" t="s">
        <v>20</v>
      </c>
      <c r="J1539" s="3">
        <v>1</v>
      </c>
      <c r="K1539" s="3">
        <v>158</v>
      </c>
      <c r="L1539" s="3">
        <v>198</v>
      </c>
    </row>
    <row r="1540" spans="1:12">
      <c r="A1540" s="3">
        <v>76551</v>
      </c>
      <c r="B1540" s="3" t="s">
        <v>3100</v>
      </c>
      <c r="C1540" s="3" t="s">
        <v>15</v>
      </c>
      <c r="D1540" s="3" t="s">
        <v>16</v>
      </c>
      <c r="E1540" s="3" t="s">
        <v>3101</v>
      </c>
      <c r="F1540" s="3" t="s">
        <v>17</v>
      </c>
      <c r="G1540" s="3" t="s">
        <v>18</v>
      </c>
      <c r="H1540" s="3" t="s">
        <v>19</v>
      </c>
      <c r="I1540" s="3" t="s">
        <v>20</v>
      </c>
      <c r="J1540" s="3">
        <v>1</v>
      </c>
      <c r="K1540" s="3">
        <v>178</v>
      </c>
      <c r="L1540" s="3">
        <v>198</v>
      </c>
    </row>
    <row r="1541" spans="1:12">
      <c r="A1541" s="3">
        <v>76553</v>
      </c>
      <c r="B1541" s="3" t="s">
        <v>3102</v>
      </c>
      <c r="C1541" s="3" t="s">
        <v>15</v>
      </c>
      <c r="D1541" s="3" t="s">
        <v>16</v>
      </c>
      <c r="E1541" s="3" t="s">
        <v>3103</v>
      </c>
      <c r="F1541" s="3" t="s">
        <v>17</v>
      </c>
      <c r="G1541" s="3" t="s">
        <v>18</v>
      </c>
      <c r="H1541" s="3" t="s">
        <v>19</v>
      </c>
      <c r="I1541" s="3" t="s">
        <v>20</v>
      </c>
      <c r="J1541" s="3">
        <v>2</v>
      </c>
      <c r="K1541" s="3">
        <v>158</v>
      </c>
      <c r="L1541" s="3">
        <v>198</v>
      </c>
    </row>
    <row r="1542" spans="1:12">
      <c r="A1542" s="3">
        <v>76554</v>
      </c>
      <c r="B1542" s="3" t="s">
        <v>3104</v>
      </c>
      <c r="C1542" s="3" t="s">
        <v>15</v>
      </c>
      <c r="D1542" s="3" t="s">
        <v>16</v>
      </c>
      <c r="E1542" s="3" t="s">
        <v>3105</v>
      </c>
      <c r="F1542" s="3" t="s">
        <v>17</v>
      </c>
      <c r="G1542" s="3" t="s">
        <v>18</v>
      </c>
      <c r="H1542" s="3" t="s">
        <v>19</v>
      </c>
      <c r="I1542" s="3" t="s">
        <v>20</v>
      </c>
      <c r="J1542" s="3">
        <v>2</v>
      </c>
      <c r="K1542" s="3">
        <v>178</v>
      </c>
      <c r="L1542" s="3">
        <v>198</v>
      </c>
    </row>
    <row r="1543" spans="1:12">
      <c r="A1543" s="3">
        <v>76555</v>
      </c>
      <c r="B1543" s="3" t="s">
        <v>3106</v>
      </c>
      <c r="C1543" s="3" t="s">
        <v>15</v>
      </c>
      <c r="D1543" s="3" t="s">
        <v>16</v>
      </c>
      <c r="E1543" s="3" t="s">
        <v>3107</v>
      </c>
      <c r="F1543" s="3" t="s">
        <v>17</v>
      </c>
      <c r="G1543" s="3" t="s">
        <v>18</v>
      </c>
      <c r="H1543" s="3" t="s">
        <v>19</v>
      </c>
      <c r="I1543" s="3" t="s">
        <v>20</v>
      </c>
      <c r="J1543" s="3">
        <v>3</v>
      </c>
      <c r="K1543" s="3">
        <v>158</v>
      </c>
      <c r="L1543" s="3">
        <v>198</v>
      </c>
    </row>
    <row r="1544" spans="1:12">
      <c r="A1544" s="3">
        <v>76556</v>
      </c>
      <c r="B1544" s="3" t="s">
        <v>3108</v>
      </c>
      <c r="C1544" s="3" t="s">
        <v>15</v>
      </c>
      <c r="D1544" s="3" t="s">
        <v>16</v>
      </c>
      <c r="E1544" s="3" t="s">
        <v>3109</v>
      </c>
      <c r="F1544" s="3" t="s">
        <v>17</v>
      </c>
      <c r="G1544" s="3" t="s">
        <v>18</v>
      </c>
      <c r="H1544" s="3" t="s">
        <v>19</v>
      </c>
      <c r="I1544" s="3" t="s">
        <v>20</v>
      </c>
      <c r="J1544" s="3">
        <v>3</v>
      </c>
      <c r="K1544" s="3">
        <v>178</v>
      </c>
      <c r="L1544" s="3">
        <v>198</v>
      </c>
    </row>
    <row r="1545" spans="1:12">
      <c r="A1545" s="3">
        <v>76557</v>
      </c>
      <c r="B1545" s="3" t="s">
        <v>3110</v>
      </c>
      <c r="C1545" s="3" t="s">
        <v>15</v>
      </c>
      <c r="D1545" s="3" t="s">
        <v>16</v>
      </c>
      <c r="E1545" s="3" t="s">
        <v>3111</v>
      </c>
      <c r="F1545" s="3" t="s">
        <v>17</v>
      </c>
      <c r="G1545" s="3" t="s">
        <v>18</v>
      </c>
      <c r="H1545" s="3" t="s">
        <v>19</v>
      </c>
      <c r="I1545" s="3" t="s">
        <v>20</v>
      </c>
      <c r="J1545" s="3">
        <v>5</v>
      </c>
      <c r="K1545" s="3">
        <v>150</v>
      </c>
      <c r="L1545" s="3">
        <v>190</v>
      </c>
    </row>
    <row r="1546" spans="1:12">
      <c r="A1546" s="3">
        <v>76558</v>
      </c>
      <c r="B1546" s="3" t="s">
        <v>3112</v>
      </c>
      <c r="C1546" s="3" t="s">
        <v>15</v>
      </c>
      <c r="D1546" s="3" t="s">
        <v>16</v>
      </c>
      <c r="E1546" s="3" t="s">
        <v>3113</v>
      </c>
      <c r="F1546" s="3" t="s">
        <v>17</v>
      </c>
      <c r="G1546" s="3" t="s">
        <v>18</v>
      </c>
      <c r="H1546" s="3" t="s">
        <v>19</v>
      </c>
      <c r="I1546" s="3" t="s">
        <v>20</v>
      </c>
      <c r="J1546" s="3">
        <v>5</v>
      </c>
      <c r="K1546" s="3">
        <v>160</v>
      </c>
      <c r="L1546" s="3">
        <v>200</v>
      </c>
    </row>
    <row r="1547" spans="1:12">
      <c r="A1547" s="3">
        <v>76559</v>
      </c>
      <c r="B1547" s="3" t="s">
        <v>3114</v>
      </c>
      <c r="C1547" s="3" t="s">
        <v>15</v>
      </c>
      <c r="D1547" s="3" t="s">
        <v>16</v>
      </c>
      <c r="E1547" s="3" t="s">
        <v>3115</v>
      </c>
      <c r="F1547" s="3" t="s">
        <v>17</v>
      </c>
      <c r="G1547" s="3" t="s">
        <v>18</v>
      </c>
      <c r="H1547" s="3" t="s">
        <v>19</v>
      </c>
      <c r="I1547" s="3" t="s">
        <v>20</v>
      </c>
      <c r="J1547" s="3">
        <v>5</v>
      </c>
      <c r="K1547" s="3">
        <v>178</v>
      </c>
      <c r="L1547" s="3">
        <v>198</v>
      </c>
    </row>
    <row r="1548" spans="1:12">
      <c r="A1548" s="3">
        <v>76560</v>
      </c>
      <c r="B1548" s="3" t="s">
        <v>3116</v>
      </c>
      <c r="C1548" s="3" t="s">
        <v>15</v>
      </c>
      <c r="D1548" s="3" t="s">
        <v>16</v>
      </c>
      <c r="E1548" s="3" t="s">
        <v>3117</v>
      </c>
      <c r="F1548" s="3" t="s">
        <v>17</v>
      </c>
      <c r="G1548" s="3" t="s">
        <v>18</v>
      </c>
      <c r="H1548" s="3" t="s">
        <v>19</v>
      </c>
      <c r="I1548" s="3" t="s">
        <v>20</v>
      </c>
      <c r="J1548" s="3" t="s">
        <v>4106</v>
      </c>
      <c r="K1548" s="3">
        <v>210</v>
      </c>
    </row>
    <row r="1549" spans="1:12">
      <c r="A1549" s="3">
        <v>76564</v>
      </c>
      <c r="B1549" s="3" t="s">
        <v>3118</v>
      </c>
      <c r="C1549" s="3" t="s">
        <v>15</v>
      </c>
      <c r="D1549" s="3" t="s">
        <v>16</v>
      </c>
      <c r="E1549" s="3" t="s">
        <v>3119</v>
      </c>
      <c r="F1549" s="3" t="s">
        <v>17</v>
      </c>
      <c r="G1549" s="3" t="s">
        <v>18</v>
      </c>
      <c r="H1549" s="3" t="s">
        <v>19</v>
      </c>
      <c r="I1549" s="3" t="s">
        <v>20</v>
      </c>
      <c r="J1549" s="3">
        <v>14</v>
      </c>
      <c r="K1549" s="3">
        <v>180</v>
      </c>
      <c r="L1549" s="3">
        <v>190</v>
      </c>
    </row>
    <row r="1550" spans="1:12">
      <c r="A1550" s="3">
        <v>76795</v>
      </c>
      <c r="B1550" s="3" t="s">
        <v>3120</v>
      </c>
      <c r="C1550" s="3" t="s">
        <v>15</v>
      </c>
      <c r="D1550" s="3" t="s">
        <v>16</v>
      </c>
      <c r="E1550" s="3" t="s">
        <v>3121</v>
      </c>
      <c r="F1550" s="3" t="s">
        <v>17</v>
      </c>
      <c r="G1550" s="3" t="s">
        <v>18</v>
      </c>
      <c r="H1550" s="3" t="s">
        <v>19</v>
      </c>
      <c r="I1550" s="3" t="s">
        <v>20</v>
      </c>
      <c r="J1550" s="3" t="s">
        <v>4085</v>
      </c>
      <c r="K1550" s="3">
        <v>110</v>
      </c>
      <c r="L1550" s="3">
        <v>210</v>
      </c>
    </row>
    <row r="1551" spans="1:12">
      <c r="A1551" s="3">
        <v>76796</v>
      </c>
      <c r="B1551" s="3" t="s">
        <v>3122</v>
      </c>
      <c r="C1551" s="3" t="s">
        <v>15</v>
      </c>
      <c r="D1551" s="3" t="s">
        <v>16</v>
      </c>
      <c r="E1551" s="3" t="s">
        <v>3123</v>
      </c>
      <c r="F1551" s="3" t="s">
        <v>17</v>
      </c>
      <c r="G1551" s="3" t="s">
        <v>18</v>
      </c>
      <c r="H1551" s="3" t="s">
        <v>19</v>
      </c>
      <c r="I1551" s="3" t="s">
        <v>20</v>
      </c>
      <c r="J1551" s="3" t="s">
        <v>4085</v>
      </c>
      <c r="K1551" s="3">
        <v>158</v>
      </c>
      <c r="L1551" s="3">
        <v>198</v>
      </c>
    </row>
    <row r="1552" spans="1:12">
      <c r="A1552" s="3">
        <v>76797</v>
      </c>
      <c r="B1552" s="3" t="s">
        <v>3124</v>
      </c>
      <c r="C1552" s="3" t="s">
        <v>15</v>
      </c>
      <c r="D1552" s="3" t="s">
        <v>16</v>
      </c>
      <c r="E1552" s="3" t="s">
        <v>3125</v>
      </c>
      <c r="F1552" s="3" t="s">
        <v>17</v>
      </c>
      <c r="G1552" s="3" t="s">
        <v>18</v>
      </c>
      <c r="H1552" s="3" t="s">
        <v>19</v>
      </c>
      <c r="I1552" s="3" t="s">
        <v>20</v>
      </c>
      <c r="J1552" s="3" t="s">
        <v>4085</v>
      </c>
      <c r="K1552" s="3">
        <v>170</v>
      </c>
      <c r="L1552" s="3">
        <v>210</v>
      </c>
    </row>
    <row r="1553" spans="1:12">
      <c r="A1553" s="3">
        <v>76798</v>
      </c>
      <c r="B1553" s="3" t="s">
        <v>3126</v>
      </c>
      <c r="C1553" s="3" t="s">
        <v>15</v>
      </c>
      <c r="D1553" s="3" t="s">
        <v>16</v>
      </c>
      <c r="E1553" s="3" t="s">
        <v>3127</v>
      </c>
      <c r="F1553" s="3" t="s">
        <v>17</v>
      </c>
      <c r="G1553" s="3" t="s">
        <v>18</v>
      </c>
      <c r="H1553" s="3" t="s">
        <v>19</v>
      </c>
      <c r="I1553" s="3" t="s">
        <v>20</v>
      </c>
      <c r="J1553" s="3" t="s">
        <v>4085</v>
      </c>
      <c r="K1553" s="3">
        <v>178</v>
      </c>
      <c r="L1553" s="3">
        <v>198</v>
      </c>
    </row>
    <row r="1554" spans="1:12">
      <c r="A1554" s="3">
        <v>76799</v>
      </c>
      <c r="B1554" s="3" t="s">
        <v>3128</v>
      </c>
      <c r="C1554" s="3" t="s">
        <v>15</v>
      </c>
      <c r="D1554" s="3" t="s">
        <v>16</v>
      </c>
      <c r="E1554" s="3" t="s">
        <v>3129</v>
      </c>
      <c r="F1554" s="3" t="s">
        <v>17</v>
      </c>
      <c r="G1554" s="3" t="s">
        <v>18</v>
      </c>
      <c r="H1554" s="3" t="s">
        <v>19</v>
      </c>
      <c r="I1554" s="3" t="s">
        <v>20</v>
      </c>
      <c r="J1554" s="3" t="s">
        <v>4085</v>
      </c>
      <c r="K1554" s="3">
        <v>190</v>
      </c>
      <c r="L1554" s="3">
        <v>210</v>
      </c>
    </row>
    <row r="1555" spans="1:12">
      <c r="A1555" s="3">
        <v>76800</v>
      </c>
      <c r="B1555" s="3" t="s">
        <v>3130</v>
      </c>
      <c r="C1555" s="3" t="s">
        <v>15</v>
      </c>
      <c r="D1555" s="3" t="s">
        <v>16</v>
      </c>
      <c r="E1555" s="3" t="s">
        <v>3131</v>
      </c>
      <c r="F1555" s="3" t="s">
        <v>17</v>
      </c>
      <c r="G1555" s="3" t="s">
        <v>18</v>
      </c>
      <c r="H1555" s="3" t="s">
        <v>19</v>
      </c>
      <c r="I1555" s="3" t="s">
        <v>20</v>
      </c>
      <c r="J1555" s="3" t="s">
        <v>4107</v>
      </c>
      <c r="K1555" s="3">
        <v>117</v>
      </c>
      <c r="L1555" s="3">
        <v>197</v>
      </c>
    </row>
    <row r="1556" spans="1:12">
      <c r="A1556" s="3">
        <v>76802</v>
      </c>
      <c r="B1556" s="3" t="s">
        <v>3132</v>
      </c>
      <c r="C1556" s="3" t="s">
        <v>15</v>
      </c>
      <c r="D1556" s="3" t="s">
        <v>16</v>
      </c>
      <c r="E1556" s="3" t="s">
        <v>3133</v>
      </c>
      <c r="F1556" s="3" t="s">
        <v>17</v>
      </c>
      <c r="G1556" s="3" t="s">
        <v>18</v>
      </c>
      <c r="H1556" s="3" t="s">
        <v>19</v>
      </c>
      <c r="I1556" s="3" t="s">
        <v>20</v>
      </c>
      <c r="J1556" s="3" t="s">
        <v>4107</v>
      </c>
      <c r="K1556" s="3">
        <v>158</v>
      </c>
      <c r="L1556" s="3">
        <v>198</v>
      </c>
    </row>
    <row r="1557" spans="1:12">
      <c r="A1557" s="3">
        <v>76803</v>
      </c>
      <c r="B1557" s="3" t="s">
        <v>3134</v>
      </c>
      <c r="C1557" s="3" t="s">
        <v>15</v>
      </c>
      <c r="D1557" s="3" t="s">
        <v>16</v>
      </c>
      <c r="E1557" s="3" t="s">
        <v>3135</v>
      </c>
      <c r="F1557" s="3" t="s">
        <v>17</v>
      </c>
      <c r="G1557" s="3" t="s">
        <v>18</v>
      </c>
      <c r="H1557" s="3" t="s">
        <v>19</v>
      </c>
      <c r="I1557" s="3" t="s">
        <v>20</v>
      </c>
      <c r="J1557" s="3" t="s">
        <v>4107</v>
      </c>
      <c r="K1557" s="3">
        <v>178</v>
      </c>
      <c r="L1557" s="3">
        <v>198</v>
      </c>
    </row>
    <row r="1558" spans="1:12">
      <c r="A1558" s="3">
        <v>76806</v>
      </c>
      <c r="B1558" s="3" t="s">
        <v>3136</v>
      </c>
      <c r="C1558" s="3" t="s">
        <v>15</v>
      </c>
      <c r="D1558" s="3" t="s">
        <v>16</v>
      </c>
      <c r="E1558" s="3" t="s">
        <v>3137</v>
      </c>
      <c r="F1558" s="3" t="s">
        <v>17</v>
      </c>
      <c r="G1558" s="3" t="s">
        <v>18</v>
      </c>
      <c r="H1558" s="3" t="s">
        <v>19</v>
      </c>
      <c r="I1558" s="3" t="s">
        <v>20</v>
      </c>
      <c r="J1558" s="3" t="s">
        <v>4081</v>
      </c>
      <c r="K1558" s="3">
        <v>196</v>
      </c>
      <c r="L1558" s="3">
        <v>196</v>
      </c>
    </row>
    <row r="1559" spans="1:12">
      <c r="A1559" s="3">
        <v>76807</v>
      </c>
      <c r="B1559" s="3" t="s">
        <v>3138</v>
      </c>
      <c r="C1559" s="3" t="s">
        <v>15</v>
      </c>
      <c r="D1559" s="3" t="s">
        <v>16</v>
      </c>
      <c r="E1559" s="3" t="s">
        <v>3139</v>
      </c>
      <c r="F1559" s="3" t="s">
        <v>17</v>
      </c>
      <c r="G1559" s="3" t="s">
        <v>18</v>
      </c>
      <c r="H1559" s="3" t="s">
        <v>19</v>
      </c>
      <c r="I1559" s="3" t="s">
        <v>20</v>
      </c>
      <c r="J1559" s="3" t="s">
        <v>4081</v>
      </c>
      <c r="K1559" s="3">
        <v>96</v>
      </c>
      <c r="L1559" s="3">
        <v>196</v>
      </c>
    </row>
    <row r="1560" spans="1:12">
      <c r="A1560" s="3">
        <v>76809</v>
      </c>
      <c r="B1560" s="3" t="s">
        <v>3140</v>
      </c>
      <c r="C1560" s="3" t="s">
        <v>15</v>
      </c>
      <c r="D1560" s="3" t="s">
        <v>16</v>
      </c>
      <c r="E1560" s="3" t="s">
        <v>3141</v>
      </c>
      <c r="F1560" s="3" t="s">
        <v>17</v>
      </c>
      <c r="G1560" s="3" t="s">
        <v>18</v>
      </c>
      <c r="H1560" s="3" t="s">
        <v>19</v>
      </c>
      <c r="I1560" s="3" t="s">
        <v>20</v>
      </c>
      <c r="J1560" s="3" t="s">
        <v>4108</v>
      </c>
      <c r="K1560" s="3">
        <v>160</v>
      </c>
      <c r="L1560" s="3">
        <v>200</v>
      </c>
    </row>
    <row r="1561" spans="1:12">
      <c r="A1561" s="3">
        <v>76810</v>
      </c>
      <c r="B1561" s="3" t="s">
        <v>3142</v>
      </c>
      <c r="C1561" s="3" t="s">
        <v>15</v>
      </c>
      <c r="D1561" s="3" t="s">
        <v>16</v>
      </c>
      <c r="E1561" s="3" t="s">
        <v>3143</v>
      </c>
      <c r="F1561" s="3" t="s">
        <v>17</v>
      </c>
      <c r="G1561" s="3" t="s">
        <v>18</v>
      </c>
      <c r="H1561" s="3" t="s">
        <v>19</v>
      </c>
      <c r="I1561" s="3" t="s">
        <v>20</v>
      </c>
      <c r="J1561" s="3" t="s">
        <v>4109</v>
      </c>
      <c r="K1561" s="3" t="s">
        <v>4110</v>
      </c>
    </row>
    <row r="1562" spans="1:12">
      <c r="A1562" s="3">
        <v>76811</v>
      </c>
      <c r="B1562" s="3" t="s">
        <v>3144</v>
      </c>
      <c r="C1562" s="3" t="s">
        <v>15</v>
      </c>
      <c r="D1562" s="3" t="s">
        <v>16</v>
      </c>
      <c r="E1562" s="3" t="s">
        <v>3145</v>
      </c>
      <c r="F1562" s="3" t="s">
        <v>17</v>
      </c>
      <c r="G1562" s="3" t="s">
        <v>18</v>
      </c>
      <c r="H1562" s="3" t="s">
        <v>19</v>
      </c>
      <c r="I1562" s="3" t="s">
        <v>20</v>
      </c>
      <c r="J1562" s="3" t="s">
        <v>4111</v>
      </c>
      <c r="K1562" s="3" t="s">
        <v>4112</v>
      </c>
    </row>
    <row r="1563" spans="1:12">
      <c r="A1563" s="3">
        <v>76816</v>
      </c>
      <c r="B1563" s="3" t="s">
        <v>3146</v>
      </c>
      <c r="C1563" s="3" t="s">
        <v>15</v>
      </c>
      <c r="D1563" s="3" t="s">
        <v>16</v>
      </c>
      <c r="E1563" s="3" t="s">
        <v>3147</v>
      </c>
      <c r="F1563" s="3" t="s">
        <v>17</v>
      </c>
      <c r="G1563" s="3" t="s">
        <v>18</v>
      </c>
      <c r="H1563" s="3" t="s">
        <v>19</v>
      </c>
      <c r="I1563" s="3" t="s">
        <v>20</v>
      </c>
      <c r="J1563" s="3">
        <v>7</v>
      </c>
      <c r="K1563" s="3">
        <v>90</v>
      </c>
      <c r="L1563" s="3">
        <v>190</v>
      </c>
    </row>
    <row r="1564" spans="1:12">
      <c r="A1564" s="3">
        <v>76878</v>
      </c>
      <c r="B1564" s="3" t="s">
        <v>3148</v>
      </c>
      <c r="C1564" s="3" t="s">
        <v>15</v>
      </c>
      <c r="D1564" s="3" t="s">
        <v>16</v>
      </c>
      <c r="E1564" s="3" t="s">
        <v>3149</v>
      </c>
      <c r="F1564" s="3" t="s">
        <v>17</v>
      </c>
      <c r="G1564" s="3" t="s">
        <v>18</v>
      </c>
      <c r="H1564" s="3" t="s">
        <v>19</v>
      </c>
      <c r="I1564" s="3" t="s">
        <v>20</v>
      </c>
      <c r="J1564" s="3">
        <v>10</v>
      </c>
      <c r="K1564" s="3">
        <v>100</v>
      </c>
      <c r="L1564" s="3">
        <v>200</v>
      </c>
    </row>
    <row r="1565" spans="1:12">
      <c r="A1565" s="3">
        <v>76889</v>
      </c>
      <c r="B1565" s="3" t="s">
        <v>3150</v>
      </c>
      <c r="C1565" s="3" t="s">
        <v>15</v>
      </c>
      <c r="D1565" s="3" t="s">
        <v>16</v>
      </c>
      <c r="E1565" s="3" t="s">
        <v>3151</v>
      </c>
      <c r="F1565" s="3" t="s">
        <v>17</v>
      </c>
      <c r="G1565" s="3" t="s">
        <v>18</v>
      </c>
      <c r="H1565" s="3" t="s">
        <v>19</v>
      </c>
      <c r="I1565" s="3" t="s">
        <v>20</v>
      </c>
      <c r="J1565" s="3">
        <v>1</v>
      </c>
      <c r="K1565" s="3">
        <v>148</v>
      </c>
      <c r="L1565" s="3">
        <v>208</v>
      </c>
    </row>
    <row r="1566" spans="1:12">
      <c r="A1566" s="3">
        <v>76890</v>
      </c>
      <c r="B1566" s="3" t="s">
        <v>3152</v>
      </c>
      <c r="C1566" s="3" t="s">
        <v>15</v>
      </c>
      <c r="D1566" s="3" t="s">
        <v>16</v>
      </c>
      <c r="E1566" s="3" t="s">
        <v>3153</v>
      </c>
      <c r="F1566" s="3" t="s">
        <v>17</v>
      </c>
      <c r="G1566" s="3" t="s">
        <v>18</v>
      </c>
      <c r="H1566" s="3" t="s">
        <v>19</v>
      </c>
      <c r="I1566" s="3" t="s">
        <v>20</v>
      </c>
      <c r="J1566" s="3">
        <v>1</v>
      </c>
      <c r="K1566" s="3">
        <v>140</v>
      </c>
      <c r="L1566" s="3">
        <v>200</v>
      </c>
    </row>
    <row r="1567" spans="1:12">
      <c r="A1567" s="3">
        <v>76891</v>
      </c>
      <c r="B1567" s="3" t="s">
        <v>3154</v>
      </c>
      <c r="C1567" s="3" t="s">
        <v>15</v>
      </c>
      <c r="D1567" s="3" t="s">
        <v>16</v>
      </c>
      <c r="E1567" s="3" t="s">
        <v>3155</v>
      </c>
      <c r="F1567" s="3" t="s">
        <v>17</v>
      </c>
      <c r="G1567" s="3" t="s">
        <v>18</v>
      </c>
      <c r="H1567" s="3" t="s">
        <v>19</v>
      </c>
      <c r="I1567" s="3" t="s">
        <v>20</v>
      </c>
      <c r="J1567" s="3" t="s">
        <v>4085</v>
      </c>
      <c r="K1567" s="3">
        <v>140</v>
      </c>
      <c r="L1567" s="3">
        <v>200</v>
      </c>
    </row>
    <row r="1568" spans="1:12">
      <c r="A1568" s="3">
        <v>76903</v>
      </c>
      <c r="B1568" s="3" t="s">
        <v>3156</v>
      </c>
      <c r="C1568" s="3" t="s">
        <v>15</v>
      </c>
      <c r="D1568" s="3" t="s">
        <v>16</v>
      </c>
      <c r="E1568" s="3" t="s">
        <v>3157</v>
      </c>
      <c r="F1568" s="3" t="s">
        <v>17</v>
      </c>
      <c r="G1568" s="3" t="s">
        <v>18</v>
      </c>
      <c r="H1568" s="3" t="s">
        <v>19</v>
      </c>
      <c r="I1568" s="3" t="s">
        <v>20</v>
      </c>
      <c r="J1568" s="3">
        <v>3</v>
      </c>
      <c r="K1568" s="3">
        <v>118</v>
      </c>
      <c r="L1568" s="3">
        <v>198</v>
      </c>
    </row>
    <row r="1569" spans="1:12">
      <c r="A1569" s="3">
        <v>76907</v>
      </c>
      <c r="B1569" s="3" t="s">
        <v>3158</v>
      </c>
      <c r="C1569" s="3" t="s">
        <v>15</v>
      </c>
      <c r="D1569" s="3" t="s">
        <v>16</v>
      </c>
      <c r="E1569" s="3" t="s">
        <v>3159</v>
      </c>
      <c r="F1569" s="3" t="s">
        <v>17</v>
      </c>
      <c r="G1569" s="3" t="s">
        <v>18</v>
      </c>
      <c r="H1569" s="3" t="s">
        <v>19</v>
      </c>
      <c r="I1569" s="3" t="s">
        <v>20</v>
      </c>
      <c r="J1569" s="3" t="s">
        <v>4085</v>
      </c>
      <c r="K1569" s="3">
        <v>120</v>
      </c>
      <c r="L1569" s="3">
        <v>200</v>
      </c>
    </row>
    <row r="1570" spans="1:12">
      <c r="A1570" s="3">
        <v>76933</v>
      </c>
      <c r="B1570" s="3" t="s">
        <v>3160</v>
      </c>
      <c r="C1570" s="3" t="s">
        <v>15</v>
      </c>
      <c r="D1570" s="3" t="s">
        <v>16</v>
      </c>
      <c r="E1570" s="3" t="s">
        <v>3161</v>
      </c>
      <c r="F1570" s="3" t="s">
        <v>17</v>
      </c>
      <c r="G1570" s="3" t="s">
        <v>18</v>
      </c>
      <c r="H1570" s="3" t="s">
        <v>19</v>
      </c>
      <c r="I1570" s="3" t="s">
        <v>20</v>
      </c>
      <c r="J1570" s="3">
        <v>2</v>
      </c>
      <c r="K1570" s="3">
        <v>148</v>
      </c>
      <c r="L1570" s="3">
        <v>208</v>
      </c>
    </row>
    <row r="1571" spans="1:12">
      <c r="A1571" s="3">
        <v>76990</v>
      </c>
      <c r="B1571" s="3" t="s">
        <v>3162</v>
      </c>
      <c r="C1571" s="3" t="s">
        <v>15</v>
      </c>
      <c r="D1571" s="3" t="s">
        <v>16</v>
      </c>
      <c r="E1571" s="3" t="s">
        <v>3163</v>
      </c>
      <c r="F1571" s="3" t="s">
        <v>17</v>
      </c>
      <c r="G1571" s="3" t="s">
        <v>18</v>
      </c>
      <c r="H1571" s="3" t="s">
        <v>19</v>
      </c>
      <c r="I1571" s="3" t="s">
        <v>20</v>
      </c>
      <c r="K1571" s="3">
        <v>17</v>
      </c>
      <c r="L1571" s="3">
        <v>200</v>
      </c>
    </row>
    <row r="1572" spans="1:12">
      <c r="A1572" s="3">
        <v>76999</v>
      </c>
      <c r="B1572" s="3" t="s">
        <v>3164</v>
      </c>
      <c r="C1572" s="3" t="s">
        <v>15</v>
      </c>
      <c r="D1572" s="3" t="s">
        <v>16</v>
      </c>
      <c r="E1572" s="3" t="s">
        <v>3165</v>
      </c>
      <c r="F1572" s="3" t="s">
        <v>17</v>
      </c>
      <c r="G1572" s="3" t="s">
        <v>18</v>
      </c>
      <c r="H1572" s="3" t="s">
        <v>19</v>
      </c>
      <c r="I1572" s="3" t="s">
        <v>20</v>
      </c>
      <c r="J1572" s="3">
        <v>2.5</v>
      </c>
      <c r="K1572" s="3">
        <v>220</v>
      </c>
    </row>
    <row r="1573" spans="1:12">
      <c r="A1573" s="3">
        <v>77013</v>
      </c>
      <c r="B1573" s="3" t="s">
        <v>3166</v>
      </c>
      <c r="C1573" s="3" t="s">
        <v>15</v>
      </c>
      <c r="D1573" s="3" t="s">
        <v>16</v>
      </c>
      <c r="E1573" s="3" t="s">
        <v>3167</v>
      </c>
      <c r="F1573" s="3" t="s">
        <v>17</v>
      </c>
      <c r="G1573" s="3" t="s">
        <v>18</v>
      </c>
      <c r="H1573" s="3" t="s">
        <v>19</v>
      </c>
      <c r="I1573" s="3" t="s">
        <v>20</v>
      </c>
      <c r="J1573" s="3" t="s">
        <v>4107</v>
      </c>
      <c r="K1573" s="3">
        <v>177</v>
      </c>
      <c r="L1573" s="3">
        <v>197</v>
      </c>
    </row>
    <row r="1574" spans="1:12">
      <c r="A1574" s="3">
        <v>77116</v>
      </c>
      <c r="B1574" s="3" t="s">
        <v>3168</v>
      </c>
      <c r="C1574" s="3" t="s">
        <v>15</v>
      </c>
      <c r="D1574" s="3" t="s">
        <v>16</v>
      </c>
      <c r="E1574" s="3" t="s">
        <v>3169</v>
      </c>
      <c r="F1574" s="3" t="s">
        <v>17</v>
      </c>
      <c r="G1574" s="3" t="s">
        <v>18</v>
      </c>
      <c r="H1574" s="3" t="s">
        <v>19</v>
      </c>
      <c r="I1574" s="3" t="s">
        <v>20</v>
      </c>
      <c r="J1574" s="3">
        <v>4</v>
      </c>
      <c r="K1574" s="3">
        <v>200</v>
      </c>
      <c r="L1574" s="3">
        <v>200</v>
      </c>
    </row>
    <row r="1575" spans="1:12">
      <c r="A1575" s="3">
        <v>77117</v>
      </c>
      <c r="B1575" s="3" t="s">
        <v>3170</v>
      </c>
      <c r="C1575" s="3" t="s">
        <v>15</v>
      </c>
      <c r="D1575" s="3" t="s">
        <v>16</v>
      </c>
      <c r="E1575" s="3" t="s">
        <v>3171</v>
      </c>
      <c r="F1575" s="3" t="s">
        <v>17</v>
      </c>
      <c r="G1575" s="3" t="s">
        <v>18</v>
      </c>
      <c r="H1575" s="3" t="s">
        <v>19</v>
      </c>
      <c r="I1575" s="3" t="s">
        <v>20</v>
      </c>
      <c r="J1575" s="3">
        <v>1</v>
      </c>
      <c r="K1575" s="3">
        <v>160</v>
      </c>
      <c r="L1575" s="3">
        <v>200</v>
      </c>
    </row>
    <row r="1576" spans="1:12">
      <c r="A1576" s="3">
        <v>77162</v>
      </c>
      <c r="B1576" s="3" t="s">
        <v>3172</v>
      </c>
      <c r="C1576" s="3" t="s">
        <v>15</v>
      </c>
      <c r="D1576" s="3" t="s">
        <v>16</v>
      </c>
      <c r="E1576" s="3" t="s">
        <v>3173</v>
      </c>
      <c r="F1576" s="3" t="s">
        <v>17</v>
      </c>
      <c r="G1576" s="3" t="s">
        <v>18</v>
      </c>
      <c r="H1576" s="3" t="s">
        <v>19</v>
      </c>
      <c r="I1576" s="3" t="s">
        <v>20</v>
      </c>
      <c r="J1576" s="3">
        <v>3</v>
      </c>
      <c r="K1576" s="3">
        <v>120</v>
      </c>
      <c r="L1576" s="3">
        <v>208</v>
      </c>
    </row>
    <row r="1577" spans="1:12">
      <c r="A1577" s="3">
        <v>77265</v>
      </c>
      <c r="B1577" s="3" t="s">
        <v>3174</v>
      </c>
      <c r="C1577" s="3" t="s">
        <v>15</v>
      </c>
      <c r="D1577" s="3" t="s">
        <v>16</v>
      </c>
      <c r="E1577" s="3" t="s">
        <v>3175</v>
      </c>
      <c r="F1577" s="3" t="s">
        <v>17</v>
      </c>
      <c r="G1577" s="3" t="s">
        <v>18</v>
      </c>
      <c r="H1577" s="3" t="s">
        <v>19</v>
      </c>
      <c r="I1577" s="3" t="s">
        <v>20</v>
      </c>
      <c r="J1577" s="3">
        <v>6</v>
      </c>
      <c r="K1577" s="3">
        <v>17</v>
      </c>
      <c r="L1577" s="3">
        <v>200</v>
      </c>
    </row>
    <row r="1578" spans="1:12">
      <c r="A1578" s="3">
        <v>77266</v>
      </c>
      <c r="B1578" s="3" t="s">
        <v>3176</v>
      </c>
      <c r="C1578" s="3" t="s">
        <v>15</v>
      </c>
      <c r="D1578" s="3" t="s">
        <v>16</v>
      </c>
      <c r="E1578" s="3" t="s">
        <v>3177</v>
      </c>
      <c r="F1578" s="3" t="s">
        <v>17</v>
      </c>
      <c r="G1578" s="3" t="s">
        <v>18</v>
      </c>
      <c r="H1578" s="3" t="s">
        <v>19</v>
      </c>
      <c r="I1578" s="3" t="s">
        <v>20</v>
      </c>
      <c r="J1578" s="3">
        <v>6</v>
      </c>
      <c r="K1578" s="3">
        <v>17</v>
      </c>
      <c r="L1578" s="3">
        <v>180</v>
      </c>
    </row>
    <row r="1579" spans="1:12">
      <c r="A1579" s="3">
        <v>77271</v>
      </c>
      <c r="B1579" s="3" t="s">
        <v>3178</v>
      </c>
      <c r="C1579" s="3" t="s">
        <v>15</v>
      </c>
      <c r="D1579" s="3" t="s">
        <v>16</v>
      </c>
      <c r="E1579" s="3" t="s">
        <v>3179</v>
      </c>
      <c r="F1579" s="3" t="s">
        <v>17</v>
      </c>
      <c r="G1579" s="3" t="s">
        <v>18</v>
      </c>
      <c r="H1579" s="3" t="s">
        <v>19</v>
      </c>
      <c r="I1579" s="3" t="s">
        <v>20</v>
      </c>
      <c r="J1579" s="3">
        <v>1.5</v>
      </c>
      <c r="K1579" s="3">
        <v>90</v>
      </c>
      <c r="L1579" s="3">
        <v>200</v>
      </c>
    </row>
    <row r="1580" spans="1:12">
      <c r="A1580" s="3">
        <v>77272</v>
      </c>
      <c r="B1580" s="3" t="s">
        <v>3180</v>
      </c>
      <c r="C1580" s="3" t="s">
        <v>15</v>
      </c>
      <c r="D1580" s="3" t="s">
        <v>16</v>
      </c>
      <c r="E1580" s="3" t="s">
        <v>3181</v>
      </c>
      <c r="F1580" s="3" t="s">
        <v>17</v>
      </c>
      <c r="G1580" s="3" t="s">
        <v>18</v>
      </c>
      <c r="H1580" s="3" t="s">
        <v>19</v>
      </c>
      <c r="I1580" s="3" t="s">
        <v>20</v>
      </c>
      <c r="J1580" s="3">
        <v>1.5</v>
      </c>
      <c r="K1580" s="3">
        <v>150</v>
      </c>
      <c r="L1580" s="3">
        <v>200</v>
      </c>
    </row>
    <row r="1581" spans="1:12">
      <c r="A1581" s="3">
        <v>77278</v>
      </c>
      <c r="B1581" s="3" t="s">
        <v>3182</v>
      </c>
      <c r="C1581" s="3" t="s">
        <v>15</v>
      </c>
      <c r="D1581" s="3" t="s">
        <v>16</v>
      </c>
      <c r="E1581" s="3" t="s">
        <v>3183</v>
      </c>
      <c r="F1581" s="3" t="s">
        <v>17</v>
      </c>
      <c r="G1581" s="3" t="s">
        <v>18</v>
      </c>
      <c r="H1581" s="3" t="s">
        <v>19</v>
      </c>
      <c r="I1581" s="3" t="s">
        <v>20</v>
      </c>
      <c r="J1581" s="3">
        <v>2</v>
      </c>
      <c r="K1581" s="3">
        <v>200</v>
      </c>
      <c r="L1581" s="3">
        <v>200</v>
      </c>
    </row>
    <row r="1582" spans="1:12">
      <c r="A1582" s="3">
        <v>77329</v>
      </c>
      <c r="B1582" s="3" t="s">
        <v>3184</v>
      </c>
      <c r="C1582" s="3" t="s">
        <v>15</v>
      </c>
      <c r="D1582" s="3" t="s">
        <v>16</v>
      </c>
      <c r="E1582" s="3" t="s">
        <v>3185</v>
      </c>
      <c r="F1582" s="3" t="s">
        <v>17</v>
      </c>
      <c r="G1582" s="3" t="s">
        <v>18</v>
      </c>
      <c r="H1582" s="3" t="s">
        <v>19</v>
      </c>
      <c r="I1582" s="3" t="s">
        <v>20</v>
      </c>
      <c r="J1582" s="3">
        <v>9</v>
      </c>
      <c r="K1582" s="3">
        <v>80</v>
      </c>
      <c r="L1582" s="3">
        <v>190</v>
      </c>
    </row>
    <row r="1583" spans="1:12">
      <c r="A1583" s="3">
        <v>77445</v>
      </c>
      <c r="B1583" s="3" t="s">
        <v>3186</v>
      </c>
      <c r="C1583" s="3" t="s">
        <v>15</v>
      </c>
      <c r="D1583" s="3" t="s">
        <v>16</v>
      </c>
      <c r="E1583" s="3" t="s">
        <v>3187</v>
      </c>
      <c r="F1583" s="3" t="s">
        <v>17</v>
      </c>
      <c r="G1583" s="3" t="s">
        <v>18</v>
      </c>
      <c r="H1583" s="3" t="s">
        <v>19</v>
      </c>
      <c r="I1583" s="3" t="s">
        <v>20</v>
      </c>
      <c r="J1583" s="3">
        <v>11</v>
      </c>
      <c r="K1583" s="3">
        <v>90</v>
      </c>
      <c r="L1583" s="3">
        <v>200</v>
      </c>
    </row>
    <row r="1584" spans="1:12">
      <c r="A1584" s="3">
        <v>77455</v>
      </c>
      <c r="B1584" s="3" t="s">
        <v>3188</v>
      </c>
      <c r="C1584" s="3" t="s">
        <v>15</v>
      </c>
      <c r="D1584" s="3" t="s">
        <v>16</v>
      </c>
      <c r="E1584" s="3" t="s">
        <v>3189</v>
      </c>
      <c r="F1584" s="3" t="s">
        <v>17</v>
      </c>
      <c r="G1584" s="3" t="s">
        <v>18</v>
      </c>
      <c r="H1584" s="3" t="s">
        <v>19</v>
      </c>
      <c r="I1584" s="3" t="s">
        <v>20</v>
      </c>
      <c r="J1584" s="3">
        <v>9</v>
      </c>
      <c r="K1584" s="3">
        <v>90</v>
      </c>
      <c r="L1584" s="3">
        <v>200</v>
      </c>
    </row>
    <row r="1585" spans="1:12">
      <c r="A1585" s="3">
        <v>77484</v>
      </c>
      <c r="B1585" s="3" t="s">
        <v>3190</v>
      </c>
      <c r="C1585" s="3" t="s">
        <v>15</v>
      </c>
      <c r="D1585" s="3" t="s">
        <v>16</v>
      </c>
      <c r="E1585" s="3" t="s">
        <v>3191</v>
      </c>
      <c r="F1585" s="3" t="s">
        <v>17</v>
      </c>
      <c r="G1585" s="3" t="s">
        <v>18</v>
      </c>
      <c r="H1585" s="3" t="s">
        <v>19</v>
      </c>
      <c r="I1585" s="3" t="s">
        <v>20</v>
      </c>
      <c r="J1585" s="3">
        <v>1.7</v>
      </c>
      <c r="K1585" s="3">
        <v>90</v>
      </c>
      <c r="L1585" s="3">
        <v>180</v>
      </c>
    </row>
    <row r="1586" spans="1:12">
      <c r="A1586" s="3">
        <v>77496</v>
      </c>
      <c r="B1586" s="3" t="s">
        <v>3192</v>
      </c>
      <c r="C1586" s="3" t="s">
        <v>15</v>
      </c>
      <c r="D1586" s="3" t="s">
        <v>16</v>
      </c>
      <c r="E1586" s="3" t="s">
        <v>3193</v>
      </c>
      <c r="F1586" s="3" t="s">
        <v>17</v>
      </c>
      <c r="G1586" s="3" t="s">
        <v>18</v>
      </c>
      <c r="H1586" s="3" t="s">
        <v>19</v>
      </c>
      <c r="I1586" s="3" t="s">
        <v>20</v>
      </c>
      <c r="J1586" s="3">
        <v>2.7</v>
      </c>
      <c r="K1586" s="3">
        <v>90</v>
      </c>
      <c r="L1586" s="3">
        <v>180</v>
      </c>
    </row>
    <row r="1587" spans="1:12">
      <c r="A1587" s="3">
        <v>77545</v>
      </c>
      <c r="B1587" s="3" t="s">
        <v>3194</v>
      </c>
      <c r="C1587" s="3" t="s">
        <v>15</v>
      </c>
      <c r="D1587" s="3" t="s">
        <v>16</v>
      </c>
      <c r="E1587" s="3" t="s">
        <v>3195</v>
      </c>
      <c r="F1587" s="3" t="s">
        <v>17</v>
      </c>
      <c r="G1587" s="3" t="s">
        <v>18</v>
      </c>
      <c r="H1587" s="3" t="s">
        <v>19</v>
      </c>
      <c r="I1587" s="3" t="s">
        <v>20</v>
      </c>
      <c r="J1587" s="3">
        <v>17</v>
      </c>
      <c r="K1587" s="3">
        <v>180</v>
      </c>
      <c r="L1587" s="3">
        <v>190</v>
      </c>
    </row>
    <row r="1588" spans="1:12">
      <c r="A1588" s="3">
        <v>77550</v>
      </c>
      <c r="B1588" s="3" t="s">
        <v>3196</v>
      </c>
      <c r="C1588" s="3" t="s">
        <v>15</v>
      </c>
      <c r="D1588" s="3" t="s">
        <v>16</v>
      </c>
      <c r="E1588" s="3" t="s">
        <v>3197</v>
      </c>
      <c r="F1588" s="3" t="s">
        <v>17</v>
      </c>
      <c r="G1588" s="3" t="s">
        <v>18</v>
      </c>
      <c r="H1588" s="3" t="s">
        <v>19</v>
      </c>
      <c r="I1588" s="3" t="s">
        <v>20</v>
      </c>
      <c r="J1588" s="3">
        <v>17</v>
      </c>
      <c r="K1588" s="3">
        <v>90</v>
      </c>
      <c r="L1588" s="3">
        <v>200</v>
      </c>
    </row>
    <row r="1589" spans="1:12">
      <c r="A1589" s="3">
        <v>77567</v>
      </c>
      <c r="B1589" s="3" t="s">
        <v>3198</v>
      </c>
      <c r="C1589" s="3" t="s">
        <v>15</v>
      </c>
      <c r="D1589" s="3" t="s">
        <v>16</v>
      </c>
      <c r="E1589" s="3" t="s">
        <v>3199</v>
      </c>
      <c r="F1589" s="3" t="s">
        <v>17</v>
      </c>
      <c r="G1589" s="3" t="s">
        <v>18</v>
      </c>
      <c r="H1589" s="3" t="s">
        <v>19</v>
      </c>
      <c r="I1589" s="3" t="s">
        <v>20</v>
      </c>
      <c r="J1589" s="3">
        <v>1</v>
      </c>
      <c r="K1589" s="3">
        <v>190</v>
      </c>
      <c r="L1589" s="3">
        <v>210</v>
      </c>
    </row>
    <row r="1590" spans="1:12">
      <c r="A1590" s="3">
        <v>77679</v>
      </c>
      <c r="B1590" s="3" t="s">
        <v>3200</v>
      </c>
      <c r="C1590" s="3" t="s">
        <v>15</v>
      </c>
      <c r="D1590" s="3" t="s">
        <v>16</v>
      </c>
      <c r="E1590" s="3" t="s">
        <v>3201</v>
      </c>
      <c r="F1590" s="3" t="s">
        <v>17</v>
      </c>
      <c r="G1590" s="3" t="s">
        <v>18</v>
      </c>
      <c r="H1590" s="3" t="s">
        <v>19</v>
      </c>
      <c r="I1590" s="3" t="s">
        <v>20</v>
      </c>
      <c r="J1590" s="3">
        <v>1.5</v>
      </c>
      <c r="K1590" s="3">
        <v>180</v>
      </c>
      <c r="L1590" s="3">
        <v>200</v>
      </c>
    </row>
    <row r="1591" spans="1:12">
      <c r="A1591" s="3">
        <v>77680</v>
      </c>
      <c r="B1591" s="3" t="s">
        <v>3202</v>
      </c>
      <c r="C1591" s="3" t="s">
        <v>15</v>
      </c>
      <c r="D1591" s="3" t="s">
        <v>16</v>
      </c>
      <c r="E1591" s="3" t="s">
        <v>3203</v>
      </c>
      <c r="F1591" s="3" t="s">
        <v>17</v>
      </c>
      <c r="G1591" s="3" t="s">
        <v>18</v>
      </c>
      <c r="H1591" s="3" t="s">
        <v>19</v>
      </c>
      <c r="I1591" s="3" t="s">
        <v>20</v>
      </c>
      <c r="J1591" s="3">
        <v>1</v>
      </c>
      <c r="K1591" s="3">
        <v>180</v>
      </c>
      <c r="L1591" s="3">
        <v>200</v>
      </c>
    </row>
    <row r="1592" spans="1:12">
      <c r="A1592" s="3">
        <v>77681</v>
      </c>
      <c r="B1592" s="3" t="s">
        <v>3204</v>
      </c>
      <c r="C1592" s="3" t="s">
        <v>15</v>
      </c>
      <c r="D1592" s="3" t="s">
        <v>16</v>
      </c>
      <c r="E1592" s="3" t="s">
        <v>3205</v>
      </c>
      <c r="F1592" s="3" t="s">
        <v>17</v>
      </c>
      <c r="G1592" s="3" t="s">
        <v>18</v>
      </c>
      <c r="H1592" s="3" t="s">
        <v>19</v>
      </c>
      <c r="I1592" s="3" t="s">
        <v>20</v>
      </c>
      <c r="J1592" s="3">
        <v>1.5</v>
      </c>
      <c r="K1592" s="3">
        <v>160</v>
      </c>
      <c r="L1592" s="3">
        <v>200</v>
      </c>
    </row>
    <row r="1593" spans="1:12">
      <c r="A1593" s="3">
        <v>77684</v>
      </c>
      <c r="B1593" s="3" t="s">
        <v>3206</v>
      </c>
      <c r="C1593" s="3" t="s">
        <v>15</v>
      </c>
      <c r="D1593" s="3" t="s">
        <v>16</v>
      </c>
      <c r="E1593" s="3" t="s">
        <v>3207</v>
      </c>
      <c r="F1593" s="3" t="s">
        <v>17</v>
      </c>
      <c r="G1593" s="3" t="s">
        <v>18</v>
      </c>
      <c r="H1593" s="3" t="s">
        <v>19</v>
      </c>
      <c r="I1593" s="3" t="s">
        <v>20</v>
      </c>
      <c r="J1593" s="3">
        <v>2</v>
      </c>
      <c r="K1593" s="3">
        <v>160</v>
      </c>
      <c r="L1593" s="3">
        <v>200</v>
      </c>
    </row>
    <row r="1594" spans="1:12">
      <c r="A1594" s="3">
        <v>77685</v>
      </c>
      <c r="B1594" s="3" t="s">
        <v>3208</v>
      </c>
      <c r="C1594" s="3" t="s">
        <v>15</v>
      </c>
      <c r="D1594" s="3" t="s">
        <v>16</v>
      </c>
      <c r="E1594" s="3" t="s">
        <v>3209</v>
      </c>
      <c r="F1594" s="3" t="s">
        <v>17</v>
      </c>
      <c r="G1594" s="3" t="s">
        <v>18</v>
      </c>
      <c r="H1594" s="3" t="s">
        <v>19</v>
      </c>
      <c r="I1594" s="3" t="s">
        <v>20</v>
      </c>
      <c r="J1594" s="3">
        <v>1.5</v>
      </c>
      <c r="K1594" s="3">
        <v>150</v>
      </c>
      <c r="L1594" s="3">
        <v>190</v>
      </c>
    </row>
    <row r="1595" spans="1:12">
      <c r="A1595" s="3">
        <v>77686</v>
      </c>
      <c r="B1595" s="3" t="s">
        <v>3210</v>
      </c>
      <c r="C1595" s="3" t="s">
        <v>15</v>
      </c>
      <c r="D1595" s="3" t="s">
        <v>16</v>
      </c>
      <c r="E1595" s="3" t="s">
        <v>3211</v>
      </c>
      <c r="F1595" s="3" t="s">
        <v>17</v>
      </c>
      <c r="G1595" s="3" t="s">
        <v>18</v>
      </c>
      <c r="H1595" s="3" t="s">
        <v>19</v>
      </c>
      <c r="I1595" s="3" t="s">
        <v>20</v>
      </c>
      <c r="J1595" s="3">
        <v>1</v>
      </c>
      <c r="K1595" s="3">
        <v>150</v>
      </c>
      <c r="L1595" s="3">
        <v>190</v>
      </c>
    </row>
    <row r="1596" spans="1:12">
      <c r="A1596" s="3">
        <v>77687</v>
      </c>
      <c r="B1596" s="3" t="s">
        <v>3212</v>
      </c>
      <c r="C1596" s="3" t="s">
        <v>15</v>
      </c>
      <c r="D1596" s="3" t="s">
        <v>16</v>
      </c>
      <c r="E1596" s="3" t="s">
        <v>3213</v>
      </c>
      <c r="F1596" s="3" t="s">
        <v>17</v>
      </c>
      <c r="G1596" s="3" t="s">
        <v>18</v>
      </c>
      <c r="H1596" s="3" t="s">
        <v>19</v>
      </c>
      <c r="I1596" s="3" t="s">
        <v>20</v>
      </c>
      <c r="J1596" s="3">
        <v>2</v>
      </c>
      <c r="K1596" s="3">
        <v>150</v>
      </c>
      <c r="L1596" s="3">
        <v>190</v>
      </c>
    </row>
    <row r="1597" spans="1:12">
      <c r="A1597" s="3">
        <v>77706</v>
      </c>
      <c r="B1597" s="3" t="s">
        <v>3214</v>
      </c>
      <c r="C1597" s="3" t="s">
        <v>15</v>
      </c>
      <c r="D1597" s="3" t="s">
        <v>16</v>
      </c>
      <c r="E1597" s="3" t="s">
        <v>3215</v>
      </c>
      <c r="F1597" s="3" t="s">
        <v>17</v>
      </c>
      <c r="G1597" s="3" t="s">
        <v>18</v>
      </c>
      <c r="H1597" s="3" t="s">
        <v>19</v>
      </c>
      <c r="I1597" s="3" t="s">
        <v>20</v>
      </c>
      <c r="J1597" s="3">
        <v>3.8</v>
      </c>
      <c r="K1597" s="3">
        <v>70</v>
      </c>
      <c r="L1597" s="3">
        <v>180</v>
      </c>
    </row>
    <row r="1598" spans="1:12">
      <c r="A1598" s="3">
        <v>77729</v>
      </c>
      <c r="B1598" s="3" t="s">
        <v>3216</v>
      </c>
      <c r="C1598" s="3" t="s">
        <v>15</v>
      </c>
      <c r="D1598" s="3" t="s">
        <v>16</v>
      </c>
      <c r="E1598" s="3" t="s">
        <v>3217</v>
      </c>
      <c r="F1598" s="3" t="s">
        <v>17</v>
      </c>
      <c r="G1598" s="3" t="s">
        <v>18</v>
      </c>
      <c r="H1598" s="3" t="s">
        <v>19</v>
      </c>
      <c r="I1598" s="3" t="s">
        <v>20</v>
      </c>
      <c r="J1598" s="3" t="s">
        <v>4113</v>
      </c>
      <c r="K1598" s="3">
        <v>180</v>
      </c>
      <c r="L1598" s="3">
        <v>200</v>
      </c>
    </row>
    <row r="1599" spans="1:12">
      <c r="A1599" s="3">
        <v>77730</v>
      </c>
      <c r="B1599" s="3" t="s">
        <v>3218</v>
      </c>
      <c r="C1599" s="3" t="s">
        <v>15</v>
      </c>
      <c r="D1599" s="3" t="s">
        <v>16</v>
      </c>
      <c r="E1599" s="3" t="s">
        <v>3219</v>
      </c>
      <c r="F1599" s="3" t="s">
        <v>17</v>
      </c>
      <c r="G1599" s="3" t="s">
        <v>18</v>
      </c>
      <c r="H1599" s="3" t="s">
        <v>19</v>
      </c>
      <c r="I1599" s="3" t="s">
        <v>20</v>
      </c>
      <c r="J1599" s="3" t="s">
        <v>4114</v>
      </c>
      <c r="K1599" s="3">
        <v>180</v>
      </c>
      <c r="L1599" s="3">
        <v>200</v>
      </c>
    </row>
    <row r="1600" spans="1:12">
      <c r="A1600" s="3">
        <v>77739</v>
      </c>
      <c r="B1600" s="3" t="s">
        <v>3220</v>
      </c>
      <c r="C1600" s="3" t="s">
        <v>15</v>
      </c>
      <c r="D1600" s="3" t="s">
        <v>16</v>
      </c>
      <c r="E1600" s="3" t="s">
        <v>3221</v>
      </c>
      <c r="F1600" s="3" t="s">
        <v>17</v>
      </c>
      <c r="G1600" s="3" t="s">
        <v>18</v>
      </c>
      <c r="H1600" s="3" t="s">
        <v>19</v>
      </c>
      <c r="I1600" s="3" t="s">
        <v>20</v>
      </c>
      <c r="J1600" s="3" t="s">
        <v>4115</v>
      </c>
      <c r="K1600" s="3">
        <v>180</v>
      </c>
      <c r="L1600" s="3">
        <v>200</v>
      </c>
    </row>
    <row r="1601" spans="1:12">
      <c r="A1601" s="3">
        <v>77740</v>
      </c>
      <c r="B1601" s="3" t="s">
        <v>3222</v>
      </c>
      <c r="C1601" s="3" t="s">
        <v>15</v>
      </c>
      <c r="D1601" s="3" t="s">
        <v>16</v>
      </c>
      <c r="E1601" s="3" t="s">
        <v>3223</v>
      </c>
      <c r="F1601" s="3" t="s">
        <v>17</v>
      </c>
      <c r="G1601" s="3" t="s">
        <v>18</v>
      </c>
      <c r="H1601" s="3" t="s">
        <v>19</v>
      </c>
      <c r="I1601" s="3" t="s">
        <v>20</v>
      </c>
      <c r="J1601" s="3" t="s">
        <v>4116</v>
      </c>
      <c r="K1601" s="3">
        <v>180</v>
      </c>
      <c r="L1601" s="3">
        <v>200</v>
      </c>
    </row>
    <row r="1602" spans="1:12">
      <c r="A1602" s="3">
        <v>77758</v>
      </c>
      <c r="B1602" s="3" t="s">
        <v>3224</v>
      </c>
      <c r="C1602" s="3" t="s">
        <v>15</v>
      </c>
      <c r="D1602" s="3" t="s">
        <v>16</v>
      </c>
      <c r="E1602" s="3" t="s">
        <v>3225</v>
      </c>
      <c r="F1602" s="3" t="s">
        <v>17</v>
      </c>
      <c r="G1602" s="3" t="s">
        <v>18</v>
      </c>
      <c r="H1602" s="3" t="s">
        <v>19</v>
      </c>
      <c r="I1602" s="3" t="s">
        <v>20</v>
      </c>
      <c r="J1602" s="3" t="s">
        <v>4098</v>
      </c>
      <c r="K1602" s="3" t="s">
        <v>4117</v>
      </c>
      <c r="L1602" s="3" t="s">
        <v>4118</v>
      </c>
    </row>
    <row r="1603" spans="1:12">
      <c r="A1603" s="3">
        <v>77762</v>
      </c>
      <c r="B1603" s="3" t="s">
        <v>3226</v>
      </c>
      <c r="C1603" s="3" t="s">
        <v>15</v>
      </c>
      <c r="D1603" s="3" t="s">
        <v>16</v>
      </c>
      <c r="E1603" s="3" t="s">
        <v>3227</v>
      </c>
      <c r="F1603" s="3" t="s">
        <v>17</v>
      </c>
      <c r="G1603" s="3" t="s">
        <v>18</v>
      </c>
      <c r="H1603" s="3" t="s">
        <v>19</v>
      </c>
      <c r="I1603" s="3" t="s">
        <v>20</v>
      </c>
      <c r="J1603" s="3" t="s">
        <v>4119</v>
      </c>
      <c r="K1603" s="3">
        <v>180</v>
      </c>
      <c r="L1603" s="3">
        <v>200</v>
      </c>
    </row>
    <row r="1604" spans="1:12">
      <c r="A1604" s="3">
        <v>77763</v>
      </c>
      <c r="B1604" s="3" t="s">
        <v>3228</v>
      </c>
      <c r="C1604" s="3" t="s">
        <v>15</v>
      </c>
      <c r="D1604" s="3" t="s">
        <v>16</v>
      </c>
      <c r="E1604" s="3" t="s">
        <v>3229</v>
      </c>
      <c r="F1604" s="3" t="s">
        <v>17</v>
      </c>
      <c r="G1604" s="3" t="s">
        <v>18</v>
      </c>
      <c r="H1604" s="3" t="s">
        <v>19</v>
      </c>
      <c r="I1604" s="3" t="s">
        <v>20</v>
      </c>
      <c r="J1604" s="3" t="s">
        <v>4120</v>
      </c>
      <c r="K1604" s="3">
        <v>180</v>
      </c>
      <c r="L1604" s="3">
        <v>200</v>
      </c>
    </row>
    <row r="1605" spans="1:12">
      <c r="A1605" s="3">
        <v>77764</v>
      </c>
      <c r="B1605" s="3" t="s">
        <v>3230</v>
      </c>
      <c r="C1605" s="3" t="s">
        <v>15</v>
      </c>
      <c r="D1605" s="3" t="s">
        <v>16</v>
      </c>
      <c r="E1605" s="3" t="s">
        <v>3231</v>
      </c>
      <c r="F1605" s="3" t="s">
        <v>17</v>
      </c>
      <c r="G1605" s="3" t="s">
        <v>18</v>
      </c>
      <c r="H1605" s="3" t="s">
        <v>19</v>
      </c>
      <c r="I1605" s="3" t="s">
        <v>20</v>
      </c>
      <c r="J1605" s="3" t="s">
        <v>4116</v>
      </c>
      <c r="K1605" s="3">
        <v>20</v>
      </c>
      <c r="L1605" s="3">
        <v>200</v>
      </c>
    </row>
    <row r="1606" spans="1:12">
      <c r="A1606" s="3">
        <v>77765</v>
      </c>
      <c r="B1606" s="3" t="s">
        <v>3232</v>
      </c>
      <c r="C1606" s="3" t="s">
        <v>15</v>
      </c>
      <c r="D1606" s="3" t="s">
        <v>16</v>
      </c>
      <c r="E1606" s="3" t="s">
        <v>3233</v>
      </c>
      <c r="F1606" s="3" t="s">
        <v>17</v>
      </c>
      <c r="G1606" s="3" t="s">
        <v>18</v>
      </c>
      <c r="H1606" s="3" t="s">
        <v>19</v>
      </c>
      <c r="I1606" s="3" t="s">
        <v>20</v>
      </c>
      <c r="J1606" s="3" t="s">
        <v>4116</v>
      </c>
      <c r="K1606" s="3">
        <v>22</v>
      </c>
      <c r="L1606" s="3">
        <v>200</v>
      </c>
    </row>
    <row r="1607" spans="1:12">
      <c r="A1607" s="3">
        <v>77773</v>
      </c>
      <c r="B1607" s="3" t="s">
        <v>3234</v>
      </c>
      <c r="C1607" s="3" t="s">
        <v>15</v>
      </c>
      <c r="D1607" s="3" t="s">
        <v>16</v>
      </c>
      <c r="E1607" s="3" t="s">
        <v>3235</v>
      </c>
      <c r="F1607" s="3" t="s">
        <v>17</v>
      </c>
      <c r="G1607" s="3" t="s">
        <v>18</v>
      </c>
      <c r="H1607" s="3" t="s">
        <v>19</v>
      </c>
      <c r="I1607" s="3" t="s">
        <v>20</v>
      </c>
      <c r="J1607" s="3" t="s">
        <v>4098</v>
      </c>
      <c r="K1607" s="3" t="s">
        <v>4121</v>
      </c>
      <c r="L1607" s="3" t="s">
        <v>4118</v>
      </c>
    </row>
    <row r="1608" spans="1:12">
      <c r="A1608" s="3">
        <v>77840</v>
      </c>
      <c r="B1608" s="3" t="s">
        <v>3236</v>
      </c>
      <c r="C1608" s="3" t="s">
        <v>15</v>
      </c>
      <c r="D1608" s="3" t="s">
        <v>16</v>
      </c>
      <c r="E1608" s="3" t="s">
        <v>3237</v>
      </c>
      <c r="F1608" s="3" t="s">
        <v>17</v>
      </c>
      <c r="G1608" s="3" t="s">
        <v>18</v>
      </c>
      <c r="H1608" s="3" t="s">
        <v>19</v>
      </c>
      <c r="I1608" s="3" t="s">
        <v>20</v>
      </c>
      <c r="J1608" s="3" t="s">
        <v>4122</v>
      </c>
      <c r="K1608" s="3">
        <v>100</v>
      </c>
      <c r="L1608" s="3">
        <v>200</v>
      </c>
    </row>
    <row r="1609" spans="1:12">
      <c r="A1609" s="3">
        <v>77877</v>
      </c>
      <c r="B1609" s="3" t="s">
        <v>3238</v>
      </c>
      <c r="C1609" s="3" t="s">
        <v>15</v>
      </c>
      <c r="D1609" s="3" t="s">
        <v>16</v>
      </c>
      <c r="E1609" s="3" t="s">
        <v>3239</v>
      </c>
      <c r="F1609" s="3" t="s">
        <v>17</v>
      </c>
      <c r="G1609" s="3" t="s">
        <v>18</v>
      </c>
      <c r="H1609" s="3" t="s">
        <v>19</v>
      </c>
      <c r="I1609" s="3" t="s">
        <v>20</v>
      </c>
      <c r="J1609" s="3" t="s">
        <v>4123</v>
      </c>
      <c r="K1609" s="3">
        <v>180</v>
      </c>
      <c r="L1609" s="3">
        <v>200</v>
      </c>
    </row>
    <row r="1610" spans="1:12">
      <c r="A1610" s="3">
        <v>77878</v>
      </c>
      <c r="B1610" s="3" t="s">
        <v>3240</v>
      </c>
      <c r="C1610" s="3" t="s">
        <v>15</v>
      </c>
      <c r="D1610" s="3" t="s">
        <v>16</v>
      </c>
      <c r="E1610" s="3" t="s">
        <v>3241</v>
      </c>
      <c r="F1610" s="3" t="s">
        <v>17</v>
      </c>
      <c r="G1610" s="3" t="s">
        <v>18</v>
      </c>
      <c r="H1610" s="3" t="s">
        <v>19</v>
      </c>
      <c r="I1610" s="3" t="s">
        <v>20</v>
      </c>
      <c r="J1610" s="3">
        <v>4</v>
      </c>
      <c r="K1610" s="3">
        <v>180</v>
      </c>
      <c r="L1610" s="3">
        <v>200</v>
      </c>
    </row>
    <row r="1611" spans="1:12">
      <c r="A1611" s="3">
        <v>77896</v>
      </c>
      <c r="B1611" s="3" t="s">
        <v>3242</v>
      </c>
      <c r="C1611" s="3" t="s">
        <v>15</v>
      </c>
      <c r="D1611" s="3" t="s">
        <v>16</v>
      </c>
      <c r="E1611" s="3" t="s">
        <v>3243</v>
      </c>
      <c r="F1611" s="3" t="s">
        <v>17</v>
      </c>
      <c r="G1611" s="3" t="s">
        <v>18</v>
      </c>
      <c r="H1611" s="3" t="s">
        <v>19</v>
      </c>
      <c r="I1611" s="3" t="s">
        <v>20</v>
      </c>
      <c r="J1611" s="3">
        <v>1</v>
      </c>
      <c r="K1611" s="3">
        <v>188</v>
      </c>
      <c r="L1611" s="3">
        <v>208</v>
      </c>
    </row>
    <row r="1612" spans="1:12">
      <c r="A1612" s="3">
        <v>77925</v>
      </c>
      <c r="B1612" s="3" t="s">
        <v>3244</v>
      </c>
      <c r="C1612" s="3" t="s">
        <v>15</v>
      </c>
      <c r="D1612" s="3" t="s">
        <v>16</v>
      </c>
      <c r="E1612" s="3" t="s">
        <v>3245</v>
      </c>
      <c r="F1612" s="3" t="s">
        <v>17</v>
      </c>
      <c r="G1612" s="3" t="s">
        <v>18</v>
      </c>
      <c r="H1612" s="3" t="s">
        <v>19</v>
      </c>
      <c r="I1612" s="3" t="s">
        <v>20</v>
      </c>
      <c r="J1612" s="3">
        <v>12</v>
      </c>
      <c r="K1612" s="3">
        <v>150</v>
      </c>
      <c r="L1612" s="3">
        <v>190</v>
      </c>
    </row>
    <row r="1613" spans="1:12">
      <c r="A1613" s="3">
        <v>78019</v>
      </c>
      <c r="B1613" s="3" t="s">
        <v>3246</v>
      </c>
      <c r="C1613" s="3" t="s">
        <v>15</v>
      </c>
      <c r="D1613" s="3" t="s">
        <v>16</v>
      </c>
      <c r="E1613" s="3" t="s">
        <v>3247</v>
      </c>
      <c r="F1613" s="3" t="s">
        <v>17</v>
      </c>
      <c r="G1613" s="3" t="s">
        <v>18</v>
      </c>
      <c r="H1613" s="3" t="s">
        <v>19</v>
      </c>
      <c r="I1613" s="3" t="s">
        <v>20</v>
      </c>
      <c r="J1613" s="3">
        <v>5</v>
      </c>
      <c r="K1613" s="3">
        <v>180</v>
      </c>
      <c r="L1613" s="3">
        <v>200</v>
      </c>
    </row>
    <row r="1614" spans="1:12">
      <c r="A1614" s="3">
        <v>78025</v>
      </c>
      <c r="B1614" s="3" t="s">
        <v>3248</v>
      </c>
      <c r="C1614" s="3" t="s">
        <v>15</v>
      </c>
      <c r="D1614" s="3" t="s">
        <v>16</v>
      </c>
      <c r="E1614" s="3" t="s">
        <v>3249</v>
      </c>
      <c r="F1614" s="3" t="s">
        <v>17</v>
      </c>
      <c r="G1614" s="3" t="s">
        <v>18</v>
      </c>
      <c r="H1614" s="3" t="s">
        <v>19</v>
      </c>
      <c r="I1614" s="3" t="s">
        <v>20</v>
      </c>
      <c r="J1614" s="3">
        <v>3.5</v>
      </c>
      <c r="K1614" s="3">
        <v>100</v>
      </c>
      <c r="L1614" s="3">
        <v>200</v>
      </c>
    </row>
    <row r="1615" spans="1:12">
      <c r="A1615" s="3">
        <v>78027</v>
      </c>
      <c r="B1615" s="3" t="s">
        <v>3250</v>
      </c>
      <c r="C1615" s="3" t="s">
        <v>15</v>
      </c>
      <c r="D1615" s="3" t="s">
        <v>16</v>
      </c>
      <c r="E1615" s="3" t="s">
        <v>3251</v>
      </c>
      <c r="F1615" s="3" t="s">
        <v>17</v>
      </c>
      <c r="G1615" s="3" t="s">
        <v>18</v>
      </c>
      <c r="H1615" s="3" t="s">
        <v>19</v>
      </c>
      <c r="I1615" s="3" t="s">
        <v>20</v>
      </c>
      <c r="J1615" s="3">
        <v>14</v>
      </c>
      <c r="K1615" s="3">
        <v>160</v>
      </c>
      <c r="L1615" s="3">
        <v>200</v>
      </c>
    </row>
    <row r="1616" spans="1:12">
      <c r="A1616" s="3">
        <v>78075</v>
      </c>
      <c r="B1616" s="3" t="s">
        <v>3252</v>
      </c>
      <c r="C1616" s="3" t="s">
        <v>15</v>
      </c>
      <c r="D1616" s="3" t="s">
        <v>16</v>
      </c>
      <c r="E1616" s="3" t="s">
        <v>3253</v>
      </c>
      <c r="F1616" s="3" t="s">
        <v>17</v>
      </c>
      <c r="G1616" s="3" t="s">
        <v>18</v>
      </c>
      <c r="H1616" s="3" t="s">
        <v>19</v>
      </c>
      <c r="I1616" s="3" t="s">
        <v>20</v>
      </c>
      <c r="J1616" s="3">
        <v>1</v>
      </c>
      <c r="K1616" s="3">
        <v>180</v>
      </c>
      <c r="L1616" s="3">
        <v>190</v>
      </c>
    </row>
    <row r="1617" spans="1:12">
      <c r="A1617" s="3">
        <v>78076</v>
      </c>
      <c r="B1617" s="3" t="s">
        <v>3254</v>
      </c>
      <c r="C1617" s="3" t="s">
        <v>15</v>
      </c>
      <c r="D1617" s="3" t="s">
        <v>16</v>
      </c>
      <c r="E1617" s="3" t="s">
        <v>3255</v>
      </c>
      <c r="F1617" s="3" t="s">
        <v>17</v>
      </c>
      <c r="G1617" s="3" t="s">
        <v>18</v>
      </c>
      <c r="H1617" s="3" t="s">
        <v>19</v>
      </c>
      <c r="I1617" s="3" t="s">
        <v>20</v>
      </c>
      <c r="J1617" s="3">
        <v>2</v>
      </c>
      <c r="K1617" s="3">
        <v>180</v>
      </c>
      <c r="L1617" s="3">
        <v>190</v>
      </c>
    </row>
    <row r="1618" spans="1:12">
      <c r="A1618" s="3">
        <v>78118</v>
      </c>
      <c r="B1618" s="3" t="s">
        <v>3256</v>
      </c>
      <c r="C1618" s="3" t="s">
        <v>15</v>
      </c>
      <c r="D1618" s="3" t="s">
        <v>16</v>
      </c>
      <c r="E1618" s="3" t="s">
        <v>3257</v>
      </c>
      <c r="F1618" s="3" t="s">
        <v>17</v>
      </c>
      <c r="G1618" s="3" t="s">
        <v>18</v>
      </c>
      <c r="H1618" s="3" t="s">
        <v>19</v>
      </c>
      <c r="I1618" s="3" t="s">
        <v>20</v>
      </c>
      <c r="J1618" s="3">
        <v>22</v>
      </c>
      <c r="K1618" s="3">
        <v>160</v>
      </c>
      <c r="L1618" s="3">
        <v>200</v>
      </c>
    </row>
    <row r="1619" spans="1:12">
      <c r="A1619" s="3">
        <v>78119</v>
      </c>
      <c r="B1619" s="3" t="s">
        <v>3258</v>
      </c>
      <c r="C1619" s="3" t="s">
        <v>15</v>
      </c>
      <c r="D1619" s="3" t="s">
        <v>16</v>
      </c>
      <c r="E1619" s="3" t="s">
        <v>3259</v>
      </c>
      <c r="F1619" s="3" t="s">
        <v>17</v>
      </c>
      <c r="G1619" s="3" t="s">
        <v>18</v>
      </c>
      <c r="H1619" s="3" t="s">
        <v>19</v>
      </c>
      <c r="I1619" s="3" t="s">
        <v>20</v>
      </c>
      <c r="J1619" s="3">
        <v>2.5</v>
      </c>
      <c r="K1619" s="3">
        <v>90</v>
      </c>
      <c r="L1619" s="3">
        <v>190</v>
      </c>
    </row>
    <row r="1620" spans="1:12">
      <c r="A1620" s="3">
        <v>78128</v>
      </c>
      <c r="B1620" s="3" t="s">
        <v>3260</v>
      </c>
      <c r="C1620" s="3" t="s">
        <v>15</v>
      </c>
      <c r="D1620" s="3" t="s">
        <v>16</v>
      </c>
      <c r="E1620" s="3" t="s">
        <v>3261</v>
      </c>
      <c r="F1620" s="3" t="s">
        <v>17</v>
      </c>
      <c r="G1620" s="3" t="s">
        <v>18</v>
      </c>
      <c r="H1620" s="3" t="s">
        <v>19</v>
      </c>
      <c r="I1620" s="3" t="s">
        <v>20</v>
      </c>
      <c r="J1620" s="3">
        <v>22</v>
      </c>
      <c r="K1620" s="3">
        <v>180</v>
      </c>
      <c r="L1620" s="3">
        <v>200</v>
      </c>
    </row>
    <row r="1621" spans="1:12">
      <c r="A1621" s="3">
        <v>78137</v>
      </c>
      <c r="B1621" s="3" t="s">
        <v>3262</v>
      </c>
      <c r="C1621" s="3" t="s">
        <v>15</v>
      </c>
      <c r="D1621" s="3" t="s">
        <v>16</v>
      </c>
      <c r="E1621" s="3" t="s">
        <v>3263</v>
      </c>
      <c r="F1621" s="3" t="s">
        <v>17</v>
      </c>
      <c r="G1621" s="3" t="s">
        <v>18</v>
      </c>
      <c r="H1621" s="3" t="s">
        <v>19</v>
      </c>
      <c r="I1621" s="3" t="s">
        <v>20</v>
      </c>
      <c r="J1621" s="3" t="s">
        <v>4115</v>
      </c>
      <c r="K1621" s="3">
        <v>160</v>
      </c>
      <c r="L1621" s="3">
        <v>200</v>
      </c>
    </row>
    <row r="1622" spans="1:12">
      <c r="A1622" s="3">
        <v>78150</v>
      </c>
      <c r="B1622" s="3" t="s">
        <v>3264</v>
      </c>
      <c r="C1622" s="3" t="s">
        <v>15</v>
      </c>
      <c r="D1622" s="3" t="s">
        <v>16</v>
      </c>
      <c r="E1622" s="3" t="s">
        <v>3265</v>
      </c>
      <c r="F1622" s="3" t="s">
        <v>17</v>
      </c>
      <c r="G1622" s="3" t="s">
        <v>18</v>
      </c>
      <c r="H1622" s="3" t="s">
        <v>19</v>
      </c>
      <c r="I1622" s="3" t="s">
        <v>20</v>
      </c>
      <c r="J1622" s="3">
        <v>22</v>
      </c>
      <c r="K1622" s="3">
        <v>150</v>
      </c>
      <c r="L1622" s="3">
        <v>190</v>
      </c>
    </row>
    <row r="1623" spans="1:12">
      <c r="A1623" s="3">
        <v>78154</v>
      </c>
      <c r="B1623" s="3" t="s">
        <v>3266</v>
      </c>
      <c r="C1623" s="3" t="s">
        <v>15</v>
      </c>
      <c r="D1623" s="3" t="s">
        <v>16</v>
      </c>
      <c r="E1623" s="3" t="s">
        <v>3267</v>
      </c>
      <c r="F1623" s="3" t="s">
        <v>17</v>
      </c>
      <c r="G1623" s="3" t="s">
        <v>18</v>
      </c>
      <c r="H1623" s="3" t="s">
        <v>19</v>
      </c>
      <c r="I1623" s="3" t="s">
        <v>20</v>
      </c>
      <c r="J1623" s="3">
        <v>10</v>
      </c>
      <c r="K1623" s="3">
        <v>120</v>
      </c>
      <c r="L1623" s="3">
        <v>200</v>
      </c>
    </row>
    <row r="1624" spans="1:12">
      <c r="A1624" s="3">
        <v>78155</v>
      </c>
      <c r="B1624" s="3" t="s">
        <v>3268</v>
      </c>
      <c r="C1624" s="3" t="s">
        <v>15</v>
      </c>
      <c r="D1624" s="3" t="s">
        <v>16</v>
      </c>
      <c r="E1624" s="3" t="s">
        <v>3269</v>
      </c>
      <c r="F1624" s="3" t="s">
        <v>17</v>
      </c>
      <c r="G1624" s="3" t="s">
        <v>18</v>
      </c>
      <c r="H1624" s="3" t="s">
        <v>19</v>
      </c>
      <c r="I1624" s="3" t="s">
        <v>20</v>
      </c>
      <c r="J1624" s="3">
        <v>10</v>
      </c>
      <c r="K1624" s="3">
        <v>190</v>
      </c>
      <c r="L1624" s="3">
        <v>200</v>
      </c>
    </row>
    <row r="1625" spans="1:12">
      <c r="A1625" s="3">
        <v>78165</v>
      </c>
      <c r="B1625" s="3" t="s">
        <v>3270</v>
      </c>
      <c r="C1625" s="3" t="s">
        <v>15</v>
      </c>
      <c r="D1625" s="3" t="s">
        <v>16</v>
      </c>
      <c r="E1625" s="3" t="s">
        <v>3271</v>
      </c>
      <c r="F1625" s="3" t="s">
        <v>17</v>
      </c>
      <c r="G1625" s="3" t="s">
        <v>18</v>
      </c>
      <c r="H1625" s="3" t="s">
        <v>19</v>
      </c>
      <c r="I1625" s="3" t="s">
        <v>20</v>
      </c>
      <c r="J1625" s="3" t="s">
        <v>4116</v>
      </c>
      <c r="K1625" s="3">
        <v>160</v>
      </c>
      <c r="L1625" s="3">
        <v>200</v>
      </c>
    </row>
    <row r="1626" spans="1:12">
      <c r="A1626" s="3">
        <v>78208</v>
      </c>
      <c r="B1626" s="3" t="s">
        <v>3272</v>
      </c>
      <c r="C1626" s="3" t="s">
        <v>15</v>
      </c>
      <c r="D1626" s="3" t="s">
        <v>16</v>
      </c>
      <c r="E1626" s="3" t="s">
        <v>3273</v>
      </c>
      <c r="F1626" s="3" t="s">
        <v>17</v>
      </c>
      <c r="G1626" s="3" t="s">
        <v>18</v>
      </c>
      <c r="H1626" s="3" t="s">
        <v>19</v>
      </c>
      <c r="I1626" s="3" t="s">
        <v>20</v>
      </c>
      <c r="J1626" s="3" t="s">
        <v>4124</v>
      </c>
      <c r="K1626" s="3">
        <v>180</v>
      </c>
      <c r="L1626" s="3">
        <v>200</v>
      </c>
    </row>
    <row r="1627" spans="1:12">
      <c r="A1627" s="3">
        <v>78210</v>
      </c>
      <c r="B1627" s="3" t="s">
        <v>3274</v>
      </c>
      <c r="C1627" s="3" t="s">
        <v>15</v>
      </c>
      <c r="D1627" s="3" t="s">
        <v>16</v>
      </c>
      <c r="E1627" s="3" t="s">
        <v>3275</v>
      </c>
      <c r="F1627" s="3" t="s">
        <v>17</v>
      </c>
      <c r="G1627" s="3" t="s">
        <v>18</v>
      </c>
      <c r="H1627" s="3" t="s">
        <v>19</v>
      </c>
      <c r="I1627" s="3" t="s">
        <v>20</v>
      </c>
      <c r="J1627" s="3">
        <v>1.5</v>
      </c>
      <c r="K1627" s="3">
        <v>100</v>
      </c>
      <c r="L1627" s="3">
        <v>200</v>
      </c>
    </row>
    <row r="1628" spans="1:12">
      <c r="A1628" s="3">
        <v>78229</v>
      </c>
      <c r="B1628" s="3" t="s">
        <v>3276</v>
      </c>
      <c r="C1628" s="3" t="s">
        <v>15</v>
      </c>
      <c r="D1628" s="3" t="s">
        <v>16</v>
      </c>
      <c r="E1628" s="3" t="s">
        <v>3277</v>
      </c>
      <c r="F1628" s="3" t="s">
        <v>17</v>
      </c>
      <c r="G1628" s="3" t="s">
        <v>18</v>
      </c>
      <c r="H1628" s="3" t="s">
        <v>19</v>
      </c>
      <c r="I1628" s="3" t="s">
        <v>20</v>
      </c>
      <c r="J1628" s="3" t="s">
        <v>4124</v>
      </c>
      <c r="K1628" s="3">
        <v>188</v>
      </c>
      <c r="L1628" s="3">
        <v>208</v>
      </c>
    </row>
    <row r="1629" spans="1:12">
      <c r="A1629" s="3">
        <v>78232</v>
      </c>
      <c r="B1629" s="3" t="s">
        <v>3278</v>
      </c>
      <c r="C1629" s="3" t="s">
        <v>15</v>
      </c>
      <c r="D1629" s="3" t="s">
        <v>16</v>
      </c>
      <c r="E1629" s="3" t="s">
        <v>3279</v>
      </c>
      <c r="F1629" s="3" t="s">
        <v>17</v>
      </c>
      <c r="G1629" s="3" t="s">
        <v>18</v>
      </c>
      <c r="H1629" s="3" t="s">
        <v>19</v>
      </c>
      <c r="I1629" s="3" t="s">
        <v>20</v>
      </c>
      <c r="J1629" s="3" t="s">
        <v>4124</v>
      </c>
      <c r="K1629" s="3">
        <v>150</v>
      </c>
      <c r="L1629" s="3">
        <v>190</v>
      </c>
    </row>
    <row r="1630" spans="1:12">
      <c r="A1630" s="3">
        <v>78233</v>
      </c>
      <c r="B1630" s="3" t="s">
        <v>3280</v>
      </c>
      <c r="C1630" s="3" t="s">
        <v>15</v>
      </c>
      <c r="D1630" s="3" t="s">
        <v>16</v>
      </c>
      <c r="E1630" s="3" t="s">
        <v>3281</v>
      </c>
      <c r="F1630" s="3" t="s">
        <v>17</v>
      </c>
      <c r="G1630" s="3" t="s">
        <v>18</v>
      </c>
      <c r="H1630" s="3" t="s">
        <v>19</v>
      </c>
      <c r="I1630" s="3" t="s">
        <v>20</v>
      </c>
      <c r="J1630" s="3" t="s">
        <v>4124</v>
      </c>
      <c r="K1630" s="3">
        <v>160</v>
      </c>
      <c r="L1630" s="3">
        <v>200</v>
      </c>
    </row>
    <row r="1631" spans="1:12">
      <c r="A1631" s="3">
        <v>78257</v>
      </c>
      <c r="B1631" s="3" t="s">
        <v>3282</v>
      </c>
      <c r="C1631" s="3" t="s">
        <v>15</v>
      </c>
      <c r="D1631" s="3" t="s">
        <v>16</v>
      </c>
      <c r="E1631" s="3" t="s">
        <v>3283</v>
      </c>
      <c r="F1631" s="3" t="s">
        <v>17</v>
      </c>
      <c r="G1631" s="3" t="s">
        <v>18</v>
      </c>
      <c r="H1631" s="3" t="s">
        <v>19</v>
      </c>
      <c r="I1631" s="3" t="s">
        <v>20</v>
      </c>
      <c r="J1631" s="3">
        <v>0.8</v>
      </c>
      <c r="K1631" s="3">
        <v>180</v>
      </c>
      <c r="L1631" s="3">
        <v>190</v>
      </c>
    </row>
    <row r="1632" spans="1:12">
      <c r="A1632" s="3">
        <v>78258</v>
      </c>
      <c r="B1632" s="3" t="s">
        <v>3284</v>
      </c>
      <c r="C1632" s="3" t="s">
        <v>15</v>
      </c>
      <c r="D1632" s="3" t="s">
        <v>16</v>
      </c>
      <c r="E1632" s="3" t="s">
        <v>3285</v>
      </c>
      <c r="F1632" s="3" t="s">
        <v>17</v>
      </c>
      <c r="G1632" s="3" t="s">
        <v>18</v>
      </c>
      <c r="H1632" s="3" t="s">
        <v>19</v>
      </c>
      <c r="I1632" s="3" t="s">
        <v>20</v>
      </c>
      <c r="J1632" s="3">
        <v>2.8</v>
      </c>
      <c r="K1632" s="3">
        <v>180</v>
      </c>
      <c r="L1632" s="3">
        <v>190</v>
      </c>
    </row>
    <row r="1633" spans="1:12">
      <c r="A1633" s="3">
        <v>78266</v>
      </c>
      <c r="B1633" s="3" t="s">
        <v>3286</v>
      </c>
      <c r="C1633" s="3" t="s">
        <v>15</v>
      </c>
      <c r="D1633" s="3" t="s">
        <v>16</v>
      </c>
      <c r="E1633" s="3" t="s">
        <v>3287</v>
      </c>
      <c r="F1633" s="3" t="s">
        <v>17</v>
      </c>
      <c r="G1633" s="3" t="s">
        <v>18</v>
      </c>
      <c r="H1633" s="3" t="s">
        <v>19</v>
      </c>
      <c r="I1633" s="3" t="s">
        <v>20</v>
      </c>
      <c r="J1633" s="3">
        <v>1</v>
      </c>
      <c r="K1633" s="3">
        <v>128</v>
      </c>
      <c r="L1633" s="3">
        <v>208</v>
      </c>
    </row>
    <row r="1634" spans="1:12">
      <c r="A1634" s="3">
        <v>78287</v>
      </c>
      <c r="B1634" s="3" t="s">
        <v>3288</v>
      </c>
      <c r="C1634" s="3" t="s">
        <v>15</v>
      </c>
      <c r="D1634" s="3" t="s">
        <v>16</v>
      </c>
      <c r="E1634" s="3" t="s">
        <v>3289</v>
      </c>
      <c r="F1634" s="3" t="s">
        <v>17</v>
      </c>
      <c r="G1634" s="3" t="s">
        <v>18</v>
      </c>
      <c r="H1634" s="3" t="s">
        <v>19</v>
      </c>
      <c r="I1634" s="3" t="s">
        <v>20</v>
      </c>
      <c r="J1634" s="3">
        <v>3</v>
      </c>
      <c r="K1634" s="3">
        <v>100</v>
      </c>
      <c r="L1634" s="3">
        <v>190</v>
      </c>
    </row>
    <row r="1635" spans="1:12">
      <c r="A1635" s="3">
        <v>78289</v>
      </c>
      <c r="B1635" s="3" t="s">
        <v>3290</v>
      </c>
      <c r="C1635" s="3" t="s">
        <v>15</v>
      </c>
      <c r="D1635" s="3" t="s">
        <v>16</v>
      </c>
      <c r="E1635" s="3" t="s">
        <v>3291</v>
      </c>
      <c r="F1635" s="3" t="s">
        <v>17</v>
      </c>
      <c r="G1635" s="3" t="s">
        <v>18</v>
      </c>
      <c r="H1635" s="3" t="s">
        <v>19</v>
      </c>
      <c r="I1635" s="3" t="s">
        <v>20</v>
      </c>
      <c r="J1635" s="3">
        <v>5</v>
      </c>
      <c r="K1635" s="3">
        <v>190</v>
      </c>
      <c r="L1635" s="3">
        <v>200</v>
      </c>
    </row>
    <row r="1636" spans="1:12">
      <c r="A1636" s="3">
        <v>78290</v>
      </c>
      <c r="B1636" s="3" t="s">
        <v>3292</v>
      </c>
      <c r="C1636" s="3" t="s">
        <v>15</v>
      </c>
      <c r="D1636" s="3" t="s">
        <v>16</v>
      </c>
      <c r="E1636" s="3" t="s">
        <v>3293</v>
      </c>
      <c r="F1636" s="3" t="s">
        <v>17</v>
      </c>
      <c r="G1636" s="3" t="s">
        <v>18</v>
      </c>
      <c r="H1636" s="3" t="s">
        <v>19</v>
      </c>
      <c r="I1636" s="3" t="s">
        <v>20</v>
      </c>
      <c r="J1636" s="3">
        <v>2</v>
      </c>
      <c r="K1636" s="3">
        <v>190</v>
      </c>
      <c r="L1636" s="3">
        <v>200</v>
      </c>
    </row>
    <row r="1637" spans="1:12">
      <c r="A1637" s="3">
        <v>78291</v>
      </c>
      <c r="B1637" s="3" t="s">
        <v>3294</v>
      </c>
      <c r="C1637" s="3" t="s">
        <v>15</v>
      </c>
      <c r="D1637" s="3" t="s">
        <v>16</v>
      </c>
      <c r="E1637" s="3" t="s">
        <v>3295</v>
      </c>
      <c r="F1637" s="3" t="s">
        <v>17</v>
      </c>
      <c r="G1637" s="3" t="s">
        <v>18</v>
      </c>
      <c r="H1637" s="3" t="s">
        <v>19</v>
      </c>
      <c r="I1637" s="3" t="s">
        <v>20</v>
      </c>
      <c r="J1637" s="3">
        <v>3</v>
      </c>
      <c r="K1637" s="3">
        <v>190</v>
      </c>
      <c r="L1637" s="3">
        <v>200</v>
      </c>
    </row>
    <row r="1638" spans="1:12">
      <c r="A1638" s="3">
        <v>78292</v>
      </c>
      <c r="B1638" s="3" t="s">
        <v>3296</v>
      </c>
      <c r="C1638" s="3" t="s">
        <v>15</v>
      </c>
      <c r="D1638" s="3" t="s">
        <v>16</v>
      </c>
      <c r="E1638" s="3" t="s">
        <v>3297</v>
      </c>
      <c r="F1638" s="3" t="s">
        <v>17</v>
      </c>
      <c r="G1638" s="3" t="s">
        <v>18</v>
      </c>
      <c r="H1638" s="3" t="s">
        <v>19</v>
      </c>
      <c r="I1638" s="3" t="s">
        <v>20</v>
      </c>
      <c r="J1638" s="3" t="s">
        <v>4071</v>
      </c>
    </row>
    <row r="1639" spans="1:12">
      <c r="A1639" s="3">
        <v>78310</v>
      </c>
      <c r="B1639" s="3" t="s">
        <v>3298</v>
      </c>
      <c r="C1639" s="3" t="s">
        <v>15</v>
      </c>
      <c r="D1639" s="3" t="s">
        <v>16</v>
      </c>
      <c r="E1639" s="3" t="s">
        <v>3299</v>
      </c>
      <c r="F1639" s="3" t="s">
        <v>17</v>
      </c>
      <c r="G1639" s="3" t="s">
        <v>18</v>
      </c>
      <c r="H1639" s="3" t="s">
        <v>19</v>
      </c>
      <c r="I1639" s="3" t="s">
        <v>20</v>
      </c>
      <c r="J1639" s="3">
        <v>3.5</v>
      </c>
      <c r="K1639" s="3">
        <v>90</v>
      </c>
      <c r="L1639" s="3">
        <v>180</v>
      </c>
    </row>
    <row r="1640" spans="1:12">
      <c r="A1640" s="3">
        <v>78331</v>
      </c>
      <c r="B1640" s="3" t="s">
        <v>3300</v>
      </c>
      <c r="C1640" s="3" t="s">
        <v>15</v>
      </c>
      <c r="D1640" s="3" t="s">
        <v>16</v>
      </c>
      <c r="E1640" s="3" t="s">
        <v>3301</v>
      </c>
      <c r="F1640" s="3" t="s">
        <v>17</v>
      </c>
      <c r="G1640" s="3" t="s">
        <v>18</v>
      </c>
      <c r="H1640" s="3" t="s">
        <v>19</v>
      </c>
      <c r="I1640" s="3" t="s">
        <v>20</v>
      </c>
      <c r="J1640" s="3" t="s">
        <v>4124</v>
      </c>
      <c r="K1640" s="3">
        <v>168</v>
      </c>
      <c r="L1640" s="3">
        <v>208</v>
      </c>
    </row>
    <row r="1641" spans="1:12">
      <c r="A1641" s="3">
        <v>78362</v>
      </c>
      <c r="B1641" s="3" t="s">
        <v>3302</v>
      </c>
      <c r="C1641" s="3" t="s">
        <v>15</v>
      </c>
      <c r="D1641" s="3" t="s">
        <v>16</v>
      </c>
      <c r="E1641" s="3" t="s">
        <v>3303</v>
      </c>
      <c r="F1641" s="3" t="s">
        <v>17</v>
      </c>
      <c r="G1641" s="3" t="s">
        <v>18</v>
      </c>
      <c r="H1641" s="3" t="s">
        <v>19</v>
      </c>
      <c r="I1641" s="3" t="s">
        <v>20</v>
      </c>
      <c r="J1641" s="3" t="s">
        <v>4125</v>
      </c>
      <c r="K1641" s="3">
        <v>15</v>
      </c>
      <c r="L1641" s="3">
        <v>100</v>
      </c>
    </row>
    <row r="1642" spans="1:12">
      <c r="A1642" s="3">
        <v>78400</v>
      </c>
      <c r="B1642" s="3" t="s">
        <v>3304</v>
      </c>
      <c r="C1642" s="3" t="s">
        <v>15</v>
      </c>
      <c r="D1642" s="3" t="s">
        <v>16</v>
      </c>
      <c r="E1642" s="3" t="s">
        <v>3305</v>
      </c>
      <c r="F1642" s="3" t="s">
        <v>17</v>
      </c>
      <c r="G1642" s="3" t="s">
        <v>18</v>
      </c>
      <c r="H1642" s="3" t="s">
        <v>19</v>
      </c>
      <c r="I1642" s="3" t="s">
        <v>20</v>
      </c>
      <c r="J1642" s="3">
        <v>3</v>
      </c>
      <c r="K1642" s="3">
        <v>208</v>
      </c>
      <c r="L1642" s="3">
        <v>208</v>
      </c>
    </row>
    <row r="1643" spans="1:12">
      <c r="A1643" s="3">
        <v>78415</v>
      </c>
      <c r="B1643" s="3" t="s">
        <v>3306</v>
      </c>
      <c r="C1643" s="3" t="s">
        <v>15</v>
      </c>
      <c r="D1643" s="3" t="s">
        <v>16</v>
      </c>
      <c r="E1643" s="3" t="s">
        <v>3307</v>
      </c>
      <c r="F1643" s="3" t="s">
        <v>17</v>
      </c>
      <c r="G1643" s="3" t="s">
        <v>18</v>
      </c>
      <c r="H1643" s="3" t="s">
        <v>19</v>
      </c>
      <c r="I1643" s="3" t="s">
        <v>20</v>
      </c>
      <c r="J1643" s="3">
        <v>5</v>
      </c>
      <c r="K1643" s="3">
        <v>190</v>
      </c>
      <c r="L1643" s="3">
        <v>200</v>
      </c>
    </row>
    <row r="1644" spans="1:12">
      <c r="A1644" s="3">
        <v>78416</v>
      </c>
      <c r="B1644" s="3" t="s">
        <v>3308</v>
      </c>
      <c r="C1644" s="3" t="s">
        <v>15</v>
      </c>
      <c r="D1644" s="3" t="s">
        <v>16</v>
      </c>
      <c r="E1644" s="3" t="s">
        <v>3309</v>
      </c>
      <c r="F1644" s="3" t="s">
        <v>17</v>
      </c>
      <c r="G1644" s="3" t="s">
        <v>18</v>
      </c>
      <c r="H1644" s="3" t="s">
        <v>19</v>
      </c>
      <c r="I1644" s="3" t="s">
        <v>20</v>
      </c>
      <c r="J1644" s="3">
        <v>3</v>
      </c>
      <c r="K1644" s="3">
        <v>190</v>
      </c>
      <c r="L1644" s="3">
        <v>200</v>
      </c>
    </row>
    <row r="1645" spans="1:12">
      <c r="A1645" s="3">
        <v>78466</v>
      </c>
      <c r="B1645" s="3" t="s">
        <v>3310</v>
      </c>
      <c r="C1645" s="3" t="s">
        <v>3311</v>
      </c>
      <c r="D1645" s="3" t="s">
        <v>16</v>
      </c>
      <c r="E1645" s="3" t="s">
        <v>3312</v>
      </c>
      <c r="F1645" s="3" t="s">
        <v>17</v>
      </c>
      <c r="G1645" s="3" t="s">
        <v>18</v>
      </c>
      <c r="H1645" s="3" t="s">
        <v>19</v>
      </c>
      <c r="I1645" s="3" t="s">
        <v>20</v>
      </c>
      <c r="J1645" s="3">
        <v>1</v>
      </c>
      <c r="K1645" s="3">
        <v>180</v>
      </c>
      <c r="L1645" s="3">
        <v>200</v>
      </c>
    </row>
    <row r="1646" spans="1:12">
      <c r="A1646" s="3">
        <v>78476</v>
      </c>
      <c r="B1646" s="3" t="s">
        <v>3313</v>
      </c>
      <c r="C1646" s="3" t="s">
        <v>15</v>
      </c>
      <c r="D1646" s="3" t="s">
        <v>16</v>
      </c>
      <c r="E1646" s="3" t="s">
        <v>3314</v>
      </c>
      <c r="F1646" s="3" t="s">
        <v>17</v>
      </c>
      <c r="G1646" s="3" t="s">
        <v>18</v>
      </c>
      <c r="H1646" s="3" t="s">
        <v>19</v>
      </c>
      <c r="I1646" s="3" t="s">
        <v>20</v>
      </c>
      <c r="J1646" s="3">
        <v>20</v>
      </c>
      <c r="K1646" s="3">
        <v>50</v>
      </c>
      <c r="L1646" s="3">
        <v>50</v>
      </c>
    </row>
    <row r="1647" spans="1:12">
      <c r="A1647" s="3">
        <v>78490</v>
      </c>
      <c r="B1647" s="3" t="s">
        <v>3316</v>
      </c>
      <c r="C1647" s="3" t="s">
        <v>15</v>
      </c>
      <c r="D1647" s="3" t="s">
        <v>16</v>
      </c>
      <c r="E1647" s="3" t="s">
        <v>3317</v>
      </c>
      <c r="F1647" s="3" t="s">
        <v>17</v>
      </c>
      <c r="G1647" s="3" t="s">
        <v>18</v>
      </c>
      <c r="H1647" s="3" t="s">
        <v>19</v>
      </c>
      <c r="I1647" s="3" t="s">
        <v>20</v>
      </c>
      <c r="J1647" s="3" t="s">
        <v>4116</v>
      </c>
      <c r="K1647" s="3">
        <v>17</v>
      </c>
      <c r="L1647" s="3">
        <v>200</v>
      </c>
    </row>
    <row r="1648" spans="1:12">
      <c r="A1648" s="3">
        <v>78587</v>
      </c>
      <c r="B1648" s="3" t="s">
        <v>3318</v>
      </c>
      <c r="C1648" s="3" t="s">
        <v>3319</v>
      </c>
      <c r="D1648" s="3" t="s">
        <v>16</v>
      </c>
      <c r="E1648" s="3" t="s">
        <v>3320</v>
      </c>
      <c r="F1648" s="3" t="s">
        <v>17</v>
      </c>
      <c r="G1648" s="3" t="s">
        <v>18</v>
      </c>
      <c r="H1648" s="3" t="s">
        <v>19</v>
      </c>
      <c r="I1648" s="3" t="s">
        <v>20</v>
      </c>
      <c r="J1648" s="3" t="s">
        <v>4126</v>
      </c>
      <c r="K1648" s="3">
        <v>160</v>
      </c>
      <c r="L1648" s="3">
        <v>200</v>
      </c>
    </row>
    <row r="1649" spans="1:12">
      <c r="A1649" s="3">
        <v>78719</v>
      </c>
      <c r="B1649" s="3" t="s">
        <v>3321</v>
      </c>
      <c r="C1649" s="3" t="s">
        <v>3322</v>
      </c>
      <c r="D1649" s="3" t="s">
        <v>16</v>
      </c>
      <c r="E1649" s="3" t="s">
        <v>3323</v>
      </c>
      <c r="F1649" s="3" t="s">
        <v>17</v>
      </c>
      <c r="G1649" s="3" t="s">
        <v>18</v>
      </c>
      <c r="H1649" s="3" t="s">
        <v>19</v>
      </c>
      <c r="I1649" s="3" t="s">
        <v>20</v>
      </c>
      <c r="J1649" s="3">
        <v>10</v>
      </c>
      <c r="K1649" s="3">
        <v>80</v>
      </c>
      <c r="L1649" s="3">
        <v>180</v>
      </c>
    </row>
    <row r="1650" spans="1:12">
      <c r="A1650" s="3">
        <v>78722</v>
      </c>
      <c r="B1650" s="3" t="s">
        <v>3324</v>
      </c>
      <c r="C1650" s="3" t="s">
        <v>15</v>
      </c>
      <c r="D1650" s="3" t="s">
        <v>16</v>
      </c>
      <c r="E1650" s="3" t="s">
        <v>3325</v>
      </c>
      <c r="F1650" s="3" t="s">
        <v>17</v>
      </c>
      <c r="G1650" s="3" t="s">
        <v>18</v>
      </c>
      <c r="H1650" s="3" t="s">
        <v>19</v>
      </c>
      <c r="I1650" s="3" t="s">
        <v>20</v>
      </c>
      <c r="J1650" s="3">
        <v>1.8</v>
      </c>
      <c r="K1650" s="3">
        <v>180</v>
      </c>
      <c r="L1650" s="3">
        <v>180</v>
      </c>
    </row>
    <row r="1651" spans="1:12">
      <c r="A1651" s="3">
        <v>78726</v>
      </c>
      <c r="B1651" s="3" t="s">
        <v>3326</v>
      </c>
      <c r="C1651" s="3" t="s">
        <v>1119</v>
      </c>
      <c r="D1651" s="3" t="s">
        <v>16</v>
      </c>
      <c r="E1651" s="3" t="s">
        <v>3327</v>
      </c>
      <c r="F1651" s="3" t="s">
        <v>17</v>
      </c>
      <c r="G1651" s="3" t="s">
        <v>18</v>
      </c>
      <c r="H1651" s="3" t="s">
        <v>19</v>
      </c>
      <c r="I1651" s="3" t="s">
        <v>20</v>
      </c>
      <c r="J1651" s="3">
        <v>15</v>
      </c>
      <c r="K1651" s="3">
        <v>120</v>
      </c>
      <c r="L1651" s="3">
        <v>200</v>
      </c>
    </row>
    <row r="1652" spans="1:12">
      <c r="A1652" s="3">
        <v>78761</v>
      </c>
      <c r="B1652" s="3" t="s">
        <v>3328</v>
      </c>
      <c r="C1652" s="3" t="s">
        <v>1119</v>
      </c>
      <c r="D1652" s="3" t="s">
        <v>16</v>
      </c>
      <c r="E1652" s="3" t="s">
        <v>3329</v>
      </c>
      <c r="F1652" s="3" t="s">
        <v>17</v>
      </c>
      <c r="G1652" s="3" t="s">
        <v>18</v>
      </c>
      <c r="H1652" s="3" t="s">
        <v>19</v>
      </c>
      <c r="I1652" s="3" t="s">
        <v>20</v>
      </c>
      <c r="J1652" s="3">
        <v>12</v>
      </c>
      <c r="K1652" s="3">
        <v>180</v>
      </c>
      <c r="L1652" s="3">
        <v>200</v>
      </c>
    </row>
    <row r="1653" spans="1:12">
      <c r="A1653" s="3">
        <v>78804</v>
      </c>
      <c r="B1653" s="3" t="s">
        <v>3330</v>
      </c>
      <c r="C1653" s="3" t="s">
        <v>3319</v>
      </c>
      <c r="D1653" s="3" t="s">
        <v>16</v>
      </c>
      <c r="E1653" s="3" t="s">
        <v>3331</v>
      </c>
      <c r="F1653" s="3" t="s">
        <v>17</v>
      </c>
      <c r="G1653" s="3" t="s">
        <v>18</v>
      </c>
      <c r="H1653" s="3" t="s">
        <v>19</v>
      </c>
      <c r="I1653" s="3" t="s">
        <v>20</v>
      </c>
      <c r="J1653" s="3" t="s">
        <v>4124</v>
      </c>
      <c r="K1653" s="3">
        <v>128</v>
      </c>
      <c r="L1653" s="3">
        <v>208</v>
      </c>
    </row>
    <row r="1654" spans="1:12">
      <c r="A1654" s="3">
        <v>78872</v>
      </c>
      <c r="B1654" s="3" t="s">
        <v>3332</v>
      </c>
      <c r="C1654" s="3" t="s">
        <v>3315</v>
      </c>
      <c r="D1654" s="3" t="s">
        <v>16</v>
      </c>
      <c r="E1654" s="3" t="s">
        <v>3333</v>
      </c>
      <c r="F1654" s="3" t="s">
        <v>17</v>
      </c>
      <c r="G1654" s="3" t="s">
        <v>18</v>
      </c>
      <c r="H1654" s="3" t="s">
        <v>19</v>
      </c>
      <c r="I1654" s="3" t="s">
        <v>20</v>
      </c>
      <c r="J1654" s="3">
        <v>8</v>
      </c>
      <c r="K1654" s="3">
        <v>120</v>
      </c>
      <c r="L1654" s="3">
        <v>190</v>
      </c>
    </row>
    <row r="1655" spans="1:12">
      <c r="A1655" s="3">
        <v>78877</v>
      </c>
      <c r="B1655" s="3" t="s">
        <v>3334</v>
      </c>
      <c r="C1655" s="3" t="s">
        <v>3315</v>
      </c>
      <c r="D1655" s="3" t="s">
        <v>16</v>
      </c>
      <c r="E1655" s="3" t="s">
        <v>3335</v>
      </c>
      <c r="F1655" s="3" t="s">
        <v>17</v>
      </c>
      <c r="G1655" s="3" t="s">
        <v>18</v>
      </c>
      <c r="H1655" s="3" t="s">
        <v>19</v>
      </c>
      <c r="I1655" s="3" t="s">
        <v>20</v>
      </c>
      <c r="J1655" s="3">
        <v>8</v>
      </c>
      <c r="K1655" s="3">
        <v>150</v>
      </c>
      <c r="L1655" s="3">
        <v>190</v>
      </c>
    </row>
    <row r="1656" spans="1:12">
      <c r="A1656" s="3">
        <v>78913</v>
      </c>
      <c r="B1656" s="3" t="s">
        <v>3336</v>
      </c>
      <c r="C1656" s="3" t="s">
        <v>3322</v>
      </c>
      <c r="D1656" s="3" t="s">
        <v>16</v>
      </c>
      <c r="E1656" s="3" t="s">
        <v>3337</v>
      </c>
      <c r="F1656" s="3" t="s">
        <v>17</v>
      </c>
      <c r="G1656" s="3" t="s">
        <v>18</v>
      </c>
      <c r="H1656" s="3" t="s">
        <v>19</v>
      </c>
      <c r="I1656" s="3" t="s">
        <v>20</v>
      </c>
      <c r="J1656" s="3">
        <v>9</v>
      </c>
      <c r="K1656" s="3">
        <v>120</v>
      </c>
      <c r="L1656" s="3">
        <v>200</v>
      </c>
    </row>
    <row r="1657" spans="1:12">
      <c r="A1657" s="3">
        <v>78981</v>
      </c>
      <c r="B1657" s="3" t="s">
        <v>3338</v>
      </c>
      <c r="C1657" s="3" t="s">
        <v>3339</v>
      </c>
      <c r="D1657" s="3" t="s">
        <v>16</v>
      </c>
      <c r="E1657" s="3" t="s">
        <v>3340</v>
      </c>
      <c r="F1657" s="3" t="s">
        <v>17</v>
      </c>
      <c r="G1657" s="3" t="s">
        <v>18</v>
      </c>
      <c r="H1657" s="3" t="s">
        <v>19</v>
      </c>
      <c r="I1657" s="3" t="s">
        <v>20</v>
      </c>
      <c r="J1657" s="3" t="s">
        <v>4098</v>
      </c>
      <c r="K1657" s="3" t="s">
        <v>4127</v>
      </c>
      <c r="L1657" s="3" t="s">
        <v>4118</v>
      </c>
    </row>
    <row r="1658" spans="1:12">
      <c r="A1658" s="3">
        <v>78982</v>
      </c>
      <c r="B1658" s="3" t="s">
        <v>3341</v>
      </c>
      <c r="C1658" s="3" t="s">
        <v>3315</v>
      </c>
      <c r="D1658" s="3" t="s">
        <v>16</v>
      </c>
      <c r="E1658" s="3" t="s">
        <v>3342</v>
      </c>
      <c r="F1658" s="3" t="s">
        <v>17</v>
      </c>
      <c r="G1658" s="3" t="s">
        <v>18</v>
      </c>
      <c r="H1658" s="3" t="s">
        <v>19</v>
      </c>
      <c r="I1658" s="3" t="s">
        <v>20</v>
      </c>
      <c r="J1658" s="3" t="s">
        <v>4128</v>
      </c>
      <c r="K1658" s="3">
        <v>178</v>
      </c>
      <c r="L1658" s="3">
        <v>198</v>
      </c>
    </row>
    <row r="1659" spans="1:12">
      <c r="A1659" s="3">
        <v>78985</v>
      </c>
      <c r="B1659" s="3" t="s">
        <v>3343</v>
      </c>
      <c r="C1659" s="3" t="s">
        <v>3322</v>
      </c>
      <c r="D1659" s="3" t="s">
        <v>16</v>
      </c>
      <c r="E1659" s="3" t="s">
        <v>3344</v>
      </c>
      <c r="F1659" s="3" t="s">
        <v>17</v>
      </c>
      <c r="G1659" s="3" t="s">
        <v>18</v>
      </c>
      <c r="H1659" s="3" t="s">
        <v>19</v>
      </c>
      <c r="I1659" s="3" t="s">
        <v>20</v>
      </c>
      <c r="J1659" s="3">
        <v>7</v>
      </c>
      <c r="K1659" s="3">
        <v>150</v>
      </c>
      <c r="L1659" s="3">
        <v>190</v>
      </c>
    </row>
    <row r="1660" spans="1:12">
      <c r="A1660" s="3">
        <v>78987</v>
      </c>
      <c r="B1660" s="3" t="s">
        <v>3345</v>
      </c>
      <c r="C1660" s="3" t="s">
        <v>3346</v>
      </c>
      <c r="D1660" s="3" t="s">
        <v>16</v>
      </c>
      <c r="E1660" s="3" t="s">
        <v>3347</v>
      </c>
      <c r="F1660" s="3" t="s">
        <v>17</v>
      </c>
      <c r="G1660" s="3" t="s">
        <v>18</v>
      </c>
      <c r="H1660" s="3" t="s">
        <v>19</v>
      </c>
      <c r="I1660" s="3" t="s">
        <v>20</v>
      </c>
      <c r="J1660" s="3" t="s">
        <v>4129</v>
      </c>
      <c r="K1660" s="3">
        <v>17</v>
      </c>
      <c r="L1660" s="3">
        <v>200</v>
      </c>
    </row>
    <row r="1661" spans="1:12">
      <c r="A1661" s="3">
        <v>78988</v>
      </c>
      <c r="B1661" s="3" t="s">
        <v>3348</v>
      </c>
      <c r="C1661" s="3" t="s">
        <v>3346</v>
      </c>
      <c r="D1661" s="3" t="s">
        <v>16</v>
      </c>
      <c r="E1661" s="3" t="s">
        <v>3349</v>
      </c>
      <c r="F1661" s="3" t="s">
        <v>17</v>
      </c>
      <c r="G1661" s="3" t="s">
        <v>18</v>
      </c>
      <c r="H1661" s="3" t="s">
        <v>19</v>
      </c>
      <c r="I1661" s="3" t="s">
        <v>20</v>
      </c>
      <c r="J1661" s="3" t="s">
        <v>4129</v>
      </c>
      <c r="K1661" s="3">
        <v>17</v>
      </c>
      <c r="L1661" s="3">
        <v>180</v>
      </c>
    </row>
    <row r="1662" spans="1:12">
      <c r="A1662" s="3">
        <v>78989</v>
      </c>
      <c r="B1662" s="3" t="s">
        <v>3350</v>
      </c>
      <c r="C1662" s="3" t="s">
        <v>15</v>
      </c>
      <c r="D1662" s="3" t="s">
        <v>16</v>
      </c>
      <c r="E1662" s="3" t="s">
        <v>3351</v>
      </c>
      <c r="F1662" s="3" t="s">
        <v>17</v>
      </c>
      <c r="G1662" s="3" t="s">
        <v>18</v>
      </c>
      <c r="H1662" s="3" t="s">
        <v>19</v>
      </c>
      <c r="I1662" s="3" t="s">
        <v>20</v>
      </c>
      <c r="J1662" s="3" t="s">
        <v>4129</v>
      </c>
      <c r="K1662" s="3">
        <v>20</v>
      </c>
      <c r="L1662" s="3">
        <v>200</v>
      </c>
    </row>
    <row r="1663" spans="1:12">
      <c r="A1663" s="3">
        <v>79010</v>
      </c>
      <c r="B1663" s="3" t="s">
        <v>3352</v>
      </c>
      <c r="C1663" s="3" t="s">
        <v>3315</v>
      </c>
      <c r="D1663" s="3" t="s">
        <v>16</v>
      </c>
      <c r="E1663" s="3" t="s">
        <v>3353</v>
      </c>
      <c r="F1663" s="3" t="s">
        <v>17</v>
      </c>
      <c r="G1663" s="3" t="s">
        <v>18</v>
      </c>
      <c r="H1663" s="3" t="s">
        <v>19</v>
      </c>
      <c r="I1663" s="3" t="s">
        <v>20</v>
      </c>
      <c r="J1663" s="3">
        <v>3</v>
      </c>
      <c r="K1663" s="3">
        <v>178</v>
      </c>
      <c r="L1663" s="3">
        <v>198</v>
      </c>
    </row>
    <row r="1664" spans="1:12">
      <c r="A1664" s="3">
        <v>79013</v>
      </c>
      <c r="B1664" s="3" t="s">
        <v>3354</v>
      </c>
      <c r="C1664" s="3" t="s">
        <v>3322</v>
      </c>
      <c r="D1664" s="3" t="s">
        <v>16</v>
      </c>
      <c r="E1664" s="3" t="s">
        <v>3355</v>
      </c>
      <c r="F1664" s="3" t="s">
        <v>17</v>
      </c>
      <c r="G1664" s="3" t="s">
        <v>18</v>
      </c>
      <c r="H1664" s="3" t="s">
        <v>19</v>
      </c>
      <c r="I1664" s="3" t="s">
        <v>20</v>
      </c>
      <c r="J1664" s="3">
        <v>5</v>
      </c>
      <c r="K1664" s="3">
        <v>80</v>
      </c>
      <c r="L1664" s="3">
        <v>180</v>
      </c>
    </row>
    <row r="1665" spans="1:12">
      <c r="A1665" s="3">
        <v>79035</v>
      </c>
      <c r="B1665" s="3" t="s">
        <v>3356</v>
      </c>
      <c r="C1665" s="3" t="s">
        <v>15</v>
      </c>
      <c r="D1665" s="3" t="s">
        <v>16</v>
      </c>
      <c r="E1665" s="3" t="s">
        <v>3357</v>
      </c>
      <c r="F1665" s="3" t="s">
        <v>17</v>
      </c>
      <c r="G1665" s="3" t="s">
        <v>18</v>
      </c>
      <c r="H1665" s="3" t="s">
        <v>19</v>
      </c>
      <c r="I1665" s="3" t="s">
        <v>20</v>
      </c>
      <c r="J1665" s="3">
        <v>1.5</v>
      </c>
      <c r="K1665" s="3">
        <v>168</v>
      </c>
      <c r="L1665" s="3">
        <v>208</v>
      </c>
    </row>
    <row r="1666" spans="1:12">
      <c r="A1666" s="3">
        <v>79059</v>
      </c>
      <c r="B1666" s="3" t="s">
        <v>3358</v>
      </c>
      <c r="C1666" s="3" t="s">
        <v>15</v>
      </c>
      <c r="D1666" s="3" t="s">
        <v>16</v>
      </c>
      <c r="E1666" s="3" t="s">
        <v>3359</v>
      </c>
      <c r="F1666" s="3" t="s">
        <v>17</v>
      </c>
      <c r="G1666" s="3" t="s">
        <v>18</v>
      </c>
      <c r="H1666" s="3" t="s">
        <v>19</v>
      </c>
      <c r="I1666" s="3" t="s">
        <v>20</v>
      </c>
      <c r="J1666" s="3">
        <v>2.5</v>
      </c>
      <c r="K1666" s="3">
        <v>90</v>
      </c>
      <c r="L1666" s="3">
        <v>180</v>
      </c>
    </row>
    <row r="1667" spans="1:12">
      <c r="A1667" s="3">
        <v>79128</v>
      </c>
      <c r="B1667" s="3" t="s">
        <v>3360</v>
      </c>
      <c r="C1667" s="3" t="s">
        <v>211</v>
      </c>
      <c r="D1667" s="3" t="s">
        <v>16</v>
      </c>
      <c r="E1667" s="3" t="s">
        <v>3361</v>
      </c>
      <c r="F1667" s="3" t="s">
        <v>17</v>
      </c>
      <c r="G1667" s="3" t="s">
        <v>18</v>
      </c>
      <c r="H1667" s="3" t="s">
        <v>19</v>
      </c>
      <c r="I1667" s="3" t="s">
        <v>20</v>
      </c>
      <c r="J1667" s="3" t="s">
        <v>4130</v>
      </c>
      <c r="K1667" s="3">
        <v>190</v>
      </c>
      <c r="L1667" s="3">
        <v>210</v>
      </c>
    </row>
    <row r="1668" spans="1:12">
      <c r="A1668" s="3">
        <v>79129</v>
      </c>
      <c r="B1668" s="3" t="s">
        <v>3362</v>
      </c>
      <c r="C1668" s="3" t="s">
        <v>3339</v>
      </c>
      <c r="D1668" s="3" t="s">
        <v>16</v>
      </c>
      <c r="E1668" s="3" t="s">
        <v>3363</v>
      </c>
      <c r="F1668" s="3" t="s">
        <v>17</v>
      </c>
      <c r="G1668" s="3" t="s">
        <v>18</v>
      </c>
      <c r="H1668" s="3" t="s">
        <v>19</v>
      </c>
      <c r="I1668" s="3" t="s">
        <v>20</v>
      </c>
      <c r="J1668" s="3">
        <v>20</v>
      </c>
      <c r="K1668" s="3">
        <v>180</v>
      </c>
      <c r="L1668" s="3">
        <v>200</v>
      </c>
    </row>
    <row r="1669" spans="1:12">
      <c r="A1669" s="3">
        <v>79140</v>
      </c>
      <c r="B1669" s="3" t="s">
        <v>3364</v>
      </c>
      <c r="C1669" s="3" t="s">
        <v>1119</v>
      </c>
      <c r="D1669" s="3" t="s">
        <v>16</v>
      </c>
      <c r="E1669" s="3" t="s">
        <v>3365</v>
      </c>
      <c r="F1669" s="3" t="s">
        <v>17</v>
      </c>
      <c r="G1669" s="3" t="s">
        <v>18</v>
      </c>
      <c r="H1669" s="3" t="s">
        <v>19</v>
      </c>
      <c r="I1669" s="3" t="s">
        <v>20</v>
      </c>
      <c r="J1669" s="3">
        <v>15</v>
      </c>
      <c r="K1669" s="3">
        <v>160</v>
      </c>
      <c r="L1669" s="3">
        <v>200</v>
      </c>
    </row>
    <row r="1670" spans="1:12">
      <c r="A1670" s="3">
        <v>79142</v>
      </c>
      <c r="B1670" s="3" t="s">
        <v>3366</v>
      </c>
      <c r="C1670" s="3" t="s">
        <v>1119</v>
      </c>
      <c r="D1670" s="3" t="s">
        <v>16</v>
      </c>
      <c r="E1670" s="3" t="s">
        <v>3367</v>
      </c>
      <c r="F1670" s="3" t="s">
        <v>17</v>
      </c>
      <c r="G1670" s="3" t="s">
        <v>18</v>
      </c>
      <c r="H1670" s="3" t="s">
        <v>19</v>
      </c>
      <c r="I1670" s="3" t="s">
        <v>20</v>
      </c>
      <c r="J1670" s="3">
        <v>12</v>
      </c>
      <c r="K1670" s="3">
        <v>160</v>
      </c>
      <c r="L1670" s="3">
        <v>200</v>
      </c>
    </row>
    <row r="1671" spans="1:12">
      <c r="A1671" s="3">
        <v>79144</v>
      </c>
      <c r="B1671" s="3" t="s">
        <v>3368</v>
      </c>
      <c r="C1671" s="3" t="s">
        <v>1119</v>
      </c>
      <c r="D1671" s="3" t="s">
        <v>16</v>
      </c>
      <c r="E1671" s="3" t="s">
        <v>3369</v>
      </c>
      <c r="F1671" s="3" t="s">
        <v>17</v>
      </c>
      <c r="G1671" s="3" t="s">
        <v>18</v>
      </c>
      <c r="H1671" s="3" t="s">
        <v>19</v>
      </c>
      <c r="I1671" s="3" t="s">
        <v>20</v>
      </c>
      <c r="J1671" s="3">
        <v>12</v>
      </c>
      <c r="K1671" s="3">
        <v>180</v>
      </c>
      <c r="L1671" s="3">
        <v>200</v>
      </c>
    </row>
    <row r="1672" spans="1:12">
      <c r="A1672" s="3">
        <v>79153</v>
      </c>
      <c r="B1672" s="3" t="s">
        <v>3370</v>
      </c>
      <c r="C1672" s="3" t="s">
        <v>1119</v>
      </c>
      <c r="D1672" s="3" t="s">
        <v>16</v>
      </c>
      <c r="E1672" s="3" t="s">
        <v>3371</v>
      </c>
      <c r="F1672" s="3" t="s">
        <v>17</v>
      </c>
      <c r="G1672" s="3" t="s">
        <v>18</v>
      </c>
      <c r="H1672" s="3" t="s">
        <v>19</v>
      </c>
      <c r="I1672" s="3" t="s">
        <v>20</v>
      </c>
      <c r="J1672" s="3">
        <v>15</v>
      </c>
      <c r="K1672" s="3">
        <v>120</v>
      </c>
      <c r="L1672" s="3">
        <v>200</v>
      </c>
    </row>
    <row r="1673" spans="1:12">
      <c r="A1673" s="3">
        <v>79156</v>
      </c>
      <c r="B1673" s="3" t="s">
        <v>3372</v>
      </c>
      <c r="C1673" s="3" t="s">
        <v>3339</v>
      </c>
      <c r="D1673" s="3" t="s">
        <v>16</v>
      </c>
      <c r="E1673" s="3" t="s">
        <v>3373</v>
      </c>
      <c r="F1673" s="3" t="s">
        <v>17</v>
      </c>
      <c r="G1673" s="3" t="s">
        <v>18</v>
      </c>
      <c r="H1673" s="3" t="s">
        <v>19</v>
      </c>
      <c r="I1673" s="3" t="s">
        <v>20</v>
      </c>
      <c r="J1673" s="3">
        <v>4</v>
      </c>
      <c r="K1673" s="3">
        <v>90</v>
      </c>
      <c r="L1673" s="3">
        <v>180</v>
      </c>
    </row>
    <row r="1674" spans="1:12">
      <c r="A1674" s="3">
        <v>79195</v>
      </c>
      <c r="B1674" s="3" t="s">
        <v>3374</v>
      </c>
      <c r="C1674" s="3" t="s">
        <v>3339</v>
      </c>
      <c r="D1674" s="3" t="s">
        <v>16</v>
      </c>
      <c r="E1674" s="3" t="s">
        <v>3375</v>
      </c>
      <c r="F1674" s="3" t="s">
        <v>17</v>
      </c>
      <c r="G1674" s="3" t="s">
        <v>18</v>
      </c>
      <c r="H1674" s="3" t="s">
        <v>19</v>
      </c>
      <c r="I1674" s="3" t="s">
        <v>20</v>
      </c>
      <c r="J1674" s="3">
        <v>1</v>
      </c>
      <c r="K1674" s="3">
        <v>100</v>
      </c>
      <c r="L1674" s="3">
        <v>200</v>
      </c>
    </row>
    <row r="1675" spans="1:12">
      <c r="A1675" s="3">
        <v>79200</v>
      </c>
      <c r="B1675" s="3" t="s">
        <v>3376</v>
      </c>
      <c r="C1675" s="3" t="s">
        <v>3319</v>
      </c>
      <c r="D1675" s="3" t="s">
        <v>16</v>
      </c>
      <c r="E1675" s="3" t="s">
        <v>3377</v>
      </c>
      <c r="F1675" s="3" t="s">
        <v>17</v>
      </c>
      <c r="G1675" s="3" t="s">
        <v>18</v>
      </c>
      <c r="H1675" s="3" t="s">
        <v>19</v>
      </c>
      <c r="I1675" s="3" t="s">
        <v>20</v>
      </c>
      <c r="J1675" s="3" t="s">
        <v>4131</v>
      </c>
      <c r="K1675" s="3">
        <v>50</v>
      </c>
      <c r="L1675" s="3">
        <v>50</v>
      </c>
    </row>
    <row r="1676" spans="1:12">
      <c r="A1676" s="3">
        <v>79267</v>
      </c>
      <c r="B1676" s="3" t="s">
        <v>3378</v>
      </c>
      <c r="C1676" s="3" t="s">
        <v>211</v>
      </c>
      <c r="D1676" s="3" t="s">
        <v>16</v>
      </c>
      <c r="E1676" s="3" t="s">
        <v>3379</v>
      </c>
      <c r="F1676" s="3" t="s">
        <v>17</v>
      </c>
      <c r="G1676" s="3" t="s">
        <v>18</v>
      </c>
      <c r="H1676" s="3" t="s">
        <v>19</v>
      </c>
      <c r="I1676" s="3" t="s">
        <v>20</v>
      </c>
      <c r="J1676" s="3" t="s">
        <v>4074</v>
      </c>
      <c r="K1676" s="3">
        <v>90</v>
      </c>
      <c r="L1676" s="3">
        <v>120</v>
      </c>
    </row>
    <row r="1677" spans="1:12">
      <c r="A1677" s="3">
        <v>79286</v>
      </c>
      <c r="B1677" s="3" t="s">
        <v>3381</v>
      </c>
      <c r="C1677" s="3" t="s">
        <v>15</v>
      </c>
      <c r="D1677" s="3" t="s">
        <v>16</v>
      </c>
      <c r="E1677" s="3" t="s">
        <v>3382</v>
      </c>
      <c r="F1677" s="3" t="s">
        <v>17</v>
      </c>
      <c r="G1677" s="3" t="s">
        <v>18</v>
      </c>
      <c r="H1677" s="3" t="s">
        <v>19</v>
      </c>
      <c r="I1677" s="3" t="s">
        <v>20</v>
      </c>
      <c r="J1677" s="3">
        <v>2</v>
      </c>
      <c r="K1677" s="3">
        <v>78</v>
      </c>
      <c r="L1677" s="3">
        <v>176</v>
      </c>
    </row>
    <row r="1678" spans="1:12">
      <c r="A1678" s="3">
        <v>79289</v>
      </c>
      <c r="B1678" s="3" t="s">
        <v>3383</v>
      </c>
      <c r="C1678" s="3" t="s">
        <v>15</v>
      </c>
      <c r="D1678" s="3" t="s">
        <v>16</v>
      </c>
      <c r="E1678" s="3" t="s">
        <v>3384</v>
      </c>
      <c r="F1678" s="3" t="s">
        <v>17</v>
      </c>
      <c r="G1678" s="3" t="s">
        <v>18</v>
      </c>
      <c r="H1678" s="3" t="s">
        <v>19</v>
      </c>
      <c r="I1678" s="3" t="s">
        <v>20</v>
      </c>
      <c r="J1678" s="3" t="s">
        <v>4092</v>
      </c>
      <c r="K1678" s="3">
        <v>45</v>
      </c>
      <c r="L1678" s="3">
        <v>45</v>
      </c>
    </row>
    <row r="1679" spans="1:12">
      <c r="A1679" s="3">
        <v>79292</v>
      </c>
      <c r="B1679" s="3" t="s">
        <v>3385</v>
      </c>
      <c r="C1679" s="3" t="s">
        <v>3322</v>
      </c>
      <c r="D1679" s="3" t="s">
        <v>16</v>
      </c>
      <c r="E1679" s="3" t="s">
        <v>3386</v>
      </c>
      <c r="F1679" s="3" t="s">
        <v>17</v>
      </c>
      <c r="G1679" s="3" t="s">
        <v>18</v>
      </c>
      <c r="H1679" s="3" t="s">
        <v>19</v>
      </c>
      <c r="I1679" s="3" t="s">
        <v>20</v>
      </c>
      <c r="J1679" s="3">
        <v>8</v>
      </c>
      <c r="K1679" s="3">
        <v>90</v>
      </c>
      <c r="L1679" s="3">
        <v>200</v>
      </c>
    </row>
    <row r="1680" spans="1:12">
      <c r="A1680" s="3">
        <v>79293</v>
      </c>
      <c r="B1680" s="3" t="s">
        <v>3387</v>
      </c>
      <c r="C1680" s="3" t="s">
        <v>15</v>
      </c>
      <c r="D1680" s="3" t="s">
        <v>16</v>
      </c>
      <c r="E1680" s="3" t="s">
        <v>3388</v>
      </c>
      <c r="F1680" s="3" t="s">
        <v>17</v>
      </c>
      <c r="G1680" s="3" t="s">
        <v>18</v>
      </c>
      <c r="H1680" s="3" t="s">
        <v>19</v>
      </c>
      <c r="I1680" s="3" t="s">
        <v>20</v>
      </c>
      <c r="J1680" s="3" t="s">
        <v>4132</v>
      </c>
      <c r="K1680" s="3">
        <v>180</v>
      </c>
      <c r="L1680" s="3">
        <v>200</v>
      </c>
    </row>
    <row r="1681" spans="1:12">
      <c r="A1681" s="3">
        <v>79308</v>
      </c>
      <c r="B1681" s="3" t="s">
        <v>3389</v>
      </c>
      <c r="C1681" s="3" t="s">
        <v>15</v>
      </c>
      <c r="D1681" s="3" t="s">
        <v>16</v>
      </c>
      <c r="E1681" s="3" t="s">
        <v>3390</v>
      </c>
      <c r="F1681" s="3" t="s">
        <v>17</v>
      </c>
      <c r="G1681" s="3" t="s">
        <v>18</v>
      </c>
      <c r="H1681" s="3" t="s">
        <v>19</v>
      </c>
      <c r="I1681" s="3" t="s">
        <v>20</v>
      </c>
      <c r="J1681" s="3">
        <v>3</v>
      </c>
      <c r="K1681" s="3">
        <v>78</v>
      </c>
      <c r="L1681" s="3">
        <v>176</v>
      </c>
    </row>
    <row r="1682" spans="1:12">
      <c r="A1682" s="3">
        <v>79338</v>
      </c>
      <c r="B1682" s="3" t="s">
        <v>3391</v>
      </c>
      <c r="C1682" s="3" t="s">
        <v>3319</v>
      </c>
      <c r="D1682" s="3" t="s">
        <v>16</v>
      </c>
      <c r="E1682" s="3" t="s">
        <v>3392</v>
      </c>
      <c r="F1682" s="3" t="s">
        <v>17</v>
      </c>
      <c r="G1682" s="3" t="s">
        <v>18</v>
      </c>
      <c r="H1682" s="3" t="s">
        <v>19</v>
      </c>
      <c r="I1682" s="3" t="s">
        <v>20</v>
      </c>
      <c r="J1682" s="3" t="s">
        <v>4133</v>
      </c>
      <c r="K1682" s="3">
        <v>90</v>
      </c>
      <c r="L1682" s="3">
        <v>180</v>
      </c>
    </row>
    <row r="1683" spans="1:12">
      <c r="A1683" s="3">
        <v>79339</v>
      </c>
      <c r="B1683" s="3" t="s">
        <v>3393</v>
      </c>
      <c r="C1683" s="3" t="s">
        <v>3315</v>
      </c>
      <c r="D1683" s="3" t="s">
        <v>16</v>
      </c>
      <c r="E1683" s="3" t="s">
        <v>3394</v>
      </c>
      <c r="F1683" s="3" t="s">
        <v>17</v>
      </c>
      <c r="G1683" s="3" t="s">
        <v>18</v>
      </c>
      <c r="H1683" s="3" t="s">
        <v>19</v>
      </c>
      <c r="I1683" s="3" t="s">
        <v>20</v>
      </c>
      <c r="J1683" s="3">
        <v>1.5</v>
      </c>
      <c r="K1683" s="3">
        <v>100</v>
      </c>
      <c r="L1683" s="3">
        <v>200</v>
      </c>
    </row>
    <row r="1684" spans="1:12">
      <c r="A1684" s="3">
        <v>79352</v>
      </c>
      <c r="B1684" s="3" t="s">
        <v>3395</v>
      </c>
      <c r="C1684" s="3" t="s">
        <v>3339</v>
      </c>
      <c r="D1684" s="3" t="s">
        <v>16</v>
      </c>
      <c r="E1684" s="3" t="s">
        <v>3396</v>
      </c>
      <c r="F1684" s="3" t="s">
        <v>17</v>
      </c>
      <c r="G1684" s="3" t="s">
        <v>18</v>
      </c>
      <c r="H1684" s="3" t="s">
        <v>19</v>
      </c>
      <c r="I1684" s="3" t="s">
        <v>20</v>
      </c>
      <c r="J1684" s="3">
        <v>3</v>
      </c>
      <c r="K1684" s="3">
        <v>20</v>
      </c>
      <c r="L1684" s="3">
        <v>200</v>
      </c>
    </row>
    <row r="1685" spans="1:12">
      <c r="A1685" s="3">
        <v>79355</v>
      </c>
      <c r="B1685" s="3" t="s">
        <v>3397</v>
      </c>
      <c r="C1685" s="3" t="s">
        <v>1119</v>
      </c>
      <c r="D1685" s="3" t="s">
        <v>16</v>
      </c>
      <c r="E1685" s="3" t="s">
        <v>3398</v>
      </c>
      <c r="F1685" s="3" t="s">
        <v>17</v>
      </c>
      <c r="G1685" s="3" t="s">
        <v>18</v>
      </c>
      <c r="H1685" s="3" t="s">
        <v>19</v>
      </c>
      <c r="I1685" s="3" t="s">
        <v>20</v>
      </c>
      <c r="J1685" s="3">
        <v>17</v>
      </c>
      <c r="K1685" s="3">
        <v>100</v>
      </c>
      <c r="L1685" s="3">
        <v>200</v>
      </c>
    </row>
    <row r="1686" spans="1:12">
      <c r="A1686" s="3">
        <v>79388</v>
      </c>
      <c r="B1686" s="3" t="s">
        <v>3399</v>
      </c>
      <c r="C1686" s="3" t="s">
        <v>211</v>
      </c>
      <c r="D1686" s="3" t="s">
        <v>16</v>
      </c>
      <c r="E1686" s="3" t="s">
        <v>3400</v>
      </c>
      <c r="F1686" s="3" t="s">
        <v>17</v>
      </c>
      <c r="G1686" s="3" t="s">
        <v>18</v>
      </c>
      <c r="H1686" s="3" t="s">
        <v>19</v>
      </c>
      <c r="I1686" s="3" t="s">
        <v>20</v>
      </c>
      <c r="J1686" s="3" t="s">
        <v>4134</v>
      </c>
      <c r="K1686" s="3">
        <v>180</v>
      </c>
      <c r="L1686" s="3">
        <v>200</v>
      </c>
    </row>
    <row r="1687" spans="1:12">
      <c r="A1687" s="3">
        <v>79399</v>
      </c>
      <c r="B1687" s="3" t="s">
        <v>3401</v>
      </c>
      <c r="C1687" s="3" t="s">
        <v>15</v>
      </c>
      <c r="D1687" s="3" t="s">
        <v>16</v>
      </c>
      <c r="E1687" s="3" t="s">
        <v>3402</v>
      </c>
      <c r="F1687" s="3" t="s">
        <v>17</v>
      </c>
      <c r="G1687" s="3" t="s">
        <v>18</v>
      </c>
      <c r="H1687" s="3" t="s">
        <v>19</v>
      </c>
      <c r="I1687" s="3" t="s">
        <v>20</v>
      </c>
      <c r="J1687" s="3">
        <v>1</v>
      </c>
      <c r="K1687" s="3">
        <v>128</v>
      </c>
      <c r="L1687" s="3">
        <v>208</v>
      </c>
    </row>
    <row r="1688" spans="1:12">
      <c r="A1688" s="3">
        <v>79402</v>
      </c>
      <c r="B1688" s="3" t="s">
        <v>3403</v>
      </c>
      <c r="C1688" s="3" t="s">
        <v>15</v>
      </c>
      <c r="D1688" s="3" t="s">
        <v>16</v>
      </c>
      <c r="E1688" s="3" t="s">
        <v>3404</v>
      </c>
      <c r="F1688" s="3" t="s">
        <v>17</v>
      </c>
      <c r="G1688" s="3" t="s">
        <v>18</v>
      </c>
      <c r="H1688" s="3" t="s">
        <v>19</v>
      </c>
      <c r="I1688" s="3" t="s">
        <v>20</v>
      </c>
      <c r="J1688" s="3">
        <v>3</v>
      </c>
      <c r="K1688" s="3">
        <v>160</v>
      </c>
      <c r="L1688" s="3">
        <v>200</v>
      </c>
    </row>
    <row r="1689" spans="1:12">
      <c r="A1689" s="3">
        <v>79403</v>
      </c>
      <c r="B1689" s="3" t="s">
        <v>3405</v>
      </c>
      <c r="C1689" s="3" t="s">
        <v>15</v>
      </c>
      <c r="D1689" s="3" t="s">
        <v>16</v>
      </c>
      <c r="E1689" s="3" t="s">
        <v>3406</v>
      </c>
      <c r="F1689" s="3" t="s">
        <v>17</v>
      </c>
      <c r="G1689" s="3" t="s">
        <v>18</v>
      </c>
      <c r="H1689" s="3" t="s">
        <v>19</v>
      </c>
      <c r="I1689" s="3" t="s">
        <v>20</v>
      </c>
      <c r="J1689" s="3">
        <v>2</v>
      </c>
      <c r="K1689" s="3">
        <v>180</v>
      </c>
      <c r="L1689" s="3">
        <v>200</v>
      </c>
    </row>
    <row r="1690" spans="1:12">
      <c r="A1690" s="3">
        <v>79409</v>
      </c>
      <c r="B1690" s="3" t="s">
        <v>3407</v>
      </c>
      <c r="C1690" s="3" t="s">
        <v>15</v>
      </c>
      <c r="D1690" s="3" t="s">
        <v>16</v>
      </c>
      <c r="E1690" s="3" t="s">
        <v>3408</v>
      </c>
      <c r="F1690" s="3" t="s">
        <v>17</v>
      </c>
      <c r="G1690" s="3" t="s">
        <v>18</v>
      </c>
      <c r="H1690" s="3" t="s">
        <v>19</v>
      </c>
      <c r="I1690" s="3" t="s">
        <v>20</v>
      </c>
      <c r="J1690" s="3" t="s">
        <v>4123</v>
      </c>
      <c r="K1690" s="3">
        <v>160</v>
      </c>
      <c r="L1690" s="3">
        <v>200</v>
      </c>
    </row>
    <row r="1691" spans="1:12">
      <c r="A1691" s="3">
        <v>79414</v>
      </c>
      <c r="B1691" s="3" t="s">
        <v>3409</v>
      </c>
      <c r="C1691" s="3" t="s">
        <v>3319</v>
      </c>
      <c r="D1691" s="3" t="s">
        <v>16</v>
      </c>
      <c r="E1691" s="3" t="s">
        <v>3410</v>
      </c>
      <c r="F1691" s="3" t="s">
        <v>17</v>
      </c>
      <c r="G1691" s="3" t="s">
        <v>18</v>
      </c>
      <c r="H1691" s="3" t="s">
        <v>19</v>
      </c>
      <c r="I1691" s="3" t="s">
        <v>20</v>
      </c>
      <c r="J1691" s="3" t="s">
        <v>4135</v>
      </c>
      <c r="K1691" s="3">
        <v>180</v>
      </c>
      <c r="L1691" s="3">
        <v>200</v>
      </c>
    </row>
    <row r="1692" spans="1:12">
      <c r="A1692" s="3">
        <v>79631</v>
      </c>
      <c r="B1692" s="3" t="s">
        <v>3411</v>
      </c>
      <c r="C1692" s="3" t="s">
        <v>3319</v>
      </c>
      <c r="D1692" s="3" t="s">
        <v>16</v>
      </c>
      <c r="E1692" s="3" t="s">
        <v>3412</v>
      </c>
      <c r="F1692" s="3" t="s">
        <v>17</v>
      </c>
      <c r="G1692" s="3" t="s">
        <v>18</v>
      </c>
      <c r="H1692" s="3" t="s">
        <v>19</v>
      </c>
      <c r="I1692" s="3" t="s">
        <v>20</v>
      </c>
      <c r="J1692" s="3">
        <v>22</v>
      </c>
      <c r="K1692" s="3">
        <v>120</v>
      </c>
      <c r="L1692" s="3">
        <v>200</v>
      </c>
    </row>
    <row r="1693" spans="1:12">
      <c r="A1693" s="3">
        <v>79660</v>
      </c>
      <c r="B1693" s="3" t="s">
        <v>3413</v>
      </c>
      <c r="C1693" s="3" t="s">
        <v>15</v>
      </c>
      <c r="D1693" s="3" t="s">
        <v>16</v>
      </c>
      <c r="E1693" s="3" t="s">
        <v>3414</v>
      </c>
      <c r="F1693" s="3" t="s">
        <v>17</v>
      </c>
      <c r="G1693" s="3" t="s">
        <v>18</v>
      </c>
      <c r="H1693" s="3" t="s">
        <v>19</v>
      </c>
      <c r="I1693" s="3" t="s">
        <v>20</v>
      </c>
      <c r="J1693" s="3">
        <v>3</v>
      </c>
      <c r="K1693" s="3">
        <v>80</v>
      </c>
      <c r="L1693" s="3">
        <v>180</v>
      </c>
    </row>
    <row r="1694" spans="1:12">
      <c r="A1694" s="3">
        <v>79697</v>
      </c>
      <c r="B1694" s="3" t="s">
        <v>3415</v>
      </c>
      <c r="C1694" s="3" t="s">
        <v>3322</v>
      </c>
      <c r="D1694" s="3" t="s">
        <v>16</v>
      </c>
      <c r="E1694" s="3" t="s">
        <v>3416</v>
      </c>
      <c r="F1694" s="3" t="s">
        <v>17</v>
      </c>
      <c r="G1694" s="3" t="s">
        <v>18</v>
      </c>
      <c r="H1694" s="3" t="s">
        <v>19</v>
      </c>
      <c r="I1694" s="3" t="s">
        <v>20</v>
      </c>
      <c r="J1694" s="3">
        <v>10</v>
      </c>
      <c r="K1694" s="3">
        <v>75</v>
      </c>
      <c r="L1694" s="3">
        <v>190</v>
      </c>
    </row>
    <row r="1695" spans="1:12">
      <c r="A1695" s="3">
        <v>79825</v>
      </c>
      <c r="B1695" s="3" t="s">
        <v>3417</v>
      </c>
      <c r="C1695" s="3" t="s">
        <v>3315</v>
      </c>
      <c r="D1695" s="3" t="s">
        <v>16</v>
      </c>
      <c r="E1695" s="3" t="s">
        <v>3418</v>
      </c>
      <c r="F1695" s="3" t="s">
        <v>17</v>
      </c>
      <c r="G1695" s="3" t="s">
        <v>18</v>
      </c>
      <c r="H1695" s="3" t="s">
        <v>19</v>
      </c>
      <c r="I1695" s="3" t="s">
        <v>20</v>
      </c>
      <c r="J1695" s="3" t="s">
        <v>4136</v>
      </c>
      <c r="K1695" s="3">
        <v>70</v>
      </c>
      <c r="L1695" s="3">
        <v>90</v>
      </c>
    </row>
    <row r="1696" spans="1:12">
      <c r="A1696" s="3">
        <v>79826</v>
      </c>
      <c r="B1696" s="3" t="s">
        <v>3419</v>
      </c>
      <c r="C1696" s="3" t="s">
        <v>3315</v>
      </c>
      <c r="D1696" s="3" t="s">
        <v>16</v>
      </c>
      <c r="E1696" s="3" t="s">
        <v>3420</v>
      </c>
      <c r="F1696" s="3" t="s">
        <v>17</v>
      </c>
      <c r="G1696" s="3" t="s">
        <v>18</v>
      </c>
      <c r="H1696" s="3" t="s">
        <v>19</v>
      </c>
      <c r="I1696" s="3" t="s">
        <v>20</v>
      </c>
      <c r="J1696" s="3" t="s">
        <v>4136</v>
      </c>
      <c r="K1696" s="3">
        <v>70</v>
      </c>
      <c r="L1696" s="3">
        <v>60</v>
      </c>
    </row>
    <row r="1697" spans="1:12">
      <c r="A1697" s="3">
        <v>79837</v>
      </c>
      <c r="B1697" s="3" t="s">
        <v>3421</v>
      </c>
      <c r="C1697" s="3" t="s">
        <v>3311</v>
      </c>
      <c r="D1697" s="3" t="s">
        <v>16</v>
      </c>
      <c r="E1697" s="3" t="s">
        <v>3422</v>
      </c>
      <c r="F1697" s="3" t="s">
        <v>17</v>
      </c>
      <c r="G1697" s="3" t="s">
        <v>18</v>
      </c>
      <c r="H1697" s="3" t="s">
        <v>19</v>
      </c>
      <c r="I1697" s="3" t="s">
        <v>20</v>
      </c>
      <c r="J1697" s="3">
        <v>1</v>
      </c>
      <c r="K1697" s="3">
        <v>90</v>
      </c>
      <c r="L1697" s="3">
        <v>180</v>
      </c>
    </row>
    <row r="1698" spans="1:12">
      <c r="A1698" s="3">
        <v>79980</v>
      </c>
      <c r="B1698" s="3" t="s">
        <v>3423</v>
      </c>
      <c r="C1698" s="3" t="s">
        <v>211</v>
      </c>
      <c r="D1698" s="3" t="s">
        <v>16</v>
      </c>
      <c r="E1698" s="3" t="s">
        <v>3424</v>
      </c>
      <c r="F1698" s="3" t="s">
        <v>17</v>
      </c>
      <c r="G1698" s="3" t="s">
        <v>18</v>
      </c>
      <c r="H1698" s="3" t="s">
        <v>19</v>
      </c>
      <c r="I1698" s="3" t="s">
        <v>20</v>
      </c>
      <c r="J1698" s="3" t="s">
        <v>4092</v>
      </c>
      <c r="K1698" s="3">
        <v>77</v>
      </c>
      <c r="L1698" s="3">
        <v>180</v>
      </c>
    </row>
    <row r="1699" spans="1:12">
      <c r="A1699" s="3">
        <v>80006</v>
      </c>
      <c r="B1699" s="3" t="s">
        <v>3425</v>
      </c>
      <c r="C1699" s="3" t="s">
        <v>3315</v>
      </c>
      <c r="D1699" s="3" t="s">
        <v>16</v>
      </c>
      <c r="E1699" s="3" t="s">
        <v>3426</v>
      </c>
      <c r="F1699" s="3" t="s">
        <v>17</v>
      </c>
      <c r="G1699" s="3" t="s">
        <v>18</v>
      </c>
      <c r="H1699" s="3" t="s">
        <v>19</v>
      </c>
      <c r="I1699" s="3" t="s">
        <v>20</v>
      </c>
      <c r="J1699" s="3">
        <v>0.7</v>
      </c>
      <c r="K1699" s="3">
        <v>100</v>
      </c>
      <c r="L1699" s="3">
        <v>200</v>
      </c>
    </row>
    <row r="1700" spans="1:12">
      <c r="A1700" s="3">
        <v>80047</v>
      </c>
      <c r="B1700" s="3" t="s">
        <v>3427</v>
      </c>
      <c r="C1700" s="3" t="s">
        <v>15</v>
      </c>
      <c r="D1700" s="3" t="s">
        <v>16</v>
      </c>
      <c r="E1700" s="3" t="s">
        <v>3428</v>
      </c>
      <c r="F1700" s="3" t="s">
        <v>17</v>
      </c>
      <c r="G1700" s="3" t="s">
        <v>18</v>
      </c>
      <c r="H1700" s="3" t="s">
        <v>19</v>
      </c>
      <c r="I1700" s="3" t="s">
        <v>20</v>
      </c>
      <c r="J1700" s="3">
        <v>4</v>
      </c>
      <c r="K1700" s="3">
        <v>180</v>
      </c>
      <c r="L1700" s="3">
        <v>270</v>
      </c>
    </row>
    <row r="1701" spans="1:12">
      <c r="A1701" s="3">
        <v>80054</v>
      </c>
      <c r="B1701" s="3" t="s">
        <v>3429</v>
      </c>
      <c r="C1701" s="3" t="s">
        <v>3311</v>
      </c>
      <c r="D1701" s="3" t="s">
        <v>16</v>
      </c>
      <c r="E1701" s="3" t="s">
        <v>3430</v>
      </c>
      <c r="F1701" s="3" t="s">
        <v>17</v>
      </c>
      <c r="G1701" s="3" t="s">
        <v>18</v>
      </c>
      <c r="H1701" s="3" t="s">
        <v>19</v>
      </c>
      <c r="I1701" s="3" t="s">
        <v>20</v>
      </c>
      <c r="J1701" s="3">
        <v>9</v>
      </c>
      <c r="K1701" s="3">
        <v>70</v>
      </c>
      <c r="L1701" s="3">
        <v>190</v>
      </c>
    </row>
    <row r="1702" spans="1:12">
      <c r="A1702" s="3">
        <v>80139</v>
      </c>
      <c r="B1702" s="3" t="s">
        <v>3431</v>
      </c>
      <c r="C1702" s="3" t="s">
        <v>3380</v>
      </c>
      <c r="D1702" s="3" t="s">
        <v>16</v>
      </c>
      <c r="E1702" s="3" t="s">
        <v>3432</v>
      </c>
      <c r="F1702" s="3" t="s">
        <v>17</v>
      </c>
      <c r="G1702" s="3" t="s">
        <v>18</v>
      </c>
      <c r="H1702" s="3" t="s">
        <v>19</v>
      </c>
      <c r="I1702" s="3" t="s">
        <v>20</v>
      </c>
      <c r="J1702" s="3">
        <v>0.8</v>
      </c>
      <c r="K1702" s="3">
        <v>100</v>
      </c>
      <c r="L1702" s="3">
        <v>200</v>
      </c>
    </row>
    <row r="1703" spans="1:12">
      <c r="A1703" s="3">
        <v>80205</v>
      </c>
      <c r="B1703" s="3" t="s">
        <v>3433</v>
      </c>
      <c r="C1703" s="3" t="s">
        <v>3322</v>
      </c>
      <c r="D1703" s="3" t="s">
        <v>16</v>
      </c>
      <c r="E1703" s="3" t="s">
        <v>3434</v>
      </c>
      <c r="F1703" s="3" t="s">
        <v>17</v>
      </c>
      <c r="G1703" s="3" t="s">
        <v>18</v>
      </c>
      <c r="H1703" s="3" t="s">
        <v>19</v>
      </c>
      <c r="I1703" s="3" t="s">
        <v>20</v>
      </c>
      <c r="J1703" s="3">
        <v>3.8</v>
      </c>
      <c r="K1703" s="3">
        <v>100</v>
      </c>
      <c r="L1703" s="3">
        <v>200</v>
      </c>
    </row>
    <row r="1704" spans="1:12">
      <c r="A1704" s="3">
        <v>80210</v>
      </c>
      <c r="B1704" s="3" t="s">
        <v>3435</v>
      </c>
      <c r="C1704" s="3" t="s">
        <v>211</v>
      </c>
      <c r="D1704" s="3" t="s">
        <v>16</v>
      </c>
      <c r="E1704" s="3" t="s">
        <v>3436</v>
      </c>
      <c r="F1704" s="3" t="s">
        <v>17</v>
      </c>
      <c r="G1704" s="3" t="s">
        <v>18</v>
      </c>
      <c r="H1704" s="3" t="s">
        <v>19</v>
      </c>
      <c r="I1704" s="3" t="s">
        <v>20</v>
      </c>
      <c r="J1704" s="3" t="s">
        <v>4137</v>
      </c>
      <c r="K1704" s="3">
        <v>17</v>
      </c>
      <c r="L1704" s="3">
        <v>190</v>
      </c>
    </row>
    <row r="1705" spans="1:12">
      <c r="A1705" s="3">
        <v>80211</v>
      </c>
      <c r="B1705" s="3" t="s">
        <v>3437</v>
      </c>
      <c r="C1705" s="3" t="s">
        <v>211</v>
      </c>
      <c r="D1705" s="3" t="s">
        <v>16</v>
      </c>
      <c r="E1705" s="3" t="s">
        <v>3438</v>
      </c>
      <c r="F1705" s="3" t="s">
        <v>17</v>
      </c>
      <c r="G1705" s="3" t="s">
        <v>18</v>
      </c>
      <c r="H1705" s="3" t="s">
        <v>19</v>
      </c>
      <c r="I1705" s="3" t="s">
        <v>20</v>
      </c>
      <c r="J1705" s="3" t="s">
        <v>4137</v>
      </c>
      <c r="K1705" s="3">
        <v>17</v>
      </c>
      <c r="L1705" s="3">
        <v>120</v>
      </c>
    </row>
    <row r="1706" spans="1:12">
      <c r="A1706" s="3">
        <v>80212</v>
      </c>
      <c r="B1706" s="3" t="s">
        <v>3439</v>
      </c>
      <c r="C1706" s="3" t="s">
        <v>211</v>
      </c>
      <c r="D1706" s="3" t="s">
        <v>16</v>
      </c>
      <c r="E1706" s="3" t="s">
        <v>3440</v>
      </c>
      <c r="F1706" s="3" t="s">
        <v>17</v>
      </c>
      <c r="G1706" s="3" t="s">
        <v>18</v>
      </c>
      <c r="H1706" s="3" t="s">
        <v>19</v>
      </c>
      <c r="I1706" s="3" t="s">
        <v>20</v>
      </c>
      <c r="J1706" s="3" t="s">
        <v>4092</v>
      </c>
      <c r="K1706" s="3">
        <v>17</v>
      </c>
      <c r="L1706" s="3">
        <v>120</v>
      </c>
    </row>
    <row r="1707" spans="1:12">
      <c r="A1707" s="3">
        <v>80213</v>
      </c>
      <c r="B1707" s="3" t="s">
        <v>3441</v>
      </c>
      <c r="C1707" s="3" t="s">
        <v>211</v>
      </c>
      <c r="D1707" s="3" t="s">
        <v>16</v>
      </c>
      <c r="E1707" s="3" t="s">
        <v>3442</v>
      </c>
      <c r="F1707" s="3" t="s">
        <v>17</v>
      </c>
      <c r="G1707" s="3" t="s">
        <v>18</v>
      </c>
      <c r="H1707" s="3" t="s">
        <v>19</v>
      </c>
      <c r="I1707" s="3" t="s">
        <v>20</v>
      </c>
      <c r="J1707" s="3" t="s">
        <v>4074</v>
      </c>
      <c r="K1707" s="3">
        <v>130</v>
      </c>
      <c r="L1707" s="3">
        <v>190</v>
      </c>
    </row>
    <row r="1708" spans="1:12">
      <c r="A1708" s="3">
        <v>80220</v>
      </c>
      <c r="B1708" s="3" t="s">
        <v>3443</v>
      </c>
      <c r="C1708" s="3" t="s">
        <v>3339</v>
      </c>
      <c r="D1708" s="3" t="s">
        <v>16</v>
      </c>
      <c r="E1708" s="3" t="s">
        <v>3444</v>
      </c>
      <c r="F1708" s="3" t="s">
        <v>17</v>
      </c>
      <c r="G1708" s="3" t="s">
        <v>18</v>
      </c>
      <c r="H1708" s="3" t="s">
        <v>19</v>
      </c>
      <c r="I1708" s="3" t="s">
        <v>20</v>
      </c>
      <c r="J1708" s="3">
        <v>10</v>
      </c>
      <c r="K1708" s="3">
        <v>89</v>
      </c>
      <c r="L1708" s="3">
        <v>205</v>
      </c>
    </row>
    <row r="1709" spans="1:12">
      <c r="A1709" s="3">
        <v>80221</v>
      </c>
      <c r="B1709" s="3" t="s">
        <v>3445</v>
      </c>
      <c r="C1709" s="3" t="s">
        <v>3339</v>
      </c>
      <c r="D1709" s="3" t="s">
        <v>16</v>
      </c>
      <c r="E1709" s="3" t="s">
        <v>3446</v>
      </c>
      <c r="F1709" s="3" t="s">
        <v>17</v>
      </c>
      <c r="G1709" s="3" t="s">
        <v>18</v>
      </c>
      <c r="H1709" s="3" t="s">
        <v>19</v>
      </c>
      <c r="I1709" s="3" t="s">
        <v>20</v>
      </c>
      <c r="J1709" s="3">
        <v>13</v>
      </c>
      <c r="K1709" s="3">
        <v>89</v>
      </c>
      <c r="L1709" s="3">
        <v>205</v>
      </c>
    </row>
    <row r="1710" spans="1:12">
      <c r="A1710" s="3">
        <v>80222</v>
      </c>
      <c r="B1710" s="3" t="s">
        <v>3447</v>
      </c>
      <c r="C1710" s="3" t="s">
        <v>3339</v>
      </c>
      <c r="D1710" s="3" t="s">
        <v>16</v>
      </c>
      <c r="E1710" s="3" t="s">
        <v>3448</v>
      </c>
      <c r="F1710" s="3" t="s">
        <v>17</v>
      </c>
      <c r="G1710" s="3" t="s">
        <v>18</v>
      </c>
      <c r="H1710" s="3" t="s">
        <v>19</v>
      </c>
      <c r="I1710" s="3" t="s">
        <v>20</v>
      </c>
      <c r="J1710" s="3">
        <v>15</v>
      </c>
      <c r="K1710" s="3">
        <v>89</v>
      </c>
      <c r="L1710" s="3">
        <v>205</v>
      </c>
    </row>
    <row r="1711" spans="1:12">
      <c r="A1711" s="3">
        <v>80229</v>
      </c>
      <c r="B1711" s="3" t="s">
        <v>3449</v>
      </c>
      <c r="C1711" s="3" t="s">
        <v>15</v>
      </c>
      <c r="D1711" s="3" t="s">
        <v>16</v>
      </c>
      <c r="E1711" s="3" t="s">
        <v>3450</v>
      </c>
      <c r="F1711" s="3" t="s">
        <v>17</v>
      </c>
      <c r="G1711" s="3" t="s">
        <v>18</v>
      </c>
      <c r="H1711" s="3" t="s">
        <v>19</v>
      </c>
      <c r="I1711" s="3" t="s">
        <v>20</v>
      </c>
      <c r="J1711" s="3">
        <v>6</v>
      </c>
      <c r="K1711" s="3">
        <v>85</v>
      </c>
      <c r="L1711" s="3">
        <v>190</v>
      </c>
    </row>
    <row r="1712" spans="1:12">
      <c r="A1712" s="3">
        <v>80230</v>
      </c>
      <c r="B1712" s="3" t="s">
        <v>3451</v>
      </c>
      <c r="C1712" s="3" t="s">
        <v>211</v>
      </c>
      <c r="D1712" s="3" t="s">
        <v>16</v>
      </c>
      <c r="E1712" s="3" t="s">
        <v>3452</v>
      </c>
      <c r="F1712" s="3" t="s">
        <v>17</v>
      </c>
      <c r="G1712" s="3" t="s">
        <v>18</v>
      </c>
      <c r="H1712" s="3" t="s">
        <v>19</v>
      </c>
      <c r="I1712" s="3" t="s">
        <v>20</v>
      </c>
      <c r="J1712" s="3" t="s">
        <v>4092</v>
      </c>
      <c r="K1712" s="3">
        <v>85</v>
      </c>
      <c r="L1712" s="3">
        <v>190</v>
      </c>
    </row>
    <row r="1713" spans="1:12">
      <c r="A1713" s="3">
        <v>80260</v>
      </c>
      <c r="B1713" s="3" t="s">
        <v>3453</v>
      </c>
      <c r="C1713" s="3" t="s">
        <v>3319</v>
      </c>
      <c r="D1713" s="3" t="s">
        <v>16</v>
      </c>
      <c r="E1713" s="3" t="s">
        <v>3454</v>
      </c>
      <c r="F1713" s="3" t="s">
        <v>17</v>
      </c>
      <c r="G1713" s="3" t="s">
        <v>18</v>
      </c>
      <c r="H1713" s="3" t="s">
        <v>19</v>
      </c>
      <c r="I1713" s="3" t="s">
        <v>20</v>
      </c>
      <c r="J1713" s="3">
        <v>3</v>
      </c>
      <c r="K1713" s="3">
        <v>100</v>
      </c>
      <c r="L1713" s="3">
        <v>200</v>
      </c>
    </row>
    <row r="1714" spans="1:12">
      <c r="A1714" s="3">
        <v>80267</v>
      </c>
      <c r="B1714" s="3" t="s">
        <v>3455</v>
      </c>
      <c r="C1714" s="3" t="s">
        <v>3319</v>
      </c>
      <c r="D1714" s="3" t="s">
        <v>16</v>
      </c>
      <c r="E1714" s="3" t="s">
        <v>3456</v>
      </c>
      <c r="F1714" s="3" t="s">
        <v>17</v>
      </c>
      <c r="G1714" s="3" t="s">
        <v>18</v>
      </c>
      <c r="H1714" s="3" t="s">
        <v>19</v>
      </c>
      <c r="I1714" s="3" t="s">
        <v>20</v>
      </c>
      <c r="J1714" s="3">
        <v>5.5</v>
      </c>
      <c r="K1714" s="3">
        <v>100</v>
      </c>
      <c r="L1714" s="3">
        <v>200</v>
      </c>
    </row>
    <row r="1715" spans="1:12">
      <c r="A1715" s="3">
        <v>80284</v>
      </c>
      <c r="B1715" s="3" t="s">
        <v>3457</v>
      </c>
      <c r="C1715" s="3" t="s">
        <v>15</v>
      </c>
      <c r="D1715" s="3" t="s">
        <v>16</v>
      </c>
      <c r="E1715" s="3" t="s">
        <v>3458</v>
      </c>
      <c r="F1715" s="3" t="s">
        <v>17</v>
      </c>
      <c r="G1715" s="3" t="s">
        <v>18</v>
      </c>
      <c r="H1715" s="3" t="s">
        <v>19</v>
      </c>
      <c r="I1715" s="3" t="s">
        <v>20</v>
      </c>
      <c r="J1715" s="3">
        <v>5.5</v>
      </c>
      <c r="K1715" s="3">
        <v>100</v>
      </c>
      <c r="L1715" s="3">
        <v>200</v>
      </c>
    </row>
    <row r="1716" spans="1:12">
      <c r="A1716" s="3">
        <v>80364</v>
      </c>
      <c r="B1716" s="3" t="s">
        <v>3459</v>
      </c>
      <c r="C1716" s="3" t="s">
        <v>3319</v>
      </c>
      <c r="D1716" s="3" t="s">
        <v>16</v>
      </c>
      <c r="E1716" s="3" t="s">
        <v>3460</v>
      </c>
      <c r="F1716" s="3" t="s">
        <v>17</v>
      </c>
      <c r="G1716" s="3" t="s">
        <v>18</v>
      </c>
      <c r="H1716" s="3" t="s">
        <v>19</v>
      </c>
      <c r="I1716" s="3" t="s">
        <v>20</v>
      </c>
      <c r="J1716" s="3">
        <v>12</v>
      </c>
      <c r="K1716" s="3">
        <v>12</v>
      </c>
      <c r="L1716" s="3">
        <v>200</v>
      </c>
    </row>
    <row r="1717" spans="1:12">
      <c r="A1717" s="3">
        <v>80432</v>
      </c>
      <c r="B1717" s="3" t="s">
        <v>3461</v>
      </c>
      <c r="C1717" s="3" t="s">
        <v>3319</v>
      </c>
      <c r="D1717" s="3" t="s">
        <v>16</v>
      </c>
      <c r="E1717" s="3" t="s">
        <v>3462</v>
      </c>
      <c r="F1717" s="3" t="s">
        <v>17</v>
      </c>
      <c r="G1717" s="3" t="s">
        <v>18</v>
      </c>
      <c r="H1717" s="3" t="s">
        <v>19</v>
      </c>
      <c r="I1717" s="3" t="s">
        <v>20</v>
      </c>
      <c r="J1717" s="3">
        <v>3.8</v>
      </c>
      <c r="K1717" s="3">
        <v>100</v>
      </c>
      <c r="L1717" s="3">
        <v>200</v>
      </c>
    </row>
    <row r="1718" spans="1:12">
      <c r="A1718" s="3">
        <v>80440</v>
      </c>
      <c r="B1718" s="3" t="s">
        <v>3463</v>
      </c>
      <c r="C1718" s="3" t="s">
        <v>3346</v>
      </c>
      <c r="D1718" s="3" t="s">
        <v>16</v>
      </c>
      <c r="E1718" s="3" t="s">
        <v>3464</v>
      </c>
      <c r="F1718" s="3" t="s">
        <v>17</v>
      </c>
      <c r="G1718" s="3" t="s">
        <v>18</v>
      </c>
      <c r="H1718" s="3" t="s">
        <v>19</v>
      </c>
      <c r="I1718" s="3" t="s">
        <v>20</v>
      </c>
      <c r="J1718" s="3" t="s">
        <v>4129</v>
      </c>
      <c r="K1718" s="3">
        <v>17</v>
      </c>
      <c r="L1718" s="3">
        <v>160</v>
      </c>
    </row>
    <row r="1719" spans="1:12">
      <c r="A1719" s="3">
        <v>80441</v>
      </c>
      <c r="B1719" s="3" t="s">
        <v>3465</v>
      </c>
      <c r="C1719" s="3" t="s">
        <v>3319</v>
      </c>
      <c r="D1719" s="3" t="s">
        <v>16</v>
      </c>
      <c r="E1719" s="3" t="s">
        <v>3466</v>
      </c>
      <c r="F1719" s="3" t="s">
        <v>17</v>
      </c>
      <c r="G1719" s="3" t="s">
        <v>18</v>
      </c>
      <c r="H1719" s="3" t="s">
        <v>19</v>
      </c>
      <c r="I1719" s="3" t="s">
        <v>20</v>
      </c>
      <c r="J1719" s="3">
        <v>13</v>
      </c>
      <c r="K1719" s="3">
        <v>67</v>
      </c>
      <c r="L1719" s="3">
        <v>160</v>
      </c>
    </row>
    <row r="1720" spans="1:12">
      <c r="A1720" s="3">
        <v>80536</v>
      </c>
      <c r="B1720" s="3" t="s">
        <v>3467</v>
      </c>
      <c r="C1720" s="3" t="s">
        <v>15</v>
      </c>
      <c r="D1720" s="3" t="s">
        <v>16</v>
      </c>
      <c r="E1720" s="3" t="s">
        <v>3468</v>
      </c>
      <c r="F1720" s="3" t="s">
        <v>17</v>
      </c>
      <c r="G1720" s="3" t="s">
        <v>18</v>
      </c>
      <c r="H1720" s="3" t="s">
        <v>19</v>
      </c>
      <c r="I1720" s="3" t="s">
        <v>20</v>
      </c>
      <c r="K1720" s="3">
        <v>180</v>
      </c>
      <c r="L1720" s="3">
        <v>200</v>
      </c>
    </row>
    <row r="1721" spans="1:12">
      <c r="A1721" s="3">
        <v>80544</v>
      </c>
      <c r="B1721" s="3" t="s">
        <v>3469</v>
      </c>
      <c r="C1721" s="3" t="s">
        <v>1119</v>
      </c>
      <c r="D1721" s="3" t="s">
        <v>16</v>
      </c>
      <c r="E1721" s="3" t="s">
        <v>3470</v>
      </c>
      <c r="F1721" s="3" t="s">
        <v>17</v>
      </c>
      <c r="G1721" s="3" t="s">
        <v>18</v>
      </c>
      <c r="H1721" s="3" t="s">
        <v>19</v>
      </c>
      <c r="I1721" s="3" t="s">
        <v>20</v>
      </c>
      <c r="J1721" s="3">
        <v>22</v>
      </c>
      <c r="K1721" s="3">
        <v>120</v>
      </c>
      <c r="L1721" s="3">
        <v>200</v>
      </c>
    </row>
    <row r="1722" spans="1:12">
      <c r="A1722" s="3">
        <v>80559</v>
      </c>
      <c r="B1722" s="3" t="s">
        <v>3471</v>
      </c>
      <c r="C1722" s="3" t="s">
        <v>3319</v>
      </c>
      <c r="D1722" s="3" t="s">
        <v>16</v>
      </c>
      <c r="E1722" s="3" t="s">
        <v>3472</v>
      </c>
      <c r="F1722" s="3" t="s">
        <v>17</v>
      </c>
      <c r="G1722" s="3" t="s">
        <v>18</v>
      </c>
      <c r="H1722" s="3" t="s">
        <v>19</v>
      </c>
      <c r="I1722" s="3" t="s">
        <v>20</v>
      </c>
      <c r="J1722" s="3">
        <v>13</v>
      </c>
      <c r="K1722" s="3">
        <v>180</v>
      </c>
      <c r="L1722" s="3">
        <v>190</v>
      </c>
    </row>
    <row r="1723" spans="1:12">
      <c r="A1723" s="3">
        <v>80560</v>
      </c>
      <c r="B1723" s="3" t="s">
        <v>3473</v>
      </c>
      <c r="C1723" s="3" t="s">
        <v>15</v>
      </c>
      <c r="D1723" s="3" t="s">
        <v>16</v>
      </c>
      <c r="E1723" s="3" t="s">
        <v>3474</v>
      </c>
      <c r="F1723" s="3" t="s">
        <v>17</v>
      </c>
      <c r="G1723" s="3" t="s">
        <v>18</v>
      </c>
      <c r="H1723" s="3" t="s">
        <v>19</v>
      </c>
      <c r="I1723" s="3" t="s">
        <v>20</v>
      </c>
      <c r="J1723" s="3">
        <v>4</v>
      </c>
      <c r="K1723" s="3">
        <v>180</v>
      </c>
      <c r="L1723" s="3">
        <v>255</v>
      </c>
    </row>
    <row r="1724" spans="1:12">
      <c r="A1724" s="3">
        <v>80566</v>
      </c>
      <c r="B1724" s="3" t="s">
        <v>3475</v>
      </c>
      <c r="C1724" s="3" t="s">
        <v>3339</v>
      </c>
      <c r="D1724" s="3" t="s">
        <v>16</v>
      </c>
      <c r="E1724" s="3" t="s">
        <v>3476</v>
      </c>
      <c r="F1724" s="3" t="s">
        <v>17</v>
      </c>
      <c r="G1724" s="3" t="s">
        <v>18</v>
      </c>
      <c r="H1724" s="3" t="s">
        <v>19</v>
      </c>
      <c r="I1724" s="3" t="s">
        <v>20</v>
      </c>
      <c r="J1724" s="3">
        <v>18</v>
      </c>
      <c r="K1724" s="3">
        <v>180</v>
      </c>
      <c r="L1724" s="3">
        <v>190</v>
      </c>
    </row>
    <row r="1725" spans="1:12">
      <c r="A1725" s="3">
        <v>80591</v>
      </c>
      <c r="B1725" s="3" t="s">
        <v>3477</v>
      </c>
      <c r="C1725" s="3" t="s">
        <v>211</v>
      </c>
      <c r="D1725" s="3" t="s">
        <v>16</v>
      </c>
      <c r="E1725" s="3" t="s">
        <v>3478</v>
      </c>
      <c r="F1725" s="3" t="s">
        <v>17</v>
      </c>
      <c r="G1725" s="3" t="s">
        <v>18</v>
      </c>
      <c r="H1725" s="3" t="s">
        <v>19</v>
      </c>
      <c r="I1725" s="3" t="s">
        <v>20</v>
      </c>
      <c r="J1725" s="3" t="s">
        <v>4138</v>
      </c>
      <c r="K1725" s="3">
        <v>85</v>
      </c>
      <c r="L1725" s="3">
        <v>190</v>
      </c>
    </row>
    <row r="1726" spans="1:12">
      <c r="A1726" s="3">
        <v>80594</v>
      </c>
      <c r="B1726" s="3" t="s">
        <v>3479</v>
      </c>
      <c r="C1726" s="3" t="s">
        <v>3480</v>
      </c>
      <c r="D1726" s="3" t="s">
        <v>16</v>
      </c>
      <c r="E1726" s="3" t="s">
        <v>3481</v>
      </c>
      <c r="F1726" s="3" t="s">
        <v>17</v>
      </c>
      <c r="G1726" s="3" t="s">
        <v>18</v>
      </c>
      <c r="H1726" s="3" t="s">
        <v>19</v>
      </c>
      <c r="I1726" s="3" t="s">
        <v>20</v>
      </c>
      <c r="J1726" s="3" t="s">
        <v>4125</v>
      </c>
      <c r="K1726" s="3">
        <v>180</v>
      </c>
      <c r="L1726" s="3">
        <v>200</v>
      </c>
    </row>
    <row r="1727" spans="1:12">
      <c r="A1727" s="3">
        <v>80597</v>
      </c>
      <c r="B1727" s="3" t="s">
        <v>3482</v>
      </c>
      <c r="C1727" s="3" t="s">
        <v>15</v>
      </c>
      <c r="D1727" s="3" t="s">
        <v>16</v>
      </c>
      <c r="E1727" s="3" t="s">
        <v>3483</v>
      </c>
      <c r="F1727" s="3" t="s">
        <v>17</v>
      </c>
      <c r="G1727" s="3" t="s">
        <v>18</v>
      </c>
      <c r="H1727" s="3" t="s">
        <v>19</v>
      </c>
      <c r="I1727" s="3" t="s">
        <v>20</v>
      </c>
      <c r="K1727" s="3">
        <v>177</v>
      </c>
      <c r="L1727" s="3">
        <v>197</v>
      </c>
    </row>
    <row r="1728" spans="1:12">
      <c r="A1728" s="3">
        <v>80628</v>
      </c>
      <c r="B1728" s="3" t="s">
        <v>3484</v>
      </c>
      <c r="C1728" s="3" t="s">
        <v>15</v>
      </c>
      <c r="D1728" s="3" t="s">
        <v>16</v>
      </c>
      <c r="E1728" s="3" t="s">
        <v>3485</v>
      </c>
      <c r="F1728" s="3" t="s">
        <v>17</v>
      </c>
      <c r="G1728" s="3" t="s">
        <v>18</v>
      </c>
      <c r="H1728" s="3" t="s">
        <v>19</v>
      </c>
      <c r="I1728" s="3" t="s">
        <v>20</v>
      </c>
      <c r="J1728" s="3">
        <v>6</v>
      </c>
      <c r="K1728" s="3">
        <v>120</v>
      </c>
      <c r="L1728" s="3">
        <v>190</v>
      </c>
    </row>
    <row r="1729" spans="1:12">
      <c r="A1729" s="3">
        <v>80629</v>
      </c>
      <c r="B1729" s="3" t="s">
        <v>3486</v>
      </c>
      <c r="C1729" s="3" t="s">
        <v>3487</v>
      </c>
      <c r="D1729" s="3" t="s">
        <v>16</v>
      </c>
      <c r="E1729" s="3" t="s">
        <v>3488</v>
      </c>
      <c r="F1729" s="3" t="s">
        <v>17</v>
      </c>
      <c r="G1729" s="3" t="s">
        <v>18</v>
      </c>
      <c r="H1729" s="3" t="s">
        <v>19</v>
      </c>
      <c r="I1729" s="3" t="s">
        <v>20</v>
      </c>
      <c r="J1729" s="3" t="s">
        <v>4092</v>
      </c>
      <c r="K1729" s="3">
        <v>120</v>
      </c>
      <c r="L1729" s="3">
        <v>190</v>
      </c>
    </row>
    <row r="1730" spans="1:12">
      <c r="A1730" s="3">
        <v>80630</v>
      </c>
      <c r="B1730" s="3" t="s">
        <v>3489</v>
      </c>
      <c r="C1730" s="3" t="s">
        <v>3487</v>
      </c>
      <c r="D1730" s="3" t="s">
        <v>16</v>
      </c>
      <c r="E1730" s="3" t="s">
        <v>3490</v>
      </c>
      <c r="F1730" s="3" t="s">
        <v>17</v>
      </c>
      <c r="G1730" s="3" t="s">
        <v>18</v>
      </c>
      <c r="H1730" s="3" t="s">
        <v>19</v>
      </c>
      <c r="I1730" s="3" t="s">
        <v>20</v>
      </c>
      <c r="J1730" s="3" t="s">
        <v>4139</v>
      </c>
      <c r="K1730" s="3">
        <v>80</v>
      </c>
      <c r="L1730" s="3">
        <v>200</v>
      </c>
    </row>
    <row r="1731" spans="1:12">
      <c r="A1731" s="3">
        <v>80637</v>
      </c>
      <c r="B1731" s="3" t="s">
        <v>3491</v>
      </c>
      <c r="C1731" s="3" t="s">
        <v>3322</v>
      </c>
      <c r="D1731" s="3" t="s">
        <v>16</v>
      </c>
      <c r="E1731" s="3" t="s">
        <v>3492</v>
      </c>
      <c r="F1731" s="3" t="s">
        <v>17</v>
      </c>
      <c r="G1731" s="3" t="s">
        <v>18</v>
      </c>
      <c r="H1731" s="3" t="s">
        <v>19</v>
      </c>
      <c r="I1731" s="3" t="s">
        <v>20</v>
      </c>
      <c r="J1731" s="3">
        <v>11.4</v>
      </c>
      <c r="K1731" s="3">
        <v>85</v>
      </c>
      <c r="L1731" s="3">
        <v>190</v>
      </c>
    </row>
    <row r="1732" spans="1:12">
      <c r="A1732" s="3">
        <v>80643</v>
      </c>
      <c r="B1732" s="3" t="s">
        <v>3493</v>
      </c>
      <c r="C1732" s="3" t="s">
        <v>15</v>
      </c>
      <c r="D1732" s="3" t="s">
        <v>16</v>
      </c>
      <c r="E1732" s="3" t="s">
        <v>3494</v>
      </c>
      <c r="F1732" s="3" t="s">
        <v>17</v>
      </c>
      <c r="G1732" s="3" t="s">
        <v>18</v>
      </c>
      <c r="H1732" s="3" t="s">
        <v>19</v>
      </c>
      <c r="I1732" s="3" t="s">
        <v>20</v>
      </c>
      <c r="J1732" s="3">
        <v>18</v>
      </c>
      <c r="K1732" s="3">
        <v>160</v>
      </c>
      <c r="L1732" s="3">
        <v>190</v>
      </c>
    </row>
    <row r="1733" spans="1:12">
      <c r="A1733" s="3">
        <v>80655</v>
      </c>
      <c r="B1733" s="3" t="s">
        <v>3495</v>
      </c>
      <c r="C1733" s="3" t="s">
        <v>3487</v>
      </c>
      <c r="D1733" s="3" t="s">
        <v>16</v>
      </c>
      <c r="E1733" s="3" t="s">
        <v>3496</v>
      </c>
      <c r="F1733" s="3" t="s">
        <v>17</v>
      </c>
      <c r="G1733" s="3" t="s">
        <v>18</v>
      </c>
      <c r="H1733" s="3" t="s">
        <v>19</v>
      </c>
      <c r="I1733" s="3" t="s">
        <v>20</v>
      </c>
      <c r="J1733" s="3" t="s">
        <v>4081</v>
      </c>
      <c r="K1733" s="3">
        <v>17</v>
      </c>
      <c r="L1733" s="3">
        <v>200</v>
      </c>
    </row>
    <row r="1734" spans="1:12">
      <c r="A1734" s="3">
        <v>80666</v>
      </c>
      <c r="B1734" s="3" t="s">
        <v>3497</v>
      </c>
      <c r="C1734" s="3" t="s">
        <v>3322</v>
      </c>
      <c r="D1734" s="3" t="s">
        <v>16</v>
      </c>
      <c r="E1734" s="3" t="s">
        <v>3498</v>
      </c>
      <c r="F1734" s="3" t="s">
        <v>17</v>
      </c>
      <c r="G1734" s="3" t="s">
        <v>18</v>
      </c>
      <c r="H1734" s="3" t="s">
        <v>19</v>
      </c>
      <c r="I1734" s="3" t="s">
        <v>20</v>
      </c>
      <c r="J1734" s="3">
        <v>1</v>
      </c>
      <c r="K1734" s="3">
        <v>140</v>
      </c>
      <c r="L1734" s="3">
        <v>190</v>
      </c>
    </row>
    <row r="1735" spans="1:12">
      <c r="A1735" s="3">
        <v>80667</v>
      </c>
      <c r="B1735" s="3" t="s">
        <v>3499</v>
      </c>
      <c r="C1735" s="3" t="s">
        <v>3322</v>
      </c>
      <c r="D1735" s="3" t="s">
        <v>16</v>
      </c>
      <c r="E1735" s="3" t="s">
        <v>3500</v>
      </c>
      <c r="F1735" s="3" t="s">
        <v>17</v>
      </c>
      <c r="G1735" s="3" t="s">
        <v>18</v>
      </c>
      <c r="H1735" s="3" t="s">
        <v>19</v>
      </c>
      <c r="I1735" s="3" t="s">
        <v>20</v>
      </c>
      <c r="J1735" s="3">
        <v>4</v>
      </c>
      <c r="K1735" s="3">
        <v>140</v>
      </c>
      <c r="L1735" s="3">
        <v>190</v>
      </c>
    </row>
    <row r="1736" spans="1:12">
      <c r="A1736" s="3">
        <v>80668</v>
      </c>
      <c r="B1736" s="3" t="s">
        <v>3501</v>
      </c>
      <c r="C1736" s="3" t="s">
        <v>3322</v>
      </c>
      <c r="D1736" s="3" t="s">
        <v>16</v>
      </c>
      <c r="E1736" s="3" t="s">
        <v>3502</v>
      </c>
      <c r="F1736" s="3" t="s">
        <v>17</v>
      </c>
      <c r="G1736" s="3" t="s">
        <v>18</v>
      </c>
      <c r="H1736" s="3" t="s">
        <v>19</v>
      </c>
      <c r="I1736" s="3" t="s">
        <v>20</v>
      </c>
      <c r="J1736" s="3">
        <v>1.9</v>
      </c>
      <c r="K1736" s="3">
        <v>80</v>
      </c>
      <c r="L1736" s="3">
        <v>190</v>
      </c>
    </row>
    <row r="1737" spans="1:12">
      <c r="A1737" s="3">
        <v>80678</v>
      </c>
      <c r="B1737" s="3" t="s">
        <v>3503</v>
      </c>
      <c r="C1737" s="3" t="s">
        <v>3380</v>
      </c>
      <c r="D1737" s="3" t="s">
        <v>16</v>
      </c>
      <c r="E1737" s="3" t="s">
        <v>3504</v>
      </c>
      <c r="F1737" s="3" t="s">
        <v>17</v>
      </c>
      <c r="G1737" s="3" t="s">
        <v>18</v>
      </c>
      <c r="H1737" s="3" t="s">
        <v>19</v>
      </c>
      <c r="I1737" s="3" t="s">
        <v>20</v>
      </c>
      <c r="J1737" s="3">
        <v>2.2999999999999998</v>
      </c>
      <c r="K1737" s="3">
        <v>100</v>
      </c>
      <c r="L1737" s="3">
        <v>200</v>
      </c>
    </row>
    <row r="1738" spans="1:12">
      <c r="A1738" s="3">
        <v>80691</v>
      </c>
      <c r="B1738" s="3" t="s">
        <v>3505</v>
      </c>
      <c r="C1738" s="3" t="s">
        <v>3315</v>
      </c>
      <c r="D1738" s="3" t="s">
        <v>16</v>
      </c>
      <c r="E1738" s="3" t="s">
        <v>3506</v>
      </c>
      <c r="F1738" s="3" t="s">
        <v>17</v>
      </c>
      <c r="G1738" s="3" t="s">
        <v>18</v>
      </c>
      <c r="H1738" s="3" t="s">
        <v>19</v>
      </c>
      <c r="I1738" s="3" t="s">
        <v>20</v>
      </c>
      <c r="J1738" s="3">
        <v>5</v>
      </c>
      <c r="K1738" s="3">
        <v>85</v>
      </c>
      <c r="L1738" s="3">
        <v>190</v>
      </c>
    </row>
    <row r="1739" spans="1:12">
      <c r="A1739" s="3">
        <v>80703</v>
      </c>
      <c r="B1739" s="3" t="s">
        <v>3507</v>
      </c>
      <c r="C1739" s="3" t="s">
        <v>15</v>
      </c>
      <c r="D1739" s="3" t="s">
        <v>16</v>
      </c>
      <c r="E1739" s="3" t="s">
        <v>3508</v>
      </c>
      <c r="F1739" s="3" t="s">
        <v>17</v>
      </c>
      <c r="G1739" s="3" t="s">
        <v>18</v>
      </c>
      <c r="H1739" s="3" t="s">
        <v>19</v>
      </c>
      <c r="I1739" s="3" t="s">
        <v>20</v>
      </c>
      <c r="J1739" s="3">
        <v>6</v>
      </c>
      <c r="K1739" s="3">
        <v>160</v>
      </c>
      <c r="L1739" s="3">
        <v>190</v>
      </c>
    </row>
    <row r="1740" spans="1:12">
      <c r="A1740" s="3">
        <v>80704</v>
      </c>
      <c r="B1740" s="3" t="s">
        <v>3509</v>
      </c>
      <c r="C1740" s="3" t="s">
        <v>15</v>
      </c>
      <c r="D1740" s="3" t="s">
        <v>16</v>
      </c>
      <c r="E1740" s="3" t="s">
        <v>3510</v>
      </c>
      <c r="F1740" s="3" t="s">
        <v>17</v>
      </c>
      <c r="G1740" s="3" t="s">
        <v>18</v>
      </c>
      <c r="H1740" s="3" t="s">
        <v>19</v>
      </c>
      <c r="I1740" s="3" t="s">
        <v>20</v>
      </c>
      <c r="J1740" s="3">
        <v>6</v>
      </c>
      <c r="K1740" s="3">
        <v>180</v>
      </c>
      <c r="L1740" s="3">
        <v>190</v>
      </c>
    </row>
    <row r="1741" spans="1:12">
      <c r="A1741" s="3">
        <v>80705</v>
      </c>
      <c r="B1741" s="3" t="s">
        <v>3511</v>
      </c>
      <c r="C1741" s="3" t="s">
        <v>3487</v>
      </c>
      <c r="D1741" s="3" t="s">
        <v>16</v>
      </c>
      <c r="E1741" s="3" t="s">
        <v>3512</v>
      </c>
      <c r="F1741" s="3" t="s">
        <v>17</v>
      </c>
      <c r="G1741" s="3" t="s">
        <v>18</v>
      </c>
      <c r="H1741" s="3" t="s">
        <v>19</v>
      </c>
      <c r="I1741" s="3" t="s">
        <v>20</v>
      </c>
      <c r="J1741" s="3" t="s">
        <v>4092</v>
      </c>
      <c r="K1741" s="3">
        <v>160</v>
      </c>
      <c r="L1741" s="3">
        <v>190</v>
      </c>
    </row>
    <row r="1742" spans="1:12">
      <c r="A1742" s="3">
        <v>80706</v>
      </c>
      <c r="B1742" s="3" t="s">
        <v>3513</v>
      </c>
      <c r="C1742" s="3" t="s">
        <v>3487</v>
      </c>
      <c r="D1742" s="3" t="s">
        <v>16</v>
      </c>
      <c r="E1742" s="3" t="s">
        <v>3514</v>
      </c>
      <c r="F1742" s="3" t="s">
        <v>17</v>
      </c>
      <c r="G1742" s="3" t="s">
        <v>18</v>
      </c>
      <c r="H1742" s="3" t="s">
        <v>19</v>
      </c>
      <c r="I1742" s="3" t="s">
        <v>20</v>
      </c>
      <c r="J1742" s="3" t="s">
        <v>4092</v>
      </c>
      <c r="K1742" s="3">
        <v>180</v>
      </c>
      <c r="L1742" s="3">
        <v>190</v>
      </c>
    </row>
    <row r="1743" spans="1:12">
      <c r="A1743" s="3">
        <v>80719</v>
      </c>
      <c r="B1743" s="3" t="s">
        <v>3515</v>
      </c>
      <c r="C1743" s="3" t="s">
        <v>3311</v>
      </c>
      <c r="D1743" s="3" t="s">
        <v>16</v>
      </c>
      <c r="E1743" s="3" t="s">
        <v>3516</v>
      </c>
      <c r="F1743" s="3" t="s">
        <v>17</v>
      </c>
      <c r="G1743" s="3" t="s">
        <v>18</v>
      </c>
      <c r="H1743" s="3" t="s">
        <v>19</v>
      </c>
      <c r="I1743" s="3" t="s">
        <v>20</v>
      </c>
      <c r="J1743" s="3">
        <v>1.8</v>
      </c>
      <c r="K1743" s="3">
        <v>180</v>
      </c>
      <c r="L1743" s="3">
        <v>180</v>
      </c>
    </row>
    <row r="1744" spans="1:12">
      <c r="A1744" s="3">
        <v>80829</v>
      </c>
      <c r="B1744" s="3" t="s">
        <v>3517</v>
      </c>
      <c r="C1744" s="3" t="s">
        <v>15</v>
      </c>
      <c r="D1744" s="3" t="s">
        <v>16</v>
      </c>
      <c r="E1744" s="3" t="s">
        <v>3518</v>
      </c>
      <c r="F1744" s="3" t="s">
        <v>17</v>
      </c>
      <c r="G1744" s="3" t="s">
        <v>18</v>
      </c>
      <c r="H1744" s="3" t="s">
        <v>19</v>
      </c>
      <c r="I1744" s="3" t="s">
        <v>20</v>
      </c>
      <c r="J1744" s="3">
        <v>3</v>
      </c>
      <c r="K1744" s="3">
        <v>150</v>
      </c>
      <c r="L1744" s="3">
        <v>190</v>
      </c>
    </row>
    <row r="1745" spans="1:12">
      <c r="A1745" s="3">
        <v>80838</v>
      </c>
      <c r="B1745" s="3" t="s">
        <v>3519</v>
      </c>
      <c r="C1745" s="3" t="s">
        <v>3520</v>
      </c>
      <c r="D1745" s="3" t="s">
        <v>16</v>
      </c>
      <c r="E1745" s="3" t="s">
        <v>3521</v>
      </c>
      <c r="F1745" s="3" t="s">
        <v>17</v>
      </c>
      <c r="G1745" s="3" t="s">
        <v>18</v>
      </c>
      <c r="H1745" s="3" t="s">
        <v>19</v>
      </c>
      <c r="I1745" s="3" t="s">
        <v>20</v>
      </c>
      <c r="J1745" s="3" t="s">
        <v>4116</v>
      </c>
      <c r="K1745" s="3">
        <v>17</v>
      </c>
      <c r="L1745" s="3">
        <v>180</v>
      </c>
    </row>
    <row r="1746" spans="1:12">
      <c r="A1746" s="3">
        <v>80839</v>
      </c>
      <c r="B1746" s="3" t="s">
        <v>3522</v>
      </c>
      <c r="C1746" s="3" t="s">
        <v>3339</v>
      </c>
      <c r="D1746" s="3" t="s">
        <v>16</v>
      </c>
      <c r="E1746" s="3" t="s">
        <v>3523</v>
      </c>
      <c r="F1746" s="3" t="s">
        <v>17</v>
      </c>
      <c r="G1746" s="3" t="s">
        <v>18</v>
      </c>
      <c r="H1746" s="3" t="s">
        <v>19</v>
      </c>
      <c r="I1746" s="3" t="s">
        <v>20</v>
      </c>
      <c r="J1746" s="3">
        <v>1</v>
      </c>
      <c r="K1746" s="3">
        <v>200</v>
      </c>
      <c r="L1746" s="3">
        <v>200</v>
      </c>
    </row>
    <row r="1747" spans="1:12">
      <c r="A1747" s="3">
        <v>80840</v>
      </c>
      <c r="B1747" s="3" t="s">
        <v>3524</v>
      </c>
      <c r="C1747" s="3" t="s">
        <v>3339</v>
      </c>
      <c r="D1747" s="3" t="s">
        <v>16</v>
      </c>
      <c r="E1747" s="3" t="s">
        <v>3525</v>
      </c>
      <c r="F1747" s="3" t="s">
        <v>17</v>
      </c>
      <c r="G1747" s="3" t="s">
        <v>18</v>
      </c>
      <c r="H1747" s="3" t="s">
        <v>19</v>
      </c>
      <c r="I1747" s="3" t="s">
        <v>20</v>
      </c>
      <c r="J1747" s="3">
        <v>1</v>
      </c>
      <c r="K1747" s="3">
        <v>190</v>
      </c>
      <c r="L1747" s="3">
        <v>190</v>
      </c>
    </row>
    <row r="1748" spans="1:12">
      <c r="A1748" s="3">
        <v>80841</v>
      </c>
      <c r="B1748" s="3" t="s">
        <v>3526</v>
      </c>
      <c r="C1748" s="3" t="s">
        <v>15</v>
      </c>
      <c r="D1748" s="3" t="s">
        <v>16</v>
      </c>
      <c r="E1748" s="3" t="s">
        <v>3527</v>
      </c>
      <c r="F1748" s="3" t="s">
        <v>17</v>
      </c>
      <c r="G1748" s="3" t="s">
        <v>18</v>
      </c>
      <c r="H1748" s="3" t="s">
        <v>19</v>
      </c>
      <c r="I1748" s="3" t="s">
        <v>20</v>
      </c>
      <c r="J1748" s="3">
        <v>4</v>
      </c>
      <c r="K1748" s="3">
        <v>200</v>
      </c>
      <c r="L1748" s="3">
        <v>200</v>
      </c>
    </row>
    <row r="1749" spans="1:12">
      <c r="A1749" s="3">
        <v>80842</v>
      </c>
      <c r="B1749" s="3" t="s">
        <v>3528</v>
      </c>
      <c r="C1749" s="3" t="s">
        <v>3339</v>
      </c>
      <c r="D1749" s="3" t="s">
        <v>16</v>
      </c>
      <c r="E1749" s="3" t="s">
        <v>3529</v>
      </c>
      <c r="F1749" s="3" t="s">
        <v>17</v>
      </c>
      <c r="G1749" s="3" t="s">
        <v>18</v>
      </c>
      <c r="H1749" s="3" t="s">
        <v>19</v>
      </c>
      <c r="I1749" s="3" t="s">
        <v>20</v>
      </c>
      <c r="J1749" s="3">
        <v>1</v>
      </c>
      <c r="K1749" s="3">
        <v>110</v>
      </c>
      <c r="L1749" s="3">
        <v>190</v>
      </c>
    </row>
    <row r="1750" spans="1:12">
      <c r="A1750" s="3">
        <v>80843</v>
      </c>
      <c r="B1750" s="3" t="s">
        <v>3530</v>
      </c>
      <c r="C1750" s="3" t="s">
        <v>3339</v>
      </c>
      <c r="D1750" s="3" t="s">
        <v>16</v>
      </c>
      <c r="E1750" s="3" t="s">
        <v>3531</v>
      </c>
      <c r="F1750" s="3" t="s">
        <v>17</v>
      </c>
      <c r="G1750" s="3" t="s">
        <v>18</v>
      </c>
      <c r="H1750" s="3" t="s">
        <v>19</v>
      </c>
      <c r="I1750" s="3" t="s">
        <v>20</v>
      </c>
      <c r="J1750" s="3">
        <v>4</v>
      </c>
      <c r="K1750" s="3">
        <v>120</v>
      </c>
      <c r="L1750" s="3">
        <v>200</v>
      </c>
    </row>
    <row r="1751" spans="1:12">
      <c r="A1751" s="3">
        <v>80844</v>
      </c>
      <c r="B1751" s="3" t="s">
        <v>3532</v>
      </c>
      <c r="C1751" s="3" t="s">
        <v>3311</v>
      </c>
      <c r="D1751" s="3" t="s">
        <v>16</v>
      </c>
      <c r="E1751" s="3" t="s">
        <v>3533</v>
      </c>
      <c r="F1751" s="3" t="s">
        <v>17</v>
      </c>
      <c r="G1751" s="3" t="s">
        <v>18</v>
      </c>
      <c r="H1751" s="3" t="s">
        <v>19</v>
      </c>
      <c r="I1751" s="3" t="s">
        <v>20</v>
      </c>
      <c r="J1751" s="3">
        <v>3</v>
      </c>
      <c r="K1751" s="3">
        <v>90</v>
      </c>
      <c r="L1751" s="3">
        <v>180</v>
      </c>
    </row>
    <row r="1752" spans="1:12">
      <c r="A1752" s="3">
        <v>80847</v>
      </c>
      <c r="B1752" s="3" t="s">
        <v>3534</v>
      </c>
      <c r="C1752" s="3" t="s">
        <v>3322</v>
      </c>
      <c r="D1752" s="3" t="s">
        <v>16</v>
      </c>
      <c r="E1752" s="3" t="s">
        <v>3535</v>
      </c>
      <c r="F1752" s="3" t="s">
        <v>17</v>
      </c>
      <c r="G1752" s="3" t="s">
        <v>18</v>
      </c>
      <c r="H1752" s="3" t="s">
        <v>19</v>
      </c>
      <c r="I1752" s="3" t="s">
        <v>20</v>
      </c>
      <c r="J1752" s="3">
        <v>1.5</v>
      </c>
      <c r="K1752" s="3">
        <v>188</v>
      </c>
      <c r="L1752" s="3">
        <v>188</v>
      </c>
    </row>
    <row r="1753" spans="1:12">
      <c r="A1753" s="3">
        <v>80848</v>
      </c>
      <c r="B1753" s="3" t="s">
        <v>3536</v>
      </c>
      <c r="C1753" s="3" t="s">
        <v>3319</v>
      </c>
      <c r="D1753" s="3" t="s">
        <v>16</v>
      </c>
      <c r="E1753" s="3" t="s">
        <v>3537</v>
      </c>
      <c r="F1753" s="3" t="s">
        <v>17</v>
      </c>
      <c r="G1753" s="3" t="s">
        <v>18</v>
      </c>
      <c r="H1753" s="3" t="s">
        <v>19</v>
      </c>
      <c r="I1753" s="3" t="s">
        <v>20</v>
      </c>
      <c r="J1753" s="3" t="s">
        <v>4124</v>
      </c>
      <c r="K1753" s="3">
        <v>200</v>
      </c>
      <c r="L1753" s="3">
        <v>200</v>
      </c>
    </row>
    <row r="1754" spans="1:12">
      <c r="A1754" s="3">
        <v>80853</v>
      </c>
      <c r="B1754" s="3" t="s">
        <v>3538</v>
      </c>
      <c r="C1754" s="3" t="s">
        <v>3322</v>
      </c>
      <c r="D1754" s="3" t="s">
        <v>16</v>
      </c>
      <c r="E1754" s="3" t="s">
        <v>3539</v>
      </c>
      <c r="F1754" s="3" t="s">
        <v>17</v>
      </c>
      <c r="G1754" s="3" t="s">
        <v>18</v>
      </c>
      <c r="H1754" s="3" t="s">
        <v>19</v>
      </c>
      <c r="I1754" s="3" t="s">
        <v>20</v>
      </c>
      <c r="J1754" s="3">
        <v>1</v>
      </c>
      <c r="K1754" s="3">
        <v>98</v>
      </c>
      <c r="L1754" s="3">
        <v>208</v>
      </c>
    </row>
    <row r="1755" spans="1:12">
      <c r="A1755" s="3">
        <v>80910</v>
      </c>
      <c r="B1755" s="3" t="s">
        <v>3540</v>
      </c>
      <c r="C1755" s="3" t="s">
        <v>15</v>
      </c>
      <c r="D1755" s="3" t="s">
        <v>16</v>
      </c>
      <c r="E1755" s="3" t="s">
        <v>3541</v>
      </c>
      <c r="F1755" s="3" t="s">
        <v>17</v>
      </c>
      <c r="G1755" s="3" t="s">
        <v>18</v>
      </c>
      <c r="H1755" s="3" t="s">
        <v>19</v>
      </c>
      <c r="I1755" s="3" t="s">
        <v>20</v>
      </c>
      <c r="J1755" s="3">
        <v>4</v>
      </c>
      <c r="K1755" s="3">
        <v>100</v>
      </c>
      <c r="L1755" s="3">
        <v>200</v>
      </c>
    </row>
    <row r="1756" spans="1:12">
      <c r="A1756" s="3">
        <v>80934</v>
      </c>
      <c r="B1756" s="3" t="s">
        <v>3542</v>
      </c>
      <c r="C1756" s="3" t="s">
        <v>15</v>
      </c>
      <c r="D1756" s="3" t="s">
        <v>16</v>
      </c>
      <c r="E1756" s="3" t="s">
        <v>3543</v>
      </c>
      <c r="F1756" s="3" t="s">
        <v>17</v>
      </c>
      <c r="G1756" s="3" t="s">
        <v>18</v>
      </c>
      <c r="H1756" s="3" t="s">
        <v>19</v>
      </c>
      <c r="I1756" s="3" t="s">
        <v>20</v>
      </c>
      <c r="J1756" s="3" t="s">
        <v>4116</v>
      </c>
      <c r="K1756" s="3">
        <v>150</v>
      </c>
      <c r="L1756" s="3">
        <v>190</v>
      </c>
    </row>
    <row r="1757" spans="1:12">
      <c r="A1757" s="3">
        <v>81009</v>
      </c>
      <c r="B1757" s="3" t="s">
        <v>3544</v>
      </c>
      <c r="C1757" s="3" t="s">
        <v>15</v>
      </c>
      <c r="D1757" s="3" t="s">
        <v>16</v>
      </c>
      <c r="E1757" s="3" t="s">
        <v>3545</v>
      </c>
      <c r="F1757" s="3" t="s">
        <v>17</v>
      </c>
      <c r="G1757" s="3" t="s">
        <v>18</v>
      </c>
      <c r="H1757" s="3" t="s">
        <v>19</v>
      </c>
      <c r="I1757" s="3" t="s">
        <v>20</v>
      </c>
      <c r="J1757" s="3" t="s">
        <v>4125</v>
      </c>
      <c r="K1757" s="3">
        <v>18</v>
      </c>
      <c r="L1757" s="3">
        <v>200</v>
      </c>
    </row>
    <row r="1758" spans="1:12">
      <c r="A1758" s="3">
        <v>81010</v>
      </c>
      <c r="B1758" s="3" t="s">
        <v>3546</v>
      </c>
      <c r="C1758" s="3" t="s">
        <v>15</v>
      </c>
      <c r="D1758" s="3" t="s">
        <v>16</v>
      </c>
      <c r="E1758" s="3" t="s">
        <v>3547</v>
      </c>
      <c r="F1758" s="3" t="s">
        <v>17</v>
      </c>
      <c r="G1758" s="3" t="s">
        <v>18</v>
      </c>
      <c r="H1758" s="3" t="s">
        <v>19</v>
      </c>
      <c r="I1758" s="3" t="s">
        <v>20</v>
      </c>
      <c r="J1758" s="3" t="s">
        <v>4125</v>
      </c>
      <c r="K1758" s="3">
        <v>18</v>
      </c>
      <c r="L1758" s="3">
        <v>180</v>
      </c>
    </row>
    <row r="1759" spans="1:12">
      <c r="A1759" s="3">
        <v>81015</v>
      </c>
      <c r="B1759" s="3" t="s">
        <v>3548</v>
      </c>
      <c r="C1759" s="3" t="s">
        <v>15</v>
      </c>
      <c r="D1759" s="3" t="s">
        <v>16</v>
      </c>
      <c r="E1759" s="3" t="s">
        <v>3549</v>
      </c>
      <c r="F1759" s="3" t="s">
        <v>17</v>
      </c>
      <c r="G1759" s="3" t="s">
        <v>18</v>
      </c>
      <c r="H1759" s="3" t="s">
        <v>19</v>
      </c>
      <c r="I1759" s="3" t="s">
        <v>20</v>
      </c>
      <c r="J1759" s="3" t="s">
        <v>4125</v>
      </c>
      <c r="K1759" s="3">
        <v>18</v>
      </c>
      <c r="L1759" s="3">
        <v>160</v>
      </c>
    </row>
    <row r="1760" spans="1:12">
      <c r="A1760" s="3">
        <v>81016</v>
      </c>
      <c r="B1760" s="3" t="s">
        <v>3550</v>
      </c>
      <c r="C1760" s="3" t="s">
        <v>15</v>
      </c>
      <c r="D1760" s="3" t="s">
        <v>16</v>
      </c>
      <c r="E1760" s="3" t="s">
        <v>3551</v>
      </c>
      <c r="F1760" s="3" t="s">
        <v>17</v>
      </c>
      <c r="G1760" s="3" t="s">
        <v>18</v>
      </c>
      <c r="H1760" s="3" t="s">
        <v>19</v>
      </c>
      <c r="I1760" s="3" t="s">
        <v>20</v>
      </c>
      <c r="K1760" s="3">
        <v>160</v>
      </c>
      <c r="L1760" s="3">
        <v>200</v>
      </c>
    </row>
    <row r="1761" spans="1:12">
      <c r="A1761" s="3">
        <v>81045</v>
      </c>
      <c r="B1761" s="3" t="s">
        <v>3552</v>
      </c>
      <c r="C1761" s="3" t="s">
        <v>15</v>
      </c>
      <c r="D1761" s="3" t="s">
        <v>16</v>
      </c>
      <c r="E1761" s="3" t="s">
        <v>3553</v>
      </c>
      <c r="F1761" s="3" t="s">
        <v>17</v>
      </c>
      <c r="G1761" s="3" t="s">
        <v>18</v>
      </c>
      <c r="H1761" s="3" t="s">
        <v>19</v>
      </c>
      <c r="I1761" s="3" t="s">
        <v>20</v>
      </c>
      <c r="J1761" s="3" t="s">
        <v>4116</v>
      </c>
      <c r="K1761" s="3">
        <v>17</v>
      </c>
      <c r="L1761" s="3">
        <v>160</v>
      </c>
    </row>
    <row r="1762" spans="1:12">
      <c r="A1762" s="3">
        <v>81046</v>
      </c>
      <c r="B1762" s="3" t="s">
        <v>3554</v>
      </c>
      <c r="C1762" s="3" t="s">
        <v>15</v>
      </c>
      <c r="D1762" s="3" t="s">
        <v>16</v>
      </c>
      <c r="E1762" s="3" t="s">
        <v>3555</v>
      </c>
      <c r="F1762" s="3" t="s">
        <v>17</v>
      </c>
      <c r="G1762" s="3" t="s">
        <v>18</v>
      </c>
      <c r="H1762" s="3" t="s">
        <v>19</v>
      </c>
      <c r="I1762" s="3" t="s">
        <v>20</v>
      </c>
      <c r="J1762" s="3" t="s">
        <v>4116</v>
      </c>
      <c r="K1762" s="3">
        <v>17</v>
      </c>
      <c r="L1762" s="3">
        <v>120</v>
      </c>
    </row>
    <row r="1763" spans="1:12">
      <c r="A1763" s="3">
        <v>81047</v>
      </c>
      <c r="B1763" s="3" t="s">
        <v>3556</v>
      </c>
      <c r="C1763" s="3" t="s">
        <v>15</v>
      </c>
      <c r="D1763" s="3" t="s">
        <v>16</v>
      </c>
      <c r="E1763" s="3" t="s">
        <v>3557</v>
      </c>
      <c r="F1763" s="3" t="s">
        <v>17</v>
      </c>
      <c r="G1763" s="3" t="s">
        <v>18</v>
      </c>
      <c r="H1763" s="3" t="s">
        <v>19</v>
      </c>
      <c r="I1763" s="3" t="s">
        <v>20</v>
      </c>
      <c r="J1763" s="3" t="s">
        <v>4116</v>
      </c>
      <c r="K1763" s="3">
        <v>17</v>
      </c>
      <c r="L1763" s="3">
        <v>150</v>
      </c>
    </row>
    <row r="1764" spans="1:12">
      <c r="A1764" s="3">
        <v>81048</v>
      </c>
      <c r="B1764" s="3" t="s">
        <v>3558</v>
      </c>
      <c r="C1764" s="3" t="s">
        <v>15</v>
      </c>
      <c r="D1764" s="3" t="s">
        <v>16</v>
      </c>
      <c r="E1764" s="3" t="s">
        <v>3559</v>
      </c>
      <c r="F1764" s="3" t="s">
        <v>17</v>
      </c>
      <c r="G1764" s="3" t="s">
        <v>18</v>
      </c>
      <c r="H1764" s="3" t="s">
        <v>19</v>
      </c>
      <c r="I1764" s="3" t="s">
        <v>20</v>
      </c>
      <c r="J1764" s="3" t="s">
        <v>4116</v>
      </c>
      <c r="K1764" s="3">
        <v>17</v>
      </c>
      <c r="L1764" s="3">
        <v>190</v>
      </c>
    </row>
    <row r="1765" spans="1:12">
      <c r="A1765" s="3">
        <v>81069</v>
      </c>
      <c r="B1765" s="3" t="s">
        <v>3560</v>
      </c>
      <c r="C1765" s="3" t="s">
        <v>15</v>
      </c>
      <c r="D1765" s="3" t="s">
        <v>16</v>
      </c>
      <c r="E1765" s="3" t="s">
        <v>3561</v>
      </c>
      <c r="F1765" s="3" t="s">
        <v>17</v>
      </c>
      <c r="G1765" s="3" t="s">
        <v>18</v>
      </c>
      <c r="H1765" s="3" t="s">
        <v>19</v>
      </c>
      <c r="I1765" s="3" t="s">
        <v>20</v>
      </c>
      <c r="J1765" s="3">
        <v>2</v>
      </c>
      <c r="K1765" s="3">
        <v>200</v>
      </c>
      <c r="L1765" s="3">
        <v>200</v>
      </c>
    </row>
    <row r="1766" spans="1:12">
      <c r="A1766" s="3">
        <v>81070</v>
      </c>
      <c r="B1766" s="3" t="s">
        <v>3562</v>
      </c>
      <c r="C1766" s="3" t="s">
        <v>15</v>
      </c>
      <c r="D1766" s="3" t="s">
        <v>16</v>
      </c>
      <c r="E1766" s="3" t="s">
        <v>3563</v>
      </c>
      <c r="F1766" s="3" t="s">
        <v>17</v>
      </c>
      <c r="G1766" s="3" t="s">
        <v>18</v>
      </c>
      <c r="H1766" s="3" t="s">
        <v>19</v>
      </c>
      <c r="I1766" s="3" t="s">
        <v>20</v>
      </c>
      <c r="J1766" s="3">
        <v>2</v>
      </c>
      <c r="K1766" s="3">
        <v>150</v>
      </c>
      <c r="L1766" s="3">
        <v>190</v>
      </c>
    </row>
    <row r="1767" spans="1:12">
      <c r="A1767" s="3">
        <v>81085</v>
      </c>
      <c r="B1767" s="3" t="s">
        <v>3564</v>
      </c>
      <c r="C1767" s="3" t="s">
        <v>15</v>
      </c>
      <c r="D1767" s="3" t="s">
        <v>16</v>
      </c>
      <c r="E1767" s="3" t="s">
        <v>3565</v>
      </c>
      <c r="F1767" s="3" t="s">
        <v>17</v>
      </c>
      <c r="G1767" s="3" t="s">
        <v>18</v>
      </c>
      <c r="H1767" s="3" t="s">
        <v>19</v>
      </c>
      <c r="I1767" s="3" t="s">
        <v>20</v>
      </c>
      <c r="J1767" s="3">
        <v>9</v>
      </c>
      <c r="K1767" s="3">
        <v>100</v>
      </c>
      <c r="L1767" s="3">
        <v>200</v>
      </c>
    </row>
    <row r="1768" spans="1:12">
      <c r="A1768" s="3">
        <v>81103</v>
      </c>
      <c r="B1768" s="3" t="s">
        <v>3566</v>
      </c>
      <c r="C1768" s="3" t="s">
        <v>15</v>
      </c>
      <c r="D1768" s="3" t="s">
        <v>16</v>
      </c>
      <c r="E1768" s="3" t="s">
        <v>3567</v>
      </c>
      <c r="F1768" s="3" t="s">
        <v>17</v>
      </c>
      <c r="G1768" s="3" t="s">
        <v>18</v>
      </c>
      <c r="H1768" s="3" t="s">
        <v>19</v>
      </c>
      <c r="I1768" s="3" t="s">
        <v>20</v>
      </c>
      <c r="J1768" s="3">
        <v>9</v>
      </c>
      <c r="K1768" s="3">
        <v>100</v>
      </c>
      <c r="L1768" s="3">
        <v>200</v>
      </c>
    </row>
    <row r="1769" spans="1:12">
      <c r="A1769" s="3">
        <v>81110</v>
      </c>
      <c r="B1769" s="3" t="s">
        <v>3568</v>
      </c>
      <c r="C1769" s="3" t="s">
        <v>15</v>
      </c>
      <c r="D1769" s="3" t="s">
        <v>16</v>
      </c>
      <c r="E1769" s="3" t="s">
        <v>3569</v>
      </c>
      <c r="F1769" s="3" t="s">
        <v>17</v>
      </c>
      <c r="G1769" s="3" t="s">
        <v>18</v>
      </c>
      <c r="H1769" s="3" t="s">
        <v>19</v>
      </c>
      <c r="I1769" s="3" t="s">
        <v>20</v>
      </c>
      <c r="J1769" s="3">
        <v>3</v>
      </c>
      <c r="K1769" s="3">
        <v>120</v>
      </c>
      <c r="L1769" s="3">
        <v>200</v>
      </c>
    </row>
    <row r="1770" spans="1:12">
      <c r="A1770" s="3">
        <v>81115</v>
      </c>
      <c r="B1770" s="3" t="s">
        <v>3570</v>
      </c>
      <c r="C1770" s="3" t="s">
        <v>15</v>
      </c>
      <c r="D1770" s="3" t="s">
        <v>16</v>
      </c>
      <c r="E1770" s="3" t="s">
        <v>3571</v>
      </c>
      <c r="F1770" s="3" t="s">
        <v>17</v>
      </c>
      <c r="G1770" s="3" t="s">
        <v>18</v>
      </c>
      <c r="H1770" s="3" t="s">
        <v>19</v>
      </c>
      <c r="I1770" s="3" t="s">
        <v>20</v>
      </c>
      <c r="J1770" s="3">
        <v>0.9</v>
      </c>
      <c r="K1770" s="3">
        <v>180</v>
      </c>
      <c r="L1770" s="3">
        <v>200</v>
      </c>
    </row>
    <row r="1771" spans="1:12">
      <c r="A1771" s="3">
        <v>81116</v>
      </c>
      <c r="B1771" s="3" t="s">
        <v>3572</v>
      </c>
      <c r="C1771" s="3" t="s">
        <v>15</v>
      </c>
      <c r="D1771" s="3" t="s">
        <v>16</v>
      </c>
      <c r="E1771" s="3" t="s">
        <v>3573</v>
      </c>
      <c r="F1771" s="3" t="s">
        <v>17</v>
      </c>
      <c r="G1771" s="3" t="s">
        <v>18</v>
      </c>
      <c r="H1771" s="3" t="s">
        <v>19</v>
      </c>
      <c r="I1771" s="3" t="s">
        <v>20</v>
      </c>
      <c r="J1771" s="3">
        <v>1.8</v>
      </c>
      <c r="K1771" s="3">
        <v>180</v>
      </c>
      <c r="L1771" s="3">
        <v>190</v>
      </c>
    </row>
    <row r="1772" spans="1:12">
      <c r="A1772" s="3">
        <v>81117</v>
      </c>
      <c r="B1772" s="3" t="s">
        <v>3574</v>
      </c>
      <c r="C1772" s="3" t="s">
        <v>15</v>
      </c>
      <c r="D1772" s="3" t="s">
        <v>16</v>
      </c>
      <c r="E1772" s="3" t="s">
        <v>3575</v>
      </c>
      <c r="F1772" s="3" t="s">
        <v>17</v>
      </c>
      <c r="G1772" s="3" t="s">
        <v>18</v>
      </c>
      <c r="H1772" s="3" t="s">
        <v>19</v>
      </c>
      <c r="I1772" s="3" t="s">
        <v>20</v>
      </c>
      <c r="J1772" s="3">
        <v>2.8</v>
      </c>
      <c r="K1772" s="3">
        <v>180</v>
      </c>
      <c r="L1772" s="3">
        <v>190</v>
      </c>
    </row>
    <row r="1773" spans="1:12">
      <c r="A1773" s="3">
        <v>81118</v>
      </c>
      <c r="B1773" s="3" t="s">
        <v>3576</v>
      </c>
      <c r="C1773" s="3" t="s">
        <v>15</v>
      </c>
      <c r="D1773" s="3" t="s">
        <v>16</v>
      </c>
      <c r="E1773" s="3" t="s">
        <v>3577</v>
      </c>
      <c r="F1773" s="3" t="s">
        <v>17</v>
      </c>
      <c r="G1773" s="3" t="s">
        <v>18</v>
      </c>
      <c r="H1773" s="3" t="s">
        <v>19</v>
      </c>
      <c r="I1773" s="3" t="s">
        <v>20</v>
      </c>
      <c r="J1773" s="3">
        <v>2.7</v>
      </c>
      <c r="K1773" s="3">
        <v>180</v>
      </c>
      <c r="L1773" s="3">
        <v>190</v>
      </c>
    </row>
    <row r="1774" spans="1:12">
      <c r="A1774" s="3">
        <v>81120</v>
      </c>
      <c r="B1774" s="3" t="s">
        <v>3578</v>
      </c>
      <c r="C1774" s="3" t="s">
        <v>15</v>
      </c>
      <c r="D1774" s="3" t="s">
        <v>16</v>
      </c>
      <c r="E1774" s="3" t="s">
        <v>3579</v>
      </c>
      <c r="F1774" s="3" t="s">
        <v>17</v>
      </c>
      <c r="G1774" s="3" t="s">
        <v>18</v>
      </c>
      <c r="H1774" s="3" t="s">
        <v>19</v>
      </c>
      <c r="I1774" s="3" t="s">
        <v>20</v>
      </c>
      <c r="J1774" s="3">
        <v>20</v>
      </c>
      <c r="K1774" s="3">
        <v>120</v>
      </c>
      <c r="L1774" s="3">
        <v>200</v>
      </c>
    </row>
    <row r="1775" spans="1:12">
      <c r="A1775" s="3">
        <v>81150</v>
      </c>
      <c r="B1775" s="3" t="s">
        <v>3580</v>
      </c>
      <c r="C1775" s="3" t="s">
        <v>15</v>
      </c>
      <c r="D1775" s="3" t="s">
        <v>16</v>
      </c>
      <c r="E1775" s="3" t="s">
        <v>3581</v>
      </c>
      <c r="F1775" s="3" t="s">
        <v>17</v>
      </c>
      <c r="G1775" s="3" t="s">
        <v>18</v>
      </c>
      <c r="H1775" s="3" t="s">
        <v>19</v>
      </c>
      <c r="I1775" s="3" t="s">
        <v>20</v>
      </c>
      <c r="J1775" s="3">
        <v>3</v>
      </c>
      <c r="K1775" s="3">
        <v>110</v>
      </c>
      <c r="L1775" s="3">
        <v>200</v>
      </c>
    </row>
    <row r="1776" spans="1:12">
      <c r="A1776" s="3">
        <v>81151</v>
      </c>
      <c r="B1776" s="3" t="s">
        <v>3582</v>
      </c>
      <c r="C1776" s="3" t="s">
        <v>15</v>
      </c>
      <c r="D1776" s="3" t="s">
        <v>16</v>
      </c>
      <c r="E1776" s="3" t="s">
        <v>3583</v>
      </c>
      <c r="F1776" s="3" t="s">
        <v>17</v>
      </c>
      <c r="G1776" s="3" t="s">
        <v>18</v>
      </c>
      <c r="H1776" s="3" t="s">
        <v>19</v>
      </c>
      <c r="I1776" s="3" t="s">
        <v>20</v>
      </c>
      <c r="J1776" s="3" t="s">
        <v>4116</v>
      </c>
      <c r="K1776" s="3">
        <v>17</v>
      </c>
      <c r="L1776" s="3">
        <v>110</v>
      </c>
    </row>
    <row r="1777" spans="1:12">
      <c r="A1777" s="3">
        <v>81153</v>
      </c>
      <c r="B1777" s="3" t="s">
        <v>3584</v>
      </c>
      <c r="C1777" s="3" t="s">
        <v>15</v>
      </c>
      <c r="D1777" s="3" t="s">
        <v>16</v>
      </c>
      <c r="E1777" s="3" t="s">
        <v>3585</v>
      </c>
      <c r="F1777" s="3" t="s">
        <v>17</v>
      </c>
      <c r="G1777" s="3" t="s">
        <v>18</v>
      </c>
      <c r="H1777" s="3" t="s">
        <v>19</v>
      </c>
      <c r="I1777" s="3" t="s">
        <v>20</v>
      </c>
      <c r="K1777" s="3">
        <v>117</v>
      </c>
      <c r="L1777" s="3">
        <v>197</v>
      </c>
    </row>
    <row r="1778" spans="1:12">
      <c r="A1778" s="3">
        <v>81154</v>
      </c>
      <c r="B1778" s="3" t="s">
        <v>3586</v>
      </c>
      <c r="C1778" s="3" t="s">
        <v>15</v>
      </c>
      <c r="D1778" s="3" t="s">
        <v>16</v>
      </c>
      <c r="E1778" s="3" t="s">
        <v>3587</v>
      </c>
      <c r="F1778" s="3" t="s">
        <v>17</v>
      </c>
      <c r="G1778" s="3" t="s">
        <v>18</v>
      </c>
      <c r="H1778" s="3" t="s">
        <v>19</v>
      </c>
      <c r="I1778" s="3" t="s">
        <v>20</v>
      </c>
      <c r="J1778" s="3">
        <v>2.5</v>
      </c>
      <c r="K1778" s="3">
        <v>80</v>
      </c>
      <c r="L1778" s="3">
        <v>180</v>
      </c>
    </row>
    <row r="1779" spans="1:12">
      <c r="A1779" s="3">
        <v>81155</v>
      </c>
      <c r="B1779" s="3" t="s">
        <v>3588</v>
      </c>
      <c r="C1779" s="3" t="s">
        <v>15</v>
      </c>
      <c r="D1779" s="3" t="s">
        <v>16</v>
      </c>
      <c r="E1779" s="3" t="s">
        <v>3589</v>
      </c>
      <c r="F1779" s="3" t="s">
        <v>17</v>
      </c>
      <c r="G1779" s="3" t="s">
        <v>18</v>
      </c>
      <c r="H1779" s="3" t="s">
        <v>19</v>
      </c>
      <c r="I1779" s="3" t="s">
        <v>20</v>
      </c>
      <c r="J1779" s="3">
        <v>1</v>
      </c>
      <c r="K1779" s="3">
        <v>80</v>
      </c>
      <c r="L1779" s="3">
        <v>180</v>
      </c>
    </row>
    <row r="1780" spans="1:12">
      <c r="A1780" s="3">
        <v>81158</v>
      </c>
      <c r="B1780" s="3" t="s">
        <v>3590</v>
      </c>
      <c r="C1780" s="3" t="s">
        <v>15</v>
      </c>
      <c r="D1780" s="3" t="s">
        <v>16</v>
      </c>
      <c r="E1780" s="3" t="s">
        <v>3591</v>
      </c>
      <c r="F1780" s="3" t="s">
        <v>17</v>
      </c>
      <c r="G1780" s="3" t="s">
        <v>18</v>
      </c>
      <c r="H1780" s="3" t="s">
        <v>19</v>
      </c>
      <c r="I1780" s="3" t="s">
        <v>20</v>
      </c>
      <c r="J1780" s="3" t="s">
        <v>4140</v>
      </c>
      <c r="K1780" s="3">
        <v>20</v>
      </c>
      <c r="L1780" s="3">
        <v>158</v>
      </c>
    </row>
    <row r="1781" spans="1:12">
      <c r="A1781" s="3">
        <v>81159</v>
      </c>
      <c r="B1781" s="3" t="s">
        <v>3592</v>
      </c>
      <c r="C1781" s="3" t="s">
        <v>15</v>
      </c>
      <c r="D1781" s="3" t="s">
        <v>16</v>
      </c>
      <c r="E1781" s="3" t="s">
        <v>3593</v>
      </c>
      <c r="F1781" s="3" t="s">
        <v>17</v>
      </c>
      <c r="G1781" s="3" t="s">
        <v>18</v>
      </c>
      <c r="H1781" s="3" t="s">
        <v>19</v>
      </c>
      <c r="I1781" s="3" t="s">
        <v>20</v>
      </c>
      <c r="J1781" s="3" t="s">
        <v>4140</v>
      </c>
      <c r="K1781" s="3">
        <v>20</v>
      </c>
      <c r="L1781" s="3">
        <v>198</v>
      </c>
    </row>
    <row r="1782" spans="1:12">
      <c r="A1782" s="3">
        <v>81171</v>
      </c>
      <c r="B1782" s="3" t="s">
        <v>3594</v>
      </c>
      <c r="C1782" s="3" t="s">
        <v>15</v>
      </c>
      <c r="D1782" s="3" t="s">
        <v>16</v>
      </c>
      <c r="E1782" s="3" t="s">
        <v>3595</v>
      </c>
      <c r="F1782" s="3" t="s">
        <v>17</v>
      </c>
      <c r="G1782" s="3" t="s">
        <v>18</v>
      </c>
      <c r="H1782" s="3" t="s">
        <v>19</v>
      </c>
      <c r="I1782" s="3" t="s">
        <v>20</v>
      </c>
      <c r="J1782" s="3" t="s">
        <v>4092</v>
      </c>
      <c r="K1782" s="3">
        <v>150</v>
      </c>
      <c r="L1782" s="3">
        <v>190</v>
      </c>
    </row>
    <row r="1783" spans="1:12">
      <c r="A1783" s="3">
        <v>81177</v>
      </c>
      <c r="B1783" s="3" t="s">
        <v>3596</v>
      </c>
      <c r="C1783" s="3" t="s">
        <v>15</v>
      </c>
      <c r="D1783" s="3" t="s">
        <v>16</v>
      </c>
      <c r="E1783" s="3" t="s">
        <v>3597</v>
      </c>
      <c r="F1783" s="3" t="s">
        <v>17</v>
      </c>
      <c r="G1783" s="3" t="s">
        <v>18</v>
      </c>
      <c r="H1783" s="3" t="s">
        <v>19</v>
      </c>
      <c r="I1783" s="3" t="s">
        <v>20</v>
      </c>
      <c r="J1783" s="3" t="s">
        <v>4129</v>
      </c>
      <c r="K1783" s="3">
        <v>180</v>
      </c>
      <c r="L1783" s="3">
        <v>200</v>
      </c>
    </row>
    <row r="1784" spans="1:12">
      <c r="A1784" s="3">
        <v>81178</v>
      </c>
      <c r="B1784" s="3" t="s">
        <v>3598</v>
      </c>
      <c r="C1784" s="3" t="s">
        <v>15</v>
      </c>
      <c r="D1784" s="3" t="s">
        <v>16</v>
      </c>
      <c r="E1784" s="3" t="s">
        <v>3599</v>
      </c>
      <c r="F1784" s="3" t="s">
        <v>17</v>
      </c>
      <c r="G1784" s="3" t="s">
        <v>18</v>
      </c>
      <c r="H1784" s="3" t="s">
        <v>19</v>
      </c>
      <c r="I1784" s="3" t="s">
        <v>20</v>
      </c>
      <c r="K1784" s="3">
        <v>175</v>
      </c>
      <c r="L1784" s="3">
        <v>195</v>
      </c>
    </row>
    <row r="1785" spans="1:12">
      <c r="A1785" s="3">
        <v>81213</v>
      </c>
      <c r="B1785" s="3" t="s">
        <v>3600</v>
      </c>
      <c r="C1785" s="3" t="s">
        <v>15</v>
      </c>
      <c r="D1785" s="3" t="s">
        <v>16</v>
      </c>
      <c r="E1785" s="3" t="s">
        <v>3601</v>
      </c>
      <c r="F1785" s="3" t="s">
        <v>17</v>
      </c>
      <c r="G1785" s="3" t="s">
        <v>18</v>
      </c>
      <c r="H1785" s="3" t="s">
        <v>19</v>
      </c>
      <c r="I1785" s="3" t="s">
        <v>20</v>
      </c>
      <c r="J1785" s="3">
        <v>2</v>
      </c>
      <c r="K1785" s="3">
        <v>100</v>
      </c>
      <c r="L1785" s="3">
        <v>200</v>
      </c>
    </row>
    <row r="1786" spans="1:12">
      <c r="A1786" s="3">
        <v>81229</v>
      </c>
      <c r="B1786" s="3" t="s">
        <v>3602</v>
      </c>
      <c r="C1786" s="3" t="s">
        <v>15</v>
      </c>
      <c r="D1786" s="3" t="s">
        <v>16</v>
      </c>
      <c r="E1786" s="3" t="s">
        <v>3603</v>
      </c>
      <c r="F1786" s="3" t="s">
        <v>17</v>
      </c>
      <c r="G1786" s="3" t="s">
        <v>18</v>
      </c>
      <c r="H1786" s="3" t="s">
        <v>19</v>
      </c>
      <c r="I1786" s="3" t="s">
        <v>20</v>
      </c>
      <c r="J1786" s="3">
        <v>15</v>
      </c>
      <c r="K1786" s="3">
        <v>200</v>
      </c>
      <c r="L1786" s="3">
        <v>250</v>
      </c>
    </row>
    <row r="1787" spans="1:12">
      <c r="A1787" s="3">
        <v>81245</v>
      </c>
      <c r="B1787" s="3" t="s">
        <v>3604</v>
      </c>
      <c r="C1787" s="3" t="s">
        <v>15</v>
      </c>
      <c r="D1787" s="3" t="s">
        <v>16</v>
      </c>
      <c r="E1787" s="3" t="s">
        <v>3605</v>
      </c>
      <c r="F1787" s="3" t="s">
        <v>17</v>
      </c>
      <c r="G1787" s="3" t="s">
        <v>18</v>
      </c>
      <c r="H1787" s="3" t="s">
        <v>19</v>
      </c>
      <c r="I1787" s="3" t="s">
        <v>20</v>
      </c>
      <c r="J1787" s="3">
        <v>1.5</v>
      </c>
      <c r="K1787" s="3">
        <v>138</v>
      </c>
      <c r="L1787" s="3">
        <v>178</v>
      </c>
    </row>
    <row r="1788" spans="1:12">
      <c r="A1788" s="3">
        <v>81259</v>
      </c>
      <c r="B1788" s="3" t="s">
        <v>3606</v>
      </c>
      <c r="C1788" s="3" t="s">
        <v>15</v>
      </c>
      <c r="D1788" s="3" t="s">
        <v>16</v>
      </c>
      <c r="E1788" s="3" t="s">
        <v>3607</v>
      </c>
      <c r="F1788" s="3" t="s">
        <v>17</v>
      </c>
      <c r="G1788" s="3" t="s">
        <v>18</v>
      </c>
      <c r="H1788" s="3" t="s">
        <v>19</v>
      </c>
      <c r="I1788" s="3" t="s">
        <v>20</v>
      </c>
      <c r="J1788" s="3">
        <v>0.9</v>
      </c>
      <c r="K1788" s="3">
        <v>90</v>
      </c>
      <c r="L1788" s="3">
        <v>200</v>
      </c>
    </row>
    <row r="1789" spans="1:12">
      <c r="A1789" s="3">
        <v>81262</v>
      </c>
      <c r="B1789" s="3" t="s">
        <v>3608</v>
      </c>
      <c r="C1789" s="3" t="s">
        <v>15</v>
      </c>
      <c r="D1789" s="3" t="s">
        <v>16</v>
      </c>
      <c r="E1789" s="3" t="s">
        <v>3609</v>
      </c>
      <c r="F1789" s="3" t="s">
        <v>17</v>
      </c>
      <c r="G1789" s="3" t="s">
        <v>18</v>
      </c>
      <c r="H1789" s="3" t="s">
        <v>19</v>
      </c>
      <c r="I1789" s="3" t="s">
        <v>20</v>
      </c>
      <c r="J1789" s="3" t="s">
        <v>4124</v>
      </c>
      <c r="K1789" s="3">
        <v>108</v>
      </c>
      <c r="L1789" s="3">
        <v>208</v>
      </c>
    </row>
    <row r="1790" spans="1:12">
      <c r="A1790" s="3">
        <v>81277</v>
      </c>
      <c r="B1790" s="3" t="s">
        <v>3610</v>
      </c>
      <c r="C1790" s="3" t="s">
        <v>15</v>
      </c>
      <c r="D1790" s="3" t="s">
        <v>16</v>
      </c>
      <c r="E1790" s="3" t="s">
        <v>3611</v>
      </c>
      <c r="F1790" s="3" t="s">
        <v>17</v>
      </c>
      <c r="G1790" s="3" t="s">
        <v>18</v>
      </c>
      <c r="H1790" s="3" t="s">
        <v>19</v>
      </c>
      <c r="I1790" s="3" t="s">
        <v>20</v>
      </c>
      <c r="J1790" s="3" t="s">
        <v>4141</v>
      </c>
      <c r="K1790" s="3">
        <v>75</v>
      </c>
      <c r="L1790" s="3">
        <v>180</v>
      </c>
    </row>
    <row r="1791" spans="1:12">
      <c r="A1791" s="3">
        <v>81288</v>
      </c>
      <c r="B1791" s="3" t="s">
        <v>3612</v>
      </c>
      <c r="C1791" s="3" t="s">
        <v>15</v>
      </c>
      <c r="D1791" s="3" t="s">
        <v>16</v>
      </c>
      <c r="E1791" s="3" t="s">
        <v>3613</v>
      </c>
      <c r="F1791" s="3" t="s">
        <v>17</v>
      </c>
      <c r="G1791" s="3" t="s">
        <v>18</v>
      </c>
      <c r="H1791" s="3" t="s">
        <v>19</v>
      </c>
      <c r="I1791" s="3" t="s">
        <v>20</v>
      </c>
      <c r="J1791" s="3">
        <v>0.8</v>
      </c>
      <c r="K1791" s="3">
        <v>100</v>
      </c>
      <c r="L1791" s="3">
        <v>200</v>
      </c>
    </row>
    <row r="1792" spans="1:12">
      <c r="A1792" s="3">
        <v>81307</v>
      </c>
      <c r="B1792" s="3" t="s">
        <v>3614</v>
      </c>
      <c r="C1792" s="3" t="s">
        <v>3380</v>
      </c>
      <c r="D1792" s="3" t="s">
        <v>16</v>
      </c>
      <c r="E1792" s="3" t="s">
        <v>3615</v>
      </c>
      <c r="F1792" s="3" t="s">
        <v>17</v>
      </c>
      <c r="G1792" s="3" t="s">
        <v>18</v>
      </c>
      <c r="H1792" s="3" t="s">
        <v>19</v>
      </c>
      <c r="I1792" s="3" t="s">
        <v>20</v>
      </c>
      <c r="J1792" s="3">
        <v>1.8</v>
      </c>
      <c r="K1792" s="3">
        <v>100</v>
      </c>
      <c r="L1792" s="3">
        <v>200</v>
      </c>
    </row>
    <row r="1793" spans="1:12">
      <c r="A1793" s="3">
        <v>81336</v>
      </c>
      <c r="B1793" s="3" t="s">
        <v>3616</v>
      </c>
      <c r="C1793" s="3" t="s">
        <v>15</v>
      </c>
      <c r="D1793" s="3" t="s">
        <v>16</v>
      </c>
      <c r="E1793" s="3" t="s">
        <v>3617</v>
      </c>
      <c r="F1793" s="3" t="s">
        <v>17</v>
      </c>
      <c r="G1793" s="3" t="s">
        <v>18</v>
      </c>
      <c r="H1793" s="3" t="s">
        <v>19</v>
      </c>
      <c r="I1793" s="3" t="s">
        <v>20</v>
      </c>
      <c r="J1793" s="3">
        <v>9</v>
      </c>
      <c r="K1793" s="3">
        <v>160</v>
      </c>
      <c r="L1793" s="3">
        <v>190</v>
      </c>
    </row>
    <row r="1794" spans="1:12">
      <c r="A1794" s="3">
        <v>81338</v>
      </c>
      <c r="B1794" s="3" t="s">
        <v>3618</v>
      </c>
      <c r="C1794" s="3" t="s">
        <v>3487</v>
      </c>
      <c r="D1794" s="3" t="s">
        <v>16</v>
      </c>
      <c r="E1794" s="3" t="s">
        <v>3619</v>
      </c>
      <c r="F1794" s="3" t="s">
        <v>17</v>
      </c>
      <c r="G1794" s="3" t="s">
        <v>18</v>
      </c>
      <c r="H1794" s="3" t="s">
        <v>19</v>
      </c>
      <c r="I1794" s="3" t="s">
        <v>20</v>
      </c>
      <c r="J1794" s="3" t="s">
        <v>4142</v>
      </c>
      <c r="K1794" s="3">
        <v>160</v>
      </c>
      <c r="L1794" s="3">
        <v>190</v>
      </c>
    </row>
    <row r="1795" spans="1:12">
      <c r="A1795" s="3">
        <v>81344</v>
      </c>
      <c r="B1795" s="3" t="s">
        <v>3620</v>
      </c>
      <c r="C1795" s="3" t="s">
        <v>15</v>
      </c>
      <c r="D1795" s="3" t="s">
        <v>16</v>
      </c>
      <c r="E1795" s="3" t="s">
        <v>3621</v>
      </c>
      <c r="F1795" s="3" t="s">
        <v>17</v>
      </c>
      <c r="G1795" s="3" t="s">
        <v>18</v>
      </c>
      <c r="H1795" s="3" t="s">
        <v>19</v>
      </c>
      <c r="I1795" s="3" t="s">
        <v>20</v>
      </c>
      <c r="J1795" s="3">
        <v>6</v>
      </c>
      <c r="K1795" s="3">
        <v>120</v>
      </c>
      <c r="L1795" s="3">
        <v>190</v>
      </c>
    </row>
    <row r="1796" spans="1:12">
      <c r="A1796" s="3">
        <v>81345</v>
      </c>
      <c r="B1796" s="3" t="s">
        <v>3622</v>
      </c>
      <c r="C1796" s="3" t="s">
        <v>3623</v>
      </c>
      <c r="D1796" s="3" t="s">
        <v>16</v>
      </c>
      <c r="E1796" s="3" t="s">
        <v>3624</v>
      </c>
      <c r="F1796" s="3" t="s">
        <v>17</v>
      </c>
      <c r="G1796" s="3" t="s">
        <v>18</v>
      </c>
      <c r="H1796" s="3" t="s">
        <v>19</v>
      </c>
      <c r="I1796" s="3" t="s">
        <v>20</v>
      </c>
      <c r="J1796" s="3">
        <v>10</v>
      </c>
      <c r="K1796" s="3">
        <v>150</v>
      </c>
      <c r="L1796" s="3">
        <v>200</v>
      </c>
    </row>
    <row r="1797" spans="1:12">
      <c r="A1797" s="3">
        <v>81388</v>
      </c>
      <c r="B1797" s="3" t="s">
        <v>3625</v>
      </c>
      <c r="C1797" s="3" t="s">
        <v>15</v>
      </c>
      <c r="D1797" s="3" t="s">
        <v>16</v>
      </c>
      <c r="E1797" s="3" t="s">
        <v>3626</v>
      </c>
      <c r="F1797" s="3" t="s">
        <v>17</v>
      </c>
      <c r="G1797" s="3" t="s">
        <v>18</v>
      </c>
      <c r="H1797" s="3" t="s">
        <v>19</v>
      </c>
      <c r="I1797" s="3" t="s">
        <v>20</v>
      </c>
      <c r="J1797" s="3">
        <v>8</v>
      </c>
      <c r="K1797" s="3">
        <v>180</v>
      </c>
      <c r="L1797" s="3">
        <v>200</v>
      </c>
    </row>
    <row r="1798" spans="1:12">
      <c r="A1798" s="3">
        <v>81407</v>
      </c>
      <c r="B1798" s="3" t="s">
        <v>3627</v>
      </c>
      <c r="C1798" s="3" t="s">
        <v>15</v>
      </c>
      <c r="D1798" s="3" t="s">
        <v>16</v>
      </c>
      <c r="E1798" s="3" t="s">
        <v>3628</v>
      </c>
      <c r="F1798" s="3" t="s">
        <v>17</v>
      </c>
      <c r="G1798" s="3" t="s">
        <v>18</v>
      </c>
      <c r="H1798" s="3" t="s">
        <v>19</v>
      </c>
      <c r="I1798" s="3" t="s">
        <v>20</v>
      </c>
      <c r="J1798" s="3" t="s">
        <v>4123</v>
      </c>
      <c r="K1798" s="3">
        <v>150</v>
      </c>
      <c r="L1798" s="3">
        <v>190</v>
      </c>
    </row>
    <row r="1799" spans="1:12">
      <c r="A1799" s="3">
        <v>81408</v>
      </c>
      <c r="B1799" s="3" t="s">
        <v>3629</v>
      </c>
      <c r="C1799" s="3" t="s">
        <v>15</v>
      </c>
      <c r="D1799" s="3" t="s">
        <v>16</v>
      </c>
      <c r="E1799" s="3" t="s">
        <v>3630</v>
      </c>
      <c r="F1799" s="3" t="s">
        <v>17</v>
      </c>
      <c r="G1799" s="3" t="s">
        <v>18</v>
      </c>
      <c r="H1799" s="3" t="s">
        <v>19</v>
      </c>
      <c r="I1799" s="3" t="s">
        <v>20</v>
      </c>
      <c r="J1799" s="3" t="s">
        <v>4083</v>
      </c>
      <c r="K1799" s="3">
        <v>150</v>
      </c>
      <c r="L1799" s="3">
        <v>190</v>
      </c>
    </row>
    <row r="1800" spans="1:12">
      <c r="A1800" s="3">
        <v>81412</v>
      </c>
      <c r="B1800" s="3" t="s">
        <v>3631</v>
      </c>
      <c r="C1800" s="3" t="s">
        <v>15</v>
      </c>
      <c r="D1800" s="3" t="s">
        <v>16</v>
      </c>
      <c r="E1800" s="3" t="s">
        <v>3632</v>
      </c>
      <c r="F1800" s="3" t="s">
        <v>17</v>
      </c>
      <c r="G1800" s="3" t="s">
        <v>18</v>
      </c>
      <c r="H1800" s="3" t="s">
        <v>19</v>
      </c>
      <c r="I1800" s="3" t="s">
        <v>20</v>
      </c>
      <c r="J1800" s="3">
        <v>4</v>
      </c>
      <c r="K1800" s="3">
        <v>90</v>
      </c>
      <c r="L1800" s="3">
        <v>200</v>
      </c>
    </row>
    <row r="1801" spans="1:12">
      <c r="A1801" s="3">
        <v>81417</v>
      </c>
      <c r="B1801" s="3" t="s">
        <v>3633</v>
      </c>
      <c r="C1801" s="3" t="s">
        <v>15</v>
      </c>
      <c r="D1801" s="3" t="s">
        <v>16</v>
      </c>
      <c r="E1801" s="3" t="s">
        <v>3634</v>
      </c>
      <c r="F1801" s="3" t="s">
        <v>17</v>
      </c>
      <c r="G1801" s="3" t="s">
        <v>18</v>
      </c>
      <c r="H1801" s="3" t="s">
        <v>19</v>
      </c>
      <c r="I1801" s="3" t="s">
        <v>20</v>
      </c>
      <c r="J1801" s="3" t="s">
        <v>4116</v>
      </c>
      <c r="K1801" s="3">
        <v>25</v>
      </c>
      <c r="L1801" s="3">
        <v>200</v>
      </c>
    </row>
    <row r="1802" spans="1:12">
      <c r="A1802" s="3">
        <v>81422</v>
      </c>
      <c r="B1802" s="3" t="s">
        <v>3635</v>
      </c>
      <c r="C1802" s="3" t="s">
        <v>15</v>
      </c>
      <c r="D1802" s="3" t="s">
        <v>16</v>
      </c>
      <c r="E1802" s="3" t="s">
        <v>3636</v>
      </c>
      <c r="F1802" s="3" t="s">
        <v>17</v>
      </c>
      <c r="G1802" s="3" t="s">
        <v>18</v>
      </c>
      <c r="H1802" s="3" t="s">
        <v>19</v>
      </c>
      <c r="I1802" s="3" t="s">
        <v>20</v>
      </c>
      <c r="J1802" s="3">
        <v>2.7</v>
      </c>
      <c r="K1802" s="3">
        <v>160</v>
      </c>
      <c r="L1802" s="3">
        <v>240</v>
      </c>
    </row>
    <row r="1803" spans="1:12">
      <c r="A1803" s="3">
        <v>81423</v>
      </c>
      <c r="B1803" s="3" t="s">
        <v>3637</v>
      </c>
      <c r="C1803" s="3" t="s">
        <v>15</v>
      </c>
      <c r="D1803" s="3" t="s">
        <v>16</v>
      </c>
      <c r="E1803" s="3" t="s">
        <v>3638</v>
      </c>
      <c r="F1803" s="3" t="s">
        <v>17</v>
      </c>
      <c r="G1803" s="3" t="s">
        <v>18</v>
      </c>
      <c r="H1803" s="3" t="s">
        <v>19</v>
      </c>
      <c r="I1803" s="3" t="s">
        <v>20</v>
      </c>
      <c r="J1803" s="3">
        <v>2.7</v>
      </c>
      <c r="K1803" s="3">
        <v>180</v>
      </c>
      <c r="L1803" s="3">
        <v>190</v>
      </c>
    </row>
    <row r="1804" spans="1:12">
      <c r="A1804" s="3">
        <v>81438</v>
      </c>
      <c r="B1804" s="3" t="s">
        <v>3639</v>
      </c>
      <c r="C1804" s="3" t="s">
        <v>15</v>
      </c>
      <c r="D1804" s="3" t="s">
        <v>16</v>
      </c>
      <c r="E1804" s="3" t="s">
        <v>3640</v>
      </c>
      <c r="F1804" s="3" t="s">
        <v>17</v>
      </c>
      <c r="G1804" s="3" t="s">
        <v>18</v>
      </c>
      <c r="H1804" s="3" t="s">
        <v>19</v>
      </c>
      <c r="I1804" s="3" t="s">
        <v>20</v>
      </c>
      <c r="J1804" s="3" t="s">
        <v>4116</v>
      </c>
      <c r="K1804" s="3">
        <v>17</v>
      </c>
      <c r="L1804" s="3">
        <v>50</v>
      </c>
    </row>
    <row r="1805" spans="1:12">
      <c r="A1805" s="3">
        <v>81439</v>
      </c>
      <c r="B1805" s="3" t="s">
        <v>3641</v>
      </c>
      <c r="C1805" s="3" t="s">
        <v>15</v>
      </c>
      <c r="D1805" s="3" t="s">
        <v>16</v>
      </c>
      <c r="E1805" s="3" t="s">
        <v>3642</v>
      </c>
      <c r="F1805" s="3" t="s">
        <v>17</v>
      </c>
      <c r="G1805" s="3" t="s">
        <v>18</v>
      </c>
      <c r="H1805" s="3" t="s">
        <v>19</v>
      </c>
      <c r="I1805" s="3" t="s">
        <v>20</v>
      </c>
      <c r="J1805" s="3" t="s">
        <v>4116</v>
      </c>
      <c r="K1805" s="3">
        <v>50</v>
      </c>
      <c r="L1805" s="3">
        <v>50</v>
      </c>
    </row>
    <row r="1806" spans="1:12">
      <c r="A1806" s="3">
        <v>81440</v>
      </c>
      <c r="B1806" s="3" t="s">
        <v>3643</v>
      </c>
      <c r="C1806" s="3" t="s">
        <v>15</v>
      </c>
      <c r="D1806" s="3" t="s">
        <v>16</v>
      </c>
      <c r="E1806" s="3" t="s">
        <v>3644</v>
      </c>
      <c r="F1806" s="3" t="s">
        <v>17</v>
      </c>
      <c r="G1806" s="3" t="s">
        <v>18</v>
      </c>
      <c r="H1806" s="3" t="s">
        <v>19</v>
      </c>
      <c r="I1806" s="3" t="s">
        <v>20</v>
      </c>
      <c r="J1806" s="3" t="s">
        <v>4129</v>
      </c>
      <c r="K1806" s="3">
        <v>17</v>
      </c>
      <c r="L1806" s="3">
        <v>50</v>
      </c>
    </row>
    <row r="1807" spans="1:12">
      <c r="A1807" s="3">
        <v>81441</v>
      </c>
      <c r="B1807" s="3" t="s">
        <v>3645</v>
      </c>
      <c r="C1807" s="3" t="s">
        <v>15</v>
      </c>
      <c r="D1807" s="3" t="s">
        <v>16</v>
      </c>
      <c r="E1807" s="3" t="s">
        <v>3646</v>
      </c>
      <c r="F1807" s="3" t="s">
        <v>17</v>
      </c>
      <c r="G1807" s="3" t="s">
        <v>18</v>
      </c>
      <c r="H1807" s="3" t="s">
        <v>19</v>
      </c>
      <c r="I1807" s="3" t="s">
        <v>20</v>
      </c>
      <c r="J1807" s="3" t="s">
        <v>4129</v>
      </c>
      <c r="K1807" s="3">
        <v>25</v>
      </c>
      <c r="L1807" s="3">
        <v>200</v>
      </c>
    </row>
    <row r="1808" spans="1:12">
      <c r="A1808" s="3">
        <v>81442</v>
      </c>
      <c r="B1808" s="3" t="s">
        <v>3647</v>
      </c>
      <c r="C1808" s="3" t="s">
        <v>15</v>
      </c>
      <c r="D1808" s="3" t="s">
        <v>16</v>
      </c>
      <c r="E1808" s="3" t="s">
        <v>3648</v>
      </c>
      <c r="F1808" s="3" t="s">
        <v>17</v>
      </c>
      <c r="G1808" s="3" t="s">
        <v>18</v>
      </c>
      <c r="H1808" s="3" t="s">
        <v>19</v>
      </c>
      <c r="I1808" s="3" t="s">
        <v>20</v>
      </c>
      <c r="J1808" s="3">
        <v>4</v>
      </c>
      <c r="K1808" s="3">
        <v>50</v>
      </c>
      <c r="L1808" s="3">
        <v>50</v>
      </c>
    </row>
    <row r="1809" spans="1:12">
      <c r="A1809" s="3">
        <v>81443</v>
      </c>
      <c r="B1809" s="3" t="s">
        <v>3649</v>
      </c>
      <c r="C1809" s="3" t="s">
        <v>15</v>
      </c>
      <c r="D1809" s="3" t="s">
        <v>16</v>
      </c>
      <c r="E1809" s="3" t="s">
        <v>3650</v>
      </c>
      <c r="F1809" s="3" t="s">
        <v>17</v>
      </c>
      <c r="G1809" s="3" t="s">
        <v>18</v>
      </c>
      <c r="H1809" s="3" t="s">
        <v>19</v>
      </c>
      <c r="I1809" s="3" t="s">
        <v>20</v>
      </c>
      <c r="J1809" s="3">
        <v>2</v>
      </c>
      <c r="K1809" s="3">
        <v>50</v>
      </c>
      <c r="L1809" s="3">
        <v>50</v>
      </c>
    </row>
    <row r="1810" spans="1:12">
      <c r="A1810" s="3">
        <v>81450</v>
      </c>
      <c r="B1810" s="3" t="s">
        <v>3651</v>
      </c>
      <c r="C1810" s="3" t="s">
        <v>15</v>
      </c>
      <c r="D1810" s="3" t="s">
        <v>16</v>
      </c>
      <c r="E1810" s="3" t="s">
        <v>3652</v>
      </c>
      <c r="F1810" s="3" t="s">
        <v>17</v>
      </c>
      <c r="G1810" s="3" t="s">
        <v>18</v>
      </c>
      <c r="H1810" s="3" t="s">
        <v>19</v>
      </c>
      <c r="I1810" s="3" t="s">
        <v>20</v>
      </c>
      <c r="J1810" s="3">
        <v>2.7</v>
      </c>
      <c r="K1810" s="3">
        <v>160</v>
      </c>
      <c r="L1810" s="3">
        <v>200</v>
      </c>
    </row>
    <row r="1811" spans="1:12">
      <c r="A1811" s="3">
        <v>81483</v>
      </c>
      <c r="B1811" s="3" t="s">
        <v>3653</v>
      </c>
      <c r="C1811" s="3" t="s">
        <v>15</v>
      </c>
      <c r="D1811" s="3" t="s">
        <v>16</v>
      </c>
      <c r="E1811" s="3" t="s">
        <v>3654</v>
      </c>
      <c r="F1811" s="3" t="s">
        <v>17</v>
      </c>
      <c r="G1811" s="3" t="s">
        <v>18</v>
      </c>
      <c r="H1811" s="3" t="s">
        <v>19</v>
      </c>
      <c r="I1811" s="3" t="s">
        <v>20</v>
      </c>
      <c r="J1811" s="3" t="s">
        <v>4115</v>
      </c>
      <c r="K1811" s="3">
        <v>150</v>
      </c>
      <c r="L1811" s="3">
        <v>190</v>
      </c>
    </row>
    <row r="1812" spans="1:12">
      <c r="A1812" s="3">
        <v>81485</v>
      </c>
      <c r="B1812" s="3" t="s">
        <v>3655</v>
      </c>
      <c r="C1812" s="3" t="s">
        <v>15</v>
      </c>
      <c r="D1812" s="3" t="s">
        <v>16</v>
      </c>
      <c r="E1812" s="3" t="s">
        <v>3656</v>
      </c>
      <c r="F1812" s="3" t="s">
        <v>17</v>
      </c>
      <c r="G1812" s="3" t="s">
        <v>18</v>
      </c>
      <c r="H1812" s="3" t="s">
        <v>19</v>
      </c>
      <c r="I1812" s="3" t="s">
        <v>20</v>
      </c>
      <c r="J1812" s="3" t="s">
        <v>4116</v>
      </c>
      <c r="K1812" s="3">
        <v>20</v>
      </c>
      <c r="L1812" s="3">
        <v>190</v>
      </c>
    </row>
    <row r="1813" spans="1:12">
      <c r="A1813" s="3">
        <v>81498</v>
      </c>
      <c r="B1813" s="3" t="s">
        <v>3657</v>
      </c>
      <c r="C1813" s="3" t="s">
        <v>15</v>
      </c>
      <c r="D1813" s="3" t="s">
        <v>16</v>
      </c>
      <c r="E1813" s="3" t="s">
        <v>3658</v>
      </c>
      <c r="F1813" s="3" t="s">
        <v>17</v>
      </c>
      <c r="G1813" s="3" t="s">
        <v>18</v>
      </c>
      <c r="H1813" s="3" t="s">
        <v>19</v>
      </c>
      <c r="I1813" s="3" t="s">
        <v>20</v>
      </c>
      <c r="J1813" s="3" t="s">
        <v>4143</v>
      </c>
      <c r="K1813" s="3">
        <v>120</v>
      </c>
      <c r="L1813" s="3">
        <v>200</v>
      </c>
    </row>
    <row r="1814" spans="1:12">
      <c r="A1814" s="3">
        <v>81512</v>
      </c>
      <c r="B1814" s="3" t="s">
        <v>3659</v>
      </c>
      <c r="C1814" s="3" t="s">
        <v>15</v>
      </c>
      <c r="D1814" s="3" t="s">
        <v>16</v>
      </c>
      <c r="E1814" s="3" t="s">
        <v>3660</v>
      </c>
      <c r="F1814" s="3" t="s">
        <v>17</v>
      </c>
      <c r="G1814" s="3" t="s">
        <v>18</v>
      </c>
      <c r="H1814" s="3" t="s">
        <v>19</v>
      </c>
      <c r="I1814" s="3" t="s">
        <v>20</v>
      </c>
      <c r="J1814" s="3">
        <v>1.5</v>
      </c>
      <c r="K1814" s="3">
        <v>108</v>
      </c>
      <c r="L1814" s="3">
        <v>188</v>
      </c>
    </row>
    <row r="1815" spans="1:12">
      <c r="A1815" s="3">
        <v>81522</v>
      </c>
      <c r="B1815" s="3" t="s">
        <v>3661</v>
      </c>
      <c r="C1815" s="3" t="s">
        <v>15</v>
      </c>
      <c r="D1815" s="3" t="s">
        <v>16</v>
      </c>
      <c r="E1815" s="3" t="s">
        <v>3662</v>
      </c>
      <c r="F1815" s="3" t="s">
        <v>17</v>
      </c>
      <c r="G1815" s="3" t="s">
        <v>18</v>
      </c>
      <c r="H1815" s="3" t="s">
        <v>19</v>
      </c>
      <c r="I1815" s="3" t="s">
        <v>20</v>
      </c>
      <c r="J1815" s="3">
        <v>9</v>
      </c>
      <c r="K1815" s="3">
        <v>160</v>
      </c>
      <c r="L1815" s="3">
        <v>190</v>
      </c>
    </row>
    <row r="1816" spans="1:12">
      <c r="A1816" s="3">
        <v>81533</v>
      </c>
      <c r="B1816" s="3" t="s">
        <v>3663</v>
      </c>
      <c r="C1816" s="3" t="s">
        <v>15</v>
      </c>
      <c r="D1816" s="3" t="s">
        <v>16</v>
      </c>
      <c r="E1816" s="3" t="s">
        <v>3664</v>
      </c>
      <c r="F1816" s="3" t="s">
        <v>17</v>
      </c>
      <c r="G1816" s="3" t="s">
        <v>18</v>
      </c>
      <c r="H1816" s="3" t="s">
        <v>19</v>
      </c>
      <c r="I1816" s="3" t="s">
        <v>20</v>
      </c>
      <c r="K1816" s="3">
        <v>175</v>
      </c>
      <c r="L1816" s="3">
        <v>195</v>
      </c>
    </row>
    <row r="1817" spans="1:12">
      <c r="A1817" s="3">
        <v>81553</v>
      </c>
      <c r="B1817" s="3" t="s">
        <v>3665</v>
      </c>
      <c r="C1817" s="3" t="s">
        <v>15</v>
      </c>
      <c r="D1817" s="3" t="s">
        <v>16</v>
      </c>
      <c r="E1817" s="3" t="s">
        <v>3666</v>
      </c>
      <c r="F1817" s="3" t="s">
        <v>17</v>
      </c>
      <c r="G1817" s="3" t="s">
        <v>18</v>
      </c>
      <c r="H1817" s="3" t="s">
        <v>19</v>
      </c>
      <c r="I1817" s="3" t="s">
        <v>20</v>
      </c>
      <c r="J1817" s="3" t="s">
        <v>4140</v>
      </c>
      <c r="K1817" s="3">
        <v>175</v>
      </c>
      <c r="L1817" s="3">
        <v>195</v>
      </c>
    </row>
    <row r="1818" spans="1:12">
      <c r="A1818" s="3">
        <v>81555</v>
      </c>
      <c r="B1818" s="3" t="s">
        <v>3667</v>
      </c>
      <c r="C1818" s="3" t="s">
        <v>15</v>
      </c>
      <c r="D1818" s="3" t="s">
        <v>16</v>
      </c>
      <c r="E1818" s="3" t="s">
        <v>3668</v>
      </c>
      <c r="F1818" s="3" t="s">
        <v>17</v>
      </c>
      <c r="G1818" s="3" t="s">
        <v>18</v>
      </c>
      <c r="H1818" s="3" t="s">
        <v>19</v>
      </c>
      <c r="I1818" s="3" t="s">
        <v>20</v>
      </c>
      <c r="J1818" s="3">
        <v>1.8</v>
      </c>
      <c r="K1818" s="3">
        <v>162</v>
      </c>
      <c r="L1818" s="3">
        <v>240</v>
      </c>
    </row>
    <row r="1819" spans="1:12">
      <c r="A1819" s="3">
        <v>81585</v>
      </c>
      <c r="B1819" s="3" t="s">
        <v>3669</v>
      </c>
      <c r="C1819" s="3" t="s">
        <v>15</v>
      </c>
      <c r="D1819" s="3" t="s">
        <v>16</v>
      </c>
      <c r="E1819" s="3" t="s">
        <v>3670</v>
      </c>
      <c r="F1819" s="3" t="s">
        <v>17</v>
      </c>
      <c r="G1819" s="3" t="s">
        <v>18</v>
      </c>
      <c r="H1819" s="3" t="s">
        <v>19</v>
      </c>
      <c r="I1819" s="3" t="s">
        <v>20</v>
      </c>
      <c r="J1819" s="3">
        <v>2.7</v>
      </c>
      <c r="K1819" s="3">
        <v>162</v>
      </c>
      <c r="L1819" s="3">
        <v>240</v>
      </c>
    </row>
    <row r="1820" spans="1:12">
      <c r="A1820" s="3">
        <v>81624</v>
      </c>
      <c r="B1820" s="3" t="s">
        <v>3671</v>
      </c>
      <c r="C1820" s="3" t="s">
        <v>15</v>
      </c>
      <c r="D1820" s="3" t="s">
        <v>16</v>
      </c>
      <c r="E1820" s="3" t="s">
        <v>3672</v>
      </c>
      <c r="F1820" s="3" t="s">
        <v>17</v>
      </c>
      <c r="G1820" s="3" t="s">
        <v>18</v>
      </c>
      <c r="H1820" s="3" t="s">
        <v>19</v>
      </c>
      <c r="I1820" s="3" t="s">
        <v>20</v>
      </c>
      <c r="J1820" s="3" t="s">
        <v>4077</v>
      </c>
      <c r="K1820" s="3">
        <v>90</v>
      </c>
      <c r="L1820" s="3">
        <v>190</v>
      </c>
    </row>
    <row r="1821" spans="1:12">
      <c r="A1821" s="3">
        <v>81639</v>
      </c>
      <c r="B1821" s="3" t="s">
        <v>3673</v>
      </c>
      <c r="C1821" s="3" t="s">
        <v>15</v>
      </c>
      <c r="D1821" s="3" t="s">
        <v>16</v>
      </c>
      <c r="E1821" s="3" t="s">
        <v>3674</v>
      </c>
      <c r="F1821" s="3" t="s">
        <v>17</v>
      </c>
      <c r="G1821" s="3" t="s">
        <v>18</v>
      </c>
      <c r="H1821" s="3" t="s">
        <v>19</v>
      </c>
      <c r="I1821" s="3" t="s">
        <v>20</v>
      </c>
      <c r="J1821" s="3">
        <v>7</v>
      </c>
      <c r="K1821" s="3">
        <v>90</v>
      </c>
      <c r="L1821" s="3">
        <v>190</v>
      </c>
    </row>
    <row r="1822" spans="1:12">
      <c r="A1822" s="3">
        <v>81675</v>
      </c>
      <c r="B1822" s="3" t="s">
        <v>3675</v>
      </c>
      <c r="C1822" s="3" t="s">
        <v>15</v>
      </c>
      <c r="D1822" s="3" t="s">
        <v>16</v>
      </c>
      <c r="E1822" s="3" t="s">
        <v>3676</v>
      </c>
      <c r="F1822" s="3" t="s">
        <v>17</v>
      </c>
      <c r="G1822" s="3" t="s">
        <v>18</v>
      </c>
      <c r="H1822" s="3" t="s">
        <v>19</v>
      </c>
      <c r="I1822" s="3" t="s">
        <v>20</v>
      </c>
      <c r="J1822" s="3">
        <v>90</v>
      </c>
      <c r="K1822" s="3">
        <v>190</v>
      </c>
    </row>
    <row r="1823" spans="1:12">
      <c r="A1823" s="3">
        <v>81676</v>
      </c>
      <c r="B1823" s="3" t="s">
        <v>3677</v>
      </c>
      <c r="C1823" s="3" t="s">
        <v>15</v>
      </c>
      <c r="D1823" s="3" t="s">
        <v>16</v>
      </c>
      <c r="E1823" s="3" t="s">
        <v>3678</v>
      </c>
      <c r="F1823" s="3" t="s">
        <v>17</v>
      </c>
      <c r="G1823" s="3" t="s">
        <v>18</v>
      </c>
      <c r="H1823" s="3" t="s">
        <v>19</v>
      </c>
      <c r="I1823" s="3" t="s">
        <v>20</v>
      </c>
      <c r="J1823" s="3">
        <v>90</v>
      </c>
      <c r="K1823" s="3">
        <v>190</v>
      </c>
    </row>
    <row r="1824" spans="1:12">
      <c r="A1824" s="3">
        <v>81677</v>
      </c>
      <c r="B1824" s="3" t="s">
        <v>3679</v>
      </c>
      <c r="C1824" s="3" t="s">
        <v>15</v>
      </c>
      <c r="D1824" s="3" t="s">
        <v>16</v>
      </c>
      <c r="E1824" s="3" t="s">
        <v>3680</v>
      </c>
      <c r="F1824" s="3" t="s">
        <v>17</v>
      </c>
      <c r="G1824" s="3" t="s">
        <v>18</v>
      </c>
      <c r="H1824" s="3" t="s">
        <v>19</v>
      </c>
      <c r="I1824" s="3" t="s">
        <v>20</v>
      </c>
      <c r="J1824" s="3">
        <v>90</v>
      </c>
      <c r="K1824" s="3">
        <v>190</v>
      </c>
    </row>
    <row r="1825" spans="1:12">
      <c r="A1825" s="3">
        <v>81678</v>
      </c>
      <c r="B1825" s="3" t="s">
        <v>3681</v>
      </c>
      <c r="C1825" s="3" t="s">
        <v>15</v>
      </c>
      <c r="D1825" s="3" t="s">
        <v>16</v>
      </c>
      <c r="E1825" s="3" t="s">
        <v>3682</v>
      </c>
      <c r="F1825" s="3" t="s">
        <v>17</v>
      </c>
      <c r="G1825" s="3" t="s">
        <v>18</v>
      </c>
      <c r="H1825" s="3" t="s">
        <v>19</v>
      </c>
      <c r="I1825" s="3" t="s">
        <v>20</v>
      </c>
      <c r="K1825" s="3">
        <v>85</v>
      </c>
      <c r="L1825" s="3">
        <v>190</v>
      </c>
    </row>
    <row r="1826" spans="1:12">
      <c r="A1826" s="3">
        <v>81680</v>
      </c>
      <c r="B1826" s="3" t="s">
        <v>3683</v>
      </c>
      <c r="C1826" s="3" t="s">
        <v>15</v>
      </c>
      <c r="D1826" s="3" t="s">
        <v>16</v>
      </c>
      <c r="E1826" s="3" t="s">
        <v>3684</v>
      </c>
      <c r="F1826" s="3" t="s">
        <v>17</v>
      </c>
      <c r="G1826" s="3" t="s">
        <v>18</v>
      </c>
      <c r="H1826" s="3" t="s">
        <v>19</v>
      </c>
      <c r="I1826" s="3" t="s">
        <v>20</v>
      </c>
      <c r="K1826" s="3">
        <v>85</v>
      </c>
      <c r="L1826" s="3">
        <v>190</v>
      </c>
    </row>
    <row r="1827" spans="1:12">
      <c r="A1827" s="3">
        <v>81681</v>
      </c>
      <c r="B1827" s="3" t="s">
        <v>3685</v>
      </c>
      <c r="C1827" s="3" t="s">
        <v>15</v>
      </c>
      <c r="D1827" s="3" t="s">
        <v>16</v>
      </c>
      <c r="E1827" s="3" t="s">
        <v>3686</v>
      </c>
      <c r="F1827" s="3" t="s">
        <v>17</v>
      </c>
      <c r="G1827" s="3" t="s">
        <v>18</v>
      </c>
      <c r="H1827" s="3" t="s">
        <v>19</v>
      </c>
      <c r="I1827" s="3" t="s">
        <v>20</v>
      </c>
      <c r="K1827" s="3">
        <v>85</v>
      </c>
      <c r="L1827" s="3">
        <v>190</v>
      </c>
    </row>
    <row r="1828" spans="1:12">
      <c r="A1828" s="3">
        <v>81716</v>
      </c>
      <c r="B1828" s="3" t="s">
        <v>3687</v>
      </c>
      <c r="C1828" s="3" t="s">
        <v>15</v>
      </c>
      <c r="D1828" s="3" t="s">
        <v>16</v>
      </c>
      <c r="E1828" s="3" t="s">
        <v>3688</v>
      </c>
      <c r="F1828" s="3" t="s">
        <v>17</v>
      </c>
      <c r="G1828" s="3" t="s">
        <v>18</v>
      </c>
      <c r="H1828" s="3" t="s">
        <v>19</v>
      </c>
      <c r="I1828" s="3" t="s">
        <v>20</v>
      </c>
      <c r="J1828" s="3">
        <v>70</v>
      </c>
      <c r="K1828" s="3">
        <v>180</v>
      </c>
    </row>
    <row r="1829" spans="1:12">
      <c r="A1829" s="3">
        <v>81773</v>
      </c>
      <c r="B1829" s="3" t="s">
        <v>3689</v>
      </c>
      <c r="C1829" s="3" t="s">
        <v>15</v>
      </c>
      <c r="D1829" s="3" t="s">
        <v>16</v>
      </c>
      <c r="E1829" s="3" t="s">
        <v>3690</v>
      </c>
      <c r="F1829" s="3" t="s">
        <v>17</v>
      </c>
      <c r="G1829" s="3" t="s">
        <v>18</v>
      </c>
      <c r="H1829" s="3" t="s">
        <v>19</v>
      </c>
      <c r="I1829" s="3" t="s">
        <v>20</v>
      </c>
      <c r="J1829" s="3">
        <v>5</v>
      </c>
      <c r="K1829" s="3">
        <v>85</v>
      </c>
      <c r="L1829" s="3">
        <v>190</v>
      </c>
    </row>
    <row r="1830" spans="1:12">
      <c r="A1830" s="3">
        <v>81781</v>
      </c>
      <c r="B1830" s="3" t="s">
        <v>3691</v>
      </c>
      <c r="C1830" s="3" t="s">
        <v>15</v>
      </c>
      <c r="D1830" s="3" t="s">
        <v>16</v>
      </c>
      <c r="E1830" s="3" t="s">
        <v>3692</v>
      </c>
      <c r="F1830" s="3" t="s">
        <v>17</v>
      </c>
      <c r="G1830" s="3" t="s">
        <v>18</v>
      </c>
      <c r="H1830" s="3" t="s">
        <v>19</v>
      </c>
      <c r="I1830" s="3" t="s">
        <v>20</v>
      </c>
      <c r="J1830" s="3">
        <v>2</v>
      </c>
      <c r="K1830" s="3">
        <v>98</v>
      </c>
      <c r="L1830" s="3">
        <v>198</v>
      </c>
    </row>
    <row r="1831" spans="1:12">
      <c r="A1831" s="3">
        <v>81891</v>
      </c>
      <c r="B1831" s="3" t="s">
        <v>3693</v>
      </c>
      <c r="C1831" s="3" t="s">
        <v>15</v>
      </c>
      <c r="D1831" s="3" t="s">
        <v>16</v>
      </c>
      <c r="E1831" s="3" t="s">
        <v>3694</v>
      </c>
      <c r="F1831" s="3" t="s">
        <v>17</v>
      </c>
      <c r="G1831" s="3" t="s">
        <v>18</v>
      </c>
      <c r="H1831" s="3" t="s">
        <v>19</v>
      </c>
      <c r="I1831" s="3" t="s">
        <v>20</v>
      </c>
      <c r="J1831" s="3">
        <v>5</v>
      </c>
      <c r="K1831" s="3">
        <v>170</v>
      </c>
      <c r="L1831" s="3">
        <v>190</v>
      </c>
    </row>
    <row r="1832" spans="1:12">
      <c r="A1832" s="3">
        <v>81892</v>
      </c>
      <c r="B1832" s="3" t="s">
        <v>3695</v>
      </c>
      <c r="C1832" s="3" t="s">
        <v>15</v>
      </c>
      <c r="D1832" s="3" t="s">
        <v>16</v>
      </c>
      <c r="E1832" s="3" t="s">
        <v>3696</v>
      </c>
      <c r="F1832" s="3" t="s">
        <v>17</v>
      </c>
      <c r="G1832" s="3" t="s">
        <v>18</v>
      </c>
      <c r="H1832" s="3" t="s">
        <v>19</v>
      </c>
      <c r="I1832" s="3" t="s">
        <v>20</v>
      </c>
      <c r="J1832" s="3" t="s">
        <v>4074</v>
      </c>
      <c r="K1832" s="3">
        <v>170</v>
      </c>
      <c r="L1832" s="3">
        <v>190</v>
      </c>
    </row>
    <row r="1833" spans="1:12">
      <c r="A1833" s="3">
        <v>81893</v>
      </c>
      <c r="B1833" s="3" t="s">
        <v>3697</v>
      </c>
      <c r="C1833" s="3" t="s">
        <v>15</v>
      </c>
      <c r="D1833" s="3" t="s">
        <v>16</v>
      </c>
      <c r="E1833" s="3" t="s">
        <v>3698</v>
      </c>
      <c r="F1833" s="3" t="s">
        <v>17</v>
      </c>
      <c r="G1833" s="3" t="s">
        <v>18</v>
      </c>
      <c r="H1833" s="3" t="s">
        <v>19</v>
      </c>
      <c r="I1833" s="3" t="s">
        <v>20</v>
      </c>
      <c r="J1833" s="3">
        <v>85</v>
      </c>
      <c r="K1833" s="3">
        <v>190</v>
      </c>
    </row>
    <row r="1834" spans="1:12">
      <c r="A1834" s="3">
        <v>81895</v>
      </c>
      <c r="B1834" s="3" t="s">
        <v>3699</v>
      </c>
      <c r="C1834" s="3" t="s">
        <v>15</v>
      </c>
      <c r="D1834" s="3" t="s">
        <v>16</v>
      </c>
      <c r="E1834" s="3" t="s">
        <v>3700</v>
      </c>
      <c r="F1834" s="3" t="s">
        <v>17</v>
      </c>
      <c r="G1834" s="3" t="s">
        <v>18</v>
      </c>
      <c r="H1834" s="3" t="s">
        <v>19</v>
      </c>
      <c r="I1834" s="3" t="s">
        <v>20</v>
      </c>
      <c r="J1834" s="3">
        <v>120</v>
      </c>
      <c r="K1834" s="3">
        <v>190</v>
      </c>
    </row>
    <row r="1835" spans="1:12">
      <c r="A1835" s="3">
        <v>81921</v>
      </c>
      <c r="B1835" s="3" t="s">
        <v>3701</v>
      </c>
      <c r="C1835" s="3" t="s">
        <v>15</v>
      </c>
      <c r="D1835" s="3" t="s">
        <v>16</v>
      </c>
      <c r="E1835" s="3" t="s">
        <v>3702</v>
      </c>
      <c r="F1835" s="3" t="s">
        <v>17</v>
      </c>
      <c r="G1835" s="3" t="s">
        <v>18</v>
      </c>
      <c r="H1835" s="3" t="s">
        <v>19</v>
      </c>
      <c r="I1835" s="3" t="s">
        <v>20</v>
      </c>
      <c r="J1835" s="3">
        <v>12</v>
      </c>
      <c r="K1835" s="3">
        <v>12</v>
      </c>
      <c r="L1835" s="3">
        <v>200</v>
      </c>
    </row>
    <row r="1836" spans="1:12">
      <c r="A1836" s="3">
        <v>81927</v>
      </c>
      <c r="B1836" s="3" t="s">
        <v>3703</v>
      </c>
      <c r="C1836" s="3" t="s">
        <v>15</v>
      </c>
      <c r="D1836" s="3" t="s">
        <v>16</v>
      </c>
      <c r="E1836" s="3" t="s">
        <v>3704</v>
      </c>
      <c r="F1836" s="3" t="s">
        <v>17</v>
      </c>
      <c r="G1836" s="3" t="s">
        <v>18</v>
      </c>
      <c r="H1836" s="3" t="s">
        <v>19</v>
      </c>
      <c r="I1836" s="3" t="s">
        <v>20</v>
      </c>
      <c r="J1836" s="3" t="s">
        <v>4081</v>
      </c>
      <c r="K1836" s="3">
        <v>85</v>
      </c>
      <c r="L1836" s="3">
        <v>190</v>
      </c>
    </row>
    <row r="1837" spans="1:12">
      <c r="A1837" s="3">
        <v>81938</v>
      </c>
      <c r="B1837" s="3" t="s">
        <v>3705</v>
      </c>
      <c r="C1837" s="3" t="s">
        <v>15</v>
      </c>
      <c r="D1837" s="3" t="s">
        <v>16</v>
      </c>
      <c r="E1837" s="3" t="s">
        <v>3706</v>
      </c>
      <c r="F1837" s="3" t="s">
        <v>17</v>
      </c>
      <c r="G1837" s="3" t="s">
        <v>18</v>
      </c>
      <c r="H1837" s="3" t="s">
        <v>19</v>
      </c>
      <c r="I1837" s="3" t="s">
        <v>20</v>
      </c>
      <c r="J1837" s="3">
        <v>5</v>
      </c>
      <c r="K1837" s="3">
        <v>90</v>
      </c>
      <c r="L1837" s="3">
        <v>190</v>
      </c>
    </row>
    <row r="1838" spans="1:12">
      <c r="A1838" s="3">
        <v>82008</v>
      </c>
      <c r="B1838" s="3" t="s">
        <v>3707</v>
      </c>
      <c r="C1838" s="3" t="s">
        <v>15</v>
      </c>
      <c r="D1838" s="3" t="s">
        <v>16</v>
      </c>
      <c r="E1838" s="3" t="s">
        <v>3708</v>
      </c>
      <c r="F1838" s="3" t="s">
        <v>17</v>
      </c>
      <c r="G1838" s="3" t="s">
        <v>18</v>
      </c>
      <c r="H1838" s="3" t="s">
        <v>19</v>
      </c>
      <c r="I1838" s="3" t="s">
        <v>20</v>
      </c>
      <c r="J1838" s="3" t="s">
        <v>4107</v>
      </c>
      <c r="K1838" s="3">
        <v>200</v>
      </c>
      <c r="L1838" s="3">
        <v>200</v>
      </c>
    </row>
    <row r="1839" spans="1:12">
      <c r="A1839" s="3">
        <v>82016</v>
      </c>
      <c r="B1839" s="3" t="s">
        <v>3709</v>
      </c>
      <c r="C1839" s="3" t="s">
        <v>15</v>
      </c>
      <c r="D1839" s="3" t="s">
        <v>16</v>
      </c>
      <c r="E1839" s="3" t="s">
        <v>3710</v>
      </c>
      <c r="F1839" s="3" t="s">
        <v>17</v>
      </c>
      <c r="G1839" s="3" t="s">
        <v>18</v>
      </c>
      <c r="H1839" s="3" t="s">
        <v>19</v>
      </c>
      <c r="I1839" s="3" t="s">
        <v>20</v>
      </c>
      <c r="J1839" s="3" t="s">
        <v>4089</v>
      </c>
      <c r="K1839" s="3">
        <v>120</v>
      </c>
      <c r="L1839" s="3">
        <v>200</v>
      </c>
    </row>
    <row r="1840" spans="1:12">
      <c r="A1840" s="3">
        <v>82017</v>
      </c>
      <c r="B1840" s="3" t="s">
        <v>3711</v>
      </c>
      <c r="C1840" s="3" t="s">
        <v>15</v>
      </c>
      <c r="D1840" s="3" t="s">
        <v>16</v>
      </c>
      <c r="E1840" s="3" t="s">
        <v>3712</v>
      </c>
      <c r="F1840" s="3" t="s">
        <v>17</v>
      </c>
      <c r="G1840" s="3" t="s">
        <v>18</v>
      </c>
      <c r="H1840" s="3" t="s">
        <v>19</v>
      </c>
      <c r="I1840" s="3" t="s">
        <v>20</v>
      </c>
      <c r="J1840" s="3">
        <v>5</v>
      </c>
      <c r="K1840" s="3">
        <v>120</v>
      </c>
      <c r="L1840" s="3">
        <v>200</v>
      </c>
    </row>
    <row r="1841" spans="1:12">
      <c r="A1841" s="3">
        <v>82034</v>
      </c>
      <c r="B1841" s="3" t="s">
        <v>3713</v>
      </c>
      <c r="C1841" s="3" t="s">
        <v>15</v>
      </c>
      <c r="D1841" s="3" t="s">
        <v>16</v>
      </c>
      <c r="E1841" s="3" t="s">
        <v>3714</v>
      </c>
      <c r="F1841" s="3" t="s">
        <v>17</v>
      </c>
      <c r="G1841" s="3" t="s">
        <v>18</v>
      </c>
      <c r="H1841" s="3" t="s">
        <v>19</v>
      </c>
      <c r="I1841" s="3" t="s">
        <v>20</v>
      </c>
      <c r="J1841" s="3">
        <v>1</v>
      </c>
      <c r="K1841" s="3">
        <v>100</v>
      </c>
      <c r="L1841" s="3">
        <v>200</v>
      </c>
    </row>
    <row r="1842" spans="1:12">
      <c r="A1842" s="3">
        <v>82035</v>
      </c>
      <c r="B1842" s="3" t="s">
        <v>3715</v>
      </c>
      <c r="C1842" s="3" t="s">
        <v>15</v>
      </c>
      <c r="D1842" s="3" t="s">
        <v>16</v>
      </c>
      <c r="E1842" s="3" t="s">
        <v>3716</v>
      </c>
      <c r="F1842" s="3" t="s">
        <v>17</v>
      </c>
      <c r="G1842" s="3" t="s">
        <v>18</v>
      </c>
      <c r="H1842" s="3" t="s">
        <v>19</v>
      </c>
      <c r="I1842" s="3" t="s">
        <v>20</v>
      </c>
      <c r="J1842" s="3">
        <v>1.5</v>
      </c>
      <c r="K1842" s="3">
        <v>100</v>
      </c>
      <c r="L1842" s="3">
        <v>200</v>
      </c>
    </row>
    <row r="1843" spans="1:12">
      <c r="A1843" s="3">
        <v>82036</v>
      </c>
      <c r="B1843" s="3" t="s">
        <v>3717</v>
      </c>
      <c r="C1843" s="3" t="s">
        <v>15</v>
      </c>
      <c r="D1843" s="3" t="s">
        <v>16</v>
      </c>
      <c r="E1843" s="3" t="s">
        <v>3718</v>
      </c>
      <c r="F1843" s="3" t="s">
        <v>17</v>
      </c>
      <c r="G1843" s="3" t="s">
        <v>18</v>
      </c>
      <c r="H1843" s="3" t="s">
        <v>19</v>
      </c>
      <c r="I1843" s="3" t="s">
        <v>20</v>
      </c>
      <c r="J1843" s="3">
        <v>3</v>
      </c>
      <c r="K1843" s="3">
        <v>100</v>
      </c>
      <c r="L1843" s="3">
        <v>200</v>
      </c>
    </row>
    <row r="1844" spans="1:12">
      <c r="A1844" s="3">
        <v>82038</v>
      </c>
      <c r="B1844" s="3" t="s">
        <v>3719</v>
      </c>
      <c r="C1844" s="3" t="s">
        <v>15</v>
      </c>
      <c r="D1844" s="3" t="s">
        <v>16</v>
      </c>
      <c r="E1844" s="3" t="s">
        <v>3720</v>
      </c>
      <c r="F1844" s="3" t="s">
        <v>17</v>
      </c>
      <c r="G1844" s="3" t="s">
        <v>18</v>
      </c>
      <c r="H1844" s="3" t="s">
        <v>19</v>
      </c>
      <c r="I1844" s="3" t="s">
        <v>20</v>
      </c>
      <c r="J1844" s="3">
        <v>7</v>
      </c>
      <c r="K1844" s="3">
        <v>100</v>
      </c>
      <c r="L1844" s="3">
        <v>200</v>
      </c>
    </row>
    <row r="1845" spans="1:12">
      <c r="A1845" s="3">
        <v>82079</v>
      </c>
      <c r="B1845" s="3" t="s">
        <v>3721</v>
      </c>
      <c r="C1845" s="3" t="s">
        <v>15</v>
      </c>
      <c r="D1845" s="3" t="s">
        <v>16</v>
      </c>
      <c r="E1845" s="3" t="s">
        <v>3722</v>
      </c>
      <c r="F1845" s="3" t="s">
        <v>17</v>
      </c>
      <c r="G1845" s="3" t="s">
        <v>18</v>
      </c>
      <c r="H1845" s="3" t="s">
        <v>19</v>
      </c>
      <c r="I1845" s="3" t="s">
        <v>20</v>
      </c>
      <c r="J1845" s="3">
        <v>2</v>
      </c>
      <c r="K1845" s="3">
        <v>200</v>
      </c>
      <c r="L1845" s="3">
        <v>200</v>
      </c>
    </row>
    <row r="1846" spans="1:12">
      <c r="A1846" s="3">
        <v>82104</v>
      </c>
      <c r="B1846" s="3" t="s">
        <v>3723</v>
      </c>
      <c r="C1846" s="3" t="s">
        <v>15</v>
      </c>
      <c r="D1846" s="3" t="s">
        <v>16</v>
      </c>
      <c r="E1846" s="3" t="s">
        <v>3724</v>
      </c>
      <c r="F1846" s="3" t="s">
        <v>17</v>
      </c>
      <c r="G1846" s="3" t="s">
        <v>18</v>
      </c>
      <c r="H1846" s="3" t="s">
        <v>19</v>
      </c>
      <c r="I1846" s="3" t="s">
        <v>20</v>
      </c>
      <c r="J1846" s="3">
        <v>2.5</v>
      </c>
      <c r="K1846" s="3">
        <v>100</v>
      </c>
      <c r="L1846" s="3">
        <v>200</v>
      </c>
    </row>
    <row r="1847" spans="1:12">
      <c r="A1847" s="3">
        <v>82105</v>
      </c>
      <c r="B1847" s="3" t="s">
        <v>3725</v>
      </c>
      <c r="C1847" s="3" t="s">
        <v>15</v>
      </c>
      <c r="D1847" s="3" t="s">
        <v>16</v>
      </c>
      <c r="E1847" s="3" t="s">
        <v>3726</v>
      </c>
      <c r="F1847" s="3" t="s">
        <v>17</v>
      </c>
      <c r="G1847" s="3" t="s">
        <v>18</v>
      </c>
      <c r="H1847" s="3" t="s">
        <v>19</v>
      </c>
      <c r="I1847" s="3" t="s">
        <v>20</v>
      </c>
      <c r="J1847" s="3">
        <v>7</v>
      </c>
      <c r="K1847" s="3">
        <v>100</v>
      </c>
      <c r="L1847" s="3">
        <v>200</v>
      </c>
    </row>
    <row r="1848" spans="1:12">
      <c r="A1848" s="3">
        <v>82106</v>
      </c>
      <c r="B1848" s="3" t="s">
        <v>3727</v>
      </c>
      <c r="C1848" s="3" t="s">
        <v>15</v>
      </c>
      <c r="D1848" s="3" t="s">
        <v>16</v>
      </c>
      <c r="E1848" s="3" t="s">
        <v>3728</v>
      </c>
      <c r="F1848" s="3" t="s">
        <v>17</v>
      </c>
      <c r="G1848" s="3" t="s">
        <v>18</v>
      </c>
      <c r="H1848" s="3" t="s">
        <v>19</v>
      </c>
      <c r="I1848" s="3" t="s">
        <v>20</v>
      </c>
      <c r="J1848" s="3">
        <v>10</v>
      </c>
      <c r="K1848" s="3">
        <v>85</v>
      </c>
      <c r="L1848" s="3">
        <v>190</v>
      </c>
    </row>
    <row r="1849" spans="1:12">
      <c r="A1849" s="3">
        <v>82142</v>
      </c>
      <c r="B1849" s="3" t="s">
        <v>3729</v>
      </c>
      <c r="C1849" s="3" t="s">
        <v>15</v>
      </c>
      <c r="D1849" s="3" t="s">
        <v>16</v>
      </c>
      <c r="E1849" s="3" t="s">
        <v>3730</v>
      </c>
      <c r="F1849" s="3" t="s">
        <v>17</v>
      </c>
      <c r="G1849" s="3" t="s">
        <v>18</v>
      </c>
      <c r="H1849" s="3" t="s">
        <v>19</v>
      </c>
      <c r="I1849" s="3" t="s">
        <v>20</v>
      </c>
      <c r="K1849" s="3">
        <v>90</v>
      </c>
      <c r="L1849" s="3">
        <v>190</v>
      </c>
    </row>
    <row r="1850" spans="1:12">
      <c r="A1850" s="3">
        <v>82145</v>
      </c>
      <c r="B1850" s="3" t="s">
        <v>3731</v>
      </c>
      <c r="C1850" s="3" t="s">
        <v>15</v>
      </c>
      <c r="D1850" s="3" t="s">
        <v>16</v>
      </c>
      <c r="E1850" s="3" t="s">
        <v>3732</v>
      </c>
      <c r="F1850" s="3" t="s">
        <v>17</v>
      </c>
      <c r="G1850" s="3" t="s">
        <v>18</v>
      </c>
      <c r="H1850" s="3" t="s">
        <v>19</v>
      </c>
      <c r="I1850" s="3" t="s">
        <v>20</v>
      </c>
      <c r="J1850" s="3">
        <v>85</v>
      </c>
      <c r="K1850" s="3">
        <v>190</v>
      </c>
    </row>
    <row r="1851" spans="1:12">
      <c r="A1851" s="3">
        <v>82148</v>
      </c>
      <c r="B1851" s="3" t="s">
        <v>3733</v>
      </c>
      <c r="C1851" s="3" t="s">
        <v>15</v>
      </c>
      <c r="D1851" s="3" t="s">
        <v>16</v>
      </c>
      <c r="E1851" s="3" t="s">
        <v>3734</v>
      </c>
      <c r="F1851" s="3" t="s">
        <v>17</v>
      </c>
      <c r="G1851" s="3" t="s">
        <v>18</v>
      </c>
      <c r="H1851" s="3" t="s">
        <v>19</v>
      </c>
      <c r="I1851" s="3" t="s">
        <v>20</v>
      </c>
      <c r="J1851" s="3" t="s">
        <v>4107</v>
      </c>
      <c r="K1851" s="3">
        <v>120</v>
      </c>
      <c r="L1851" s="3">
        <v>200</v>
      </c>
    </row>
    <row r="1852" spans="1:12">
      <c r="A1852" s="3">
        <v>82157</v>
      </c>
      <c r="B1852" s="3" t="s">
        <v>3735</v>
      </c>
      <c r="C1852" s="3" t="s">
        <v>15</v>
      </c>
      <c r="D1852" s="3" t="s">
        <v>16</v>
      </c>
      <c r="E1852" s="3" t="s">
        <v>3736</v>
      </c>
      <c r="F1852" s="3" t="s">
        <v>17</v>
      </c>
      <c r="G1852" s="3" t="s">
        <v>18</v>
      </c>
      <c r="H1852" s="3" t="s">
        <v>19</v>
      </c>
      <c r="I1852" s="3" t="s">
        <v>20</v>
      </c>
      <c r="J1852" s="3">
        <v>4</v>
      </c>
      <c r="K1852" s="3">
        <v>85</v>
      </c>
      <c r="L1852" s="3">
        <v>190</v>
      </c>
    </row>
    <row r="1853" spans="1:12">
      <c r="A1853" s="3">
        <v>82181</v>
      </c>
      <c r="B1853" s="3" t="s">
        <v>3737</v>
      </c>
      <c r="C1853" s="3" t="s">
        <v>15</v>
      </c>
      <c r="D1853" s="3" t="s">
        <v>16</v>
      </c>
      <c r="E1853" s="3" t="s">
        <v>3738</v>
      </c>
      <c r="F1853" s="3" t="s">
        <v>17</v>
      </c>
      <c r="G1853" s="3" t="s">
        <v>18</v>
      </c>
      <c r="H1853" s="3" t="s">
        <v>19</v>
      </c>
      <c r="I1853" s="3" t="s">
        <v>20</v>
      </c>
      <c r="J1853" s="3">
        <v>85</v>
      </c>
      <c r="K1853" s="3">
        <v>190</v>
      </c>
    </row>
    <row r="1854" spans="1:12">
      <c r="A1854" s="3">
        <v>82182</v>
      </c>
      <c r="B1854" s="3" t="s">
        <v>3739</v>
      </c>
      <c r="C1854" s="3" t="s">
        <v>15</v>
      </c>
      <c r="D1854" s="3" t="s">
        <v>16</v>
      </c>
      <c r="E1854" s="3" t="s">
        <v>3740</v>
      </c>
      <c r="F1854" s="3" t="s">
        <v>17</v>
      </c>
      <c r="G1854" s="3" t="s">
        <v>18</v>
      </c>
      <c r="H1854" s="3" t="s">
        <v>19</v>
      </c>
      <c r="I1854" s="3" t="s">
        <v>20</v>
      </c>
      <c r="K1854" s="3">
        <v>157</v>
      </c>
      <c r="L1854" s="3">
        <v>197</v>
      </c>
    </row>
    <row r="1855" spans="1:12">
      <c r="A1855" s="3">
        <v>82183</v>
      </c>
      <c r="B1855" s="3" t="s">
        <v>3741</v>
      </c>
      <c r="C1855" s="3" t="s">
        <v>15</v>
      </c>
      <c r="D1855" s="3" t="s">
        <v>16</v>
      </c>
      <c r="E1855" s="3" t="s">
        <v>3742</v>
      </c>
      <c r="F1855" s="3" t="s">
        <v>17</v>
      </c>
      <c r="G1855" s="3" t="s">
        <v>18</v>
      </c>
      <c r="H1855" s="3" t="s">
        <v>19</v>
      </c>
      <c r="I1855" s="3" t="s">
        <v>20</v>
      </c>
      <c r="K1855" s="3">
        <v>107</v>
      </c>
      <c r="L1855" s="3">
        <v>197</v>
      </c>
    </row>
    <row r="1856" spans="1:12">
      <c r="A1856" s="3">
        <v>82186</v>
      </c>
      <c r="B1856" s="3" t="s">
        <v>3743</v>
      </c>
      <c r="C1856" s="3" t="s">
        <v>15</v>
      </c>
      <c r="D1856" s="3" t="s">
        <v>16</v>
      </c>
      <c r="E1856" s="3" t="s">
        <v>3744</v>
      </c>
      <c r="F1856" s="3" t="s">
        <v>17</v>
      </c>
      <c r="G1856" s="3" t="s">
        <v>18</v>
      </c>
      <c r="H1856" s="3" t="s">
        <v>19</v>
      </c>
      <c r="I1856" s="3" t="s">
        <v>20</v>
      </c>
      <c r="J1856" s="3" t="s">
        <v>4092</v>
      </c>
      <c r="K1856" s="3">
        <v>90</v>
      </c>
      <c r="L1856" s="3">
        <v>190</v>
      </c>
    </row>
    <row r="1857" spans="1:12">
      <c r="A1857" s="3">
        <v>82193</v>
      </c>
      <c r="B1857" s="3" t="s">
        <v>3745</v>
      </c>
      <c r="C1857" s="3" t="s">
        <v>15</v>
      </c>
      <c r="D1857" s="3" t="s">
        <v>16</v>
      </c>
      <c r="E1857" s="3" t="s">
        <v>3746</v>
      </c>
      <c r="F1857" s="3" t="s">
        <v>17</v>
      </c>
      <c r="G1857" s="3" t="s">
        <v>18</v>
      </c>
      <c r="H1857" s="3" t="s">
        <v>19</v>
      </c>
      <c r="I1857" s="3" t="s">
        <v>20</v>
      </c>
      <c r="K1857" s="3">
        <v>90</v>
      </c>
      <c r="L1857" s="3">
        <v>190</v>
      </c>
    </row>
    <row r="1858" spans="1:12">
      <c r="A1858" s="3">
        <v>82197</v>
      </c>
      <c r="B1858" s="3" t="s">
        <v>3747</v>
      </c>
      <c r="C1858" s="3" t="s">
        <v>15</v>
      </c>
      <c r="D1858" s="3" t="s">
        <v>16</v>
      </c>
      <c r="E1858" s="3" t="s">
        <v>3748</v>
      </c>
      <c r="F1858" s="3" t="s">
        <v>17</v>
      </c>
      <c r="G1858" s="3" t="s">
        <v>18</v>
      </c>
      <c r="H1858" s="3" t="s">
        <v>19</v>
      </c>
      <c r="I1858" s="3" t="s">
        <v>20</v>
      </c>
      <c r="J1858" s="3">
        <v>20</v>
      </c>
      <c r="K1858" s="3">
        <v>100</v>
      </c>
      <c r="L1858" s="3">
        <v>200</v>
      </c>
    </row>
    <row r="1859" spans="1:12">
      <c r="A1859" s="3">
        <v>82258</v>
      </c>
      <c r="B1859" s="3" t="s">
        <v>3749</v>
      </c>
      <c r="C1859" s="3" t="s">
        <v>15</v>
      </c>
      <c r="D1859" s="3" t="s">
        <v>16</v>
      </c>
      <c r="E1859" s="3" t="s">
        <v>3750</v>
      </c>
      <c r="F1859" s="3" t="s">
        <v>17</v>
      </c>
      <c r="G1859" s="3" t="s">
        <v>18</v>
      </c>
      <c r="H1859" s="3" t="s">
        <v>19</v>
      </c>
      <c r="I1859" s="3" t="s">
        <v>20</v>
      </c>
      <c r="J1859" s="3">
        <v>1</v>
      </c>
      <c r="K1859" s="3">
        <v>100</v>
      </c>
      <c r="L1859" s="3">
        <v>200</v>
      </c>
    </row>
    <row r="1860" spans="1:12">
      <c r="A1860" s="3">
        <v>82259</v>
      </c>
      <c r="B1860" s="3" t="s">
        <v>3751</v>
      </c>
      <c r="C1860" s="3" t="s">
        <v>15</v>
      </c>
      <c r="D1860" s="3" t="s">
        <v>16</v>
      </c>
      <c r="E1860" s="3" t="s">
        <v>3752</v>
      </c>
      <c r="F1860" s="3" t="s">
        <v>17</v>
      </c>
      <c r="G1860" s="3" t="s">
        <v>18</v>
      </c>
      <c r="H1860" s="3" t="s">
        <v>19</v>
      </c>
      <c r="I1860" s="3" t="s">
        <v>20</v>
      </c>
      <c r="J1860" s="3">
        <v>4</v>
      </c>
      <c r="K1860" s="3">
        <v>70</v>
      </c>
      <c r="L1860" s="3">
        <v>190</v>
      </c>
    </row>
    <row r="1861" spans="1:12">
      <c r="A1861" s="3">
        <v>82260</v>
      </c>
      <c r="B1861" s="3" t="s">
        <v>3753</v>
      </c>
      <c r="C1861" s="3" t="s">
        <v>15</v>
      </c>
      <c r="D1861" s="3" t="s">
        <v>16</v>
      </c>
      <c r="E1861" s="3" t="s">
        <v>3754</v>
      </c>
      <c r="F1861" s="3" t="s">
        <v>17</v>
      </c>
      <c r="G1861" s="3" t="s">
        <v>18</v>
      </c>
      <c r="H1861" s="3" t="s">
        <v>19</v>
      </c>
      <c r="I1861" s="3" t="s">
        <v>20</v>
      </c>
      <c r="J1861" s="3">
        <v>4</v>
      </c>
      <c r="K1861" s="3">
        <v>90</v>
      </c>
      <c r="L1861" s="3">
        <v>190</v>
      </c>
    </row>
    <row r="1862" spans="1:12">
      <c r="A1862" s="3">
        <v>82261</v>
      </c>
      <c r="B1862" s="3" t="s">
        <v>3755</v>
      </c>
      <c r="C1862" s="3" t="s">
        <v>15</v>
      </c>
      <c r="D1862" s="3" t="s">
        <v>16</v>
      </c>
      <c r="E1862" s="3" t="s">
        <v>3756</v>
      </c>
      <c r="F1862" s="3" t="s">
        <v>17</v>
      </c>
      <c r="G1862" s="3" t="s">
        <v>18</v>
      </c>
      <c r="H1862" s="3" t="s">
        <v>19</v>
      </c>
      <c r="I1862" s="3" t="s">
        <v>20</v>
      </c>
      <c r="J1862" s="3">
        <v>6</v>
      </c>
      <c r="K1862" s="3">
        <v>85</v>
      </c>
      <c r="L1862" s="3">
        <v>190</v>
      </c>
    </row>
    <row r="1863" spans="1:12">
      <c r="A1863" s="3">
        <v>82264</v>
      </c>
      <c r="B1863" s="3" t="s">
        <v>3757</v>
      </c>
      <c r="C1863" s="3" t="s">
        <v>15</v>
      </c>
      <c r="D1863" s="3" t="s">
        <v>16</v>
      </c>
      <c r="E1863" s="3" t="s">
        <v>3758</v>
      </c>
      <c r="F1863" s="3" t="s">
        <v>17</v>
      </c>
      <c r="G1863" s="3" t="s">
        <v>18</v>
      </c>
      <c r="H1863" s="3" t="s">
        <v>19</v>
      </c>
      <c r="I1863" s="3" t="s">
        <v>20</v>
      </c>
      <c r="J1863" s="3">
        <v>4</v>
      </c>
      <c r="K1863" s="3">
        <v>85</v>
      </c>
      <c r="L1863" s="3">
        <v>190</v>
      </c>
    </row>
    <row r="1864" spans="1:12">
      <c r="A1864" s="3">
        <v>82280</v>
      </c>
      <c r="B1864" s="3" t="s">
        <v>3759</v>
      </c>
      <c r="C1864" s="3" t="s">
        <v>15</v>
      </c>
      <c r="D1864" s="3" t="s">
        <v>16</v>
      </c>
      <c r="E1864" s="3" t="s">
        <v>3760</v>
      </c>
      <c r="F1864" s="3" t="s">
        <v>17</v>
      </c>
      <c r="G1864" s="3" t="s">
        <v>18</v>
      </c>
      <c r="H1864" s="3" t="s">
        <v>19</v>
      </c>
      <c r="I1864" s="3" t="s">
        <v>20</v>
      </c>
      <c r="J1864" s="3">
        <v>4</v>
      </c>
      <c r="K1864" s="3">
        <v>120</v>
      </c>
      <c r="L1864" s="3">
        <v>190</v>
      </c>
    </row>
    <row r="1865" spans="1:12">
      <c r="A1865" s="3">
        <v>82283</v>
      </c>
      <c r="B1865" s="3" t="s">
        <v>3761</v>
      </c>
      <c r="C1865" s="3" t="s">
        <v>15</v>
      </c>
      <c r="D1865" s="3" t="s">
        <v>16</v>
      </c>
      <c r="E1865" s="3" t="s">
        <v>3762</v>
      </c>
      <c r="F1865" s="3" t="s">
        <v>17</v>
      </c>
      <c r="G1865" s="3" t="s">
        <v>18</v>
      </c>
      <c r="H1865" s="3" t="s">
        <v>19</v>
      </c>
      <c r="I1865" s="3" t="s">
        <v>20</v>
      </c>
      <c r="J1865" s="3">
        <v>4</v>
      </c>
      <c r="K1865" s="3">
        <v>70</v>
      </c>
      <c r="L1865" s="3">
        <v>190</v>
      </c>
    </row>
    <row r="1866" spans="1:12">
      <c r="A1866" s="3">
        <v>82285</v>
      </c>
      <c r="B1866" s="3" t="s">
        <v>3763</v>
      </c>
      <c r="C1866" s="3" t="s">
        <v>15</v>
      </c>
      <c r="D1866" s="3" t="s">
        <v>16</v>
      </c>
      <c r="E1866" s="3" t="s">
        <v>3764</v>
      </c>
      <c r="F1866" s="3" t="s">
        <v>17</v>
      </c>
      <c r="G1866" s="3" t="s">
        <v>18</v>
      </c>
      <c r="H1866" s="3" t="s">
        <v>19</v>
      </c>
      <c r="I1866" s="3" t="s">
        <v>20</v>
      </c>
      <c r="J1866" s="3">
        <v>6</v>
      </c>
      <c r="K1866" s="3">
        <v>85</v>
      </c>
      <c r="L1866" s="3">
        <v>190</v>
      </c>
    </row>
    <row r="1867" spans="1:12">
      <c r="A1867" s="3">
        <v>82286</v>
      </c>
      <c r="B1867" s="3" t="s">
        <v>3765</v>
      </c>
      <c r="C1867" s="3" t="s">
        <v>15</v>
      </c>
      <c r="D1867" s="3" t="s">
        <v>16</v>
      </c>
      <c r="E1867" s="3" t="s">
        <v>3766</v>
      </c>
      <c r="F1867" s="3" t="s">
        <v>17</v>
      </c>
      <c r="G1867" s="3" t="s">
        <v>18</v>
      </c>
      <c r="H1867" s="3" t="s">
        <v>19</v>
      </c>
      <c r="I1867" s="3" t="s">
        <v>20</v>
      </c>
      <c r="J1867" s="3">
        <v>4</v>
      </c>
      <c r="K1867" s="3">
        <v>70</v>
      </c>
      <c r="L1867" s="3">
        <v>190</v>
      </c>
    </row>
    <row r="1868" spans="1:12">
      <c r="A1868" s="3">
        <v>82287</v>
      </c>
      <c r="B1868" s="3" t="s">
        <v>3767</v>
      </c>
      <c r="C1868" s="3" t="s">
        <v>15</v>
      </c>
      <c r="D1868" s="3" t="s">
        <v>16</v>
      </c>
      <c r="E1868" s="3" t="s">
        <v>3768</v>
      </c>
      <c r="F1868" s="3" t="s">
        <v>17</v>
      </c>
      <c r="G1868" s="3" t="s">
        <v>18</v>
      </c>
      <c r="H1868" s="3" t="s">
        <v>19</v>
      </c>
      <c r="I1868" s="3" t="s">
        <v>20</v>
      </c>
      <c r="J1868" s="3">
        <v>4</v>
      </c>
      <c r="K1868" s="3">
        <v>90</v>
      </c>
      <c r="L1868" s="3">
        <v>190</v>
      </c>
    </row>
    <row r="1869" spans="1:12">
      <c r="A1869" s="3">
        <v>82288</v>
      </c>
      <c r="B1869" s="3" t="s">
        <v>3769</v>
      </c>
      <c r="C1869" s="3" t="s">
        <v>15</v>
      </c>
      <c r="D1869" s="3" t="s">
        <v>16</v>
      </c>
      <c r="E1869" s="3" t="s">
        <v>3770</v>
      </c>
      <c r="F1869" s="3" t="s">
        <v>17</v>
      </c>
      <c r="G1869" s="3" t="s">
        <v>18</v>
      </c>
      <c r="H1869" s="3" t="s">
        <v>19</v>
      </c>
      <c r="I1869" s="3" t="s">
        <v>20</v>
      </c>
      <c r="J1869" s="3">
        <v>6</v>
      </c>
      <c r="K1869" s="3">
        <v>85</v>
      </c>
      <c r="L1869" s="3">
        <v>190</v>
      </c>
    </row>
    <row r="1870" spans="1:12">
      <c r="A1870" s="3">
        <v>82403</v>
      </c>
      <c r="B1870" s="3" t="s">
        <v>3771</v>
      </c>
      <c r="C1870" s="3" t="s">
        <v>15</v>
      </c>
      <c r="D1870" s="3" t="s">
        <v>16</v>
      </c>
      <c r="E1870" s="3" t="s">
        <v>3772</v>
      </c>
      <c r="F1870" s="3" t="s">
        <v>17</v>
      </c>
      <c r="G1870" s="3" t="s">
        <v>18</v>
      </c>
      <c r="H1870" s="3" t="s">
        <v>19</v>
      </c>
      <c r="I1870" s="3" t="s">
        <v>20</v>
      </c>
      <c r="J1870" s="3">
        <v>5</v>
      </c>
      <c r="K1870" s="3">
        <v>180</v>
      </c>
      <c r="L1870" s="3">
        <v>100</v>
      </c>
    </row>
    <row r="1871" spans="1:12">
      <c r="A1871" s="3">
        <v>82404</v>
      </c>
      <c r="B1871" s="3" t="s">
        <v>3773</v>
      </c>
      <c r="C1871" s="3" t="s">
        <v>15</v>
      </c>
      <c r="D1871" s="3" t="s">
        <v>16</v>
      </c>
      <c r="E1871" s="3" t="s">
        <v>3774</v>
      </c>
      <c r="F1871" s="3" t="s">
        <v>17</v>
      </c>
      <c r="G1871" s="3" t="s">
        <v>18</v>
      </c>
      <c r="H1871" s="3" t="s">
        <v>19</v>
      </c>
      <c r="I1871" s="3" t="s">
        <v>20</v>
      </c>
      <c r="J1871" s="3" t="s">
        <v>4131</v>
      </c>
      <c r="K1871" s="3">
        <v>90</v>
      </c>
      <c r="L1871" s="3">
        <v>190</v>
      </c>
    </row>
    <row r="1872" spans="1:12">
      <c r="A1872" s="3">
        <v>82420</v>
      </c>
      <c r="B1872" s="3" t="s">
        <v>3775</v>
      </c>
      <c r="C1872" s="3" t="s">
        <v>15</v>
      </c>
      <c r="D1872" s="3" t="s">
        <v>16</v>
      </c>
      <c r="E1872" s="3" t="s">
        <v>3776</v>
      </c>
      <c r="F1872" s="3" t="s">
        <v>17</v>
      </c>
      <c r="G1872" s="3" t="s">
        <v>18</v>
      </c>
      <c r="H1872" s="3" t="s">
        <v>19</v>
      </c>
      <c r="I1872" s="3" t="s">
        <v>20</v>
      </c>
      <c r="J1872" s="3">
        <v>2</v>
      </c>
      <c r="K1872" s="3">
        <v>80</v>
      </c>
      <c r="L1872" s="3">
        <v>200</v>
      </c>
    </row>
    <row r="1873" spans="1:12">
      <c r="A1873" s="3">
        <v>82421</v>
      </c>
      <c r="B1873" s="3" t="s">
        <v>3777</v>
      </c>
      <c r="C1873" s="3" t="s">
        <v>15</v>
      </c>
      <c r="D1873" s="3" t="s">
        <v>16</v>
      </c>
      <c r="E1873" s="3" t="s">
        <v>3778</v>
      </c>
      <c r="F1873" s="3" t="s">
        <v>17</v>
      </c>
      <c r="G1873" s="3" t="s">
        <v>18</v>
      </c>
      <c r="H1873" s="3" t="s">
        <v>19</v>
      </c>
      <c r="I1873" s="3" t="s">
        <v>20</v>
      </c>
      <c r="J1873" s="3">
        <v>2</v>
      </c>
      <c r="K1873" s="3">
        <v>80</v>
      </c>
      <c r="L1873" s="3">
        <v>200</v>
      </c>
    </row>
    <row r="1874" spans="1:12">
      <c r="A1874" s="3">
        <v>82440</v>
      </c>
      <c r="B1874" s="3" t="s">
        <v>3779</v>
      </c>
      <c r="C1874" s="3" t="s">
        <v>15</v>
      </c>
      <c r="D1874" s="3" t="s">
        <v>16</v>
      </c>
      <c r="E1874" s="3" t="s">
        <v>3780</v>
      </c>
      <c r="F1874" s="3" t="s">
        <v>17</v>
      </c>
      <c r="G1874" s="3" t="s">
        <v>18</v>
      </c>
      <c r="H1874" s="3" t="s">
        <v>19</v>
      </c>
      <c r="I1874" s="3" t="s">
        <v>20</v>
      </c>
      <c r="J1874" s="3">
        <v>1</v>
      </c>
      <c r="K1874" s="3">
        <v>90</v>
      </c>
      <c r="L1874" s="3">
        <v>200</v>
      </c>
    </row>
    <row r="1875" spans="1:12">
      <c r="A1875" s="3">
        <v>82441</v>
      </c>
      <c r="B1875" s="3" t="s">
        <v>3781</v>
      </c>
      <c r="C1875" s="3" t="s">
        <v>15</v>
      </c>
      <c r="D1875" s="3" t="s">
        <v>16</v>
      </c>
      <c r="E1875" s="3" t="s">
        <v>3782</v>
      </c>
      <c r="F1875" s="3" t="s">
        <v>17</v>
      </c>
      <c r="G1875" s="3" t="s">
        <v>18</v>
      </c>
      <c r="H1875" s="3" t="s">
        <v>19</v>
      </c>
      <c r="I1875" s="3" t="s">
        <v>20</v>
      </c>
      <c r="J1875" s="3">
        <v>4</v>
      </c>
      <c r="K1875" s="3">
        <v>70</v>
      </c>
      <c r="L1875" s="3">
        <v>180</v>
      </c>
    </row>
    <row r="1876" spans="1:12">
      <c r="A1876" s="3">
        <v>82445</v>
      </c>
      <c r="B1876" s="3" t="s">
        <v>3783</v>
      </c>
      <c r="C1876" s="3" t="s">
        <v>15</v>
      </c>
      <c r="D1876" s="3" t="s">
        <v>16</v>
      </c>
      <c r="E1876" s="3" t="s">
        <v>3784</v>
      </c>
      <c r="F1876" s="3" t="s">
        <v>17</v>
      </c>
      <c r="G1876" s="3" t="s">
        <v>18</v>
      </c>
      <c r="H1876" s="3" t="s">
        <v>19</v>
      </c>
      <c r="I1876" s="3" t="s">
        <v>20</v>
      </c>
      <c r="J1876" s="3">
        <v>4</v>
      </c>
      <c r="K1876" s="3">
        <v>120</v>
      </c>
      <c r="L1876" s="3">
        <v>190</v>
      </c>
    </row>
    <row r="1877" spans="1:12">
      <c r="A1877" s="3">
        <v>82450</v>
      </c>
      <c r="B1877" s="3" t="s">
        <v>3785</v>
      </c>
      <c r="C1877" s="3" t="s">
        <v>15</v>
      </c>
      <c r="D1877" s="3" t="s">
        <v>16</v>
      </c>
      <c r="E1877" s="3" t="s">
        <v>3786</v>
      </c>
      <c r="F1877" s="3" t="s">
        <v>17</v>
      </c>
      <c r="G1877" s="3" t="s">
        <v>18</v>
      </c>
      <c r="H1877" s="3" t="s">
        <v>19</v>
      </c>
      <c r="I1877" s="3" t="s">
        <v>20</v>
      </c>
      <c r="J1877" s="3" t="s">
        <v>4082</v>
      </c>
      <c r="K1877" s="3">
        <v>85</v>
      </c>
      <c r="L1877" s="3">
        <v>190</v>
      </c>
    </row>
    <row r="1878" spans="1:12">
      <c r="A1878" s="3">
        <v>82451</v>
      </c>
      <c r="B1878" s="3" t="s">
        <v>3787</v>
      </c>
      <c r="C1878" s="3" t="s">
        <v>15</v>
      </c>
      <c r="D1878" s="3" t="s">
        <v>16</v>
      </c>
      <c r="E1878" s="3" t="s">
        <v>3788</v>
      </c>
      <c r="F1878" s="3" t="s">
        <v>17</v>
      </c>
      <c r="G1878" s="3" t="s">
        <v>18</v>
      </c>
      <c r="H1878" s="3" t="s">
        <v>19</v>
      </c>
      <c r="I1878" s="3" t="s">
        <v>20</v>
      </c>
      <c r="J1878" s="3" t="s">
        <v>4083</v>
      </c>
      <c r="K1878" s="3">
        <v>15</v>
      </c>
      <c r="L1878" s="3">
        <v>105</v>
      </c>
    </row>
    <row r="1879" spans="1:12">
      <c r="A1879" s="3">
        <v>82475</v>
      </c>
      <c r="B1879" s="3" t="s">
        <v>3789</v>
      </c>
      <c r="C1879" s="3" t="s">
        <v>15</v>
      </c>
      <c r="D1879" s="3" t="s">
        <v>16</v>
      </c>
      <c r="E1879" s="3" t="s">
        <v>3790</v>
      </c>
      <c r="F1879" s="3" t="s">
        <v>17</v>
      </c>
      <c r="G1879" s="3" t="s">
        <v>18</v>
      </c>
      <c r="H1879" s="3" t="s">
        <v>19</v>
      </c>
      <c r="I1879" s="3" t="s">
        <v>20</v>
      </c>
      <c r="J1879" s="3">
        <v>10</v>
      </c>
      <c r="K1879" s="3">
        <v>90</v>
      </c>
      <c r="L1879" s="3">
        <v>190</v>
      </c>
    </row>
    <row r="1880" spans="1:12">
      <c r="A1880" s="3">
        <v>82491</v>
      </c>
      <c r="B1880" s="3" t="s">
        <v>3791</v>
      </c>
      <c r="C1880" s="3" t="s">
        <v>15</v>
      </c>
      <c r="D1880" s="3" t="s">
        <v>16</v>
      </c>
      <c r="E1880" s="3" t="s">
        <v>3792</v>
      </c>
      <c r="F1880" s="3" t="s">
        <v>17</v>
      </c>
      <c r="G1880" s="3" t="s">
        <v>18</v>
      </c>
      <c r="H1880" s="3" t="s">
        <v>19</v>
      </c>
      <c r="I1880" s="3" t="s">
        <v>20</v>
      </c>
      <c r="J1880" s="3" t="s">
        <v>4083</v>
      </c>
      <c r="K1880" s="3">
        <v>10</v>
      </c>
      <c r="L1880" s="3">
        <v>110</v>
      </c>
    </row>
    <row r="1881" spans="1:12">
      <c r="A1881" s="3">
        <v>82494</v>
      </c>
      <c r="B1881" s="3" t="s">
        <v>3793</v>
      </c>
      <c r="C1881" s="3" t="s">
        <v>15</v>
      </c>
      <c r="D1881" s="3" t="s">
        <v>16</v>
      </c>
      <c r="E1881" s="3" t="s">
        <v>3794</v>
      </c>
      <c r="F1881" s="3" t="s">
        <v>17</v>
      </c>
      <c r="G1881" s="3" t="s">
        <v>18</v>
      </c>
      <c r="H1881" s="3" t="s">
        <v>19</v>
      </c>
      <c r="I1881" s="3" t="s">
        <v>20</v>
      </c>
      <c r="J1881" s="3">
        <v>4</v>
      </c>
      <c r="K1881" s="3">
        <v>160</v>
      </c>
      <c r="L1881" s="3">
        <v>190</v>
      </c>
    </row>
    <row r="1882" spans="1:12">
      <c r="A1882" s="3">
        <v>82530</v>
      </c>
      <c r="B1882" s="3" t="s">
        <v>3795</v>
      </c>
      <c r="C1882" s="3" t="s">
        <v>15</v>
      </c>
      <c r="D1882" s="3" t="s">
        <v>16</v>
      </c>
      <c r="E1882" s="3" t="s">
        <v>3796</v>
      </c>
      <c r="F1882" s="3" t="s">
        <v>17</v>
      </c>
      <c r="G1882" s="3" t="s">
        <v>18</v>
      </c>
      <c r="H1882" s="3" t="s">
        <v>19</v>
      </c>
      <c r="I1882" s="3" t="s">
        <v>20</v>
      </c>
      <c r="J1882" s="3">
        <v>2.2999999999999998</v>
      </c>
      <c r="K1882" s="3">
        <v>100</v>
      </c>
      <c r="L1882" s="3">
        <v>200</v>
      </c>
    </row>
    <row r="1883" spans="1:12">
      <c r="A1883" s="3">
        <v>82531</v>
      </c>
      <c r="B1883" s="3" t="s">
        <v>3797</v>
      </c>
      <c r="C1883" s="3" t="s">
        <v>15</v>
      </c>
      <c r="D1883" s="3" t="s">
        <v>16</v>
      </c>
      <c r="E1883" s="3" t="s">
        <v>3798</v>
      </c>
      <c r="F1883" s="3" t="s">
        <v>17</v>
      </c>
      <c r="G1883" s="3" t="s">
        <v>18</v>
      </c>
      <c r="H1883" s="3" t="s">
        <v>19</v>
      </c>
      <c r="I1883" s="3" t="s">
        <v>20</v>
      </c>
      <c r="J1883" s="3">
        <v>3.3</v>
      </c>
      <c r="K1883" s="3">
        <v>100</v>
      </c>
      <c r="L1883" s="3">
        <v>200</v>
      </c>
    </row>
    <row r="1884" spans="1:12">
      <c r="A1884" s="3">
        <v>82545</v>
      </c>
      <c r="B1884" s="3" t="s">
        <v>3799</v>
      </c>
      <c r="C1884" s="3" t="s">
        <v>15</v>
      </c>
      <c r="D1884" s="3" t="s">
        <v>16</v>
      </c>
      <c r="E1884" s="3" t="s">
        <v>3800</v>
      </c>
      <c r="F1884" s="3" t="s">
        <v>17</v>
      </c>
      <c r="G1884" s="3" t="s">
        <v>18</v>
      </c>
      <c r="H1884" s="3" t="s">
        <v>19</v>
      </c>
      <c r="I1884" s="3" t="s">
        <v>20</v>
      </c>
      <c r="J1884" s="3">
        <v>2</v>
      </c>
      <c r="K1884" s="3">
        <v>90</v>
      </c>
      <c r="L1884" s="3">
        <v>200</v>
      </c>
    </row>
    <row r="1885" spans="1:12">
      <c r="A1885" s="3">
        <v>82548</v>
      </c>
      <c r="B1885" s="3" t="s">
        <v>3801</v>
      </c>
      <c r="C1885" s="3" t="s">
        <v>15</v>
      </c>
      <c r="D1885" s="3" t="s">
        <v>16</v>
      </c>
      <c r="E1885" s="3" t="s">
        <v>3802</v>
      </c>
      <c r="F1885" s="3" t="s">
        <v>17</v>
      </c>
      <c r="G1885" s="3" t="s">
        <v>18</v>
      </c>
      <c r="H1885" s="3" t="s">
        <v>19</v>
      </c>
      <c r="I1885" s="3" t="s">
        <v>20</v>
      </c>
      <c r="J1885" s="3">
        <v>10</v>
      </c>
      <c r="K1885" s="3">
        <v>180</v>
      </c>
      <c r="L1885" s="3">
        <v>200</v>
      </c>
    </row>
    <row r="1886" spans="1:12">
      <c r="A1886" s="3">
        <v>82553</v>
      </c>
      <c r="B1886" s="3" t="s">
        <v>3803</v>
      </c>
      <c r="C1886" s="3" t="s">
        <v>15</v>
      </c>
      <c r="D1886" s="3" t="s">
        <v>16</v>
      </c>
      <c r="E1886" s="3" t="s">
        <v>3804</v>
      </c>
      <c r="F1886" s="3" t="s">
        <v>17</v>
      </c>
      <c r="G1886" s="3" t="s">
        <v>18</v>
      </c>
      <c r="H1886" s="3" t="s">
        <v>19</v>
      </c>
      <c r="I1886" s="3" t="s">
        <v>20</v>
      </c>
      <c r="J1886" s="3">
        <v>3.5</v>
      </c>
      <c r="K1886" s="3">
        <v>100</v>
      </c>
      <c r="L1886" s="3">
        <v>200</v>
      </c>
    </row>
    <row r="1887" spans="1:12">
      <c r="A1887" s="3">
        <v>82575</v>
      </c>
      <c r="B1887" s="3" t="s">
        <v>3805</v>
      </c>
      <c r="C1887" s="3" t="s">
        <v>15</v>
      </c>
      <c r="D1887" s="3" t="s">
        <v>16</v>
      </c>
      <c r="E1887" s="3" t="s">
        <v>3806</v>
      </c>
      <c r="F1887" s="3" t="s">
        <v>17</v>
      </c>
      <c r="G1887" s="3" t="s">
        <v>18</v>
      </c>
      <c r="H1887" s="3" t="s">
        <v>19</v>
      </c>
      <c r="I1887" s="3" t="s">
        <v>20</v>
      </c>
      <c r="J1887" s="3">
        <v>1.5</v>
      </c>
      <c r="K1887" s="3">
        <v>100</v>
      </c>
      <c r="L1887" s="3">
        <v>180</v>
      </c>
    </row>
    <row r="1888" spans="1:12">
      <c r="A1888" s="3">
        <v>82576</v>
      </c>
      <c r="B1888" s="3" t="s">
        <v>3807</v>
      </c>
      <c r="C1888" s="3" t="s">
        <v>15</v>
      </c>
      <c r="D1888" s="3" t="s">
        <v>16</v>
      </c>
      <c r="E1888" s="3" t="s">
        <v>3808</v>
      </c>
      <c r="F1888" s="3" t="s">
        <v>17</v>
      </c>
      <c r="G1888" s="3" t="s">
        <v>18</v>
      </c>
      <c r="H1888" s="3" t="s">
        <v>19</v>
      </c>
      <c r="I1888" s="3" t="s">
        <v>20</v>
      </c>
      <c r="J1888" s="3">
        <v>1.5</v>
      </c>
      <c r="K1888" s="3">
        <v>130</v>
      </c>
      <c r="L1888" s="3">
        <v>170</v>
      </c>
    </row>
    <row r="1889" spans="1:12">
      <c r="A1889" s="3">
        <v>82577</v>
      </c>
      <c r="B1889" s="3" t="s">
        <v>3809</v>
      </c>
      <c r="C1889" s="3" t="s">
        <v>15</v>
      </c>
      <c r="D1889" s="3" t="s">
        <v>16</v>
      </c>
      <c r="E1889" s="3" t="s">
        <v>3810</v>
      </c>
      <c r="F1889" s="3" t="s">
        <v>17</v>
      </c>
      <c r="G1889" s="3" t="s">
        <v>18</v>
      </c>
      <c r="H1889" s="3" t="s">
        <v>19</v>
      </c>
      <c r="I1889" s="3" t="s">
        <v>20</v>
      </c>
      <c r="J1889" s="3">
        <v>1.5</v>
      </c>
      <c r="K1889" s="3">
        <v>140</v>
      </c>
      <c r="L1889" s="3">
        <v>180</v>
      </c>
    </row>
    <row r="1890" spans="1:12">
      <c r="A1890" s="3">
        <v>82578</v>
      </c>
      <c r="B1890" s="3" t="s">
        <v>3811</v>
      </c>
      <c r="C1890" s="3" t="s">
        <v>15</v>
      </c>
      <c r="D1890" s="3" t="s">
        <v>16</v>
      </c>
      <c r="E1890" s="3" t="s">
        <v>3812</v>
      </c>
      <c r="F1890" s="3" t="s">
        <v>17</v>
      </c>
      <c r="G1890" s="3" t="s">
        <v>18</v>
      </c>
      <c r="H1890" s="3" t="s">
        <v>19</v>
      </c>
      <c r="I1890" s="3" t="s">
        <v>20</v>
      </c>
      <c r="J1890" s="3">
        <v>1.5</v>
      </c>
      <c r="K1890" s="3">
        <v>160</v>
      </c>
      <c r="L1890" s="3">
        <v>180</v>
      </c>
    </row>
    <row r="1891" spans="1:12">
      <c r="A1891" s="3">
        <v>82580</v>
      </c>
      <c r="B1891" s="3" t="s">
        <v>3813</v>
      </c>
      <c r="C1891" s="3" t="s">
        <v>15</v>
      </c>
      <c r="D1891" s="3" t="s">
        <v>16</v>
      </c>
      <c r="E1891" s="3" t="s">
        <v>3814</v>
      </c>
      <c r="F1891" s="3" t="s">
        <v>17</v>
      </c>
      <c r="G1891" s="3" t="s">
        <v>18</v>
      </c>
      <c r="H1891" s="3" t="s">
        <v>19</v>
      </c>
      <c r="I1891" s="3" t="s">
        <v>20</v>
      </c>
      <c r="J1891" s="3">
        <v>1.5</v>
      </c>
      <c r="K1891" s="3">
        <v>180</v>
      </c>
      <c r="L1891" s="3">
        <v>180</v>
      </c>
    </row>
    <row r="1892" spans="1:12">
      <c r="A1892" s="3">
        <v>82608</v>
      </c>
      <c r="B1892" s="3" t="s">
        <v>3815</v>
      </c>
      <c r="C1892" s="3" t="s">
        <v>15</v>
      </c>
      <c r="D1892" s="3" t="s">
        <v>16</v>
      </c>
      <c r="E1892" s="3" t="s">
        <v>3816</v>
      </c>
      <c r="F1892" s="3" t="s">
        <v>17</v>
      </c>
      <c r="G1892" s="3" t="s">
        <v>18</v>
      </c>
      <c r="H1892" s="3" t="s">
        <v>19</v>
      </c>
      <c r="I1892" s="3" t="s">
        <v>20</v>
      </c>
      <c r="J1892" s="3" t="s">
        <v>4098</v>
      </c>
      <c r="K1892" s="3" t="s">
        <v>4144</v>
      </c>
      <c r="L1892" s="3" t="s">
        <v>4145</v>
      </c>
    </row>
    <row r="1893" spans="1:12">
      <c r="A1893" s="3">
        <v>82655</v>
      </c>
      <c r="B1893" s="3" t="s">
        <v>3817</v>
      </c>
      <c r="C1893" s="3" t="s">
        <v>15</v>
      </c>
      <c r="D1893" s="3" t="s">
        <v>16</v>
      </c>
      <c r="E1893" s="3" t="s">
        <v>3818</v>
      </c>
      <c r="F1893" s="3" t="s">
        <v>17</v>
      </c>
      <c r="G1893" s="3" t="s">
        <v>18</v>
      </c>
      <c r="H1893" s="3" t="s">
        <v>19</v>
      </c>
      <c r="I1893" s="3" t="s">
        <v>20</v>
      </c>
      <c r="J1893" s="3">
        <v>12</v>
      </c>
      <c r="K1893" s="3">
        <v>80</v>
      </c>
      <c r="L1893" s="3">
        <v>200</v>
      </c>
    </row>
    <row r="1894" spans="1:12">
      <c r="A1894" s="3">
        <v>82667</v>
      </c>
      <c r="B1894" s="3" t="s">
        <v>3819</v>
      </c>
      <c r="C1894" s="3" t="s">
        <v>15</v>
      </c>
      <c r="D1894" s="3" t="s">
        <v>16</v>
      </c>
      <c r="E1894" s="3" t="s">
        <v>3820</v>
      </c>
      <c r="F1894" s="3" t="s">
        <v>17</v>
      </c>
      <c r="G1894" s="3" t="s">
        <v>18</v>
      </c>
      <c r="H1894" s="3" t="s">
        <v>19</v>
      </c>
      <c r="I1894" s="3" t="s">
        <v>20</v>
      </c>
      <c r="J1894" s="3">
        <v>4</v>
      </c>
      <c r="K1894" s="3">
        <v>85</v>
      </c>
      <c r="L1894" s="3">
        <v>190</v>
      </c>
    </row>
    <row r="1895" spans="1:12">
      <c r="A1895" s="3">
        <v>82719</v>
      </c>
      <c r="B1895" s="3" t="s">
        <v>3821</v>
      </c>
      <c r="C1895" s="3" t="s">
        <v>15</v>
      </c>
      <c r="D1895" s="3" t="s">
        <v>16</v>
      </c>
      <c r="E1895" s="3" t="s">
        <v>3822</v>
      </c>
      <c r="F1895" s="3" t="s">
        <v>17</v>
      </c>
      <c r="G1895" s="3" t="s">
        <v>18</v>
      </c>
      <c r="H1895" s="3" t="s">
        <v>19</v>
      </c>
      <c r="I1895" s="3" t="s">
        <v>20</v>
      </c>
      <c r="J1895" s="3">
        <v>2</v>
      </c>
      <c r="K1895" s="3">
        <v>160</v>
      </c>
      <c r="L1895" s="3">
        <v>200</v>
      </c>
    </row>
    <row r="1896" spans="1:12">
      <c r="A1896" s="3">
        <v>82720</v>
      </c>
      <c r="B1896" s="3" t="s">
        <v>3823</v>
      </c>
      <c r="C1896" s="3" t="s">
        <v>15</v>
      </c>
      <c r="D1896" s="3" t="s">
        <v>16</v>
      </c>
      <c r="E1896" s="3" t="s">
        <v>3824</v>
      </c>
      <c r="F1896" s="3" t="s">
        <v>17</v>
      </c>
      <c r="G1896" s="3" t="s">
        <v>18</v>
      </c>
      <c r="H1896" s="3" t="s">
        <v>19</v>
      </c>
      <c r="I1896" s="3" t="s">
        <v>20</v>
      </c>
      <c r="J1896" s="3">
        <v>1</v>
      </c>
      <c r="K1896" s="3">
        <v>150</v>
      </c>
      <c r="L1896" s="3">
        <v>190</v>
      </c>
    </row>
    <row r="1897" spans="1:12">
      <c r="A1897" s="3">
        <v>82721</v>
      </c>
      <c r="B1897" s="3" t="s">
        <v>3825</v>
      </c>
      <c r="C1897" s="3" t="s">
        <v>15</v>
      </c>
      <c r="D1897" s="3" t="s">
        <v>16</v>
      </c>
      <c r="E1897" s="3" t="s">
        <v>3826</v>
      </c>
      <c r="F1897" s="3" t="s">
        <v>17</v>
      </c>
      <c r="G1897" s="3" t="s">
        <v>18</v>
      </c>
      <c r="H1897" s="3" t="s">
        <v>19</v>
      </c>
      <c r="I1897" s="3" t="s">
        <v>20</v>
      </c>
      <c r="J1897" s="3">
        <v>4</v>
      </c>
      <c r="K1897" s="3">
        <v>160</v>
      </c>
      <c r="L1897" s="3">
        <v>200</v>
      </c>
    </row>
    <row r="1898" spans="1:12">
      <c r="A1898" s="3">
        <v>82722</v>
      </c>
      <c r="B1898" s="3" t="s">
        <v>3827</v>
      </c>
      <c r="C1898" s="3" t="s">
        <v>15</v>
      </c>
      <c r="D1898" s="3" t="s">
        <v>16</v>
      </c>
      <c r="E1898" s="3" t="s">
        <v>3828</v>
      </c>
      <c r="F1898" s="3" t="s">
        <v>17</v>
      </c>
      <c r="G1898" s="3" t="s">
        <v>18</v>
      </c>
      <c r="H1898" s="3" t="s">
        <v>19</v>
      </c>
      <c r="I1898" s="3" t="s">
        <v>20</v>
      </c>
      <c r="J1898" s="3">
        <v>4</v>
      </c>
      <c r="K1898" s="3">
        <v>180</v>
      </c>
      <c r="L1898" s="3">
        <v>200</v>
      </c>
    </row>
    <row r="1899" spans="1:12">
      <c r="A1899" s="3">
        <v>82723</v>
      </c>
      <c r="B1899" s="3" t="s">
        <v>3829</v>
      </c>
      <c r="C1899" s="3" t="s">
        <v>15</v>
      </c>
      <c r="D1899" s="3" t="s">
        <v>16</v>
      </c>
      <c r="E1899" s="3" t="s">
        <v>3830</v>
      </c>
      <c r="F1899" s="3" t="s">
        <v>17</v>
      </c>
      <c r="G1899" s="3" t="s">
        <v>18</v>
      </c>
      <c r="H1899" s="3" t="s">
        <v>19</v>
      </c>
      <c r="I1899" s="3" t="s">
        <v>20</v>
      </c>
      <c r="J1899" s="3">
        <v>2</v>
      </c>
      <c r="K1899" s="3">
        <v>180</v>
      </c>
      <c r="L1899" s="3">
        <v>200</v>
      </c>
    </row>
    <row r="1900" spans="1:12">
      <c r="A1900" s="3">
        <v>82724</v>
      </c>
      <c r="B1900" s="3" t="s">
        <v>3831</v>
      </c>
      <c r="C1900" s="3" t="s">
        <v>15</v>
      </c>
      <c r="D1900" s="3" t="s">
        <v>16</v>
      </c>
      <c r="E1900" s="3" t="s">
        <v>3832</v>
      </c>
      <c r="F1900" s="3" t="s">
        <v>17</v>
      </c>
      <c r="G1900" s="3" t="s">
        <v>18</v>
      </c>
      <c r="H1900" s="3" t="s">
        <v>19</v>
      </c>
      <c r="I1900" s="3" t="s">
        <v>20</v>
      </c>
      <c r="J1900" s="3">
        <v>1</v>
      </c>
      <c r="K1900" s="3">
        <v>170</v>
      </c>
      <c r="L1900" s="3">
        <v>190</v>
      </c>
    </row>
    <row r="1901" spans="1:12">
      <c r="A1901" s="3">
        <v>82725</v>
      </c>
      <c r="B1901" s="3" t="s">
        <v>3833</v>
      </c>
      <c r="C1901" s="3" t="s">
        <v>15</v>
      </c>
      <c r="D1901" s="3" t="s">
        <v>16</v>
      </c>
      <c r="E1901" s="3" t="s">
        <v>3834</v>
      </c>
      <c r="F1901" s="3" t="s">
        <v>17</v>
      </c>
      <c r="G1901" s="3" t="s">
        <v>18</v>
      </c>
      <c r="H1901" s="3" t="s">
        <v>19</v>
      </c>
      <c r="I1901" s="3" t="s">
        <v>20</v>
      </c>
      <c r="J1901" s="3">
        <v>3</v>
      </c>
      <c r="K1901" s="3">
        <v>110</v>
      </c>
      <c r="L1901" s="3">
        <v>200</v>
      </c>
    </row>
    <row r="1902" spans="1:12">
      <c r="A1902" s="3">
        <v>82726</v>
      </c>
      <c r="B1902" s="3" t="s">
        <v>3835</v>
      </c>
      <c r="C1902" s="3" t="s">
        <v>15</v>
      </c>
      <c r="D1902" s="3" t="s">
        <v>16</v>
      </c>
      <c r="E1902" s="3" t="s">
        <v>3836</v>
      </c>
      <c r="F1902" s="3" t="s">
        <v>17</v>
      </c>
      <c r="G1902" s="3" t="s">
        <v>18</v>
      </c>
      <c r="H1902" s="3" t="s">
        <v>19</v>
      </c>
      <c r="I1902" s="3" t="s">
        <v>20</v>
      </c>
      <c r="J1902" s="3">
        <v>2</v>
      </c>
      <c r="K1902" s="3">
        <v>120</v>
      </c>
      <c r="L1902" s="3">
        <v>200</v>
      </c>
    </row>
    <row r="1903" spans="1:12">
      <c r="A1903" s="3">
        <v>82727</v>
      </c>
      <c r="B1903" s="3" t="s">
        <v>3837</v>
      </c>
      <c r="C1903" s="3" t="s">
        <v>15</v>
      </c>
      <c r="D1903" s="3" t="s">
        <v>16</v>
      </c>
      <c r="E1903" s="3" t="s">
        <v>3838</v>
      </c>
      <c r="F1903" s="3" t="s">
        <v>17</v>
      </c>
      <c r="G1903" s="3" t="s">
        <v>18</v>
      </c>
      <c r="H1903" s="3" t="s">
        <v>19</v>
      </c>
      <c r="I1903" s="3" t="s">
        <v>20</v>
      </c>
      <c r="J1903" s="3">
        <v>1</v>
      </c>
      <c r="K1903" s="3">
        <v>110</v>
      </c>
      <c r="L1903" s="3">
        <v>190</v>
      </c>
    </row>
    <row r="1904" spans="1:12">
      <c r="A1904" s="3">
        <v>82728</v>
      </c>
      <c r="B1904" s="3" t="s">
        <v>3839</v>
      </c>
      <c r="C1904" s="3" t="s">
        <v>15</v>
      </c>
      <c r="D1904" s="3" t="s">
        <v>16</v>
      </c>
      <c r="E1904" s="3" t="s">
        <v>3840</v>
      </c>
      <c r="F1904" s="3" t="s">
        <v>17</v>
      </c>
      <c r="G1904" s="3" t="s">
        <v>18</v>
      </c>
      <c r="H1904" s="3" t="s">
        <v>19</v>
      </c>
      <c r="I1904" s="3" t="s">
        <v>20</v>
      </c>
      <c r="J1904" s="3">
        <v>3</v>
      </c>
      <c r="K1904" s="3">
        <v>120</v>
      </c>
      <c r="L1904" s="3">
        <v>200</v>
      </c>
    </row>
    <row r="1905" spans="1:12">
      <c r="A1905" s="3">
        <v>82729</v>
      </c>
      <c r="B1905" s="3" t="s">
        <v>3841</v>
      </c>
      <c r="C1905" s="3" t="s">
        <v>15</v>
      </c>
      <c r="D1905" s="3" t="s">
        <v>16</v>
      </c>
      <c r="E1905" s="3" t="s">
        <v>3842</v>
      </c>
      <c r="F1905" s="3" t="s">
        <v>17</v>
      </c>
      <c r="G1905" s="3" t="s">
        <v>18</v>
      </c>
      <c r="H1905" s="3" t="s">
        <v>19</v>
      </c>
      <c r="I1905" s="3" t="s">
        <v>20</v>
      </c>
      <c r="J1905" s="3">
        <v>1</v>
      </c>
      <c r="K1905" s="3">
        <v>160</v>
      </c>
      <c r="L1905" s="3">
        <v>200</v>
      </c>
    </row>
    <row r="1906" spans="1:12">
      <c r="A1906" s="3">
        <v>82730</v>
      </c>
      <c r="B1906" s="3" t="s">
        <v>3843</v>
      </c>
      <c r="C1906" s="3" t="s">
        <v>15</v>
      </c>
      <c r="D1906" s="3" t="s">
        <v>16</v>
      </c>
      <c r="E1906" s="3" t="s">
        <v>3844</v>
      </c>
      <c r="F1906" s="3" t="s">
        <v>17</v>
      </c>
      <c r="G1906" s="3" t="s">
        <v>18</v>
      </c>
      <c r="H1906" s="3" t="s">
        <v>19</v>
      </c>
      <c r="I1906" s="3" t="s">
        <v>20</v>
      </c>
      <c r="J1906" s="3">
        <v>1</v>
      </c>
      <c r="K1906" s="3">
        <v>180</v>
      </c>
      <c r="L1906" s="3">
        <v>200</v>
      </c>
    </row>
    <row r="1907" spans="1:12">
      <c r="A1907" s="3">
        <v>82731</v>
      </c>
      <c r="B1907" s="3" t="s">
        <v>3845</v>
      </c>
      <c r="C1907" s="3" t="s">
        <v>15</v>
      </c>
      <c r="D1907" s="3" t="s">
        <v>16</v>
      </c>
      <c r="E1907" s="3" t="s">
        <v>3846</v>
      </c>
      <c r="F1907" s="3" t="s">
        <v>17</v>
      </c>
      <c r="G1907" s="3" t="s">
        <v>18</v>
      </c>
      <c r="H1907" s="3" t="s">
        <v>19</v>
      </c>
      <c r="I1907" s="3" t="s">
        <v>20</v>
      </c>
      <c r="J1907" s="3">
        <v>2</v>
      </c>
      <c r="K1907" s="3">
        <v>100</v>
      </c>
      <c r="L1907" s="3">
        <v>200</v>
      </c>
    </row>
    <row r="1908" spans="1:12">
      <c r="A1908" s="3">
        <v>82732</v>
      </c>
      <c r="B1908" s="3" t="s">
        <v>3847</v>
      </c>
      <c r="C1908" s="3" t="s">
        <v>15</v>
      </c>
      <c r="D1908" s="3" t="s">
        <v>16</v>
      </c>
      <c r="E1908" s="3" t="s">
        <v>3848</v>
      </c>
      <c r="F1908" s="3" t="s">
        <v>17</v>
      </c>
      <c r="G1908" s="3" t="s">
        <v>18</v>
      </c>
      <c r="H1908" s="3" t="s">
        <v>19</v>
      </c>
      <c r="I1908" s="3" t="s">
        <v>20</v>
      </c>
      <c r="J1908" s="3">
        <v>1</v>
      </c>
      <c r="K1908" s="3">
        <v>100</v>
      </c>
      <c r="L1908" s="3">
        <v>200</v>
      </c>
    </row>
    <row r="1909" spans="1:12">
      <c r="A1909" s="3">
        <v>82733</v>
      </c>
      <c r="B1909" s="3" t="s">
        <v>3849</v>
      </c>
      <c r="C1909" s="3" t="s">
        <v>15</v>
      </c>
      <c r="D1909" s="3" t="s">
        <v>16</v>
      </c>
      <c r="E1909" s="3" t="s">
        <v>3850</v>
      </c>
      <c r="F1909" s="3" t="s">
        <v>17</v>
      </c>
      <c r="G1909" s="3" t="s">
        <v>18</v>
      </c>
      <c r="H1909" s="3" t="s">
        <v>19</v>
      </c>
      <c r="I1909" s="3" t="s">
        <v>20</v>
      </c>
      <c r="J1909" s="3">
        <v>4</v>
      </c>
      <c r="K1909" s="3">
        <v>150</v>
      </c>
      <c r="L1909" s="3">
        <v>190</v>
      </c>
    </row>
    <row r="1910" spans="1:12">
      <c r="A1910" s="3">
        <v>82734</v>
      </c>
      <c r="B1910" s="3" t="s">
        <v>3851</v>
      </c>
      <c r="C1910" s="3" t="s">
        <v>15</v>
      </c>
      <c r="D1910" s="3" t="s">
        <v>16</v>
      </c>
      <c r="E1910" s="3" t="s">
        <v>3852</v>
      </c>
      <c r="F1910" s="3" t="s">
        <v>17</v>
      </c>
      <c r="G1910" s="3" t="s">
        <v>18</v>
      </c>
      <c r="H1910" s="3" t="s">
        <v>19</v>
      </c>
      <c r="I1910" s="3" t="s">
        <v>20</v>
      </c>
      <c r="J1910" s="3">
        <v>3</v>
      </c>
      <c r="K1910" s="3">
        <v>180</v>
      </c>
      <c r="L1910" s="3">
        <v>200</v>
      </c>
    </row>
    <row r="1911" spans="1:12">
      <c r="A1911" s="3">
        <v>82735</v>
      </c>
      <c r="B1911" s="3" t="s">
        <v>3853</v>
      </c>
      <c r="C1911" s="3" t="s">
        <v>15</v>
      </c>
      <c r="D1911" s="3" t="s">
        <v>16</v>
      </c>
      <c r="E1911" s="3" t="s">
        <v>3854</v>
      </c>
      <c r="F1911" s="3" t="s">
        <v>17</v>
      </c>
      <c r="G1911" s="3" t="s">
        <v>18</v>
      </c>
      <c r="H1911" s="3" t="s">
        <v>19</v>
      </c>
      <c r="I1911" s="3" t="s">
        <v>20</v>
      </c>
      <c r="J1911" s="3">
        <v>3</v>
      </c>
      <c r="K1911" s="3">
        <v>160</v>
      </c>
      <c r="L1911" s="3">
        <v>200</v>
      </c>
    </row>
    <row r="1912" spans="1:12">
      <c r="A1912" s="3">
        <v>82758</v>
      </c>
      <c r="B1912" s="3" t="s">
        <v>3855</v>
      </c>
      <c r="C1912" s="3" t="s">
        <v>15</v>
      </c>
      <c r="D1912" s="3" t="s">
        <v>16</v>
      </c>
      <c r="E1912" s="3" t="s">
        <v>3856</v>
      </c>
      <c r="F1912" s="3" t="s">
        <v>17</v>
      </c>
      <c r="G1912" s="3" t="s">
        <v>18</v>
      </c>
      <c r="H1912" s="3" t="s">
        <v>19</v>
      </c>
      <c r="I1912" s="3" t="s">
        <v>20</v>
      </c>
      <c r="J1912" s="3">
        <v>2</v>
      </c>
      <c r="K1912" s="3">
        <v>80</v>
      </c>
      <c r="L1912" s="3">
        <v>200</v>
      </c>
    </row>
    <row r="1913" spans="1:12">
      <c r="A1913" s="3">
        <v>82760</v>
      </c>
      <c r="B1913" s="3" t="s">
        <v>3857</v>
      </c>
      <c r="C1913" s="3" t="s">
        <v>15</v>
      </c>
      <c r="D1913" s="3" t="s">
        <v>16</v>
      </c>
      <c r="E1913" s="3" t="s">
        <v>3858</v>
      </c>
      <c r="F1913" s="3" t="s">
        <v>17</v>
      </c>
      <c r="G1913" s="3" t="s">
        <v>18</v>
      </c>
      <c r="H1913" s="3" t="s">
        <v>19</v>
      </c>
      <c r="I1913" s="3" t="s">
        <v>20</v>
      </c>
      <c r="J1913" s="3">
        <v>1.3</v>
      </c>
      <c r="K1913" s="3">
        <v>100</v>
      </c>
      <c r="L1913" s="3">
        <v>200</v>
      </c>
    </row>
    <row r="1914" spans="1:12">
      <c r="A1914" s="3">
        <v>82761</v>
      </c>
      <c r="B1914" s="3" t="s">
        <v>3859</v>
      </c>
      <c r="C1914" s="3" t="s">
        <v>15</v>
      </c>
      <c r="D1914" s="3" t="s">
        <v>16</v>
      </c>
      <c r="E1914" s="3" t="s">
        <v>3860</v>
      </c>
      <c r="F1914" s="3" t="s">
        <v>17</v>
      </c>
      <c r="G1914" s="3" t="s">
        <v>18</v>
      </c>
      <c r="H1914" s="3" t="s">
        <v>19</v>
      </c>
      <c r="I1914" s="3" t="s">
        <v>20</v>
      </c>
      <c r="J1914" s="3">
        <v>2.2999999999999998</v>
      </c>
      <c r="K1914" s="3">
        <v>100</v>
      </c>
      <c r="L1914" s="3">
        <v>200</v>
      </c>
    </row>
    <row r="1915" spans="1:12">
      <c r="A1915" s="3">
        <v>82762</v>
      </c>
      <c r="B1915" s="3" t="s">
        <v>3861</v>
      </c>
      <c r="C1915" s="3" t="s">
        <v>15</v>
      </c>
      <c r="D1915" s="3" t="s">
        <v>16</v>
      </c>
      <c r="E1915" s="3" t="s">
        <v>3862</v>
      </c>
      <c r="F1915" s="3" t="s">
        <v>17</v>
      </c>
      <c r="G1915" s="3" t="s">
        <v>18</v>
      </c>
      <c r="H1915" s="3" t="s">
        <v>19</v>
      </c>
      <c r="I1915" s="3" t="s">
        <v>20</v>
      </c>
      <c r="J1915" s="3">
        <v>3.3</v>
      </c>
      <c r="K1915" s="3">
        <v>100</v>
      </c>
      <c r="L1915" s="3">
        <v>200</v>
      </c>
    </row>
    <row r="1916" spans="1:12">
      <c r="A1916" s="3">
        <v>82807</v>
      </c>
      <c r="B1916" s="3" t="s">
        <v>3863</v>
      </c>
      <c r="C1916" s="3" t="s">
        <v>15</v>
      </c>
      <c r="D1916" s="3" t="s">
        <v>16</v>
      </c>
      <c r="E1916" s="3" t="s">
        <v>3864</v>
      </c>
      <c r="F1916" s="3" t="s">
        <v>17</v>
      </c>
      <c r="G1916" s="3" t="s">
        <v>18</v>
      </c>
      <c r="H1916" s="3" t="s">
        <v>19</v>
      </c>
      <c r="I1916" s="3" t="s">
        <v>20</v>
      </c>
      <c r="J1916" s="3">
        <v>2.5</v>
      </c>
      <c r="K1916" s="3">
        <v>100</v>
      </c>
      <c r="L1916" s="3">
        <v>200</v>
      </c>
    </row>
    <row r="1917" spans="1:12">
      <c r="A1917" s="3">
        <v>82843</v>
      </c>
      <c r="B1917" s="3" t="s">
        <v>3865</v>
      </c>
      <c r="C1917" s="3" t="s">
        <v>15</v>
      </c>
      <c r="D1917" s="3" t="s">
        <v>16</v>
      </c>
      <c r="E1917" s="3" t="s">
        <v>3866</v>
      </c>
      <c r="F1917" s="3" t="s">
        <v>17</v>
      </c>
      <c r="G1917" s="3" t="s">
        <v>18</v>
      </c>
      <c r="H1917" s="3" t="s">
        <v>19</v>
      </c>
      <c r="I1917" s="3" t="s">
        <v>20</v>
      </c>
      <c r="J1917" s="3">
        <v>3</v>
      </c>
      <c r="K1917" s="3">
        <v>50</v>
      </c>
      <c r="L1917" s="3">
        <v>50</v>
      </c>
    </row>
    <row r="1918" spans="1:12">
      <c r="A1918" s="3">
        <v>82847</v>
      </c>
      <c r="B1918" s="3" t="s">
        <v>3867</v>
      </c>
      <c r="C1918" s="3" t="s">
        <v>15</v>
      </c>
      <c r="D1918" s="3" t="s">
        <v>16</v>
      </c>
      <c r="E1918" s="3" t="s">
        <v>3868</v>
      </c>
      <c r="F1918" s="3" t="s">
        <v>17</v>
      </c>
      <c r="G1918" s="3" t="s">
        <v>18</v>
      </c>
      <c r="H1918" s="3" t="s">
        <v>19</v>
      </c>
      <c r="I1918" s="3" t="s">
        <v>20</v>
      </c>
      <c r="J1918" s="3">
        <v>2</v>
      </c>
      <c r="K1918" s="3">
        <v>50</v>
      </c>
      <c r="L1918" s="3">
        <v>50</v>
      </c>
    </row>
    <row r="1919" spans="1:12">
      <c r="A1919" s="3">
        <v>82874</v>
      </c>
      <c r="B1919" s="3" t="s">
        <v>3869</v>
      </c>
      <c r="C1919" s="3" t="s">
        <v>15</v>
      </c>
      <c r="D1919" s="3" t="s">
        <v>16</v>
      </c>
      <c r="E1919" s="3" t="s">
        <v>3870</v>
      </c>
      <c r="F1919" s="3" t="s">
        <v>17</v>
      </c>
      <c r="G1919" s="3" t="s">
        <v>18</v>
      </c>
      <c r="H1919" s="3" t="s">
        <v>19</v>
      </c>
      <c r="I1919" s="3" t="s">
        <v>20</v>
      </c>
      <c r="J1919" s="3">
        <v>2</v>
      </c>
      <c r="K1919" s="3">
        <v>150</v>
      </c>
      <c r="L1919" s="3">
        <v>190</v>
      </c>
    </row>
    <row r="1920" spans="1:12">
      <c r="A1920" s="3">
        <v>82876</v>
      </c>
      <c r="B1920" s="3" t="s">
        <v>3871</v>
      </c>
      <c r="C1920" s="3" t="s">
        <v>15</v>
      </c>
      <c r="D1920" s="3" t="s">
        <v>16</v>
      </c>
      <c r="E1920" s="3" t="s">
        <v>3872</v>
      </c>
      <c r="F1920" s="3" t="s">
        <v>17</v>
      </c>
      <c r="G1920" s="3" t="s">
        <v>18</v>
      </c>
      <c r="H1920" s="3" t="s">
        <v>19</v>
      </c>
      <c r="I1920" s="3" t="s">
        <v>20</v>
      </c>
      <c r="J1920" s="3">
        <v>1</v>
      </c>
      <c r="K1920" s="3">
        <v>140</v>
      </c>
      <c r="L1920" s="3">
        <v>180</v>
      </c>
    </row>
    <row r="1921" spans="1:12">
      <c r="A1921" s="3">
        <v>82877</v>
      </c>
      <c r="B1921" s="3" t="s">
        <v>3873</v>
      </c>
      <c r="C1921" s="3" t="s">
        <v>15</v>
      </c>
      <c r="D1921" s="3" t="s">
        <v>16</v>
      </c>
      <c r="E1921" s="3" t="s">
        <v>3874</v>
      </c>
      <c r="F1921" s="3" t="s">
        <v>17</v>
      </c>
      <c r="G1921" s="3" t="s">
        <v>18</v>
      </c>
      <c r="H1921" s="3" t="s">
        <v>19</v>
      </c>
      <c r="I1921" s="3" t="s">
        <v>20</v>
      </c>
      <c r="J1921" s="3">
        <v>3</v>
      </c>
      <c r="K1921" s="3">
        <v>150</v>
      </c>
      <c r="L1921" s="3">
        <v>190</v>
      </c>
    </row>
    <row r="1922" spans="1:12">
      <c r="A1922" s="3">
        <v>82880</v>
      </c>
      <c r="B1922" s="3" t="s">
        <v>3875</v>
      </c>
      <c r="C1922" s="3" t="s">
        <v>15</v>
      </c>
      <c r="D1922" s="3" t="s">
        <v>16</v>
      </c>
      <c r="E1922" s="3" t="s">
        <v>3876</v>
      </c>
      <c r="F1922" s="3" t="s">
        <v>17</v>
      </c>
      <c r="G1922" s="3" t="s">
        <v>18</v>
      </c>
      <c r="H1922" s="3" t="s">
        <v>19</v>
      </c>
      <c r="I1922" s="3" t="s">
        <v>20</v>
      </c>
      <c r="J1922" s="3">
        <v>16</v>
      </c>
      <c r="K1922" s="3">
        <v>180</v>
      </c>
      <c r="L1922" s="3">
        <v>200</v>
      </c>
    </row>
    <row r="1923" spans="1:12">
      <c r="A1923" s="3">
        <v>82898</v>
      </c>
      <c r="B1923" s="3" t="s">
        <v>3877</v>
      </c>
      <c r="C1923" s="3" t="s">
        <v>15</v>
      </c>
      <c r="D1923" s="3" t="s">
        <v>16</v>
      </c>
      <c r="E1923" s="3" t="s">
        <v>3878</v>
      </c>
      <c r="F1923" s="3" t="s">
        <v>17</v>
      </c>
      <c r="G1923" s="3" t="s">
        <v>18</v>
      </c>
      <c r="H1923" s="3" t="s">
        <v>19</v>
      </c>
      <c r="I1923" s="3" t="s">
        <v>20</v>
      </c>
      <c r="J1923" s="3">
        <v>3</v>
      </c>
      <c r="K1923" s="3">
        <v>90</v>
      </c>
      <c r="L1923" s="3">
        <v>200</v>
      </c>
    </row>
    <row r="1924" spans="1:12">
      <c r="A1924" s="3">
        <v>82899</v>
      </c>
      <c r="B1924" s="3" t="s">
        <v>3879</v>
      </c>
      <c r="C1924" s="3" t="s">
        <v>15</v>
      </c>
      <c r="D1924" s="3" t="s">
        <v>16</v>
      </c>
      <c r="E1924" s="3" t="s">
        <v>3880</v>
      </c>
      <c r="F1924" s="3" t="s">
        <v>17</v>
      </c>
      <c r="G1924" s="3" t="s">
        <v>18</v>
      </c>
      <c r="H1924" s="3" t="s">
        <v>19</v>
      </c>
      <c r="I1924" s="3" t="s">
        <v>20</v>
      </c>
      <c r="J1924" s="3">
        <v>9</v>
      </c>
      <c r="K1924" s="3">
        <v>90</v>
      </c>
      <c r="L1924" s="3">
        <v>200</v>
      </c>
    </row>
    <row r="1925" spans="1:12">
      <c r="A1925" s="3">
        <v>82904</v>
      </c>
      <c r="B1925" s="3" t="s">
        <v>3881</v>
      </c>
      <c r="C1925" s="3" t="s">
        <v>15</v>
      </c>
      <c r="D1925" s="3" t="s">
        <v>16</v>
      </c>
      <c r="E1925" s="3" t="s">
        <v>3882</v>
      </c>
      <c r="F1925" s="3" t="s">
        <v>17</v>
      </c>
      <c r="G1925" s="3" t="s">
        <v>18</v>
      </c>
      <c r="H1925" s="3" t="s">
        <v>19</v>
      </c>
      <c r="I1925" s="3" t="s">
        <v>20</v>
      </c>
      <c r="J1925" s="3">
        <v>20</v>
      </c>
      <c r="K1925" s="3">
        <v>180</v>
      </c>
      <c r="L1925" s="3">
        <v>200</v>
      </c>
    </row>
    <row r="1926" spans="1:12">
      <c r="A1926" s="3">
        <v>82915</v>
      </c>
      <c r="B1926" s="3" t="s">
        <v>3883</v>
      </c>
      <c r="C1926" s="3" t="s">
        <v>15</v>
      </c>
      <c r="D1926" s="3" t="s">
        <v>16</v>
      </c>
      <c r="E1926" s="3" t="s">
        <v>3884</v>
      </c>
      <c r="F1926" s="3" t="s">
        <v>17</v>
      </c>
      <c r="G1926" s="3" t="s">
        <v>18</v>
      </c>
      <c r="H1926" s="3" t="s">
        <v>19</v>
      </c>
      <c r="I1926" s="3" t="s">
        <v>20</v>
      </c>
      <c r="J1926" s="3">
        <v>14</v>
      </c>
      <c r="K1926" s="3">
        <v>180</v>
      </c>
      <c r="L1926" s="3">
        <v>200</v>
      </c>
    </row>
    <row r="1927" spans="1:12">
      <c r="A1927" s="3">
        <v>82916</v>
      </c>
      <c r="B1927" s="3" t="s">
        <v>3885</v>
      </c>
      <c r="C1927" s="3" t="s">
        <v>15</v>
      </c>
      <c r="D1927" s="3" t="s">
        <v>16</v>
      </c>
      <c r="E1927" s="3" t="s">
        <v>3886</v>
      </c>
      <c r="F1927" s="3" t="s">
        <v>17</v>
      </c>
      <c r="G1927" s="3" t="s">
        <v>18</v>
      </c>
      <c r="H1927" s="3" t="s">
        <v>19</v>
      </c>
      <c r="I1927" s="3" t="s">
        <v>20</v>
      </c>
      <c r="J1927" s="3">
        <v>7</v>
      </c>
      <c r="K1927" s="3">
        <v>180</v>
      </c>
      <c r="L1927" s="3">
        <v>300</v>
      </c>
    </row>
    <row r="1928" spans="1:12">
      <c r="A1928" s="3">
        <v>82921</v>
      </c>
      <c r="B1928" s="3" t="s">
        <v>3887</v>
      </c>
      <c r="C1928" s="3" t="s">
        <v>15</v>
      </c>
      <c r="D1928" s="3" t="s">
        <v>16</v>
      </c>
      <c r="E1928" s="3" t="s">
        <v>3888</v>
      </c>
      <c r="F1928" s="3" t="s">
        <v>17</v>
      </c>
      <c r="G1928" s="3" t="s">
        <v>18</v>
      </c>
      <c r="H1928" s="3" t="s">
        <v>19</v>
      </c>
      <c r="I1928" s="3" t="s">
        <v>20</v>
      </c>
      <c r="J1928" s="3">
        <v>3</v>
      </c>
      <c r="K1928" s="3">
        <v>168</v>
      </c>
      <c r="L1928" s="3">
        <v>208</v>
      </c>
    </row>
    <row r="1929" spans="1:12">
      <c r="A1929" s="3">
        <v>82922</v>
      </c>
      <c r="B1929" s="3" t="s">
        <v>3889</v>
      </c>
      <c r="C1929" s="3" t="s">
        <v>15</v>
      </c>
      <c r="D1929" s="3" t="s">
        <v>16</v>
      </c>
      <c r="E1929" s="3" t="s">
        <v>3890</v>
      </c>
      <c r="F1929" s="3" t="s">
        <v>17</v>
      </c>
      <c r="G1929" s="3" t="s">
        <v>18</v>
      </c>
      <c r="H1929" s="3" t="s">
        <v>19</v>
      </c>
      <c r="I1929" s="3" t="s">
        <v>20</v>
      </c>
      <c r="J1929" s="3">
        <v>1</v>
      </c>
      <c r="K1929" s="3">
        <v>120</v>
      </c>
      <c r="L1929" s="3">
        <v>200</v>
      </c>
    </row>
    <row r="1930" spans="1:12">
      <c r="A1930" s="3">
        <v>82960</v>
      </c>
      <c r="B1930" s="3" t="s">
        <v>3891</v>
      </c>
      <c r="C1930" s="3" t="s">
        <v>15</v>
      </c>
      <c r="D1930" s="3" t="s">
        <v>16</v>
      </c>
      <c r="E1930" s="3" t="s">
        <v>3892</v>
      </c>
      <c r="F1930" s="3" t="s">
        <v>17</v>
      </c>
      <c r="G1930" s="3" t="s">
        <v>18</v>
      </c>
      <c r="H1930" s="3" t="s">
        <v>19</v>
      </c>
      <c r="I1930" s="3" t="s">
        <v>20</v>
      </c>
      <c r="J1930" s="3">
        <v>2</v>
      </c>
      <c r="K1930" s="3">
        <v>128</v>
      </c>
      <c r="L1930" s="3">
        <v>208</v>
      </c>
    </row>
    <row r="1931" spans="1:12">
      <c r="A1931" s="3">
        <v>82961</v>
      </c>
      <c r="B1931" s="3" t="s">
        <v>3893</v>
      </c>
      <c r="C1931" s="3" t="s">
        <v>15</v>
      </c>
      <c r="D1931" s="3" t="s">
        <v>16</v>
      </c>
      <c r="E1931" s="3" t="s">
        <v>3894</v>
      </c>
      <c r="F1931" s="3" t="s">
        <v>17</v>
      </c>
      <c r="G1931" s="3" t="s">
        <v>18</v>
      </c>
      <c r="H1931" s="3" t="s">
        <v>19</v>
      </c>
      <c r="I1931" s="3" t="s">
        <v>20</v>
      </c>
      <c r="J1931" s="3">
        <v>2</v>
      </c>
      <c r="K1931" s="3">
        <v>108</v>
      </c>
      <c r="L1931" s="3">
        <v>208</v>
      </c>
    </row>
    <row r="1932" spans="1:12">
      <c r="A1932" s="3">
        <v>83012</v>
      </c>
      <c r="B1932" s="3" t="s">
        <v>3895</v>
      </c>
      <c r="C1932" s="3" t="s">
        <v>15</v>
      </c>
      <c r="D1932" s="3" t="s">
        <v>16</v>
      </c>
      <c r="E1932" s="3" t="s">
        <v>3896</v>
      </c>
      <c r="F1932" s="3" t="s">
        <v>17</v>
      </c>
      <c r="G1932" s="3" t="s">
        <v>18</v>
      </c>
      <c r="H1932" s="3" t="s">
        <v>19</v>
      </c>
      <c r="I1932" s="3" t="s">
        <v>20</v>
      </c>
      <c r="J1932" s="3">
        <v>1</v>
      </c>
      <c r="K1932" s="3">
        <v>110</v>
      </c>
      <c r="L1932" s="3">
        <v>190</v>
      </c>
    </row>
    <row r="1933" spans="1:12">
      <c r="A1933" s="3">
        <v>83040</v>
      </c>
      <c r="B1933" s="3" t="s">
        <v>3897</v>
      </c>
      <c r="C1933" s="3" t="s">
        <v>15</v>
      </c>
      <c r="D1933" s="3" t="s">
        <v>16</v>
      </c>
      <c r="E1933" s="3" t="s">
        <v>3898</v>
      </c>
      <c r="F1933" s="3" t="s">
        <v>17</v>
      </c>
      <c r="G1933" s="3" t="s">
        <v>18</v>
      </c>
      <c r="H1933" s="3" t="s">
        <v>19</v>
      </c>
      <c r="I1933" s="3" t="s">
        <v>20</v>
      </c>
      <c r="J1933" s="3">
        <v>6</v>
      </c>
      <c r="K1933" s="3">
        <v>135</v>
      </c>
      <c r="L1933" s="3">
        <v>190</v>
      </c>
    </row>
    <row r="1934" spans="1:12">
      <c r="A1934" s="3">
        <v>83193</v>
      </c>
      <c r="B1934" s="3" t="s">
        <v>3899</v>
      </c>
      <c r="C1934" s="3" t="s">
        <v>15</v>
      </c>
      <c r="D1934" s="3" t="s">
        <v>16</v>
      </c>
      <c r="E1934" s="3" t="s">
        <v>3900</v>
      </c>
      <c r="F1934" s="3" t="s">
        <v>17</v>
      </c>
      <c r="G1934" s="3" t="s">
        <v>18</v>
      </c>
      <c r="H1934" s="3" t="s">
        <v>19</v>
      </c>
      <c r="I1934" s="3" t="s">
        <v>20</v>
      </c>
      <c r="J1934" s="3">
        <v>1</v>
      </c>
      <c r="K1934" s="3">
        <v>170</v>
      </c>
      <c r="L1934" s="3">
        <v>210</v>
      </c>
    </row>
    <row r="1935" spans="1:12">
      <c r="A1935" s="3">
        <v>83194</v>
      </c>
      <c r="B1935" s="3" t="s">
        <v>3901</v>
      </c>
      <c r="C1935" s="3" t="s">
        <v>15</v>
      </c>
      <c r="D1935" s="3" t="s">
        <v>16</v>
      </c>
      <c r="E1935" s="3" t="s">
        <v>3902</v>
      </c>
      <c r="F1935" s="3" t="s">
        <v>17</v>
      </c>
      <c r="G1935" s="3" t="s">
        <v>18</v>
      </c>
      <c r="H1935" s="3" t="s">
        <v>19</v>
      </c>
      <c r="I1935" s="3" t="s">
        <v>20</v>
      </c>
      <c r="J1935" s="3">
        <v>2</v>
      </c>
      <c r="K1935" s="3">
        <v>170</v>
      </c>
      <c r="L1935" s="3">
        <v>210</v>
      </c>
    </row>
    <row r="1936" spans="1:12">
      <c r="A1936" s="3">
        <v>83214</v>
      </c>
      <c r="B1936" s="3" t="s">
        <v>3903</v>
      </c>
      <c r="C1936" s="3" t="s">
        <v>15</v>
      </c>
      <c r="D1936" s="3" t="s">
        <v>16</v>
      </c>
      <c r="E1936" s="3" t="s">
        <v>3904</v>
      </c>
      <c r="F1936" s="3" t="s">
        <v>17</v>
      </c>
      <c r="G1936" s="3" t="s">
        <v>18</v>
      </c>
      <c r="H1936" s="3" t="s">
        <v>19</v>
      </c>
      <c r="I1936" s="3" t="s">
        <v>20</v>
      </c>
      <c r="J1936" s="3" t="s">
        <v>4146</v>
      </c>
      <c r="K1936" s="3">
        <v>200</v>
      </c>
    </row>
    <row r="1937" spans="1:12">
      <c r="A1937" s="3">
        <v>83837</v>
      </c>
      <c r="B1937" s="3" t="s">
        <v>3905</v>
      </c>
      <c r="C1937" s="3" t="s">
        <v>15</v>
      </c>
      <c r="D1937" s="3" t="s">
        <v>16</v>
      </c>
      <c r="E1937" s="3" t="s">
        <v>3906</v>
      </c>
      <c r="F1937" s="3" t="s">
        <v>17</v>
      </c>
      <c r="G1937" s="3" t="s">
        <v>18</v>
      </c>
      <c r="H1937" s="3" t="s">
        <v>19</v>
      </c>
      <c r="I1937" s="3" t="s">
        <v>20</v>
      </c>
      <c r="J1937" s="3">
        <v>5.5</v>
      </c>
      <c r="K1937" s="3">
        <v>90</v>
      </c>
      <c r="L1937" s="3">
        <v>190</v>
      </c>
    </row>
    <row r="1938" spans="1:12">
      <c r="A1938" s="3">
        <v>84400</v>
      </c>
      <c r="B1938" s="3" t="s">
        <v>3907</v>
      </c>
      <c r="C1938" s="3" t="s">
        <v>15</v>
      </c>
      <c r="D1938" s="3" t="s">
        <v>16</v>
      </c>
      <c r="E1938" s="3" t="s">
        <v>3908</v>
      </c>
      <c r="F1938" s="3" t="s">
        <v>17</v>
      </c>
      <c r="G1938" s="3" t="s">
        <v>18</v>
      </c>
      <c r="H1938" s="3" t="s">
        <v>19</v>
      </c>
      <c r="I1938" s="3" t="s">
        <v>20</v>
      </c>
      <c r="J1938" s="3">
        <v>0.7</v>
      </c>
      <c r="K1938" s="3">
        <v>128</v>
      </c>
      <c r="L1938" s="3">
        <v>208</v>
      </c>
    </row>
    <row r="1939" spans="1:12">
      <c r="A1939" s="3">
        <v>84401</v>
      </c>
      <c r="B1939" s="3" t="s">
        <v>3909</v>
      </c>
      <c r="C1939" s="3" t="s">
        <v>15</v>
      </c>
      <c r="D1939" s="3" t="s">
        <v>16</v>
      </c>
      <c r="E1939" s="3" t="s">
        <v>3910</v>
      </c>
      <c r="F1939" s="3" t="s">
        <v>17</v>
      </c>
      <c r="G1939" s="3" t="s">
        <v>18</v>
      </c>
      <c r="H1939" s="3" t="s">
        <v>19</v>
      </c>
      <c r="I1939" s="3" t="s">
        <v>20</v>
      </c>
      <c r="J1939" s="3">
        <v>1</v>
      </c>
      <c r="K1939" s="3">
        <v>128</v>
      </c>
      <c r="L1939" s="3">
        <v>208</v>
      </c>
    </row>
    <row r="1940" spans="1:12">
      <c r="A1940" s="3">
        <v>84404</v>
      </c>
      <c r="B1940" s="3" t="s">
        <v>3911</v>
      </c>
      <c r="C1940" s="3" t="s">
        <v>3912</v>
      </c>
      <c r="D1940" s="3" t="s">
        <v>16</v>
      </c>
      <c r="E1940" s="3" t="s">
        <v>3913</v>
      </c>
      <c r="F1940" s="3" t="s">
        <v>17</v>
      </c>
      <c r="G1940" s="3" t="s">
        <v>18</v>
      </c>
      <c r="H1940" s="3" t="s">
        <v>19</v>
      </c>
      <c r="I1940" s="3" t="s">
        <v>20</v>
      </c>
      <c r="J1940" s="3">
        <v>12</v>
      </c>
      <c r="K1940" s="3">
        <v>70</v>
      </c>
      <c r="L1940" s="3">
        <v>170</v>
      </c>
    </row>
    <row r="1941" spans="1:12">
      <c r="A1941" s="3">
        <v>84405</v>
      </c>
      <c r="B1941" s="3" t="s">
        <v>3914</v>
      </c>
      <c r="C1941" s="3" t="s">
        <v>15</v>
      </c>
      <c r="D1941" s="3" t="s">
        <v>16</v>
      </c>
      <c r="E1941" s="3" t="s">
        <v>3915</v>
      </c>
      <c r="F1941" s="3" t="s">
        <v>17</v>
      </c>
      <c r="G1941" s="3" t="s">
        <v>18</v>
      </c>
      <c r="H1941" s="3" t="s">
        <v>19</v>
      </c>
      <c r="I1941" s="3" t="s">
        <v>20</v>
      </c>
      <c r="J1941" s="3">
        <v>2</v>
      </c>
      <c r="K1941" s="3">
        <v>180</v>
      </c>
      <c r="L1941" s="3">
        <v>200</v>
      </c>
    </row>
    <row r="1942" spans="1:12">
      <c r="A1942" s="3">
        <v>84408</v>
      </c>
      <c r="B1942" s="3" t="s">
        <v>3916</v>
      </c>
      <c r="C1942" s="3" t="s">
        <v>15</v>
      </c>
      <c r="D1942" s="3" t="s">
        <v>16</v>
      </c>
      <c r="E1942" s="3" t="s">
        <v>3917</v>
      </c>
      <c r="F1942" s="3" t="s">
        <v>17</v>
      </c>
      <c r="G1942" s="3" t="s">
        <v>18</v>
      </c>
      <c r="H1942" s="3" t="s">
        <v>19</v>
      </c>
      <c r="I1942" s="3" t="s">
        <v>20</v>
      </c>
      <c r="J1942" s="3">
        <v>5</v>
      </c>
      <c r="K1942" s="3">
        <v>180</v>
      </c>
      <c r="L1942" s="3">
        <v>200</v>
      </c>
    </row>
    <row r="1943" spans="1:12">
      <c r="A1943" s="3">
        <v>84413</v>
      </c>
      <c r="B1943" s="3" t="s">
        <v>3918</v>
      </c>
      <c r="C1943" s="3" t="s">
        <v>15</v>
      </c>
      <c r="D1943" s="3" t="s">
        <v>16</v>
      </c>
      <c r="E1943" s="3" t="s">
        <v>3919</v>
      </c>
      <c r="F1943" s="3" t="s">
        <v>17</v>
      </c>
      <c r="G1943" s="3" t="s">
        <v>18</v>
      </c>
      <c r="H1943" s="3" t="s">
        <v>19</v>
      </c>
      <c r="I1943" s="3" t="s">
        <v>20</v>
      </c>
      <c r="J1943" s="3">
        <v>3.5</v>
      </c>
      <c r="K1943" s="3">
        <v>188</v>
      </c>
      <c r="L1943" s="3">
        <v>208</v>
      </c>
    </row>
    <row r="1944" spans="1:12">
      <c r="A1944" s="3">
        <v>84415</v>
      </c>
      <c r="B1944" s="3" t="s">
        <v>3920</v>
      </c>
      <c r="C1944" s="3" t="s">
        <v>15</v>
      </c>
      <c r="D1944" s="3" t="s">
        <v>16</v>
      </c>
      <c r="E1944" s="3" t="s">
        <v>3921</v>
      </c>
      <c r="F1944" s="3" t="s">
        <v>17</v>
      </c>
      <c r="G1944" s="3" t="s">
        <v>18</v>
      </c>
      <c r="H1944" s="3" t="s">
        <v>19</v>
      </c>
      <c r="I1944" s="3" t="s">
        <v>20</v>
      </c>
      <c r="J1944" s="3">
        <v>10</v>
      </c>
      <c r="K1944" s="3">
        <v>90</v>
      </c>
      <c r="L1944" s="3">
        <v>190</v>
      </c>
    </row>
    <row r="1945" spans="1:12">
      <c r="A1945" s="3">
        <v>84416</v>
      </c>
      <c r="B1945" s="3" t="s">
        <v>3922</v>
      </c>
      <c r="C1945" s="3" t="s">
        <v>15</v>
      </c>
      <c r="D1945" s="3" t="s">
        <v>16</v>
      </c>
      <c r="E1945" s="3" t="s">
        <v>3923</v>
      </c>
      <c r="F1945" s="3" t="s">
        <v>17</v>
      </c>
      <c r="G1945" s="3" t="s">
        <v>18</v>
      </c>
      <c r="H1945" s="3" t="s">
        <v>19</v>
      </c>
      <c r="I1945" s="3" t="s">
        <v>20</v>
      </c>
      <c r="J1945" s="3">
        <v>3.5</v>
      </c>
      <c r="K1945" s="3">
        <v>168</v>
      </c>
      <c r="L1945" s="3">
        <v>208</v>
      </c>
    </row>
    <row r="1946" spans="1:12">
      <c r="A1946" s="3">
        <v>84417</v>
      </c>
      <c r="B1946" s="3" t="s">
        <v>3924</v>
      </c>
      <c r="C1946" s="3" t="s">
        <v>15</v>
      </c>
      <c r="D1946" s="3" t="s">
        <v>16</v>
      </c>
      <c r="E1946" s="3" t="s">
        <v>3925</v>
      </c>
      <c r="F1946" s="3" t="s">
        <v>17</v>
      </c>
      <c r="G1946" s="3" t="s">
        <v>18</v>
      </c>
      <c r="H1946" s="3" t="s">
        <v>19</v>
      </c>
      <c r="I1946" s="3" t="s">
        <v>20</v>
      </c>
      <c r="J1946" s="3">
        <v>3</v>
      </c>
      <c r="K1946" s="3">
        <v>180</v>
      </c>
      <c r="L1946" s="3">
        <v>200</v>
      </c>
    </row>
    <row r="1947" spans="1:12">
      <c r="A1947" s="3">
        <v>84418</v>
      </c>
      <c r="B1947" s="3" t="s">
        <v>3926</v>
      </c>
      <c r="C1947" s="3" t="s">
        <v>15</v>
      </c>
      <c r="D1947" s="3" t="s">
        <v>16</v>
      </c>
      <c r="E1947" s="3" t="s">
        <v>3927</v>
      </c>
      <c r="F1947" s="3" t="s">
        <v>17</v>
      </c>
      <c r="G1947" s="3" t="s">
        <v>18</v>
      </c>
      <c r="H1947" s="3" t="s">
        <v>19</v>
      </c>
      <c r="I1947" s="3" t="s">
        <v>20</v>
      </c>
      <c r="J1947" s="3">
        <v>5</v>
      </c>
      <c r="K1947" s="3">
        <v>160</v>
      </c>
      <c r="L1947" s="3">
        <v>200</v>
      </c>
    </row>
    <row r="1948" spans="1:12">
      <c r="A1948" s="3">
        <v>84419</v>
      </c>
      <c r="B1948" s="3" t="s">
        <v>3928</v>
      </c>
      <c r="C1948" s="3" t="s">
        <v>15</v>
      </c>
      <c r="D1948" s="3" t="s">
        <v>16</v>
      </c>
      <c r="E1948" s="3" t="s">
        <v>3929</v>
      </c>
      <c r="F1948" s="3" t="s">
        <v>17</v>
      </c>
      <c r="G1948" s="3" t="s">
        <v>18</v>
      </c>
      <c r="H1948" s="3" t="s">
        <v>19</v>
      </c>
      <c r="I1948" s="3" t="s">
        <v>20</v>
      </c>
      <c r="J1948" s="3">
        <v>5</v>
      </c>
      <c r="K1948" s="3">
        <v>160</v>
      </c>
      <c r="L1948" s="3">
        <v>200</v>
      </c>
    </row>
    <row r="1949" spans="1:12">
      <c r="A1949" s="3">
        <v>84422</v>
      </c>
      <c r="B1949" s="3" t="s">
        <v>3930</v>
      </c>
      <c r="C1949" s="3" t="s">
        <v>15</v>
      </c>
      <c r="D1949" s="3" t="s">
        <v>16</v>
      </c>
      <c r="E1949" s="3" t="s">
        <v>3931</v>
      </c>
      <c r="F1949" s="3" t="s">
        <v>17</v>
      </c>
      <c r="G1949" s="3" t="s">
        <v>18</v>
      </c>
      <c r="H1949" s="3" t="s">
        <v>19</v>
      </c>
      <c r="I1949" s="3" t="s">
        <v>20</v>
      </c>
      <c r="J1949" s="3">
        <v>18</v>
      </c>
      <c r="K1949" s="3">
        <v>180</v>
      </c>
      <c r="L1949" s="3">
        <v>200</v>
      </c>
    </row>
    <row r="1950" spans="1:12">
      <c r="A1950" s="3">
        <v>84423</v>
      </c>
      <c r="B1950" s="3" t="s">
        <v>3932</v>
      </c>
      <c r="C1950" s="3" t="s">
        <v>15</v>
      </c>
      <c r="D1950" s="3" t="s">
        <v>16</v>
      </c>
      <c r="E1950" s="3" t="s">
        <v>3933</v>
      </c>
      <c r="F1950" s="3" t="s">
        <v>17</v>
      </c>
      <c r="G1950" s="3" t="s">
        <v>18</v>
      </c>
      <c r="H1950" s="3" t="s">
        <v>19</v>
      </c>
      <c r="I1950" s="3" t="s">
        <v>20</v>
      </c>
      <c r="J1950" s="3">
        <v>10</v>
      </c>
      <c r="K1950" s="3">
        <v>75</v>
      </c>
      <c r="L1950" s="3">
        <v>190</v>
      </c>
    </row>
    <row r="1951" spans="1:12">
      <c r="A1951" s="3">
        <v>84427</v>
      </c>
      <c r="B1951" s="3" t="s">
        <v>3934</v>
      </c>
      <c r="C1951" s="3" t="s">
        <v>15</v>
      </c>
      <c r="D1951" s="3" t="s">
        <v>16</v>
      </c>
      <c r="E1951" s="3" t="s">
        <v>3935</v>
      </c>
      <c r="F1951" s="3" t="s">
        <v>17</v>
      </c>
      <c r="G1951" s="3" t="s">
        <v>18</v>
      </c>
      <c r="H1951" s="3" t="s">
        <v>19</v>
      </c>
      <c r="I1951" s="3" t="s">
        <v>20</v>
      </c>
      <c r="J1951" s="3">
        <v>17</v>
      </c>
      <c r="K1951" s="3">
        <v>120</v>
      </c>
      <c r="L1951" s="3">
        <v>200</v>
      </c>
    </row>
    <row r="1952" spans="1:12">
      <c r="A1952" s="3">
        <v>84428</v>
      </c>
      <c r="B1952" s="3" t="s">
        <v>3936</v>
      </c>
      <c r="C1952" s="3" t="s">
        <v>15</v>
      </c>
      <c r="D1952" s="3" t="s">
        <v>16</v>
      </c>
      <c r="E1952" s="3" t="s">
        <v>3937</v>
      </c>
      <c r="F1952" s="3" t="s">
        <v>17</v>
      </c>
      <c r="G1952" s="3" t="s">
        <v>18</v>
      </c>
      <c r="H1952" s="3" t="s">
        <v>19</v>
      </c>
      <c r="I1952" s="3" t="s">
        <v>20</v>
      </c>
      <c r="J1952" s="3">
        <v>17</v>
      </c>
      <c r="K1952" s="3">
        <v>180</v>
      </c>
      <c r="L1952" s="3">
        <v>200</v>
      </c>
    </row>
    <row r="1953" spans="1:12">
      <c r="A1953" s="3">
        <v>84429</v>
      </c>
      <c r="B1953" s="3" t="s">
        <v>3938</v>
      </c>
      <c r="C1953" s="3" t="s">
        <v>15</v>
      </c>
      <c r="D1953" s="3" t="s">
        <v>16</v>
      </c>
      <c r="E1953" s="3" t="s">
        <v>3939</v>
      </c>
      <c r="F1953" s="3" t="s">
        <v>17</v>
      </c>
      <c r="G1953" s="3" t="s">
        <v>18</v>
      </c>
      <c r="H1953" s="3" t="s">
        <v>19</v>
      </c>
      <c r="I1953" s="3" t="s">
        <v>20</v>
      </c>
      <c r="J1953" s="3">
        <v>4</v>
      </c>
      <c r="K1953" s="3">
        <v>160</v>
      </c>
      <c r="L1953" s="3">
        <v>200</v>
      </c>
    </row>
    <row r="1954" spans="1:12">
      <c r="A1954" s="3">
        <v>84430</v>
      </c>
      <c r="B1954" s="3" t="s">
        <v>3940</v>
      </c>
      <c r="C1954" s="3" t="s">
        <v>15</v>
      </c>
      <c r="D1954" s="3" t="s">
        <v>16</v>
      </c>
      <c r="E1954" s="3" t="s">
        <v>3941</v>
      </c>
      <c r="F1954" s="3" t="s">
        <v>17</v>
      </c>
      <c r="G1954" s="3" t="s">
        <v>18</v>
      </c>
      <c r="H1954" s="3" t="s">
        <v>19</v>
      </c>
      <c r="I1954" s="3" t="s">
        <v>20</v>
      </c>
      <c r="J1954" s="3">
        <v>4</v>
      </c>
      <c r="K1954" s="3">
        <v>180</v>
      </c>
      <c r="L1954" s="3">
        <v>200</v>
      </c>
    </row>
    <row r="1955" spans="1:12">
      <c r="A1955" s="3">
        <v>84432</v>
      </c>
      <c r="B1955" s="3" t="s">
        <v>3942</v>
      </c>
      <c r="C1955" s="3" t="s">
        <v>15</v>
      </c>
      <c r="D1955" s="3" t="s">
        <v>16</v>
      </c>
      <c r="E1955" s="3" t="s">
        <v>3943</v>
      </c>
      <c r="F1955" s="3" t="s">
        <v>17</v>
      </c>
      <c r="G1955" s="3" t="s">
        <v>18</v>
      </c>
      <c r="H1955" s="3" t="s">
        <v>19</v>
      </c>
      <c r="I1955" s="3" t="s">
        <v>20</v>
      </c>
      <c r="J1955" s="3">
        <v>17</v>
      </c>
      <c r="K1955" s="3">
        <v>120</v>
      </c>
      <c r="L1955" s="3">
        <v>190</v>
      </c>
    </row>
    <row r="1956" spans="1:12">
      <c r="A1956" s="3">
        <v>84433</v>
      </c>
      <c r="B1956" s="3" t="s">
        <v>3944</v>
      </c>
      <c r="C1956" s="3" t="s">
        <v>15</v>
      </c>
      <c r="D1956" s="3" t="s">
        <v>16</v>
      </c>
      <c r="E1956" s="3" t="s">
        <v>3945</v>
      </c>
      <c r="F1956" s="3" t="s">
        <v>17</v>
      </c>
      <c r="G1956" s="3" t="s">
        <v>18</v>
      </c>
      <c r="H1956" s="3" t="s">
        <v>19</v>
      </c>
      <c r="I1956" s="3" t="s">
        <v>20</v>
      </c>
      <c r="J1956" s="3">
        <v>10</v>
      </c>
      <c r="K1956" s="3">
        <v>160</v>
      </c>
      <c r="L1956" s="3">
        <v>200</v>
      </c>
    </row>
    <row r="1957" spans="1:12">
      <c r="A1957" s="3">
        <v>84434</v>
      </c>
      <c r="B1957" s="3" t="s">
        <v>3946</v>
      </c>
      <c r="C1957" s="3" t="s">
        <v>15</v>
      </c>
      <c r="D1957" s="3" t="s">
        <v>16</v>
      </c>
      <c r="E1957" s="3" t="s">
        <v>3947</v>
      </c>
      <c r="F1957" s="3" t="s">
        <v>17</v>
      </c>
      <c r="G1957" s="3" t="s">
        <v>18</v>
      </c>
      <c r="H1957" s="3" t="s">
        <v>19</v>
      </c>
      <c r="I1957" s="3" t="s">
        <v>20</v>
      </c>
      <c r="J1957" s="3">
        <v>4</v>
      </c>
      <c r="K1957" s="3">
        <v>150</v>
      </c>
      <c r="L1957" s="3">
        <v>190</v>
      </c>
    </row>
    <row r="1958" spans="1:12">
      <c r="A1958" s="3">
        <v>85090</v>
      </c>
      <c r="B1958" s="3" t="s">
        <v>3948</v>
      </c>
      <c r="C1958" s="3" t="s">
        <v>15</v>
      </c>
      <c r="D1958" s="3" t="s">
        <v>16</v>
      </c>
      <c r="E1958" s="3" t="s">
        <v>3949</v>
      </c>
      <c r="F1958" s="3" t="s">
        <v>17</v>
      </c>
      <c r="G1958" s="3" t="s">
        <v>18</v>
      </c>
      <c r="H1958" s="3" t="s">
        <v>19</v>
      </c>
      <c r="I1958" s="3" t="s">
        <v>20</v>
      </c>
      <c r="J1958" s="3">
        <v>3.5</v>
      </c>
      <c r="K1958" s="3">
        <v>135</v>
      </c>
      <c r="L1958" s="3">
        <v>185</v>
      </c>
    </row>
    <row r="1959" spans="1:12">
      <c r="A1959" s="3">
        <v>85133</v>
      </c>
      <c r="B1959" s="3" t="s">
        <v>3950</v>
      </c>
      <c r="C1959" s="3" t="s">
        <v>15</v>
      </c>
      <c r="D1959" s="3" t="s">
        <v>16</v>
      </c>
      <c r="E1959" s="3" t="s">
        <v>3951</v>
      </c>
      <c r="F1959" s="3" t="s">
        <v>17</v>
      </c>
      <c r="G1959" s="3" t="s">
        <v>18</v>
      </c>
      <c r="H1959" s="3" t="s">
        <v>19</v>
      </c>
      <c r="I1959" s="3" t="s">
        <v>20</v>
      </c>
      <c r="J1959" s="3">
        <v>3.5</v>
      </c>
      <c r="K1959" s="3">
        <v>100</v>
      </c>
      <c r="L1959" s="3">
        <v>200</v>
      </c>
    </row>
    <row r="1960" spans="1:12">
      <c r="A1960" s="3">
        <v>85228</v>
      </c>
      <c r="B1960" s="3" t="s">
        <v>3952</v>
      </c>
      <c r="C1960" s="3" t="s">
        <v>15</v>
      </c>
      <c r="D1960" s="3" t="s">
        <v>16</v>
      </c>
      <c r="E1960" s="3" t="s">
        <v>3953</v>
      </c>
      <c r="F1960" s="3" t="s">
        <v>17</v>
      </c>
      <c r="G1960" s="3" t="s">
        <v>18</v>
      </c>
      <c r="H1960" s="3" t="s">
        <v>19</v>
      </c>
      <c r="I1960" s="3" t="s">
        <v>20</v>
      </c>
      <c r="J1960" s="3">
        <v>4</v>
      </c>
      <c r="K1960" s="3">
        <v>80</v>
      </c>
      <c r="L1960" s="3">
        <v>180</v>
      </c>
    </row>
    <row r="1961" spans="1:12">
      <c r="A1961" s="3">
        <v>85298</v>
      </c>
      <c r="B1961" s="3" t="s">
        <v>3954</v>
      </c>
      <c r="C1961" s="3" t="s">
        <v>15</v>
      </c>
      <c r="D1961" s="3" t="s">
        <v>16</v>
      </c>
      <c r="E1961" s="3" t="s">
        <v>3955</v>
      </c>
      <c r="F1961" s="3" t="s">
        <v>17</v>
      </c>
      <c r="G1961" s="3" t="s">
        <v>18</v>
      </c>
      <c r="H1961" s="3" t="s">
        <v>19</v>
      </c>
      <c r="I1961" s="3" t="s">
        <v>20</v>
      </c>
      <c r="J1961" s="3">
        <v>17</v>
      </c>
      <c r="K1961" s="3">
        <v>80</v>
      </c>
      <c r="L1961" s="3">
        <v>190</v>
      </c>
    </row>
    <row r="1962" spans="1:12">
      <c r="A1962" s="3">
        <v>85301</v>
      </c>
      <c r="B1962" s="3" t="s">
        <v>3956</v>
      </c>
      <c r="C1962" s="3" t="s">
        <v>15</v>
      </c>
      <c r="D1962" s="3" t="s">
        <v>16</v>
      </c>
      <c r="E1962" s="3" t="s">
        <v>3957</v>
      </c>
      <c r="F1962" s="3" t="s">
        <v>17</v>
      </c>
      <c r="G1962" s="3" t="s">
        <v>18</v>
      </c>
      <c r="H1962" s="3" t="s">
        <v>19</v>
      </c>
      <c r="I1962" s="3" t="s">
        <v>20</v>
      </c>
      <c r="J1962" s="3">
        <v>17</v>
      </c>
      <c r="K1962" s="3">
        <v>90</v>
      </c>
      <c r="L1962" s="3">
        <v>190</v>
      </c>
    </row>
    <row r="1963" spans="1:12">
      <c r="A1963" s="3">
        <v>85319</v>
      </c>
      <c r="B1963" s="3" t="s">
        <v>3958</v>
      </c>
      <c r="C1963" s="3" t="s">
        <v>15</v>
      </c>
      <c r="D1963" s="3" t="s">
        <v>16</v>
      </c>
      <c r="E1963" s="3" t="s">
        <v>3959</v>
      </c>
      <c r="F1963" s="3" t="s">
        <v>17</v>
      </c>
      <c r="G1963" s="3" t="s">
        <v>18</v>
      </c>
      <c r="H1963" s="3" t="s">
        <v>19</v>
      </c>
      <c r="I1963" s="3" t="s">
        <v>20</v>
      </c>
      <c r="J1963" s="3">
        <v>1</v>
      </c>
      <c r="K1963" s="3">
        <v>120</v>
      </c>
      <c r="L1963" s="3">
        <v>200</v>
      </c>
    </row>
    <row r="1964" spans="1:12">
      <c r="A1964" s="3">
        <v>85712</v>
      </c>
      <c r="B1964" s="3" t="s">
        <v>3960</v>
      </c>
      <c r="C1964" s="3" t="s">
        <v>15</v>
      </c>
      <c r="D1964" s="3" t="s">
        <v>16</v>
      </c>
      <c r="E1964" s="3" t="s">
        <v>3961</v>
      </c>
      <c r="F1964" s="3" t="s">
        <v>17</v>
      </c>
      <c r="G1964" s="3" t="s">
        <v>18</v>
      </c>
      <c r="H1964" s="3" t="s">
        <v>19</v>
      </c>
      <c r="I1964" s="3" t="s">
        <v>20</v>
      </c>
      <c r="J1964" s="3">
        <v>9</v>
      </c>
      <c r="K1964" s="3">
        <v>180</v>
      </c>
      <c r="L1964" s="3">
        <v>200</v>
      </c>
    </row>
    <row r="1965" spans="1:12">
      <c r="A1965" s="3">
        <v>85714</v>
      </c>
      <c r="B1965" s="3" t="s">
        <v>3962</v>
      </c>
      <c r="C1965" s="3" t="s">
        <v>15</v>
      </c>
      <c r="D1965" s="3" t="s">
        <v>16</v>
      </c>
      <c r="E1965" s="3" t="s">
        <v>3963</v>
      </c>
      <c r="F1965" s="3" t="s">
        <v>17</v>
      </c>
      <c r="G1965" s="3" t="s">
        <v>18</v>
      </c>
      <c r="H1965" s="3" t="s">
        <v>19</v>
      </c>
      <c r="I1965" s="3" t="s">
        <v>20</v>
      </c>
      <c r="J1965" s="3">
        <v>3</v>
      </c>
      <c r="K1965" s="3">
        <v>18</v>
      </c>
      <c r="L1965" s="3">
        <v>170</v>
      </c>
    </row>
    <row r="1966" spans="1:12">
      <c r="A1966" s="3">
        <v>85716</v>
      </c>
      <c r="B1966" s="3" t="s">
        <v>3964</v>
      </c>
      <c r="C1966" s="3" t="s">
        <v>15</v>
      </c>
      <c r="D1966" s="3" t="s">
        <v>16</v>
      </c>
      <c r="E1966" s="3" t="s">
        <v>3965</v>
      </c>
      <c r="F1966" s="3" t="s">
        <v>17</v>
      </c>
      <c r="G1966" s="3" t="s">
        <v>18</v>
      </c>
      <c r="H1966" s="3" t="s">
        <v>19</v>
      </c>
      <c r="I1966" s="3" t="s">
        <v>20</v>
      </c>
      <c r="J1966" s="3">
        <v>4</v>
      </c>
      <c r="K1966" s="3">
        <v>19</v>
      </c>
      <c r="L1966" s="3">
        <v>170</v>
      </c>
    </row>
    <row r="1967" spans="1:12">
      <c r="A1967" s="3">
        <v>86321</v>
      </c>
      <c r="B1967" s="3" t="s">
        <v>3966</v>
      </c>
      <c r="C1967" s="3" t="s">
        <v>15</v>
      </c>
      <c r="D1967" s="3" t="s">
        <v>16</v>
      </c>
      <c r="E1967" s="3" t="s">
        <v>3967</v>
      </c>
      <c r="F1967" s="3" t="s">
        <v>17</v>
      </c>
      <c r="G1967" s="3" t="s">
        <v>18</v>
      </c>
      <c r="H1967" s="3" t="s">
        <v>19</v>
      </c>
      <c r="I1967" s="3" t="s">
        <v>20</v>
      </c>
      <c r="J1967" s="3">
        <v>10</v>
      </c>
      <c r="K1967" s="3">
        <v>75</v>
      </c>
      <c r="L1967" s="3">
        <v>190</v>
      </c>
    </row>
    <row r="1968" spans="1:12">
      <c r="A1968" s="3">
        <v>86426</v>
      </c>
      <c r="B1968" s="3" t="s">
        <v>3968</v>
      </c>
      <c r="C1968" s="3" t="s">
        <v>15</v>
      </c>
      <c r="D1968" s="3" t="s">
        <v>16</v>
      </c>
      <c r="E1968" s="3" t="s">
        <v>3969</v>
      </c>
      <c r="F1968" s="3" t="s">
        <v>17</v>
      </c>
      <c r="G1968" s="3" t="s">
        <v>18</v>
      </c>
      <c r="H1968" s="3" t="s">
        <v>19</v>
      </c>
      <c r="I1968" s="3" t="s">
        <v>20</v>
      </c>
      <c r="J1968" s="3">
        <v>14</v>
      </c>
      <c r="K1968" s="3">
        <v>90</v>
      </c>
      <c r="L1968" s="3">
        <v>200</v>
      </c>
    </row>
    <row r="1969" spans="1:12">
      <c r="A1969" s="3">
        <v>86436</v>
      </c>
      <c r="B1969" s="3" t="s">
        <v>3970</v>
      </c>
      <c r="C1969" s="3" t="s">
        <v>15</v>
      </c>
      <c r="D1969" s="3" t="s">
        <v>16</v>
      </c>
      <c r="E1969" s="3" t="s">
        <v>3971</v>
      </c>
      <c r="F1969" s="3" t="s">
        <v>17</v>
      </c>
      <c r="G1969" s="3" t="s">
        <v>18</v>
      </c>
      <c r="H1969" s="3" t="s">
        <v>19</v>
      </c>
      <c r="I1969" s="3" t="s">
        <v>20</v>
      </c>
      <c r="J1969" s="3">
        <v>14</v>
      </c>
      <c r="K1969" s="3">
        <v>90</v>
      </c>
      <c r="L1969" s="3">
        <v>200</v>
      </c>
    </row>
    <row r="1970" spans="1:12">
      <c r="A1970" s="3">
        <v>86791</v>
      </c>
      <c r="B1970" s="3" t="s">
        <v>3972</v>
      </c>
      <c r="C1970" s="3" t="s">
        <v>15</v>
      </c>
      <c r="D1970" s="3" t="s">
        <v>16</v>
      </c>
      <c r="E1970" s="3" t="s">
        <v>3973</v>
      </c>
      <c r="F1970" s="3" t="s">
        <v>17</v>
      </c>
      <c r="G1970" s="3" t="s">
        <v>18</v>
      </c>
      <c r="H1970" s="3" t="s">
        <v>19</v>
      </c>
      <c r="I1970" s="3" t="s">
        <v>20</v>
      </c>
      <c r="J1970" s="3">
        <v>11</v>
      </c>
      <c r="K1970" s="3">
        <v>160</v>
      </c>
      <c r="L1970" s="3">
        <v>190</v>
      </c>
    </row>
    <row r="1971" spans="1:12">
      <c r="A1971" s="3">
        <v>87221</v>
      </c>
      <c r="B1971" s="3" t="s">
        <v>3975</v>
      </c>
      <c r="C1971" s="3" t="s">
        <v>3974</v>
      </c>
      <c r="D1971" s="3" t="s">
        <v>16</v>
      </c>
      <c r="E1971" s="3" t="s">
        <v>3976</v>
      </c>
      <c r="F1971" s="3" t="s">
        <v>17</v>
      </c>
      <c r="G1971" s="3" t="s">
        <v>18</v>
      </c>
      <c r="H1971" s="3" t="s">
        <v>19</v>
      </c>
      <c r="I1971" s="3" t="s">
        <v>20</v>
      </c>
      <c r="J1971" s="3">
        <v>12</v>
      </c>
      <c r="K1971" s="3">
        <v>90</v>
      </c>
      <c r="L1971" s="3">
        <v>195</v>
      </c>
    </row>
    <row r="1972" spans="1:12">
      <c r="A1972" s="3">
        <v>87222</v>
      </c>
      <c r="B1972" s="3" t="s">
        <v>3977</v>
      </c>
      <c r="C1972" s="3" t="s">
        <v>3974</v>
      </c>
      <c r="D1972" s="3" t="s">
        <v>16</v>
      </c>
      <c r="E1972" s="3" t="s">
        <v>3978</v>
      </c>
      <c r="F1972" s="3" t="s">
        <v>17</v>
      </c>
      <c r="G1972" s="3" t="s">
        <v>18</v>
      </c>
      <c r="H1972" s="3" t="s">
        <v>19</v>
      </c>
      <c r="I1972" s="3" t="s">
        <v>20</v>
      </c>
      <c r="J1972" s="3">
        <v>7</v>
      </c>
      <c r="K1972" s="3">
        <v>180</v>
      </c>
      <c r="L1972" s="3">
        <v>200</v>
      </c>
    </row>
    <row r="1973" spans="1:12">
      <c r="A1973" s="3">
        <v>87223</v>
      </c>
      <c r="B1973" s="3" t="s">
        <v>3979</v>
      </c>
      <c r="C1973" s="3" t="s">
        <v>3974</v>
      </c>
      <c r="D1973" s="3" t="s">
        <v>16</v>
      </c>
      <c r="E1973" s="3" t="s">
        <v>3980</v>
      </c>
      <c r="F1973" s="3" t="s">
        <v>17</v>
      </c>
      <c r="G1973" s="3" t="s">
        <v>18</v>
      </c>
      <c r="H1973" s="3" t="s">
        <v>19</v>
      </c>
      <c r="I1973" s="3" t="s">
        <v>20</v>
      </c>
      <c r="J1973" s="3">
        <v>2</v>
      </c>
      <c r="K1973" s="3">
        <v>160</v>
      </c>
      <c r="L1973" s="3">
        <v>200</v>
      </c>
    </row>
    <row r="1974" spans="1:12">
      <c r="A1974" s="3">
        <v>87224</v>
      </c>
      <c r="B1974" s="3" t="s">
        <v>3981</v>
      </c>
      <c r="C1974" s="3" t="s">
        <v>3974</v>
      </c>
      <c r="D1974" s="3" t="s">
        <v>16</v>
      </c>
      <c r="E1974" s="3" t="s">
        <v>3982</v>
      </c>
      <c r="F1974" s="3" t="s">
        <v>17</v>
      </c>
      <c r="G1974" s="3" t="s">
        <v>18</v>
      </c>
      <c r="H1974" s="3" t="s">
        <v>19</v>
      </c>
      <c r="I1974" s="3" t="s">
        <v>20</v>
      </c>
      <c r="J1974" s="3">
        <v>1</v>
      </c>
      <c r="K1974" s="3">
        <v>190</v>
      </c>
      <c r="L1974" s="3">
        <v>210</v>
      </c>
    </row>
    <row r="1975" spans="1:12">
      <c r="A1975" s="3">
        <v>87226</v>
      </c>
      <c r="B1975" s="3" t="s">
        <v>3983</v>
      </c>
      <c r="C1975" s="3" t="s">
        <v>3974</v>
      </c>
      <c r="D1975" s="3" t="s">
        <v>16</v>
      </c>
      <c r="E1975" s="3" t="s">
        <v>3984</v>
      </c>
      <c r="F1975" s="3" t="s">
        <v>17</v>
      </c>
      <c r="G1975" s="3" t="s">
        <v>18</v>
      </c>
      <c r="H1975" s="3" t="s">
        <v>19</v>
      </c>
      <c r="I1975" s="3" t="s">
        <v>20</v>
      </c>
      <c r="J1975" s="3">
        <v>2</v>
      </c>
      <c r="K1975" s="3">
        <v>140</v>
      </c>
      <c r="L1975" s="3">
        <v>200</v>
      </c>
    </row>
    <row r="1976" spans="1:12">
      <c r="A1976" s="3">
        <v>87238</v>
      </c>
      <c r="B1976" s="3" t="s">
        <v>3985</v>
      </c>
      <c r="C1976" s="3" t="s">
        <v>3974</v>
      </c>
      <c r="D1976" s="3" t="s">
        <v>16</v>
      </c>
      <c r="E1976" s="3" t="s">
        <v>3986</v>
      </c>
      <c r="F1976" s="3" t="s">
        <v>17</v>
      </c>
      <c r="G1976" s="3" t="s">
        <v>18</v>
      </c>
      <c r="H1976" s="3" t="s">
        <v>19</v>
      </c>
      <c r="I1976" s="3" t="s">
        <v>20</v>
      </c>
      <c r="J1976" s="3">
        <v>3</v>
      </c>
      <c r="K1976" s="3">
        <v>160</v>
      </c>
      <c r="L1976" s="3">
        <v>200</v>
      </c>
    </row>
    <row r="1977" spans="1:12">
      <c r="A1977" s="3">
        <v>87323</v>
      </c>
      <c r="B1977" s="3" t="s">
        <v>3987</v>
      </c>
      <c r="C1977" s="3" t="s">
        <v>15</v>
      </c>
      <c r="D1977" s="3" t="s">
        <v>16</v>
      </c>
      <c r="E1977" s="3" t="s">
        <v>3988</v>
      </c>
      <c r="F1977" s="3" t="s">
        <v>17</v>
      </c>
      <c r="G1977" s="3" t="s">
        <v>18</v>
      </c>
      <c r="H1977" s="3" t="s">
        <v>19</v>
      </c>
      <c r="I1977" s="3" t="s">
        <v>20</v>
      </c>
      <c r="J1977" s="3">
        <v>1.9</v>
      </c>
      <c r="K1977" s="3">
        <v>43</v>
      </c>
      <c r="L1977" s="3">
        <v>240</v>
      </c>
    </row>
    <row r="1978" spans="1:12">
      <c r="A1978" s="3">
        <v>94097</v>
      </c>
      <c r="B1978" s="3" t="s">
        <v>3989</v>
      </c>
      <c r="C1978" s="3" t="s">
        <v>15</v>
      </c>
      <c r="D1978" s="3" t="s">
        <v>16</v>
      </c>
      <c r="E1978" s="3" t="s">
        <v>3990</v>
      </c>
      <c r="F1978" s="3" t="s">
        <v>17</v>
      </c>
      <c r="G1978" s="3" t="s">
        <v>18</v>
      </c>
      <c r="H1978" s="3" t="s">
        <v>19</v>
      </c>
      <c r="I1978" s="3" t="s">
        <v>20</v>
      </c>
      <c r="J1978" s="3" t="s">
        <v>4147</v>
      </c>
      <c r="K1978" s="3">
        <v>200</v>
      </c>
      <c r="L1978" s="3">
        <v>200</v>
      </c>
    </row>
    <row r="1979" spans="1:12">
      <c r="A1979" s="3">
        <v>94098</v>
      </c>
      <c r="B1979" s="3" t="s">
        <v>3991</v>
      </c>
      <c r="C1979" s="3" t="s">
        <v>15</v>
      </c>
      <c r="D1979" s="3" t="s">
        <v>16</v>
      </c>
      <c r="E1979" s="3" t="s">
        <v>3992</v>
      </c>
      <c r="F1979" s="3" t="s">
        <v>17</v>
      </c>
      <c r="G1979" s="3" t="s">
        <v>18</v>
      </c>
      <c r="H1979" s="3" t="s">
        <v>19</v>
      </c>
      <c r="I1979" s="3" t="s">
        <v>20</v>
      </c>
      <c r="J1979" s="3" t="s">
        <v>4147</v>
      </c>
      <c r="K1979" s="3">
        <v>180</v>
      </c>
      <c r="L1979" s="3">
        <v>200</v>
      </c>
    </row>
    <row r="1980" spans="1:12">
      <c r="A1980" s="3">
        <v>94099</v>
      </c>
      <c r="B1980" s="3" t="s">
        <v>3993</v>
      </c>
      <c r="C1980" s="3" t="s">
        <v>15</v>
      </c>
      <c r="D1980" s="3" t="s">
        <v>16</v>
      </c>
      <c r="E1980" s="3" t="s">
        <v>3994</v>
      </c>
      <c r="F1980" s="3" t="s">
        <v>17</v>
      </c>
      <c r="G1980" s="3" t="s">
        <v>18</v>
      </c>
      <c r="H1980" s="3" t="s">
        <v>19</v>
      </c>
      <c r="I1980" s="3" t="s">
        <v>20</v>
      </c>
      <c r="J1980" s="3" t="s">
        <v>4147</v>
      </c>
      <c r="K1980" s="3">
        <v>160</v>
      </c>
      <c r="L1980" s="3">
        <v>200</v>
      </c>
    </row>
    <row r="1981" spans="1:12">
      <c r="A1981" s="3">
        <v>94100</v>
      </c>
      <c r="B1981" s="3" t="s">
        <v>3995</v>
      </c>
      <c r="C1981" s="3" t="s">
        <v>15</v>
      </c>
      <c r="D1981" s="3" t="s">
        <v>16</v>
      </c>
      <c r="E1981" s="3" t="s">
        <v>3996</v>
      </c>
      <c r="F1981" s="3" t="s">
        <v>17</v>
      </c>
      <c r="G1981" s="3" t="s">
        <v>18</v>
      </c>
      <c r="H1981" s="3" t="s">
        <v>19</v>
      </c>
      <c r="I1981" s="3" t="s">
        <v>20</v>
      </c>
      <c r="J1981" s="3" t="s">
        <v>4148</v>
      </c>
      <c r="K1981" s="3">
        <v>180</v>
      </c>
      <c r="L1981" s="3">
        <v>200</v>
      </c>
    </row>
    <row r="1982" spans="1:12">
      <c r="A1982" s="3">
        <v>94101</v>
      </c>
      <c r="B1982" s="3" t="s">
        <v>3997</v>
      </c>
      <c r="C1982" s="3" t="s">
        <v>15</v>
      </c>
      <c r="D1982" s="3" t="s">
        <v>16</v>
      </c>
      <c r="E1982" s="3" t="s">
        <v>3998</v>
      </c>
      <c r="F1982" s="3" t="s">
        <v>17</v>
      </c>
      <c r="G1982" s="3" t="s">
        <v>18</v>
      </c>
      <c r="H1982" s="3" t="s">
        <v>19</v>
      </c>
      <c r="I1982" s="3" t="s">
        <v>20</v>
      </c>
      <c r="J1982" s="3" t="s">
        <v>4148</v>
      </c>
      <c r="K1982" s="3">
        <v>160</v>
      </c>
      <c r="L1982" s="3">
        <v>200</v>
      </c>
    </row>
    <row r="1983" spans="1:12">
      <c r="A1983" s="3">
        <v>94102</v>
      </c>
      <c r="B1983" s="3" t="s">
        <v>3999</v>
      </c>
      <c r="C1983" s="3" t="s">
        <v>15</v>
      </c>
      <c r="D1983" s="3" t="s">
        <v>16</v>
      </c>
      <c r="E1983" s="3" t="s">
        <v>4000</v>
      </c>
      <c r="F1983" s="3" t="s">
        <v>17</v>
      </c>
      <c r="G1983" s="3" t="s">
        <v>18</v>
      </c>
      <c r="H1983" s="3" t="s">
        <v>19</v>
      </c>
      <c r="I1983" s="3" t="s">
        <v>20</v>
      </c>
      <c r="J1983" s="3" t="s">
        <v>4149</v>
      </c>
      <c r="K1983" s="3">
        <v>180</v>
      </c>
      <c r="L1983" s="3">
        <v>200</v>
      </c>
    </row>
    <row r="1984" spans="1:12">
      <c r="A1984" s="3">
        <v>94103</v>
      </c>
      <c r="B1984" s="3" t="s">
        <v>4001</v>
      </c>
      <c r="C1984" s="3" t="s">
        <v>15</v>
      </c>
      <c r="D1984" s="3" t="s">
        <v>16</v>
      </c>
      <c r="E1984" s="3" t="s">
        <v>4002</v>
      </c>
      <c r="F1984" s="3" t="s">
        <v>17</v>
      </c>
      <c r="G1984" s="3" t="s">
        <v>18</v>
      </c>
      <c r="H1984" s="3" t="s">
        <v>19</v>
      </c>
      <c r="I1984" s="3" t="s">
        <v>20</v>
      </c>
      <c r="J1984" s="3" t="s">
        <v>4149</v>
      </c>
      <c r="K1984" s="3">
        <v>160</v>
      </c>
      <c r="L1984" s="3">
        <v>200</v>
      </c>
    </row>
    <row r="1985" spans="1:13">
      <c r="A1985" s="3">
        <v>94104</v>
      </c>
      <c r="B1985" s="3" t="s">
        <v>4003</v>
      </c>
      <c r="C1985" s="3" t="s">
        <v>15</v>
      </c>
      <c r="D1985" s="3" t="s">
        <v>16</v>
      </c>
      <c r="E1985" s="3" t="s">
        <v>4004</v>
      </c>
      <c r="F1985" s="3" t="s">
        <v>17</v>
      </c>
      <c r="G1985" s="3" t="s">
        <v>18</v>
      </c>
      <c r="H1985" s="3" t="s">
        <v>19</v>
      </c>
      <c r="I1985" s="3" t="s">
        <v>20</v>
      </c>
      <c r="J1985" s="3" t="s">
        <v>4150</v>
      </c>
      <c r="K1985" s="3">
        <v>30</v>
      </c>
      <c r="L1985" s="3">
        <v>180</v>
      </c>
      <c r="M1985" s="3">
        <v>200</v>
      </c>
    </row>
  </sheetData>
  <autoFilter ref="A2:L2"/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Sheet1</vt:lpstr>
      <vt:lpstr>Lembar2</vt:lpstr>
      <vt:lpstr>Lembar3</vt:lpstr>
      <vt:lpstr>Lembar1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2021-03-04T09:06:57Z</dcterms:modified>
  <cp:category/>
</cp:coreProperties>
</file>