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rive\Data Intranet WPG\03 Procedures\03 Environment Compliance\Form\"/>
    </mc:Choice>
  </mc:AlternateContent>
  <xr:revisionPtr revIDLastSave="0" documentId="13_ncr:1_{8AEB1F9A-6F27-4640-946C-17B0194A35D4}" xr6:coauthVersionLast="47" xr6:coauthVersionMax="47" xr10:uidLastSave="{00000000-0000-0000-0000-000000000000}"/>
  <bookViews>
    <workbookView xWindow="-108" yWindow="-108" windowWidth="23256" windowHeight="12576" tabRatio="731" activeTab="1" xr2:uid="{00000000-000D-0000-FFFF-FFFF00000000}"/>
  </bookViews>
  <sheets>
    <sheet name="WPG.BPO.ENV.KPP-1A" sheetId="139" r:id="rId1"/>
    <sheet name="WPG.BPO.ENV.KPP-2 " sheetId="137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as">[1]DATABASE!$P$8</definedName>
    <definedName name="d">#REF!</definedName>
    <definedName name="Excel_BuiltIn_Print_Titles_11_1" localSheetId="1">#REF!</definedName>
    <definedName name="Excel_BuiltIn_Print_Titles_11_1">#REF!</definedName>
    <definedName name="Gaji_KHL">[2]DATABASE!$P$8</definedName>
    <definedName name="Gaji_KHT">[2]DATABASE!$P$7</definedName>
    <definedName name="Lembur_KHL">[2]DATABASE!$P$10</definedName>
    <definedName name="Lembur_KHT">[2]DATABASE!$P$9</definedName>
    <definedName name="merit">[3]Kenaikan!$G$6:$H$10</definedName>
    <definedName name="_xlnm.Print_Area">#REF!</definedName>
    <definedName name="PRINT_AREA_MI">#REF!</definedName>
    <definedName name="_xlnm.Print_Titles" localSheetId="0">'WPG.BPO.ENV.KPP-1A'!$5:$8</definedName>
    <definedName name="s">[4]Gapok!$K$4:$M$83</definedName>
    <definedName name="table">[5]Gapok!$K$4:$M$83</definedName>
    <definedName name="table1">[5]Gapok!$U$4:$V$83</definedName>
    <definedName name="tunjab" localSheetId="1">#REF!</definedName>
    <definedName name="tunjab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8" i="139" l="1"/>
  <c r="F98" i="139" s="1"/>
  <c r="E97" i="139"/>
  <c r="F97" i="139" s="1"/>
  <c r="F100" i="139" s="1"/>
  <c r="E99" i="139"/>
  <c r="F99" i="139" s="1"/>
  <c r="C87" i="139"/>
  <c r="C88" i="139" s="1"/>
  <c r="C89" i="139" s="1"/>
  <c r="C90" i="139" s="1"/>
  <c r="C91" i="139" s="1"/>
  <c r="C92" i="139" s="1"/>
  <c r="C93" i="139" s="1"/>
  <c r="C66" i="139"/>
  <c r="C46" i="139"/>
  <c r="C29" i="139"/>
  <c r="C30" i="139" s="1"/>
  <c r="C31" i="139" s="1"/>
  <c r="C32" i="139" s="1"/>
  <c r="C33" i="139" s="1"/>
  <c r="C34" i="139" s="1"/>
  <c r="C35" i="139" s="1"/>
  <c r="C36" i="139" s="1"/>
  <c r="C37" i="139" s="1"/>
  <c r="C38" i="139" s="1"/>
  <c r="C39" i="139" s="1"/>
  <c r="C12" i="139"/>
  <c r="C13" i="139" s="1"/>
  <c r="C14" i="139" s="1"/>
  <c r="C15" i="139" s="1"/>
  <c r="C16" i="139" s="1"/>
  <c r="C17" i="139" s="1"/>
  <c r="C18" i="139" s="1"/>
  <c r="C19" i="139" s="1"/>
  <c r="C20" i="139" s="1"/>
  <c r="C21" i="139" s="1"/>
  <c r="C22" i="139" s="1"/>
  <c r="C23" i="139" s="1"/>
  <c r="C24" i="139" s="1"/>
  <c r="C25" i="139" s="1"/>
  <c r="C11" i="139"/>
  <c r="L42" i="137" l="1"/>
  <c r="K42" i="137"/>
  <c r="J42" i="137"/>
  <c r="I42" i="137"/>
  <c r="L41" i="137"/>
  <c r="K41" i="137"/>
  <c r="J41" i="137"/>
  <c r="I41" i="137"/>
</calcChain>
</file>

<file path=xl/sharedStrings.xml><?xml version="1.0" encoding="utf-8"?>
<sst xmlns="http://schemas.openxmlformats.org/spreadsheetml/2006/main" count="139" uniqueCount="130">
  <si>
    <t>Update :</t>
  </si>
  <si>
    <t>No</t>
  </si>
  <si>
    <t>Nomor &amp; Jenis Penaatan</t>
  </si>
  <si>
    <t>Tgl. Terbit</t>
  </si>
  <si>
    <t>Judul Dok. Penaatan</t>
  </si>
  <si>
    <t>Kriteria Yang Harus Dipenuhi</t>
  </si>
  <si>
    <t>Sesuai Untuk  *</t>
  </si>
  <si>
    <t>Risiko/ Peluang</t>
  </si>
  <si>
    <t>Rencana Tindakan</t>
  </si>
  <si>
    <t>Estate</t>
  </si>
  <si>
    <t>Mill</t>
  </si>
  <si>
    <t>Bulking</t>
  </si>
  <si>
    <t>Etc</t>
  </si>
  <si>
    <t>Note :</t>
  </si>
  <si>
    <t>Regulasi</t>
  </si>
  <si>
    <r>
      <t xml:space="preserve">Beri tanda </t>
    </r>
    <r>
      <rPr>
        <sz val="11"/>
        <color theme="1"/>
        <rFont val="Symbol"/>
        <family val="1"/>
        <charset val="2"/>
      </rPr>
      <t>Ö</t>
    </r>
    <r>
      <rPr>
        <sz val="11"/>
        <color theme="1"/>
        <rFont val="Cambria"/>
        <family val="1"/>
      </rPr>
      <t xml:space="preserve"> pada kolom yang sesuai</t>
    </r>
  </si>
  <si>
    <t>Key Requirements</t>
  </si>
  <si>
    <t>Applicable</t>
  </si>
  <si>
    <t>REGISTER OF SPO COMPLIANCE OBLIGATIONS</t>
  </si>
  <si>
    <t>DAFTAR PERIZINAN PERUSAHAAN</t>
  </si>
  <si>
    <t>Jenis Perizinan</t>
  </si>
  <si>
    <t>Status</t>
  </si>
  <si>
    <t>Tanggal Berlaku</t>
  </si>
  <si>
    <t>Keterangan</t>
  </si>
  <si>
    <t>Ada/ Lengkap</t>
  </si>
  <si>
    <t>Tdk Ada</t>
  </si>
  <si>
    <t>Awal</t>
  </si>
  <si>
    <t>Akhir</t>
  </si>
  <si>
    <t>Dibuat oleh ;</t>
  </si>
  <si>
    <t>Diketahui oleh ;</t>
  </si>
  <si>
    <t xml:space="preserve">Update : </t>
  </si>
  <si>
    <t>Scope :</t>
  </si>
  <si>
    <t>Instansi yg Mengeluarkan Ijin Terkait</t>
  </si>
  <si>
    <t>Uraian Dokumen</t>
  </si>
  <si>
    <t>C or NC and N.A</t>
  </si>
  <si>
    <t>Nomor Dokumen</t>
  </si>
  <si>
    <t>Tgl. Terbit Dokumen</t>
  </si>
  <si>
    <t>I</t>
  </si>
  <si>
    <t>Operasional</t>
  </si>
  <si>
    <t>Akte Pendirian Perusahaan (Pernyataan Keputusan rapat)</t>
  </si>
  <si>
    <t>Surat Izin Usaha Perdagangan (SIUP)</t>
  </si>
  <si>
    <t>Surat Persetujuan Penanaman Modal Dalam Negeri</t>
  </si>
  <si>
    <t>Izin Usaha Tetap (IUT)</t>
  </si>
  <si>
    <t>Tanda Daftar Perusahaan/ Nomor Induk Berusaha (NIB)</t>
  </si>
  <si>
    <t>NPWP</t>
  </si>
  <si>
    <t>IUT ( lama) IU (baru) dari BKPM(Daerah)</t>
  </si>
  <si>
    <t>Izin Gangguan</t>
  </si>
  <si>
    <t>Pemberian HGB</t>
  </si>
  <si>
    <t>Sertifikat  HGB Luas ……. Ha</t>
  </si>
  <si>
    <t xml:space="preserve">Izin Mendirikan Bangunan PT. </t>
  </si>
  <si>
    <t>Kontrak dagang dengan buyer luar negeri</t>
  </si>
  <si>
    <t>Rek. DJPDN Depdag</t>
  </si>
  <si>
    <t>NPE (Nota Persetujuan Ekspor )</t>
  </si>
  <si>
    <t>No BPJS Ketenagakerjaan Perusahaan</t>
  </si>
  <si>
    <t>No BPJS Kesehatan Perusahaan</t>
  </si>
  <si>
    <t>II</t>
  </si>
  <si>
    <t>Operasional  Kebun</t>
  </si>
  <si>
    <t>Persetujuan prinsip penyediaan lahan</t>
  </si>
  <si>
    <t xml:space="preserve">Persetujuan izin prinsip usaha perkebunan </t>
  </si>
  <si>
    <t xml:space="preserve">Pelepasan kawasan </t>
  </si>
  <si>
    <t>Izin Lokasi</t>
  </si>
  <si>
    <t xml:space="preserve">Izin Tetap Usaha Budidaya Perkebunan </t>
  </si>
  <si>
    <t>Izin Usaha Perkebunan (IUP)</t>
  </si>
  <si>
    <t>Aspek Tata Guna Tanah,  KADASTERAL</t>
  </si>
  <si>
    <t>Pemberian HGU</t>
  </si>
  <si>
    <t>Sertifikat HGU dan Luasan HGU</t>
  </si>
  <si>
    <t xml:space="preserve">Rekomendasi Perpanjangan HGU an PT. </t>
  </si>
  <si>
    <t xml:space="preserve">Pemberian HGU an.PT. </t>
  </si>
  <si>
    <t>Pengujian Sumber Air</t>
  </si>
  <si>
    <t>III</t>
  </si>
  <si>
    <t>Operasional  PKS</t>
  </si>
  <si>
    <t>Izin Operasional/Izin Usaha PKS</t>
  </si>
  <si>
    <t>IUP-P atau Ijin Industri ( OSS )</t>
  </si>
  <si>
    <t>Izin Lokasi Pembangunan Emplsment</t>
  </si>
  <si>
    <t>Pemberian Sertifikat Hak Guna Bangunan-PKS</t>
  </si>
  <si>
    <t>Sertifikat Hak Guna Bangunan-PKS</t>
  </si>
  <si>
    <t>Akte Izin Ketel Uap</t>
  </si>
  <si>
    <t>Akte Izin Turbin Uap</t>
  </si>
  <si>
    <t xml:space="preserve">Akte Izin Turbin </t>
  </si>
  <si>
    <t>Akte Izin Motor Diesel 1</t>
  </si>
  <si>
    <t>Akte Izin Motor Diesel 2</t>
  </si>
  <si>
    <t>Akte Izin Motor Diesel 3</t>
  </si>
  <si>
    <t>Akte Izin Pesawat Angkat &amp; Angkut</t>
  </si>
  <si>
    <t>Akte Izin Bejana Tekan</t>
  </si>
  <si>
    <t>Akte Izin Bejana Uap ( Sterilizer ) 01</t>
  </si>
  <si>
    <t>Akte Izin Bejana Uap ( Sterilizer ) 02</t>
  </si>
  <si>
    <t>Akte Izin Bejana Uap  ( BPV )</t>
  </si>
  <si>
    <t>Akte Izin 1(satu ) Unit Whell Loader</t>
  </si>
  <si>
    <t>Akte Izin Hydrant  Springler</t>
  </si>
  <si>
    <t>Instalasi listrik</t>
  </si>
  <si>
    <t>Instalasi Penyalur Petir</t>
  </si>
  <si>
    <t>Ijin Penangkal Petir 1</t>
  </si>
  <si>
    <t>Ijin Lingkungan</t>
  </si>
  <si>
    <t>AMDAL / DPPL / UKL UPL</t>
  </si>
  <si>
    <t>Izin Kajian / Rekomendasi UKL UPL</t>
  </si>
  <si>
    <t>Ijin IPAL / LC</t>
  </si>
  <si>
    <t>Rekomendasi Pengkajian pemanfaatan air Limbah Industri Minyak sawit pada tanah</t>
  </si>
  <si>
    <t>Izin Pemanfaatan air limbah untuk aplikasi ke Tanah system LA</t>
  </si>
  <si>
    <t>Ijin TPS Limbah B3</t>
  </si>
  <si>
    <t>Izin Penyimpanan Bahan Bakar Minyak XX</t>
  </si>
  <si>
    <t>Ijin Pembuangan Limbah Domestik</t>
  </si>
  <si>
    <t>Pengesahan Dokumen AMDAL, DPPL , URKL UPL</t>
  </si>
  <si>
    <t>Laporan Pemantauan RKL RPL ( Semester )</t>
  </si>
  <si>
    <t>Surat Izin Pengambilan Dan Pemanfaatan Air Permukaan (SIPP-APU)</t>
  </si>
  <si>
    <t>Surat Izin Pengambilan Dan Pemanfaatan Air Bawah Tanah (SIPP-ABT)</t>
  </si>
  <si>
    <t>Pengujian Udara Ambient, Air, IPAL, Kebisingan</t>
  </si>
  <si>
    <t xml:space="preserve">Hasil Pengujian Emisi Sumber Bergerak PT. </t>
  </si>
  <si>
    <t>Agreement Kontrak Rekanan LB3</t>
  </si>
  <si>
    <t>Agreement Kontrak Tim Surveyor</t>
  </si>
  <si>
    <t>Agreement Jasa Transportasi ( Rekanan )</t>
  </si>
  <si>
    <t>IV</t>
  </si>
  <si>
    <t>Ijin K3</t>
  </si>
  <si>
    <t>Lembaga P2K3 PT. JPJ</t>
  </si>
  <si>
    <t>Organisasi SPSI/ Bipartif</t>
  </si>
  <si>
    <t>Wajib Lapor Ketenaga kerjaan PT. XX</t>
  </si>
  <si>
    <t>Akte Izin Motor Diesel</t>
  </si>
  <si>
    <t>Akta Ijin Alat Berat ( All )</t>
  </si>
  <si>
    <t>Surat Ijin Operator ( SIO )</t>
  </si>
  <si>
    <t>Ijin Penggunaan Pestisida Terbatas</t>
  </si>
  <si>
    <t>Catatan :</t>
  </si>
  <si>
    <t>Tingkat Pemenuhan</t>
  </si>
  <si>
    <t>Tanggal Pemeriksaan Daftar perizinan Terakhir :  ___________________</t>
  </si>
  <si>
    <t>Legalitas Terpenuhi ( C )</t>
  </si>
  <si>
    <t>%</t>
  </si>
  <si>
    <t>Legalitas Tidak Terpenuhi ( NC )</t>
  </si>
  <si>
    <t>Legalitas Tidak Relevang dgn Opr</t>
  </si>
  <si>
    <t>Nama :</t>
  </si>
  <si>
    <t xml:space="preserve">PT.  </t>
  </si>
  <si>
    <t>WPG.BPO.ENV.KPP-1/1-0/01-12-2021</t>
  </si>
  <si>
    <t>WPG.BPO.ENV.KPP-2/1-0/01-12-2021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</si>
</sst>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409]d\-mmm\-yyyy;@"/>
    <numFmt numFmtId="168" formatCode="[$-409]d\-mmm\-yy;@"/>
    <numFmt numFmtId="169" formatCode="[$-409]dddd\,\ mmmm\ dd\,\ yyyy"/>
  </numFmts>
  <fonts count="4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color theme="1"/>
      <name val="Cambria"/>
      <family val="1"/>
      <scheme val="major"/>
    </font>
    <font>
      <sz val="11"/>
      <color rgb="FF002060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rgb="FF002060"/>
      <name val="Cambria"/>
      <family val="1"/>
    </font>
    <font>
      <u/>
      <sz val="9.35"/>
      <color theme="10"/>
      <name val="Calibri"/>
      <family val="2"/>
    </font>
    <font>
      <b/>
      <sz val="10"/>
      <color rgb="FF002060"/>
      <name val="Symbol"/>
      <family val="1"/>
      <charset val="2"/>
    </font>
    <font>
      <sz val="10"/>
      <color theme="1"/>
      <name val="Cambria"/>
      <family val="1"/>
    </font>
    <font>
      <sz val="10"/>
      <color rgb="FF002060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sz val="11"/>
      <color theme="1"/>
      <name val="Symbol"/>
      <family val="1"/>
      <charset val="2"/>
    </font>
    <font>
      <sz val="11"/>
      <color theme="1"/>
      <name val="Cambria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1"/>
      <color indexed="8"/>
      <name val="Times New Roman"/>
      <family val="2"/>
    </font>
    <font>
      <sz val="10"/>
      <color indexed="8"/>
      <name val="Cambria"/>
      <family val="1"/>
      <scheme val="major"/>
    </font>
    <font>
      <b/>
      <sz val="10"/>
      <color indexed="8"/>
      <name val="Symbol"/>
      <family val="1"/>
      <charset val="2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4"/>
      <color rgb="FF0070C0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indexed="8"/>
      <name val="Times New Roman"/>
      <family val="1"/>
    </font>
    <font>
      <sz val="10"/>
      <name val="Tw Cen MT Condensed"/>
      <family val="2"/>
    </font>
    <font>
      <sz val="12"/>
      <name val="Tw Cen MT Condensed"/>
      <family val="2"/>
    </font>
    <font>
      <b/>
      <sz val="10"/>
      <color indexed="8"/>
      <name val="Calibri"/>
      <family val="2"/>
    </font>
    <font>
      <sz val="10"/>
      <color indexed="12"/>
      <name val="Cambria"/>
      <family val="1"/>
      <scheme val="major"/>
    </font>
    <font>
      <sz val="9"/>
      <color theme="1"/>
      <name val="Cambria"/>
      <family val="1"/>
      <scheme val="major"/>
    </font>
    <font>
      <sz val="11"/>
      <color indexed="8"/>
      <name val="Cambria"/>
      <family val="1"/>
      <scheme val="major"/>
    </font>
    <font>
      <u/>
      <sz val="11"/>
      <color indexed="8"/>
      <name val="Times New Roman"/>
      <family val="2"/>
    </font>
    <font>
      <sz val="11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double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10">
    <xf numFmtId="167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2" fillId="0" borderId="0"/>
    <xf numFmtId="167" fontId="3" fillId="0" borderId="0"/>
    <xf numFmtId="167" fontId="4" fillId="0" borderId="0"/>
    <xf numFmtId="167" fontId="1" fillId="0" borderId="0"/>
    <xf numFmtId="167" fontId="5" fillId="0" borderId="0"/>
    <xf numFmtId="165" fontId="5" fillId="0" borderId="0" applyFont="0" applyFill="0" applyBorder="0" applyAlignment="0" applyProtection="0"/>
    <xf numFmtId="166" fontId="6" fillId="0" borderId="0"/>
    <xf numFmtId="166" fontId="1" fillId="0" borderId="0"/>
    <xf numFmtId="165" fontId="1" fillId="0" borderId="0" applyFont="0" applyFill="0" applyBorder="0" applyAlignment="0" applyProtection="0"/>
    <xf numFmtId="166" fontId="6" fillId="0" borderId="0"/>
    <xf numFmtId="166" fontId="1" fillId="0" borderId="0"/>
    <xf numFmtId="167" fontId="1" fillId="0" borderId="0"/>
    <xf numFmtId="167" fontId="1" fillId="0" borderId="0"/>
    <xf numFmtId="167" fontId="1" fillId="0" borderId="0"/>
    <xf numFmtId="168" fontId="1" fillId="0" borderId="0"/>
    <xf numFmtId="168" fontId="1" fillId="0" borderId="0"/>
    <xf numFmtId="166" fontId="6" fillId="0" borderId="0"/>
    <xf numFmtId="166" fontId="1" fillId="0" borderId="0"/>
    <xf numFmtId="166" fontId="6" fillId="0" borderId="0"/>
    <xf numFmtId="166" fontId="1" fillId="0" borderId="0"/>
    <xf numFmtId="167" fontId="1" fillId="0" borderId="0"/>
    <xf numFmtId="167" fontId="1" fillId="0" borderId="0"/>
    <xf numFmtId="167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6" fillId="0" borderId="0"/>
    <xf numFmtId="168" fontId="1" fillId="0" borderId="0"/>
    <xf numFmtId="165" fontId="6" fillId="0" borderId="0" applyFont="0" applyFill="0" applyBorder="0" applyAlignment="0" applyProtection="0"/>
    <xf numFmtId="168" fontId="6" fillId="0" borderId="0"/>
    <xf numFmtId="168" fontId="1" fillId="0" borderId="0"/>
    <xf numFmtId="166" fontId="18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168" fontId="6" fillId="0" borderId="0"/>
    <xf numFmtId="168" fontId="28" fillId="0" borderId="0"/>
    <xf numFmtId="168" fontId="28" fillId="0" borderId="0"/>
    <xf numFmtId="41" fontId="6" fillId="0" borderId="0" applyFont="0" applyFill="0" applyBorder="0" applyAlignment="0" applyProtection="0"/>
    <xf numFmtId="169" fontId="1" fillId="0" borderId="0"/>
    <xf numFmtId="0" fontId="28" fillId="0" borderId="0"/>
    <xf numFmtId="0" fontId="28" fillId="0" borderId="0"/>
  </cellStyleXfs>
  <cellXfs count="329">
    <xf numFmtId="167" fontId="0" fillId="0" borderId="0" xfId="0"/>
    <xf numFmtId="168" fontId="9" fillId="0" borderId="0" xfId="97" applyNumberFormat="1" applyFont="1" applyBorder="1" applyAlignment="1">
      <alignment vertical="center" wrapText="1"/>
    </xf>
    <xf numFmtId="168" fontId="6" fillId="0" borderId="0" xfId="99"/>
    <xf numFmtId="168" fontId="12" fillId="0" borderId="0" xfId="99" applyFont="1" applyFill="1" applyAlignment="1">
      <alignment horizontal="left" vertical="center"/>
    </xf>
    <xf numFmtId="168" fontId="12" fillId="0" borderId="0" xfId="99" applyNumberFormat="1" applyFont="1" applyFill="1" applyAlignment="1">
      <alignment horizontal="center" vertical="center"/>
    </xf>
    <xf numFmtId="168" fontId="13" fillId="2" borderId="0" xfId="99" applyFont="1" applyFill="1" applyAlignment="1">
      <alignment horizontal="center" vertical="center"/>
    </xf>
    <xf numFmtId="168" fontId="6" fillId="0" borderId="0" xfId="99" applyAlignment="1">
      <alignment horizontal="right" vertical="center"/>
    </xf>
    <xf numFmtId="168" fontId="6" fillId="0" borderId="0" xfId="99" applyAlignment="1">
      <alignment horizontal="center" vertical="center"/>
    </xf>
    <xf numFmtId="168" fontId="12" fillId="0" borderId="0" xfId="99" applyFont="1"/>
    <xf numFmtId="168" fontId="12" fillId="0" borderId="0" xfId="99" applyNumberFormat="1" applyFont="1" applyAlignment="1">
      <alignment horizontal="center"/>
    </xf>
    <xf numFmtId="168" fontId="13" fillId="0" borderId="0" xfId="99" applyFont="1"/>
    <xf numFmtId="168" fontId="6" fillId="0" borderId="0" xfId="99" applyNumberFormat="1" applyAlignment="1">
      <alignment horizontal="right"/>
    </xf>
    <xf numFmtId="168" fontId="6" fillId="0" borderId="0" xfId="99" applyNumberFormat="1" applyAlignment="1">
      <alignment horizontal="center"/>
    </xf>
    <xf numFmtId="168" fontId="16" fillId="3" borderId="10" xfId="99" applyFont="1" applyFill="1" applyBorder="1" applyAlignment="1">
      <alignment horizontal="center" vertical="center" wrapText="1"/>
    </xf>
    <xf numFmtId="168" fontId="16" fillId="3" borderId="13" xfId="99" applyFont="1" applyFill="1" applyBorder="1" applyAlignment="1">
      <alignment horizontal="center" vertical="center" wrapText="1"/>
    </xf>
    <xf numFmtId="168" fontId="16" fillId="3" borderId="13" xfId="99" applyFont="1" applyFill="1" applyBorder="1" applyAlignment="1">
      <alignment horizontal="center" vertical="center"/>
    </xf>
    <xf numFmtId="168" fontId="16" fillId="3" borderId="12" xfId="99" applyFont="1" applyFill="1" applyBorder="1" applyAlignment="1">
      <alignment horizontal="center" vertical="center" wrapText="1"/>
    </xf>
    <xf numFmtId="168" fontId="12" fillId="0" borderId="2" xfId="99" applyNumberFormat="1" applyFont="1" applyFill="1" applyBorder="1" applyAlignment="1">
      <alignment horizontal="center"/>
    </xf>
    <xf numFmtId="168" fontId="12" fillId="0" borderId="6" xfId="99" applyNumberFormat="1" applyFont="1" applyFill="1" applyBorder="1" applyAlignment="1">
      <alignment horizontal="center"/>
    </xf>
    <xf numFmtId="168" fontId="13" fillId="0" borderId="6" xfId="99" applyFont="1" applyFill="1" applyBorder="1"/>
    <xf numFmtId="168" fontId="6" fillId="0" borderId="0" xfId="99" applyNumberFormat="1" applyFill="1" applyAlignment="1">
      <alignment horizontal="right"/>
    </xf>
    <xf numFmtId="168" fontId="6" fillId="0" borderId="2" xfId="99" applyNumberFormat="1" applyFill="1" applyBorder="1" applyAlignment="1">
      <alignment horizontal="center"/>
    </xf>
    <xf numFmtId="168" fontId="6" fillId="0" borderId="6" xfId="99" applyNumberFormat="1" applyFill="1" applyBorder="1" applyAlignment="1">
      <alignment horizontal="center"/>
    </xf>
    <xf numFmtId="168" fontId="6" fillId="0" borderId="15" xfId="99" applyBorder="1"/>
    <xf numFmtId="168" fontId="12" fillId="0" borderId="10" xfId="99" applyNumberFormat="1" applyFont="1" applyFill="1" applyBorder="1" applyAlignment="1">
      <alignment horizontal="center"/>
    </xf>
    <xf numFmtId="168" fontId="12" fillId="0" borderId="12" xfId="99" applyNumberFormat="1" applyFont="1" applyFill="1" applyBorder="1" applyAlignment="1">
      <alignment horizontal="center"/>
    </xf>
    <xf numFmtId="168" fontId="13" fillId="0" borderId="12" xfId="99" applyFont="1" applyFill="1" applyBorder="1"/>
    <xf numFmtId="168" fontId="12" fillId="0" borderId="11" xfId="99" applyNumberFormat="1" applyFont="1" applyFill="1" applyBorder="1" applyAlignment="1">
      <alignment horizontal="right"/>
    </xf>
    <xf numFmtId="168" fontId="12" fillId="0" borderId="10" xfId="99" applyNumberFormat="1" applyFont="1" applyFill="1" applyBorder="1" applyAlignment="1">
      <alignment horizontal="justify" vertical="top"/>
    </xf>
    <xf numFmtId="168" fontId="12" fillId="0" borderId="12" xfId="99" applyNumberFormat="1" applyFont="1" applyFill="1" applyBorder="1" applyAlignment="1">
      <alignment horizontal="justify" vertical="top"/>
    </xf>
    <xf numFmtId="168" fontId="6" fillId="0" borderId="13" xfId="99" applyBorder="1"/>
    <xf numFmtId="168" fontId="17" fillId="0" borderId="12" xfId="99" applyFont="1" applyFill="1" applyBorder="1"/>
    <xf numFmtId="168" fontId="6" fillId="0" borderId="11" xfId="99" applyNumberFormat="1" applyFill="1" applyBorder="1" applyAlignment="1">
      <alignment horizontal="right"/>
    </xf>
    <xf numFmtId="168" fontId="6" fillId="0" borderId="10" xfId="99" applyNumberFormat="1" applyFill="1" applyBorder="1" applyAlignment="1">
      <alignment vertical="top"/>
    </xf>
    <xf numFmtId="168" fontId="6" fillId="0" borderId="12" xfId="99" applyNumberFormat="1" applyFill="1" applyBorder="1" applyAlignment="1">
      <alignment vertical="top"/>
    </xf>
    <xf numFmtId="168" fontId="12" fillId="0" borderId="10" xfId="99" applyNumberFormat="1" applyFont="1" applyFill="1" applyBorder="1" applyAlignment="1">
      <alignment horizontal="center" vertical="top"/>
    </xf>
    <xf numFmtId="168" fontId="12" fillId="0" borderId="12" xfId="99" applyNumberFormat="1" applyFont="1" applyFill="1" applyBorder="1" applyAlignment="1">
      <alignment horizontal="center" vertical="top"/>
    </xf>
    <xf numFmtId="168" fontId="17" fillId="0" borderId="12" xfId="99" applyFont="1" applyFill="1" applyBorder="1" applyAlignment="1">
      <alignment vertical="top"/>
    </xf>
    <xf numFmtId="168" fontId="6" fillId="0" borderId="11" xfId="99" applyNumberFormat="1" applyFill="1" applyBorder="1" applyAlignment="1">
      <alignment horizontal="right" vertical="top"/>
    </xf>
    <xf numFmtId="168" fontId="6" fillId="0" borderId="10" xfId="99" applyNumberFormat="1" applyFill="1" applyBorder="1" applyAlignment="1">
      <alignment horizontal="center" vertical="top"/>
    </xf>
    <xf numFmtId="168" fontId="6" fillId="0" borderId="12" xfId="99" applyNumberFormat="1" applyFill="1" applyBorder="1" applyAlignment="1">
      <alignment horizontal="center" vertical="top"/>
    </xf>
    <xf numFmtId="168" fontId="6" fillId="0" borderId="13" xfId="99" applyBorder="1" applyAlignment="1">
      <alignment vertical="top"/>
    </xf>
    <xf numFmtId="168" fontId="12" fillId="0" borderId="5" xfId="99" applyNumberFormat="1" applyFont="1" applyFill="1" applyBorder="1" applyAlignment="1">
      <alignment horizontal="center" vertical="top"/>
    </xf>
    <xf numFmtId="168" fontId="12" fillId="0" borderId="3" xfId="99" applyNumberFormat="1" applyFont="1" applyFill="1" applyBorder="1" applyAlignment="1">
      <alignment horizontal="center" vertical="top"/>
    </xf>
    <xf numFmtId="168" fontId="17" fillId="0" borderId="3" xfId="99" applyFont="1" applyFill="1" applyBorder="1" applyAlignment="1">
      <alignment vertical="top"/>
    </xf>
    <xf numFmtId="168" fontId="6" fillId="0" borderId="4" xfId="99" applyNumberFormat="1" applyFill="1" applyBorder="1" applyAlignment="1">
      <alignment horizontal="right" vertical="top"/>
    </xf>
    <xf numFmtId="168" fontId="6" fillId="0" borderId="5" xfId="99" applyNumberFormat="1" applyFill="1" applyBorder="1" applyAlignment="1">
      <alignment horizontal="center" vertical="top"/>
    </xf>
    <xf numFmtId="168" fontId="6" fillId="0" borderId="3" xfId="99" applyNumberFormat="1" applyFill="1" applyBorder="1" applyAlignment="1">
      <alignment horizontal="center" vertical="top"/>
    </xf>
    <xf numFmtId="168" fontId="6" fillId="0" borderId="14" xfId="99" applyBorder="1" applyAlignment="1">
      <alignment vertical="top"/>
    </xf>
    <xf numFmtId="168" fontId="12" fillId="0" borderId="5" xfId="99" applyNumberFormat="1" applyFont="1" applyFill="1" applyBorder="1" applyAlignment="1">
      <alignment horizontal="center"/>
    </xf>
    <xf numFmtId="168" fontId="12" fillId="0" borderId="3" xfId="99" applyNumberFormat="1" applyFont="1" applyFill="1" applyBorder="1" applyAlignment="1">
      <alignment horizontal="center"/>
    </xf>
    <xf numFmtId="168" fontId="17" fillId="0" borderId="3" xfId="99" applyFont="1" applyFill="1" applyBorder="1"/>
    <xf numFmtId="168" fontId="6" fillId="0" borderId="4" xfId="99" applyNumberFormat="1" applyFill="1" applyBorder="1" applyAlignment="1">
      <alignment horizontal="right"/>
    </xf>
    <xf numFmtId="168" fontId="6" fillId="0" borderId="5" xfId="99" applyNumberFormat="1" applyFill="1" applyBorder="1" applyAlignment="1">
      <alignment horizontal="left"/>
    </xf>
    <xf numFmtId="168" fontId="6" fillId="0" borderId="3" xfId="99" applyNumberFormat="1" applyFill="1" applyBorder="1" applyAlignment="1">
      <alignment horizontal="center"/>
    </xf>
    <xf numFmtId="168" fontId="12" fillId="0" borderId="14" xfId="99" applyFont="1" applyBorder="1"/>
    <xf numFmtId="168" fontId="13" fillId="0" borderId="3" xfId="99" applyFont="1" applyFill="1" applyBorder="1"/>
    <xf numFmtId="168" fontId="12" fillId="0" borderId="4" xfId="99" applyNumberFormat="1" applyFont="1" applyFill="1" applyBorder="1" applyAlignment="1">
      <alignment horizontal="right"/>
    </xf>
    <xf numFmtId="168" fontId="17" fillId="0" borderId="11" xfId="99" applyFont="1" applyFill="1" applyBorder="1"/>
    <xf numFmtId="168" fontId="12" fillId="0" borderId="13" xfId="99" applyNumberFormat="1" applyFont="1" applyFill="1" applyBorder="1" applyAlignment="1">
      <alignment horizontal="right"/>
    </xf>
    <xf numFmtId="168" fontId="12" fillId="0" borderId="10" xfId="99" applyNumberFormat="1" applyFont="1" applyFill="1" applyBorder="1" applyAlignment="1">
      <alignment horizontal="left" vertical="top"/>
    </xf>
    <xf numFmtId="168" fontId="12" fillId="0" borderId="12" xfId="99" applyNumberFormat="1" applyFont="1" applyFill="1" applyBorder="1" applyAlignment="1">
      <alignment horizontal="left"/>
    </xf>
    <xf numFmtId="168" fontId="12" fillId="0" borderId="13" xfId="99" applyFont="1" applyBorder="1"/>
    <xf numFmtId="168" fontId="6" fillId="0" borderId="10" xfId="99" applyNumberFormat="1" applyFill="1" applyBorder="1" applyAlignment="1">
      <alignment horizontal="center"/>
    </xf>
    <xf numFmtId="168" fontId="6" fillId="0" borderId="12" xfId="99" applyNumberFormat="1" applyFill="1" applyBorder="1" applyAlignment="1">
      <alignment horizontal="center"/>
    </xf>
    <xf numFmtId="168" fontId="12" fillId="0" borderId="10" xfId="99" applyNumberFormat="1" applyFont="1" applyFill="1" applyBorder="1" applyAlignment="1">
      <alignment horizontal="center" vertical="center"/>
    </xf>
    <xf numFmtId="168" fontId="12" fillId="0" borderId="12" xfId="99" applyNumberFormat="1" applyFont="1" applyFill="1" applyBorder="1" applyAlignment="1">
      <alignment horizontal="center" vertical="center"/>
    </xf>
    <xf numFmtId="168" fontId="17" fillId="0" borderId="11" xfId="101" applyNumberFormat="1" applyFont="1" applyFill="1" applyBorder="1" applyAlignment="1" applyProtection="1"/>
    <xf numFmtId="168" fontId="12" fillId="0" borderId="10" xfId="99" applyNumberFormat="1" applyFont="1" applyFill="1" applyBorder="1" applyAlignment="1">
      <alignment vertical="top"/>
    </xf>
    <xf numFmtId="168" fontId="12" fillId="0" borderId="12" xfId="99" applyNumberFormat="1" applyFont="1" applyFill="1" applyBorder="1" applyAlignment="1">
      <alignment vertical="top"/>
    </xf>
    <xf numFmtId="168" fontId="19" fillId="0" borderId="13" xfId="99" applyFont="1" applyBorder="1" applyAlignment="1">
      <alignment horizontal="center" vertical="top"/>
    </xf>
    <xf numFmtId="168" fontId="17" fillId="0" borderId="14" xfId="99" applyFont="1" applyFill="1" applyBorder="1"/>
    <xf numFmtId="168" fontId="6" fillId="0" borderId="5" xfId="99" applyNumberFormat="1" applyFill="1" applyBorder="1" applyAlignment="1">
      <alignment horizontal="left" vertical="top"/>
    </xf>
    <xf numFmtId="168" fontId="6" fillId="0" borderId="3" xfId="99" applyNumberFormat="1" applyFill="1" applyBorder="1" applyAlignment="1">
      <alignment horizontal="left" vertical="top"/>
    </xf>
    <xf numFmtId="168" fontId="20" fillId="0" borderId="11" xfId="99" applyNumberFormat="1" applyFont="1" applyFill="1" applyBorder="1" applyAlignment="1">
      <alignment horizontal="right"/>
    </xf>
    <xf numFmtId="168" fontId="20" fillId="0" borderId="10" xfId="99" applyNumberFormat="1" applyFont="1" applyFill="1" applyBorder="1" applyAlignment="1">
      <alignment horizontal="left" vertical="top"/>
    </xf>
    <xf numFmtId="168" fontId="20" fillId="0" borderId="12" xfId="99" applyNumberFormat="1" applyFont="1" applyFill="1" applyBorder="1" applyAlignment="1">
      <alignment horizontal="left" vertical="top"/>
    </xf>
    <xf numFmtId="168" fontId="21" fillId="0" borderId="13" xfId="99" applyFont="1" applyFill="1" applyBorder="1"/>
    <xf numFmtId="168" fontId="12" fillId="0" borderId="1" xfId="99" applyNumberFormat="1" applyFont="1" applyFill="1" applyBorder="1" applyAlignment="1">
      <alignment horizontal="center"/>
    </xf>
    <xf numFmtId="168" fontId="12" fillId="0" borderId="7" xfId="99" applyNumberFormat="1" applyFont="1" applyFill="1" applyBorder="1" applyAlignment="1">
      <alignment horizontal="center"/>
    </xf>
    <xf numFmtId="168" fontId="12" fillId="0" borderId="7" xfId="101" applyNumberFormat="1" applyFont="1" applyFill="1" applyBorder="1" applyAlignment="1" applyProtection="1"/>
    <xf numFmtId="168" fontId="12" fillId="0" borderId="8" xfId="99" applyNumberFormat="1" applyFont="1" applyFill="1" applyBorder="1" applyAlignment="1">
      <alignment horizontal="right"/>
    </xf>
    <xf numFmtId="168" fontId="12" fillId="0" borderId="7" xfId="99" applyNumberFormat="1" applyFont="1" applyFill="1" applyBorder="1" applyAlignment="1">
      <alignment horizontal="justify" vertical="top"/>
    </xf>
    <xf numFmtId="168" fontId="12" fillId="0" borderId="9" xfId="99" applyFont="1" applyBorder="1"/>
    <xf numFmtId="168" fontId="12" fillId="0" borderId="12" xfId="101" applyNumberFormat="1" applyFont="1" applyFill="1" applyBorder="1" applyAlignment="1" applyProtection="1"/>
    <xf numFmtId="168" fontId="22" fillId="0" borderId="0" xfId="99" applyFont="1"/>
    <xf numFmtId="168" fontId="22" fillId="0" borderId="0" xfId="99" applyNumberFormat="1" applyFont="1" applyAlignment="1">
      <alignment horizontal="center"/>
    </xf>
    <xf numFmtId="0" fontId="23" fillId="4" borderId="10" xfId="99" applyNumberFormat="1" applyFont="1" applyFill="1" applyBorder="1" applyAlignment="1">
      <alignment horizontal="center" vertical="center" wrapText="1"/>
    </xf>
    <xf numFmtId="0" fontId="22" fillId="5" borderId="13" xfId="99" applyNumberFormat="1" applyFont="1" applyFill="1" applyBorder="1"/>
    <xf numFmtId="168" fontId="22" fillId="0" borderId="0" xfId="99" applyNumberFormat="1" applyFont="1" applyAlignment="1">
      <alignment horizontal="left"/>
    </xf>
    <xf numFmtId="166" fontId="7" fillId="6" borderId="13" xfId="102" applyNumberFormat="1" applyFont="1" applyFill="1" applyBorder="1" applyAlignment="1" applyProtection="1">
      <alignment horizontal="center"/>
    </xf>
    <xf numFmtId="168" fontId="26" fillId="0" borderId="0" xfId="100" applyNumberFormat="1" applyFont="1" applyBorder="1" applyAlignment="1">
      <alignment horizontal="left" vertical="center"/>
    </xf>
    <xf numFmtId="165" fontId="10" fillId="0" borderId="0" xfId="98" applyFont="1" applyFill="1" applyBorder="1" applyAlignment="1">
      <alignment horizontal="left" vertical="center" wrapText="1"/>
    </xf>
    <xf numFmtId="165" fontId="11" fillId="0" borderId="0" xfId="54" applyFont="1" applyBorder="1" applyAlignment="1">
      <alignment vertical="center"/>
    </xf>
    <xf numFmtId="168" fontId="6" fillId="0" borderId="0" xfId="99" applyBorder="1"/>
    <xf numFmtId="168" fontId="11" fillId="0" borderId="0" xfId="100" applyNumberFormat="1" applyFont="1" applyBorder="1" applyAlignment="1">
      <alignment vertical="center"/>
    </xf>
    <xf numFmtId="0" fontId="6" fillId="0" borderId="0" xfId="96"/>
    <xf numFmtId="0" fontId="6" fillId="0" borderId="0" xfId="96" applyAlignment="1">
      <alignment vertical="center"/>
    </xf>
    <xf numFmtId="0" fontId="6" fillId="0" borderId="0" xfId="96" applyAlignment="1">
      <alignment horizontal="center" vertical="center"/>
    </xf>
    <xf numFmtId="0" fontId="6" fillId="0" borderId="0" xfId="96" applyAlignment="1">
      <alignment horizontal="left"/>
    </xf>
    <xf numFmtId="167" fontId="1" fillId="0" borderId="0" xfId="107" applyNumberFormat="1"/>
    <xf numFmtId="167" fontId="32" fillId="0" borderId="8" xfId="107" applyNumberFormat="1" applyFont="1" applyBorder="1" applyAlignment="1">
      <alignment vertical="center" wrapText="1"/>
    </xf>
    <xf numFmtId="167" fontId="32" fillId="0" borderId="0" xfId="107" applyNumberFormat="1" applyFont="1" applyAlignment="1">
      <alignment vertical="center" wrapText="1"/>
    </xf>
    <xf numFmtId="0" fontId="33" fillId="0" borderId="0" xfId="96" applyFont="1"/>
    <xf numFmtId="0" fontId="34" fillId="0" borderId="0" xfId="96" applyFont="1"/>
    <xf numFmtId="0" fontId="6" fillId="0" borderId="4" xfId="96" applyBorder="1" applyAlignment="1">
      <alignment vertical="center"/>
    </xf>
    <xf numFmtId="0" fontId="35" fillId="9" borderId="0" xfId="96" applyFont="1" applyFill="1" applyAlignment="1">
      <alignment horizontal="left"/>
    </xf>
    <xf numFmtId="0" fontId="36" fillId="10" borderId="26" xfId="108" applyFont="1" applyFill="1" applyBorder="1" applyAlignment="1">
      <alignment horizontal="center" vertical="center" wrapText="1"/>
    </xf>
    <xf numFmtId="0" fontId="36" fillId="11" borderId="26" xfId="108" applyFont="1" applyFill="1" applyBorder="1" applyAlignment="1">
      <alignment horizontal="center" vertical="center" wrapText="1"/>
    </xf>
    <xf numFmtId="0" fontId="36" fillId="10" borderId="28" xfId="108" applyFont="1" applyFill="1" applyBorder="1" applyAlignment="1">
      <alignment horizontal="center" vertical="center" wrapText="1"/>
    </xf>
    <xf numFmtId="0" fontId="36" fillId="10" borderId="37" xfId="108" applyFont="1" applyFill="1" applyBorder="1" applyAlignment="1">
      <alignment horizontal="center" vertical="center" wrapText="1"/>
    </xf>
    <xf numFmtId="0" fontId="6" fillId="0" borderId="0" xfId="96" applyAlignment="1">
      <alignment vertical="top"/>
    </xf>
    <xf numFmtId="0" fontId="29" fillId="8" borderId="32" xfId="108" applyFont="1" applyFill="1" applyBorder="1" applyAlignment="1">
      <alignment horizontal="center" vertical="top" wrapText="1"/>
    </xf>
    <xf numFmtId="0" fontId="8" fillId="8" borderId="40" xfId="96" applyFont="1" applyFill="1" applyBorder="1" applyAlignment="1">
      <alignment vertical="top"/>
    </xf>
    <xf numFmtId="0" fontId="8" fillId="8" borderId="34" xfId="96" applyFont="1" applyFill="1" applyBorder="1" applyAlignment="1">
      <alignment vertical="top"/>
    </xf>
    <xf numFmtId="0" fontId="8" fillId="8" borderId="18" xfId="96" applyFont="1" applyFill="1" applyBorder="1" applyAlignment="1">
      <alignment vertical="top"/>
    </xf>
    <xf numFmtId="0" fontId="8" fillId="8" borderId="41" xfId="96" applyFont="1" applyFill="1" applyBorder="1" applyAlignment="1">
      <alignment horizontal="left" vertical="top"/>
    </xf>
    <xf numFmtId="0" fontId="8" fillId="8" borderId="42" xfId="96" applyFont="1" applyFill="1" applyBorder="1" applyAlignment="1">
      <alignment horizontal="left" vertical="top"/>
    </xf>
    <xf numFmtId="0" fontId="29" fillId="0" borderId="31" xfId="108" applyFont="1" applyBorder="1" applyAlignment="1">
      <alignment horizontal="center" vertical="center" wrapText="1"/>
    </xf>
    <xf numFmtId="0" fontId="29" fillId="0" borderId="32" xfId="108" applyFont="1" applyBorder="1" applyAlignment="1">
      <alignment horizontal="center" vertical="center" wrapText="1"/>
    </xf>
    <xf numFmtId="0" fontId="29" fillId="0" borderId="43" xfId="108" applyFont="1" applyBorder="1" applyAlignment="1">
      <alignment horizontal="justify" vertical="top" wrapText="1"/>
    </xf>
    <xf numFmtId="0" fontId="8" fillId="0" borderId="44" xfId="96" applyFont="1" applyBorder="1" applyAlignment="1">
      <alignment horizontal="justify" vertical="top"/>
    </xf>
    <xf numFmtId="0" fontId="29" fillId="0" borderId="32" xfId="108" applyFont="1" applyBorder="1" applyAlignment="1">
      <alignment horizontal="center" vertical="top" wrapText="1"/>
    </xf>
    <xf numFmtId="0" fontId="8" fillId="0" borderId="43" xfId="96" applyFont="1" applyBorder="1" applyAlignment="1">
      <alignment vertical="top" wrapText="1"/>
    </xf>
    <xf numFmtId="0" fontId="8" fillId="0" borderId="45" xfId="96" applyFont="1" applyBorder="1" applyAlignment="1">
      <alignment horizontal="left" vertical="top" wrapText="1"/>
    </xf>
    <xf numFmtId="0" fontId="37" fillId="0" borderId="31" xfId="96" applyFont="1" applyBorder="1" applyAlignment="1">
      <alignment horizontal="center" vertical="center"/>
    </xf>
    <xf numFmtId="0" fontId="38" fillId="0" borderId="31" xfId="96" applyFont="1" applyBorder="1" applyAlignment="1">
      <alignment horizontal="center" vertical="center"/>
    </xf>
    <xf numFmtId="49" fontId="12" fillId="0" borderId="13" xfId="96" applyNumberFormat="1" applyFont="1" applyBorder="1" applyAlignment="1" applyProtection="1">
      <alignment horizontal="left" vertical="center" wrapText="1"/>
      <protection locked="0"/>
    </xf>
    <xf numFmtId="0" fontId="8" fillId="0" borderId="45" xfId="96" applyFont="1" applyBorder="1" applyAlignment="1">
      <alignment horizontal="justify" vertical="center"/>
    </xf>
    <xf numFmtId="168" fontId="12" fillId="0" borderId="46" xfId="96" applyNumberFormat="1" applyFont="1" applyBorder="1" applyAlignment="1" applyProtection="1">
      <alignment horizontal="center" vertical="center"/>
      <protection locked="0"/>
    </xf>
    <xf numFmtId="0" fontId="8" fillId="0" borderId="43" xfId="96" applyFont="1" applyBorder="1" applyAlignment="1">
      <alignment vertical="top"/>
    </xf>
    <xf numFmtId="0" fontId="8" fillId="0" borderId="45" xfId="96" applyFont="1" applyBorder="1" applyAlignment="1">
      <alignment horizontal="left" vertical="top"/>
    </xf>
    <xf numFmtId="0" fontId="8" fillId="0" borderId="31" xfId="96" applyFont="1" applyBorder="1" applyAlignment="1">
      <alignment horizontal="center" vertical="top"/>
    </xf>
    <xf numFmtId="49" fontId="12" fillId="0" borderId="47" xfId="96" applyNumberFormat="1" applyFont="1" applyBorder="1" applyAlignment="1" applyProtection="1">
      <alignment horizontal="left" vertical="top" wrapText="1"/>
      <protection locked="0"/>
    </xf>
    <xf numFmtId="15" fontId="8" fillId="0" borderId="48" xfId="96" applyNumberFormat="1" applyFont="1" applyBorder="1" applyAlignment="1">
      <alignment horizontal="center" vertical="center"/>
    </xf>
    <xf numFmtId="0" fontId="39" fillId="7" borderId="31" xfId="109" applyFont="1" applyFill="1" applyBorder="1" applyAlignment="1">
      <alignment horizontal="center" vertical="center" wrapText="1"/>
    </xf>
    <xf numFmtId="0" fontId="8" fillId="0" borderId="49" xfId="96" applyFont="1" applyBorder="1" applyAlignment="1">
      <alignment horizontal="justify" vertical="center"/>
    </xf>
    <xf numFmtId="0" fontId="8" fillId="0" borderId="48" xfId="96" applyFont="1" applyBorder="1" applyAlignment="1">
      <alignment horizontal="justify" vertical="center"/>
    </xf>
    <xf numFmtId="0" fontId="30" fillId="7" borderId="31" xfId="109" applyFont="1" applyFill="1" applyBorder="1" applyAlignment="1">
      <alignment horizontal="center" vertical="center" wrapText="1"/>
    </xf>
    <xf numFmtId="0" fontId="8" fillId="0" borderId="31" xfId="96" applyFont="1" applyBorder="1" applyAlignment="1">
      <alignment horizontal="justify" vertical="center"/>
    </xf>
    <xf numFmtId="0" fontId="8" fillId="0" borderId="32" xfId="96" applyFont="1" applyBorder="1" applyAlignment="1">
      <alignment horizontal="justify" vertical="center"/>
    </xf>
    <xf numFmtId="0" fontId="29" fillId="0" borderId="45" xfId="108" applyFont="1" applyBorder="1" applyAlignment="1">
      <alignment horizontal="left" vertical="top" wrapText="1"/>
    </xf>
    <xf numFmtId="49" fontId="12" fillId="0" borderId="46" xfId="96" applyNumberFormat="1" applyFont="1" applyBorder="1" applyAlignment="1" applyProtection="1">
      <alignment horizontal="left" vertical="top" wrapText="1"/>
      <protection locked="0"/>
    </xf>
    <xf numFmtId="49" fontId="12" fillId="0" borderId="46" xfId="96" applyNumberFormat="1" applyFont="1" applyBorder="1" applyAlignment="1" applyProtection="1">
      <alignment horizontal="left" vertical="top"/>
      <protection locked="0"/>
    </xf>
    <xf numFmtId="168" fontId="12" fillId="0" borderId="46" xfId="96" applyNumberFormat="1" applyFont="1" applyBorder="1" applyAlignment="1" applyProtection="1">
      <alignment horizontal="center" vertical="top"/>
      <protection locked="0"/>
    </xf>
    <xf numFmtId="49" fontId="12" fillId="0" borderId="50" xfId="96" applyNumberFormat="1" applyFont="1" applyBorder="1" applyAlignment="1" applyProtection="1">
      <alignment horizontal="left" vertical="top"/>
      <protection locked="0"/>
    </xf>
    <xf numFmtId="49" fontId="12" fillId="0" borderId="47" xfId="96" applyNumberFormat="1" applyFont="1" applyBorder="1" applyAlignment="1" applyProtection="1">
      <alignment horizontal="left" vertical="top"/>
      <protection locked="0"/>
    </xf>
    <xf numFmtId="0" fontId="8" fillId="0" borderId="45" xfId="108" applyFont="1" applyBorder="1" applyAlignment="1">
      <alignment horizontal="left" vertical="top"/>
    </xf>
    <xf numFmtId="0" fontId="29" fillId="0" borderId="45" xfId="108" applyFont="1" applyBorder="1" applyAlignment="1">
      <alignment horizontal="left" vertical="top"/>
    </xf>
    <xf numFmtId="0" fontId="29" fillId="0" borderId="51" xfId="108" applyFont="1" applyBorder="1" applyAlignment="1">
      <alignment horizontal="center" vertical="top" wrapText="1"/>
    </xf>
    <xf numFmtId="0" fontId="8" fillId="8" borderId="32" xfId="96" applyFont="1" applyFill="1" applyBorder="1" applyAlignment="1">
      <alignment horizontal="left" vertical="top"/>
    </xf>
    <xf numFmtId="0" fontId="8" fillId="8" borderId="48" xfId="96" applyFont="1" applyFill="1" applyBorder="1" applyAlignment="1">
      <alignment horizontal="left" vertical="top"/>
    </xf>
    <xf numFmtId="0" fontId="29" fillId="0" borderId="45" xfId="108" applyFont="1" applyBorder="1" applyAlignment="1">
      <alignment horizontal="justify" vertical="top" wrapText="1"/>
    </xf>
    <xf numFmtId="0" fontId="8" fillId="0" borderId="44" xfId="96" applyFont="1" applyBorder="1" applyAlignment="1">
      <alignment horizontal="justify" vertical="center"/>
    </xf>
    <xf numFmtId="0" fontId="12" fillId="0" borderId="46" xfId="96" applyFont="1" applyBorder="1" applyAlignment="1">
      <alignment horizontal="left"/>
    </xf>
    <xf numFmtId="15" fontId="12" fillId="0" borderId="46" xfId="96" applyNumberFormat="1" applyFont="1" applyBorder="1" applyAlignment="1">
      <alignment horizontal="center"/>
    </xf>
    <xf numFmtId="0" fontId="40" fillId="0" borderId="31" xfId="108" applyFont="1" applyBorder="1" applyAlignment="1">
      <alignment horizontal="center" vertical="center" wrapText="1"/>
    </xf>
    <xf numFmtId="0" fontId="8" fillId="0" borderId="44" xfId="108" applyFont="1" applyBorder="1" applyAlignment="1">
      <alignment horizontal="justify" vertical="center"/>
    </xf>
    <xf numFmtId="0" fontId="8" fillId="0" borderId="32" xfId="108" applyFont="1" applyBorder="1" applyAlignment="1">
      <alignment horizontal="justify" vertical="center"/>
    </xf>
    <xf numFmtId="0" fontId="8" fillId="0" borderId="48" xfId="108" applyFont="1" applyBorder="1" applyAlignment="1">
      <alignment horizontal="justify" vertical="center"/>
    </xf>
    <xf numFmtId="0" fontId="8" fillId="0" borderId="31" xfId="108" applyFont="1" applyBorder="1" applyAlignment="1">
      <alignment horizontal="justify" vertical="top" wrapText="1"/>
    </xf>
    <xf numFmtId="0" fontId="8" fillId="0" borderId="45" xfId="108" applyFont="1" applyBorder="1" applyAlignment="1">
      <alignment horizontal="justify" vertical="top" wrapText="1"/>
    </xf>
    <xf numFmtId="0" fontId="8" fillId="0" borderId="45" xfId="108" applyFont="1" applyBorder="1" applyAlignment="1">
      <alignment horizontal="left" vertical="top" wrapText="1"/>
    </xf>
    <xf numFmtId="0" fontId="40" fillId="0" borderId="31" xfId="108" applyFont="1" applyBorder="1" applyAlignment="1">
      <alignment horizontal="justify" vertical="top"/>
    </xf>
    <xf numFmtId="0" fontId="29" fillId="0" borderId="45" xfId="108" applyFont="1" applyBorder="1" applyAlignment="1">
      <alignment horizontal="justify" vertical="top"/>
    </xf>
    <xf numFmtId="0" fontId="29" fillId="0" borderId="31" xfId="108" applyFont="1" applyBorder="1" applyAlignment="1">
      <alignment horizontal="center" vertical="center"/>
    </xf>
    <xf numFmtId="0" fontId="29" fillId="0" borderId="44" xfId="108" applyFont="1" applyBorder="1" applyAlignment="1">
      <alignment horizontal="justify" vertical="center"/>
    </xf>
    <xf numFmtId="0" fontId="29" fillId="0" borderId="32" xfId="108" applyFont="1" applyBorder="1" applyAlignment="1">
      <alignment horizontal="justify" vertical="center"/>
    </xf>
    <xf numFmtId="0" fontId="29" fillId="0" borderId="48" xfId="108" applyFont="1" applyBorder="1" applyAlignment="1">
      <alignment horizontal="justify" vertical="center"/>
    </xf>
    <xf numFmtId="0" fontId="29" fillId="0" borderId="31" xfId="108" applyFont="1" applyBorder="1" applyAlignment="1">
      <alignment horizontal="justify" vertical="top"/>
    </xf>
    <xf numFmtId="0" fontId="29" fillId="0" borderId="45" xfId="108" applyFont="1" applyBorder="1" applyAlignment="1">
      <alignment horizontal="justify" vertical="center"/>
    </xf>
    <xf numFmtId="0" fontId="29" fillId="0" borderId="31" xfId="108" applyFont="1" applyBorder="1" applyAlignment="1">
      <alignment horizontal="center" vertical="top"/>
    </xf>
    <xf numFmtId="0" fontId="29" fillId="0" borderId="51" xfId="108" applyFont="1" applyBorder="1" applyAlignment="1">
      <alignment horizontal="justify" vertical="center"/>
    </xf>
    <xf numFmtId="15" fontId="29" fillId="0" borderId="31" xfId="108" applyNumberFormat="1" applyFont="1" applyBorder="1" applyAlignment="1">
      <alignment horizontal="justify" vertical="center"/>
    </xf>
    <xf numFmtId="0" fontId="29" fillId="0" borderId="31" xfId="108" applyFont="1" applyBorder="1" applyAlignment="1">
      <alignment horizontal="justify" vertical="center"/>
    </xf>
    <xf numFmtId="0" fontId="29" fillId="0" borderId="52" xfId="108" applyFont="1" applyBorder="1" applyAlignment="1">
      <alignment horizontal="justify" vertical="center"/>
    </xf>
    <xf numFmtId="49" fontId="12" fillId="0" borderId="13" xfId="96" applyNumberFormat="1" applyFont="1" applyBorder="1" applyAlignment="1" applyProtection="1">
      <alignment vertical="top"/>
      <protection locked="0"/>
    </xf>
    <xf numFmtId="49" fontId="12" fillId="0" borderId="13" xfId="96" applyNumberFormat="1" applyFont="1" applyBorder="1" applyAlignment="1" applyProtection="1">
      <alignment horizontal="left" vertical="top"/>
      <protection locked="0"/>
    </xf>
    <xf numFmtId="168" fontId="12" fillId="0" borderId="13" xfId="96" applyNumberFormat="1" applyFont="1" applyBorder="1" applyAlignment="1" applyProtection="1">
      <alignment horizontal="left" vertical="top"/>
      <protection locked="0"/>
    </xf>
    <xf numFmtId="0" fontId="29" fillId="0" borderId="33" xfId="108" applyFont="1" applyBorder="1" applyAlignment="1">
      <alignment horizontal="justify" vertical="top"/>
    </xf>
    <xf numFmtId="168" fontId="12" fillId="0" borderId="46" xfId="96" applyNumberFormat="1" applyFont="1" applyBorder="1" applyAlignment="1" applyProtection="1">
      <alignment horizontal="left" vertical="top"/>
      <protection locked="0"/>
    </xf>
    <xf numFmtId="49" fontId="12" fillId="0" borderId="53" xfId="96" applyNumberFormat="1" applyFont="1" applyBorder="1" applyAlignment="1" applyProtection="1">
      <alignment vertical="top"/>
      <protection locked="0"/>
    </xf>
    <xf numFmtId="168" fontId="12" fillId="0" borderId="53" xfId="96" applyNumberFormat="1" applyFont="1" applyBorder="1" applyAlignment="1" applyProtection="1">
      <alignment horizontal="left" vertical="top"/>
      <protection locked="0"/>
    </xf>
    <xf numFmtId="0" fontId="8" fillId="8" borderId="54" xfId="96" applyFont="1" applyFill="1" applyBorder="1" applyAlignment="1">
      <alignment horizontal="left" vertical="top"/>
    </xf>
    <xf numFmtId="49" fontId="12" fillId="0" borderId="13" xfId="96" applyNumberFormat="1" applyFont="1" applyBorder="1" applyAlignment="1" applyProtection="1">
      <alignment horizontal="left" vertical="top" wrapText="1"/>
      <protection locked="0"/>
    </xf>
    <xf numFmtId="0" fontId="12" fillId="0" borderId="13" xfId="96" applyFont="1" applyBorder="1" applyAlignment="1">
      <alignment horizontal="left"/>
    </xf>
    <xf numFmtId="15" fontId="12" fillId="0" borderId="13" xfId="96" applyNumberFormat="1" applyFont="1" applyBorder="1" applyAlignment="1">
      <alignment horizontal="left"/>
    </xf>
    <xf numFmtId="0" fontId="29" fillId="0" borderId="33" xfId="108" applyFont="1" applyBorder="1" applyAlignment="1">
      <alignment horizontal="center" vertical="center" wrapText="1"/>
    </xf>
    <xf numFmtId="0" fontId="8" fillId="0" borderId="39" xfId="108" applyFont="1" applyBorder="1" applyAlignment="1">
      <alignment horizontal="justify" vertical="center"/>
    </xf>
    <xf numFmtId="0" fontId="8" fillId="0" borderId="29" xfId="108" applyFont="1" applyBorder="1" applyAlignment="1">
      <alignment horizontal="justify" vertical="center"/>
    </xf>
    <xf numFmtId="0" fontId="8" fillId="0" borderId="55" xfId="108" applyFont="1" applyBorder="1" applyAlignment="1">
      <alignment horizontal="justify" vertical="center"/>
    </xf>
    <xf numFmtId="0" fontId="8" fillId="0" borderId="52" xfId="96" applyFont="1" applyBorder="1" applyAlignment="1">
      <alignment horizontal="justify" vertical="center"/>
    </xf>
    <xf numFmtId="0" fontId="8" fillId="0" borderId="13" xfId="96" applyFont="1" applyBorder="1" applyAlignment="1">
      <alignment horizontal="justify" vertical="center"/>
    </xf>
    <xf numFmtId="0" fontId="8" fillId="0" borderId="56" xfId="96" applyFont="1" applyBorder="1" applyAlignment="1">
      <alignment horizontal="justify" vertical="center"/>
    </xf>
    <xf numFmtId="0" fontId="40" fillId="0" borderId="49" xfId="108" applyFont="1" applyBorder="1" applyAlignment="1">
      <alignment horizontal="center" vertical="center" wrapText="1"/>
    </xf>
    <xf numFmtId="0" fontId="8" fillId="0" borderId="49" xfId="108" applyFont="1" applyBorder="1" applyAlignment="1">
      <alignment horizontal="justify" vertical="center"/>
    </xf>
    <xf numFmtId="0" fontId="8" fillId="0" borderId="43" xfId="108" applyFont="1" applyBorder="1" applyAlignment="1">
      <alignment horizontal="justify" vertical="center"/>
    </xf>
    <xf numFmtId="0" fontId="8" fillId="0" borderId="51" xfId="108" applyFont="1" applyBorder="1" applyAlignment="1">
      <alignment horizontal="justify" vertical="center"/>
    </xf>
    <xf numFmtId="0" fontId="8" fillId="0" borderId="49" xfId="108" applyFont="1" applyBorder="1" applyAlignment="1">
      <alignment horizontal="justify" vertical="top" wrapText="1"/>
    </xf>
    <xf numFmtId="0" fontId="8" fillId="0" borderId="43" xfId="108" applyFont="1" applyBorder="1" applyAlignment="1">
      <alignment horizontal="justify" vertical="top" wrapText="1"/>
    </xf>
    <xf numFmtId="0" fontId="40" fillId="0" borderId="49" xfId="108" applyFont="1" applyBorder="1" applyAlignment="1">
      <alignment horizontal="center" vertical="top"/>
    </xf>
    <xf numFmtId="0" fontId="40" fillId="0" borderId="49" xfId="108" applyFont="1" applyBorder="1" applyAlignment="1">
      <alignment horizontal="justify" vertical="top"/>
    </xf>
    <xf numFmtId="0" fontId="40" fillId="0" borderId="43" xfId="108" applyFont="1" applyBorder="1" applyAlignment="1">
      <alignment horizontal="justify" vertical="top"/>
    </xf>
    <xf numFmtId="0" fontId="29" fillId="0" borderId="43" xfId="108" applyFont="1" applyBorder="1" applyAlignment="1">
      <alignment horizontal="justify" vertical="top"/>
    </xf>
    <xf numFmtId="0" fontId="8" fillId="0" borderId="32" xfId="96" applyFont="1" applyBorder="1" applyAlignment="1">
      <alignment horizontal="center" vertical="top"/>
    </xf>
    <xf numFmtId="0" fontId="8" fillId="0" borderId="49" xfId="108" applyFont="1" applyBorder="1" applyAlignment="1">
      <alignment horizontal="center" vertical="top" wrapText="1"/>
    </xf>
    <xf numFmtId="0" fontId="8" fillId="0" borderId="51" xfId="96" applyFont="1" applyBorder="1" applyAlignment="1">
      <alignment horizontal="center" vertical="top"/>
    </xf>
    <xf numFmtId="0" fontId="29" fillId="0" borderId="49" xfId="108" applyFont="1" applyBorder="1" applyAlignment="1">
      <alignment horizontal="justify" vertical="center"/>
    </xf>
    <xf numFmtId="0" fontId="29" fillId="0" borderId="43" xfId="108" applyFont="1" applyBorder="1" applyAlignment="1">
      <alignment horizontal="justify" vertical="center"/>
    </xf>
    <xf numFmtId="0" fontId="29" fillId="0" borderId="49" xfId="108" applyFont="1" applyBorder="1" applyAlignment="1">
      <alignment horizontal="justify" vertical="top"/>
    </xf>
    <xf numFmtId="0" fontId="29" fillId="0" borderId="49" xfId="108" applyFont="1" applyBorder="1" applyAlignment="1">
      <alignment horizontal="center" vertical="top"/>
    </xf>
    <xf numFmtId="0" fontId="29" fillId="0" borderId="49" xfId="108" applyFont="1" applyBorder="1" applyAlignment="1">
      <alignment horizontal="center" vertical="center"/>
    </xf>
    <xf numFmtId="0" fontId="8" fillId="0" borderId="33" xfId="96" applyFont="1" applyBorder="1" applyAlignment="1">
      <alignment horizontal="left" vertical="top"/>
    </xf>
    <xf numFmtId="0" fontId="29" fillId="8" borderId="57" xfId="108" applyFont="1" applyFill="1" applyBorder="1" applyAlignment="1">
      <alignment horizontal="center" vertical="top" wrapText="1"/>
    </xf>
    <xf numFmtId="0" fontId="8" fillId="8" borderId="0" xfId="96" applyFont="1" applyFill="1" applyAlignment="1">
      <alignment horizontal="left" vertical="top"/>
    </xf>
    <xf numFmtId="0" fontId="8" fillId="8" borderId="58" xfId="96" applyFont="1" applyFill="1" applyBorder="1" applyAlignment="1">
      <alignment horizontal="left" vertical="top"/>
    </xf>
    <xf numFmtId="0" fontId="29" fillId="0" borderId="58" xfId="108" applyFont="1" applyBorder="1" applyAlignment="1">
      <alignment horizontal="center" vertical="center" wrapText="1"/>
    </xf>
    <xf numFmtId="0" fontId="29" fillId="0" borderId="57" xfId="108" applyFont="1" applyBorder="1" applyAlignment="1">
      <alignment horizontal="center" vertical="center" wrapText="1"/>
    </xf>
    <xf numFmtId="0" fontId="29" fillId="0" borderId="2" xfId="108" applyFont="1" applyBorder="1" applyAlignment="1">
      <alignment horizontal="justify" vertical="top" wrapText="1"/>
    </xf>
    <xf numFmtId="0" fontId="8" fillId="0" borderId="39" xfId="96" applyFont="1" applyBorder="1" applyAlignment="1">
      <alignment horizontal="justify" vertical="top"/>
    </xf>
    <xf numFmtId="0" fontId="29" fillId="0" borderId="59" xfId="108" applyFont="1" applyBorder="1" applyAlignment="1">
      <alignment horizontal="center" vertical="top" wrapText="1"/>
    </xf>
    <xf numFmtId="0" fontId="8" fillId="0" borderId="60" xfId="96" applyFont="1" applyBorder="1" applyAlignment="1">
      <alignment vertical="top"/>
    </xf>
    <xf numFmtId="0" fontId="8" fillId="0" borderId="61" xfId="96" applyFont="1" applyBorder="1" applyAlignment="1">
      <alignment horizontal="left" vertical="top"/>
    </xf>
    <xf numFmtId="0" fontId="8" fillId="0" borderId="52" xfId="96" applyFont="1" applyBorder="1" applyAlignment="1">
      <alignment horizontal="center" vertical="top"/>
    </xf>
    <xf numFmtId="0" fontId="30" fillId="7" borderId="52" xfId="109" applyFont="1" applyFill="1" applyBorder="1" applyAlignment="1">
      <alignment horizontal="center" vertical="center" wrapText="1"/>
    </xf>
    <xf numFmtId="0" fontId="29" fillId="0" borderId="52" xfId="108" applyFont="1" applyBorder="1" applyAlignment="1">
      <alignment horizontal="center" vertical="center" wrapText="1"/>
    </xf>
    <xf numFmtId="0" fontId="8" fillId="0" borderId="62" xfId="96" applyFont="1" applyBorder="1" applyAlignment="1">
      <alignment horizontal="justify" vertical="center"/>
    </xf>
    <xf numFmtId="0" fontId="8" fillId="0" borderId="63" xfId="96" applyFont="1" applyBorder="1" applyAlignment="1">
      <alignment horizontal="justify" vertical="center"/>
    </xf>
    <xf numFmtId="0" fontId="8" fillId="0" borderId="59" xfId="96" applyFont="1" applyBorder="1" applyAlignment="1">
      <alignment horizontal="justify" vertical="center"/>
    </xf>
    <xf numFmtId="0" fontId="29" fillId="0" borderId="59" xfId="108" applyFont="1" applyBorder="1" applyAlignment="1">
      <alignment horizontal="center" vertical="center" wrapText="1"/>
    </xf>
    <xf numFmtId="0" fontId="29" fillId="0" borderId="64" xfId="108" applyFont="1" applyBorder="1" applyAlignment="1">
      <alignment horizontal="justify" vertical="top" wrapText="1"/>
    </xf>
    <xf numFmtId="0" fontId="8" fillId="0" borderId="10" xfId="96" applyFont="1" applyBorder="1" applyAlignment="1">
      <alignment vertical="top"/>
    </xf>
    <xf numFmtId="0" fontId="8" fillId="0" borderId="63" xfId="96" applyFont="1" applyBorder="1" applyAlignment="1">
      <alignment horizontal="left" vertical="top"/>
    </xf>
    <xf numFmtId="0" fontId="39" fillId="7" borderId="52" xfId="109" applyFont="1" applyFill="1" applyBorder="1" applyAlignment="1">
      <alignment horizontal="center" vertical="center" wrapText="1"/>
    </xf>
    <xf numFmtId="0" fontId="8" fillId="0" borderId="8" xfId="108" applyFont="1" applyBorder="1" applyAlignment="1">
      <alignment horizontal="left" vertical="top"/>
    </xf>
    <xf numFmtId="0" fontId="8" fillId="0" borderId="11" xfId="108" applyFont="1" applyBorder="1" applyAlignment="1">
      <alignment horizontal="left" vertical="top" wrapText="1"/>
    </xf>
    <xf numFmtId="0" fontId="8" fillId="0" borderId="8" xfId="108" applyFont="1" applyBorder="1" applyAlignment="1">
      <alignment horizontal="left" vertical="top" wrapText="1"/>
    </xf>
    <xf numFmtId="0" fontId="29" fillId="0" borderId="10" xfId="108" applyFont="1" applyBorder="1" applyAlignment="1">
      <alignment horizontal="center" vertical="top" wrapText="1"/>
    </xf>
    <xf numFmtId="0" fontId="40" fillId="0" borderId="13" xfId="108" applyFont="1" applyBorder="1" applyAlignment="1">
      <alignment horizontal="center" vertical="center" wrapText="1"/>
    </xf>
    <xf numFmtId="0" fontId="8" fillId="0" borderId="13" xfId="108" applyFont="1" applyBorder="1" applyAlignment="1">
      <alignment horizontal="center" vertical="top" wrapText="1"/>
    </xf>
    <xf numFmtId="0" fontId="8" fillId="0" borderId="13" xfId="108" applyFont="1" applyBorder="1" applyAlignment="1">
      <alignment horizontal="justify" vertical="center"/>
    </xf>
    <xf numFmtId="0" fontId="8" fillId="0" borderId="10" xfId="108" applyFont="1" applyBorder="1" applyAlignment="1">
      <alignment horizontal="justify" vertical="center"/>
    </xf>
    <xf numFmtId="0" fontId="8" fillId="0" borderId="65" xfId="108" applyFont="1" applyBorder="1" applyAlignment="1">
      <alignment horizontal="justify" vertical="center"/>
    </xf>
    <xf numFmtId="0" fontId="8" fillId="0" borderId="13" xfId="108" applyFont="1" applyBorder="1" applyAlignment="1">
      <alignment horizontal="justify" vertical="top" wrapText="1"/>
    </xf>
    <xf numFmtId="0" fontId="8" fillId="0" borderId="10" xfId="108" applyFont="1" applyBorder="1" applyAlignment="1">
      <alignment horizontal="justify" vertical="top" wrapText="1"/>
    </xf>
    <xf numFmtId="0" fontId="29" fillId="0" borderId="13" xfId="108" applyFont="1" applyBorder="1" applyAlignment="1">
      <alignment horizontal="center" vertical="center" wrapText="1"/>
    </xf>
    <xf numFmtId="0" fontId="29" fillId="0" borderId="10" xfId="108" applyFont="1" applyBorder="1" applyAlignment="1">
      <alignment vertical="top" wrapText="1"/>
    </xf>
    <xf numFmtId="0" fontId="8" fillId="0" borderId="50" xfId="96" applyFont="1" applyBorder="1" applyAlignment="1">
      <alignment horizontal="center" vertical="top"/>
    </xf>
    <xf numFmtId="0" fontId="8" fillId="0" borderId="13" xfId="108" applyFont="1" applyBorder="1" applyAlignment="1">
      <alignment horizontal="center" vertical="center" wrapText="1"/>
    </xf>
    <xf numFmtId="0" fontId="29" fillId="0" borderId="10" xfId="108" applyFont="1" applyBorder="1" applyAlignment="1">
      <alignment horizontal="center" vertical="center" wrapText="1"/>
    </xf>
    <xf numFmtId="0" fontId="29" fillId="0" borderId="65" xfId="108" applyFont="1" applyBorder="1" applyAlignment="1">
      <alignment horizontal="center" vertical="center" wrapText="1"/>
    </xf>
    <xf numFmtId="15" fontId="29" fillId="0" borderId="13" xfId="108" quotePrefix="1" applyNumberFormat="1" applyFont="1" applyBorder="1" applyAlignment="1">
      <alignment horizontal="justify" vertical="top" wrapText="1"/>
    </xf>
    <xf numFmtId="0" fontId="29" fillId="0" borderId="10" xfId="108" quotePrefix="1" applyFont="1" applyBorder="1" applyAlignment="1">
      <alignment horizontal="justify" vertical="top" wrapText="1"/>
    </xf>
    <xf numFmtId="0" fontId="29" fillId="0" borderId="10" xfId="108" applyFont="1" applyBorder="1" applyAlignment="1">
      <alignment horizontal="justify" vertical="top" wrapText="1"/>
    </xf>
    <xf numFmtId="0" fontId="29" fillId="0" borderId="66" xfId="108" applyFont="1" applyBorder="1" applyAlignment="1">
      <alignment horizontal="justify" vertical="top" wrapText="1"/>
    </xf>
    <xf numFmtId="0" fontId="16" fillId="0" borderId="0" xfId="96" applyFont="1"/>
    <xf numFmtId="0" fontId="28" fillId="0" borderId="0" xfId="108" applyAlignment="1">
      <alignment horizontal="center" vertical="center"/>
    </xf>
    <xf numFmtId="0" fontId="28" fillId="0" borderId="0" xfId="108"/>
    <xf numFmtId="0" fontId="28" fillId="0" borderId="0" xfId="108" applyAlignment="1">
      <alignment horizontal="left"/>
    </xf>
    <xf numFmtId="0" fontId="41" fillId="0" borderId="0" xfId="96" applyFont="1" applyAlignment="1">
      <alignment horizontal="left"/>
    </xf>
    <xf numFmtId="0" fontId="41" fillId="0" borderId="0" xfId="96" applyFont="1"/>
    <xf numFmtId="0" fontId="22" fillId="0" borderId="0" xfId="96" applyFont="1" applyAlignment="1">
      <alignment vertical="center"/>
    </xf>
    <xf numFmtId="0" fontId="28" fillId="0" borderId="0" xfId="108" applyAlignment="1">
      <alignment horizontal="right"/>
    </xf>
    <xf numFmtId="0" fontId="42" fillId="0" borderId="0" xfId="108" applyFont="1" applyAlignment="1">
      <alignment vertical="center"/>
    </xf>
    <xf numFmtId="1" fontId="28" fillId="12" borderId="0" xfId="106" applyNumberFormat="1" applyFont="1" applyFill="1" applyBorder="1" applyAlignment="1">
      <alignment horizontal="center" vertical="center"/>
    </xf>
    <xf numFmtId="2" fontId="28" fillId="12" borderId="0" xfId="108" applyNumberFormat="1" applyFill="1" applyAlignment="1">
      <alignment horizontal="center" vertical="center"/>
    </xf>
    <xf numFmtId="1" fontId="28" fillId="13" borderId="0" xfId="106" applyNumberFormat="1" applyFont="1" applyFill="1" applyBorder="1" applyAlignment="1">
      <alignment horizontal="center" vertical="center"/>
    </xf>
    <xf numFmtId="2" fontId="28" fillId="13" borderId="0" xfId="108" applyNumberFormat="1" applyFill="1" applyAlignment="1">
      <alignment horizontal="center" vertical="center"/>
    </xf>
    <xf numFmtId="0" fontId="22" fillId="0" borderId="0" xfId="96" applyFont="1" applyAlignment="1">
      <alignment horizontal="center" vertical="center"/>
    </xf>
    <xf numFmtId="0" fontId="22" fillId="0" borderId="0" xfId="96" applyFont="1" applyAlignment="1">
      <alignment horizontal="center"/>
    </xf>
    <xf numFmtId="0" fontId="22" fillId="0" borderId="0" xfId="96" applyFont="1" applyAlignment="1">
      <alignment horizontal="left"/>
    </xf>
    <xf numFmtId="1" fontId="28" fillId="14" borderId="0" xfId="106" applyNumberFormat="1" applyFont="1" applyFill="1" applyBorder="1" applyAlignment="1">
      <alignment horizontal="center" vertical="center"/>
    </xf>
    <xf numFmtId="2" fontId="28" fillId="14" borderId="0" xfId="108" applyNumberFormat="1" applyFill="1" applyAlignment="1">
      <alignment horizontal="center" vertical="center"/>
    </xf>
    <xf numFmtId="1" fontId="28" fillId="0" borderId="0" xfId="108" applyNumberFormat="1" applyAlignment="1">
      <alignment horizontal="center" vertical="center"/>
    </xf>
    <xf numFmtId="2" fontId="28" fillId="15" borderId="0" xfId="108" applyNumberFormat="1" applyFill="1" applyAlignment="1">
      <alignment horizontal="center" vertical="center"/>
    </xf>
    <xf numFmtId="0" fontId="43" fillId="2" borderId="0" xfId="108" applyFont="1" applyFill="1" applyAlignment="1">
      <alignment horizontal="center" vertical="center"/>
    </xf>
    <xf numFmtId="0" fontId="43" fillId="2" borderId="0" xfId="108" applyFont="1" applyFill="1" applyAlignment="1">
      <alignment horizontal="left"/>
    </xf>
    <xf numFmtId="0" fontId="28" fillId="8" borderId="4" xfId="108" applyFill="1" applyBorder="1" applyAlignment="1">
      <alignment horizontal="center" vertical="center"/>
    </xf>
    <xf numFmtId="0" fontId="28" fillId="8" borderId="4" xfId="108" applyFill="1" applyBorder="1" applyAlignment="1">
      <alignment horizontal="left"/>
    </xf>
    <xf numFmtId="0" fontId="22" fillId="0" borderId="0" xfId="96" applyFont="1" applyAlignment="1">
      <alignment horizontal="left" vertical="center"/>
    </xf>
    <xf numFmtId="0" fontId="28" fillId="0" borderId="0" xfId="108" applyAlignment="1">
      <alignment horizontal="center"/>
    </xf>
    <xf numFmtId="0" fontId="44" fillId="0" borderId="0" xfId="96" applyFont="1"/>
    <xf numFmtId="0" fontId="8" fillId="8" borderId="43" xfId="96" applyFont="1" applyFill="1" applyBorder="1" applyAlignment="1">
      <alignment horizontal="left" vertical="top"/>
    </xf>
    <xf numFmtId="0" fontId="8" fillId="8" borderId="45" xfId="96" applyFont="1" applyFill="1" applyBorder="1" applyAlignment="1">
      <alignment horizontal="left" vertical="top"/>
    </xf>
    <xf numFmtId="0" fontId="8" fillId="8" borderId="33" xfId="96" applyFont="1" applyFill="1" applyBorder="1" applyAlignment="1">
      <alignment horizontal="left" vertical="top"/>
    </xf>
    <xf numFmtId="0" fontId="8" fillId="8" borderId="54" xfId="96" applyFont="1" applyFill="1" applyBorder="1" applyAlignment="1">
      <alignment horizontal="left" vertical="top"/>
    </xf>
    <xf numFmtId="0" fontId="8" fillId="8" borderId="38" xfId="96" applyFont="1" applyFill="1" applyBorder="1" applyAlignment="1">
      <alignment horizontal="left" vertical="top"/>
    </xf>
    <xf numFmtId="0" fontId="8" fillId="8" borderId="41" xfId="96" applyFont="1" applyFill="1" applyBorder="1" applyAlignment="1">
      <alignment horizontal="left" vertical="top"/>
    </xf>
    <xf numFmtId="0" fontId="8" fillId="8" borderId="30" xfId="96" applyFont="1" applyFill="1" applyBorder="1" applyAlignment="1">
      <alignment horizontal="left" vertical="top"/>
    </xf>
    <xf numFmtId="0" fontId="28" fillId="0" borderId="0" xfId="108" applyAlignment="1">
      <alignment horizontal="center"/>
    </xf>
    <xf numFmtId="167" fontId="31" fillId="8" borderId="0" xfId="107" applyNumberFormat="1" applyFont="1" applyFill="1" applyAlignment="1">
      <alignment horizontal="center" vertical="center" wrapText="1"/>
    </xf>
    <xf numFmtId="0" fontId="36" fillId="10" borderId="16" xfId="108" applyFont="1" applyFill="1" applyBorder="1" applyAlignment="1">
      <alignment horizontal="center" vertical="center" wrapText="1"/>
    </xf>
    <xf numFmtId="0" fontId="36" fillId="10" borderId="23" xfId="108" applyFont="1" applyFill="1" applyBorder="1" applyAlignment="1">
      <alignment horizontal="center" vertical="center" wrapText="1"/>
    </xf>
    <xf numFmtId="0" fontId="36" fillId="10" borderId="17" xfId="108" applyFont="1" applyFill="1" applyBorder="1" applyAlignment="1">
      <alignment horizontal="center" vertical="center" wrapText="1"/>
    </xf>
    <xf numFmtId="0" fontId="36" fillId="10" borderId="18" xfId="108" applyFont="1" applyFill="1" applyBorder="1" applyAlignment="1">
      <alignment horizontal="center" vertical="center" wrapText="1"/>
    </xf>
    <xf numFmtId="0" fontId="36" fillId="10" borderId="24" xfId="108" applyFont="1" applyFill="1" applyBorder="1" applyAlignment="1">
      <alignment horizontal="center" vertical="center" wrapText="1"/>
    </xf>
    <xf numFmtId="0" fontId="36" fillId="10" borderId="25" xfId="108" applyFont="1" applyFill="1" applyBorder="1" applyAlignment="1">
      <alignment horizontal="center" vertical="center" wrapText="1"/>
    </xf>
    <xf numFmtId="0" fontId="36" fillId="10" borderId="19" xfId="108" applyFont="1" applyFill="1" applyBorder="1" applyAlignment="1">
      <alignment horizontal="center" vertical="center"/>
    </xf>
    <xf numFmtId="0" fontId="36" fillId="10" borderId="34" xfId="108" applyFont="1" applyFill="1" applyBorder="1" applyAlignment="1">
      <alignment horizontal="center" vertical="center"/>
    </xf>
    <xf numFmtId="0" fontId="36" fillId="10" borderId="20" xfId="108" applyFont="1" applyFill="1" applyBorder="1" applyAlignment="1">
      <alignment horizontal="center" vertical="center"/>
    </xf>
    <xf numFmtId="0" fontId="36" fillId="10" borderId="21" xfId="108" applyFont="1" applyFill="1" applyBorder="1" applyAlignment="1">
      <alignment horizontal="center" vertical="center" wrapText="1"/>
    </xf>
    <xf numFmtId="0" fontId="36" fillId="10" borderId="27" xfId="108" applyFont="1" applyFill="1" applyBorder="1" applyAlignment="1">
      <alignment horizontal="center" vertical="center" wrapText="1"/>
    </xf>
    <xf numFmtId="0" fontId="36" fillId="11" borderId="35" xfId="108" applyFont="1" applyFill="1" applyBorder="1" applyAlignment="1">
      <alignment horizontal="center" vertical="center" wrapText="1"/>
    </xf>
    <xf numFmtId="0" fontId="36" fillId="11" borderId="36" xfId="108" applyFont="1" applyFill="1" applyBorder="1" applyAlignment="1">
      <alignment horizontal="center" vertical="center" wrapText="1"/>
    </xf>
    <xf numFmtId="0" fontId="36" fillId="10" borderId="22" xfId="108" applyFont="1" applyFill="1" applyBorder="1" applyAlignment="1">
      <alignment horizontal="center" vertical="center" wrapText="1"/>
    </xf>
    <xf numFmtId="0" fontId="36" fillId="10" borderId="1" xfId="108" applyFont="1" applyFill="1" applyBorder="1" applyAlignment="1">
      <alignment horizontal="center" vertical="center" wrapText="1"/>
    </xf>
    <xf numFmtId="0" fontId="36" fillId="10" borderId="7" xfId="108" applyFont="1" applyFill="1" applyBorder="1" applyAlignment="1">
      <alignment horizontal="center" vertical="center" wrapText="1"/>
    </xf>
    <xf numFmtId="0" fontId="36" fillId="10" borderId="38" xfId="108" applyFont="1" applyFill="1" applyBorder="1" applyAlignment="1">
      <alignment horizontal="center" vertical="center" wrapText="1"/>
    </xf>
    <xf numFmtId="0" fontId="36" fillId="10" borderId="39" xfId="108" applyFont="1" applyFill="1" applyBorder="1" applyAlignment="1">
      <alignment horizontal="center" vertical="center" wrapText="1"/>
    </xf>
    <xf numFmtId="168" fontId="12" fillId="0" borderId="10" xfId="99" applyNumberFormat="1" applyFont="1" applyFill="1" applyBorder="1" applyAlignment="1">
      <alignment horizontal="justify" vertical="top"/>
    </xf>
    <xf numFmtId="168" fontId="12" fillId="0" borderId="12" xfId="99" applyNumberFormat="1" applyFont="1" applyFill="1" applyBorder="1" applyAlignment="1">
      <alignment horizontal="justify" vertical="top"/>
    </xf>
    <xf numFmtId="165" fontId="10" fillId="0" borderId="0" xfId="98" applyFont="1" applyFill="1" applyBorder="1" applyAlignment="1">
      <alignment horizontal="left" vertical="center" wrapText="1"/>
    </xf>
    <xf numFmtId="168" fontId="27" fillId="2" borderId="0" xfId="97" applyNumberFormat="1" applyFont="1" applyFill="1" applyBorder="1" applyAlignment="1">
      <alignment horizontal="center" vertical="center" wrapText="1"/>
    </xf>
    <xf numFmtId="168" fontId="16" fillId="3" borderId="10" xfId="99" applyFont="1" applyFill="1" applyBorder="1" applyAlignment="1">
      <alignment horizontal="center" vertical="center"/>
    </xf>
    <xf numFmtId="168" fontId="16" fillId="3" borderId="11" xfId="99" applyFont="1" applyFill="1" applyBorder="1" applyAlignment="1">
      <alignment horizontal="center" vertical="center"/>
    </xf>
    <xf numFmtId="168" fontId="16" fillId="3" borderId="12" xfId="99" applyFont="1" applyFill="1" applyBorder="1" applyAlignment="1">
      <alignment horizontal="center" vertical="center"/>
    </xf>
    <xf numFmtId="168" fontId="16" fillId="3" borderId="13" xfId="99" applyFont="1" applyFill="1" applyBorder="1" applyAlignment="1">
      <alignment horizontal="center" vertical="center"/>
    </xf>
    <xf numFmtId="168" fontId="14" fillId="3" borderId="1" xfId="99" applyFont="1" applyFill="1" applyBorder="1" applyAlignment="1">
      <alignment horizontal="center" vertical="center"/>
    </xf>
    <xf numFmtId="168" fontId="14" fillId="3" borderId="7" xfId="99" applyFont="1" applyFill="1" applyBorder="1" applyAlignment="1">
      <alignment horizontal="center" vertical="center"/>
    </xf>
    <xf numFmtId="168" fontId="14" fillId="3" borderId="5" xfId="99" applyFont="1" applyFill="1" applyBorder="1" applyAlignment="1">
      <alignment horizontal="center" vertical="center"/>
    </xf>
    <xf numFmtId="168" fontId="14" fillId="3" borderId="3" xfId="99" applyFont="1" applyFill="1" applyBorder="1" applyAlignment="1">
      <alignment horizontal="center" vertical="center"/>
    </xf>
    <xf numFmtId="168" fontId="15" fillId="3" borderId="9" xfId="99" applyFont="1" applyFill="1" applyBorder="1" applyAlignment="1">
      <alignment horizontal="center" vertical="center" wrapText="1"/>
    </xf>
    <xf numFmtId="168" fontId="15" fillId="3" borderId="14" xfId="99" applyFont="1" applyFill="1" applyBorder="1" applyAlignment="1">
      <alignment horizontal="center" vertical="center" wrapText="1"/>
    </xf>
    <xf numFmtId="168" fontId="16" fillId="3" borderId="9" xfId="99" applyNumberFormat="1" applyFont="1" applyFill="1" applyBorder="1" applyAlignment="1">
      <alignment horizontal="center" vertical="center" wrapText="1"/>
    </xf>
    <xf numFmtId="168" fontId="16" fillId="3" borderId="14" xfId="99" applyNumberFormat="1" applyFont="1" applyFill="1" applyBorder="1" applyAlignment="1">
      <alignment horizontal="center" vertical="center" wrapText="1"/>
    </xf>
    <xf numFmtId="168" fontId="16" fillId="3" borderId="1" xfId="99" applyNumberFormat="1" applyFont="1" applyFill="1" applyBorder="1" applyAlignment="1">
      <alignment horizontal="center" vertical="center" wrapText="1"/>
    </xf>
    <xf numFmtId="168" fontId="16" fillId="3" borderId="7" xfId="99" applyNumberFormat="1" applyFont="1" applyFill="1" applyBorder="1" applyAlignment="1">
      <alignment horizontal="center" vertical="center" wrapText="1"/>
    </xf>
    <xf numFmtId="168" fontId="16" fillId="3" borderId="5" xfId="99" applyNumberFormat="1" applyFont="1" applyFill="1" applyBorder="1" applyAlignment="1">
      <alignment horizontal="center" vertical="center" wrapText="1"/>
    </xf>
    <xf numFmtId="168" fontId="16" fillId="3" borderId="3" xfId="99" applyNumberFormat="1" applyFont="1" applyFill="1" applyBorder="1" applyAlignment="1">
      <alignment horizontal="center" vertical="center" wrapText="1"/>
    </xf>
  </cellXfs>
  <cellStyles count="110">
    <cellStyle name="Comma [0]" xfId="106" builtinId="6"/>
    <cellStyle name="Comma [0] 2" xfId="69" xr:uid="{00000000-0005-0000-0000-000000000000}"/>
    <cellStyle name="Comma 10" xfId="1" xr:uid="{00000000-0005-0000-0000-000001000000}"/>
    <cellStyle name="Comma 11" xfId="2" xr:uid="{00000000-0005-0000-0000-000002000000}"/>
    <cellStyle name="Comma 12" xfId="3" xr:uid="{00000000-0005-0000-0000-000003000000}"/>
    <cellStyle name="Comma 13" xfId="4" xr:uid="{00000000-0005-0000-0000-000004000000}"/>
    <cellStyle name="Comma 14" xfId="5" xr:uid="{00000000-0005-0000-0000-000005000000}"/>
    <cellStyle name="Comma 15" xfId="6" xr:uid="{00000000-0005-0000-0000-000006000000}"/>
    <cellStyle name="Comma 16" xfId="7" xr:uid="{00000000-0005-0000-0000-000007000000}"/>
    <cellStyle name="Comma 17" xfId="8" xr:uid="{00000000-0005-0000-0000-000008000000}"/>
    <cellStyle name="Comma 18" xfId="9" xr:uid="{00000000-0005-0000-0000-000009000000}"/>
    <cellStyle name="Comma 19" xfId="10" xr:uid="{00000000-0005-0000-0000-00000A000000}"/>
    <cellStyle name="Comma 2" xfId="11" xr:uid="{00000000-0005-0000-0000-00000B000000}"/>
    <cellStyle name="Comma 2 2" xfId="70" xr:uid="{00000000-0005-0000-0000-00000C000000}"/>
    <cellStyle name="Comma 20" xfId="12" xr:uid="{00000000-0005-0000-0000-00000D000000}"/>
    <cellStyle name="Comma 21" xfId="13" xr:uid="{00000000-0005-0000-0000-00000E000000}"/>
    <cellStyle name="Comma 22" xfId="14" xr:uid="{00000000-0005-0000-0000-00000F000000}"/>
    <cellStyle name="Comma 23" xfId="15" xr:uid="{00000000-0005-0000-0000-000010000000}"/>
    <cellStyle name="Comma 24" xfId="16" xr:uid="{00000000-0005-0000-0000-000011000000}"/>
    <cellStyle name="Comma 25" xfId="17" xr:uid="{00000000-0005-0000-0000-000012000000}"/>
    <cellStyle name="Comma 26" xfId="18" xr:uid="{00000000-0005-0000-0000-000013000000}"/>
    <cellStyle name="Comma 27" xfId="19" xr:uid="{00000000-0005-0000-0000-000014000000}"/>
    <cellStyle name="Comma 28" xfId="20" xr:uid="{00000000-0005-0000-0000-000015000000}"/>
    <cellStyle name="Comma 29" xfId="21" xr:uid="{00000000-0005-0000-0000-000016000000}"/>
    <cellStyle name="Comma 3" xfId="22" xr:uid="{00000000-0005-0000-0000-000017000000}"/>
    <cellStyle name="Comma 30" xfId="23" xr:uid="{00000000-0005-0000-0000-000018000000}"/>
    <cellStyle name="Comma 31" xfId="24" xr:uid="{00000000-0005-0000-0000-000019000000}"/>
    <cellStyle name="Comma 32" xfId="25" xr:uid="{00000000-0005-0000-0000-00001A000000}"/>
    <cellStyle name="Comma 33" xfId="26" xr:uid="{00000000-0005-0000-0000-00001B000000}"/>
    <cellStyle name="Comma 34" xfId="27" xr:uid="{00000000-0005-0000-0000-00001C000000}"/>
    <cellStyle name="Comma 35" xfId="28" xr:uid="{00000000-0005-0000-0000-00001D000000}"/>
    <cellStyle name="Comma 36" xfId="29" xr:uid="{00000000-0005-0000-0000-00001E000000}"/>
    <cellStyle name="Comma 37" xfId="30" xr:uid="{00000000-0005-0000-0000-00001F000000}"/>
    <cellStyle name="Comma 38" xfId="31" xr:uid="{00000000-0005-0000-0000-000020000000}"/>
    <cellStyle name="Comma 39" xfId="32" xr:uid="{00000000-0005-0000-0000-000021000000}"/>
    <cellStyle name="Comma 4" xfId="33" xr:uid="{00000000-0005-0000-0000-000022000000}"/>
    <cellStyle name="Comma 40" xfId="34" xr:uid="{00000000-0005-0000-0000-000023000000}"/>
    <cellStyle name="Comma 41" xfId="35" xr:uid="{00000000-0005-0000-0000-000024000000}"/>
    <cellStyle name="Comma 42" xfId="36" xr:uid="{00000000-0005-0000-0000-000025000000}"/>
    <cellStyle name="Comma 43" xfId="37" xr:uid="{00000000-0005-0000-0000-000026000000}"/>
    <cellStyle name="Comma 44" xfId="38" xr:uid="{00000000-0005-0000-0000-000027000000}"/>
    <cellStyle name="Comma 45" xfId="39" xr:uid="{00000000-0005-0000-0000-000028000000}"/>
    <cellStyle name="Comma 46" xfId="40" xr:uid="{00000000-0005-0000-0000-000029000000}"/>
    <cellStyle name="Comma 47" xfId="51" xr:uid="{00000000-0005-0000-0000-00002A000000}"/>
    <cellStyle name="Comma 47 2" xfId="54" xr:uid="{00000000-0005-0000-0000-00002B000000}"/>
    <cellStyle name="Comma 48" xfId="98" xr:uid="{00000000-0005-0000-0000-00002C000000}"/>
    <cellStyle name="Comma 49" xfId="102" xr:uid="{00000000-0005-0000-0000-00002D000000}"/>
    <cellStyle name="Comma 5" xfId="41" xr:uid="{00000000-0005-0000-0000-00002E000000}"/>
    <cellStyle name="Comma 6" xfId="42" xr:uid="{00000000-0005-0000-0000-00002F000000}"/>
    <cellStyle name="Comma 7" xfId="43" xr:uid="{00000000-0005-0000-0000-000030000000}"/>
    <cellStyle name="Comma 7 2" xfId="71" xr:uid="{00000000-0005-0000-0000-000031000000}"/>
    <cellStyle name="Comma 8" xfId="44" xr:uid="{00000000-0005-0000-0000-000032000000}"/>
    <cellStyle name="Comma 8 2" xfId="72" xr:uid="{00000000-0005-0000-0000-000033000000}"/>
    <cellStyle name="Comma 9" xfId="45" xr:uid="{00000000-0005-0000-0000-000034000000}"/>
    <cellStyle name="Hyperlink 2" xfId="101" xr:uid="{00000000-0005-0000-0000-000035000000}"/>
    <cellStyle name="Normal" xfId="0" builtinId="0"/>
    <cellStyle name="Normal 10" xfId="64" xr:uid="{00000000-0005-0000-0000-000037000000}"/>
    <cellStyle name="Normal 11" xfId="96" xr:uid="{00000000-0005-0000-0000-000038000000}"/>
    <cellStyle name="Normal 11 2" xfId="103" xr:uid="{00000000-0005-0000-0000-000039000000}"/>
    <cellStyle name="Normal 12" xfId="99" xr:uid="{00000000-0005-0000-0000-00003A000000}"/>
    <cellStyle name="Normal 2" xfId="46" xr:uid="{00000000-0005-0000-0000-00003B000000}"/>
    <cellStyle name="Normal 2 10" xfId="73" xr:uid="{00000000-0005-0000-0000-00003C000000}"/>
    <cellStyle name="Normal 2 11" xfId="74" xr:uid="{00000000-0005-0000-0000-00003D000000}"/>
    <cellStyle name="Normal 2 12" xfId="75" xr:uid="{00000000-0005-0000-0000-00003E000000}"/>
    <cellStyle name="Normal 2 2" xfId="60" xr:uid="{00000000-0005-0000-0000-00003F000000}"/>
    <cellStyle name="Normal 2 3" xfId="76" xr:uid="{00000000-0005-0000-0000-000040000000}"/>
    <cellStyle name="Normal 2 4" xfId="77" xr:uid="{00000000-0005-0000-0000-000041000000}"/>
    <cellStyle name="Normal 2 5" xfId="78" xr:uid="{00000000-0005-0000-0000-000042000000}"/>
    <cellStyle name="Normal 2 6" xfId="79" xr:uid="{00000000-0005-0000-0000-000043000000}"/>
    <cellStyle name="Normal 2 7" xfId="80" xr:uid="{00000000-0005-0000-0000-000044000000}"/>
    <cellStyle name="Normal 2 8" xfId="81" xr:uid="{00000000-0005-0000-0000-000045000000}"/>
    <cellStyle name="Normal 2 9" xfId="82" xr:uid="{00000000-0005-0000-0000-000046000000}"/>
    <cellStyle name="Normal 3" xfId="47" xr:uid="{00000000-0005-0000-0000-000047000000}"/>
    <cellStyle name="Normal 3 10" xfId="83" xr:uid="{00000000-0005-0000-0000-000048000000}"/>
    <cellStyle name="Normal 3 11" xfId="84" xr:uid="{00000000-0005-0000-0000-000049000000}"/>
    <cellStyle name="Normal 3 2" xfId="61" xr:uid="{00000000-0005-0000-0000-00004A000000}"/>
    <cellStyle name="Normal 3 3" xfId="85" xr:uid="{00000000-0005-0000-0000-00004B000000}"/>
    <cellStyle name="Normal 3 4" xfId="86" xr:uid="{00000000-0005-0000-0000-00004C000000}"/>
    <cellStyle name="Normal 3 5" xfId="87" xr:uid="{00000000-0005-0000-0000-00004D000000}"/>
    <cellStyle name="Normal 3 6" xfId="88" xr:uid="{00000000-0005-0000-0000-00004E000000}"/>
    <cellStyle name="Normal 3 7" xfId="89" xr:uid="{00000000-0005-0000-0000-00004F000000}"/>
    <cellStyle name="Normal 3 8" xfId="90" xr:uid="{00000000-0005-0000-0000-000050000000}"/>
    <cellStyle name="Normal 3 9" xfId="91" xr:uid="{00000000-0005-0000-0000-000051000000}"/>
    <cellStyle name="Normal 4" xfId="48" xr:uid="{00000000-0005-0000-0000-000052000000}"/>
    <cellStyle name="Normal 4 2" xfId="92" xr:uid="{00000000-0005-0000-0000-000053000000}"/>
    <cellStyle name="Normal 4 3" xfId="104" xr:uid="{00000000-0005-0000-0000-000054000000}"/>
    <cellStyle name="Normal 4 4" xfId="109" xr:uid="{3BBDA304-F936-48AF-B2E0-C01CA0A68B34}"/>
    <cellStyle name="Normal 5" xfId="49" xr:uid="{00000000-0005-0000-0000-000055000000}"/>
    <cellStyle name="Normal 5 2" xfId="105" xr:uid="{00000000-0005-0000-0000-000056000000}"/>
    <cellStyle name="Normal 5 3" xfId="108" xr:uid="{45E46D19-2DF2-4049-86FA-B599FB446ADF}"/>
    <cellStyle name="Normal 6" xfId="50" xr:uid="{00000000-0005-0000-0000-000057000000}"/>
    <cellStyle name="Normal 6 2" xfId="53" xr:uid="{00000000-0005-0000-0000-000058000000}"/>
    <cellStyle name="Normal 6 2 2" xfId="57" xr:uid="{00000000-0005-0000-0000-000059000000}"/>
    <cellStyle name="Normal 6 2 2 2" xfId="68" xr:uid="{00000000-0005-0000-0000-00005A000000}"/>
    <cellStyle name="Normal 6 2 3" xfId="59" xr:uid="{00000000-0005-0000-0000-00005B000000}"/>
    <cellStyle name="Normal 6 2 3 2" xfId="67" xr:uid="{00000000-0005-0000-0000-00005C000000}"/>
    <cellStyle name="Normal 6 2 3 3" xfId="100" xr:uid="{00000000-0005-0000-0000-00005D000000}"/>
    <cellStyle name="Normal 6 2 4" xfId="93" xr:uid="{00000000-0005-0000-0000-00005E000000}"/>
    <cellStyle name="Normal 6 2 5" xfId="94" xr:uid="{00000000-0005-0000-0000-00005F000000}"/>
    <cellStyle name="Normal 6 2 6" xfId="107" xr:uid="{E13F0778-0680-4F0B-A4A5-EC18142FB676}"/>
    <cellStyle name="Normal 6 3" xfId="56" xr:uid="{00000000-0005-0000-0000-000060000000}"/>
    <cellStyle name="Normal 6 3 2" xfId="58" xr:uid="{00000000-0005-0000-0000-000061000000}"/>
    <cellStyle name="Normal 6 3 3" xfId="95" xr:uid="{00000000-0005-0000-0000-000062000000}"/>
    <cellStyle name="Normal 6 3 3 2" xfId="97" xr:uid="{00000000-0005-0000-0000-000063000000}"/>
    <cellStyle name="Normal 6 4" xfId="63" xr:uid="{00000000-0005-0000-0000-000064000000}"/>
    <cellStyle name="Normal 6 4 2" xfId="66" xr:uid="{00000000-0005-0000-0000-000065000000}"/>
    <cellStyle name="Normal 6 5" xfId="65" xr:uid="{00000000-0005-0000-0000-000066000000}"/>
    <cellStyle name="Normal 7" xfId="52" xr:uid="{00000000-0005-0000-0000-000067000000}"/>
    <cellStyle name="Normal 8" xfId="55" xr:uid="{00000000-0005-0000-0000-000068000000}"/>
    <cellStyle name="Normal 9" xfId="62" xr:uid="{00000000-0005-0000-0000-000069000000}"/>
  </cellStyles>
  <dxfs count="0"/>
  <tableStyles count="0" defaultTableStyle="TableStyleMedium9" defaultPivotStyle="PivotStyleLight16"/>
  <colors>
    <mruColors>
      <color rgb="FFB48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44823</xdr:colOff>
      <xdr:row>2</xdr:row>
      <xdr:rowOff>5446</xdr:rowOff>
    </xdr:from>
    <xdr:to>
      <xdr:col>3</xdr:col>
      <xdr:colOff>179294</xdr:colOff>
      <xdr:row>5</xdr:row>
      <xdr:rowOff>150499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4823" y="355070"/>
          <a:ext cx="708212" cy="6560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ocuments%20and%20Settings\purwantoro\Application%20Data\Microsoft\Excel\Data%20PPIC\Groups\Ciliandra%20Perkasa%20Group\Ciliandra%20Perkasa%20Group\DAFTAR%20UPAH\Data%20Upah%20%20Bulanan\PT.%20SAM\Kebun%20SAM\Upah%20Kebun%20SAM%202006%2010%20(Oktober).xls?34FC2C6B" TargetMode="External"/><Relationship Id="rId1" Type="http://schemas.openxmlformats.org/officeDocument/2006/relationships/externalLinkPath" Target="file:///\\34FC2C6B\Upah%20Kebun%20SAM%202006%2010%20(Oktober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isi_II\kala-MII_pro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Agenda\CLP\HRD\KOMPENSASI\Analisa%20Kompensasi\Analisa_Kompensasi%20-%20CLP-REVISI-2_05030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gus\AppData\Roaming\Microsoft\Excel\My%20Agenda\CLP\HRD\KOMPENSASI\Analisa%20Kompensasi\Analisa_Kompensasi%20-%20CLP-REVISI-2_0503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CILIANDRA PERKASA GROUP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>
        <row r="7">
          <cell r="P7">
            <v>22817</v>
          </cell>
        </row>
        <row r="8">
          <cell r="P8">
            <v>30080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8">
          <cell r="P8">
            <v>30080</v>
          </cell>
        </row>
        <row r="9">
          <cell r="P9">
            <v>4347</v>
          </cell>
        </row>
        <row r="10">
          <cell r="P10">
            <v>4347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naikan"/>
      <sheetName val="A"/>
      <sheetName val="Gapok"/>
      <sheetName val="Tunjab"/>
      <sheetName val="DATABASE"/>
      <sheetName val="Blok Listing All"/>
    </sheetNames>
    <sheetDataSet>
      <sheetData sheetId="0" refreshError="1">
        <row r="6">
          <cell r="G6" t="str">
            <v>I</v>
          </cell>
          <cell r="H6">
            <v>0.15</v>
          </cell>
        </row>
        <row r="7">
          <cell r="G7" t="str">
            <v>II</v>
          </cell>
          <cell r="H7">
            <v>0.15</v>
          </cell>
        </row>
        <row r="8">
          <cell r="G8" t="str">
            <v>III</v>
          </cell>
          <cell r="H8">
            <v>0.1</v>
          </cell>
        </row>
        <row r="9">
          <cell r="G9" t="str">
            <v>IV</v>
          </cell>
          <cell r="H9">
            <v>7.4999999999999997E-2</v>
          </cell>
        </row>
        <row r="10">
          <cell r="G10" t="str">
            <v>V</v>
          </cell>
          <cell r="H10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</row>
        <row r="5">
          <cell r="K5">
            <v>0</v>
          </cell>
          <cell r="L5">
            <v>0</v>
          </cell>
          <cell r="M5" t="str">
            <v>IA2</v>
          </cell>
        </row>
        <row r="6">
          <cell r="K6">
            <v>0</v>
          </cell>
          <cell r="L6">
            <v>0</v>
          </cell>
          <cell r="M6" t="str">
            <v>IA3</v>
          </cell>
        </row>
        <row r="7">
          <cell r="K7">
            <v>0</v>
          </cell>
          <cell r="L7">
            <v>0</v>
          </cell>
          <cell r="M7" t="str">
            <v>IA4</v>
          </cell>
        </row>
        <row r="8">
          <cell r="K8">
            <v>0</v>
          </cell>
          <cell r="L8">
            <v>0</v>
          </cell>
          <cell r="M8" t="str">
            <v>IB1</v>
          </cell>
        </row>
        <row r="9">
          <cell r="K9">
            <v>0</v>
          </cell>
          <cell r="L9">
            <v>0</v>
          </cell>
          <cell r="M9" t="str">
            <v>IB2</v>
          </cell>
        </row>
        <row r="10">
          <cell r="K10">
            <v>0</v>
          </cell>
          <cell r="L10">
            <v>0</v>
          </cell>
          <cell r="M10" t="str">
            <v>IB3</v>
          </cell>
        </row>
        <row r="11">
          <cell r="K11">
            <v>0</v>
          </cell>
          <cell r="L11">
            <v>0</v>
          </cell>
          <cell r="M11" t="str">
            <v>IB4</v>
          </cell>
        </row>
        <row r="12">
          <cell r="K12">
            <v>0</v>
          </cell>
          <cell r="L12">
            <v>0</v>
          </cell>
          <cell r="M12" t="str">
            <v>IC1</v>
          </cell>
        </row>
        <row r="13">
          <cell r="K13">
            <v>0</v>
          </cell>
          <cell r="L13">
            <v>0</v>
          </cell>
          <cell r="M13" t="str">
            <v>IC2</v>
          </cell>
        </row>
        <row r="14">
          <cell r="K14">
            <v>0</v>
          </cell>
          <cell r="L14">
            <v>0</v>
          </cell>
          <cell r="M14" t="str">
            <v>IC3</v>
          </cell>
        </row>
        <row r="15">
          <cell r="K15">
            <v>0</v>
          </cell>
          <cell r="L15">
            <v>0</v>
          </cell>
          <cell r="M15" t="str">
            <v>IC4</v>
          </cell>
        </row>
        <row r="16">
          <cell r="M16" t="str">
            <v>ID1</v>
          </cell>
        </row>
        <row r="17">
          <cell r="M17" t="str">
            <v>ID2</v>
          </cell>
        </row>
        <row r="18">
          <cell r="M18" t="str">
            <v>ID3</v>
          </cell>
        </row>
        <row r="19">
          <cell r="M19" t="str">
            <v>ID4</v>
          </cell>
        </row>
        <row r="20">
          <cell r="M20" t="str">
            <v>IIA1</v>
          </cell>
        </row>
        <row r="21">
          <cell r="M21" t="str">
            <v>IIA2</v>
          </cell>
        </row>
        <row r="22">
          <cell r="M22" t="str">
            <v>IIA3</v>
          </cell>
        </row>
        <row r="23">
          <cell r="M23" t="str">
            <v>IIA4</v>
          </cell>
        </row>
        <row r="24">
          <cell r="M24" t="str">
            <v>IIB1</v>
          </cell>
        </row>
        <row r="25">
          <cell r="M25" t="str">
            <v>IIB2</v>
          </cell>
        </row>
        <row r="26">
          <cell r="M26" t="str">
            <v>IIB3</v>
          </cell>
        </row>
        <row r="27">
          <cell r="M27" t="str">
            <v>IIB4</v>
          </cell>
        </row>
        <row r="28">
          <cell r="M28" t="str">
            <v>IIC1</v>
          </cell>
        </row>
        <row r="29">
          <cell r="M29" t="str">
            <v>IIC2</v>
          </cell>
        </row>
        <row r="30">
          <cell r="M30" t="str">
            <v>IIC3</v>
          </cell>
        </row>
        <row r="31">
          <cell r="M31" t="str">
            <v>IIC4</v>
          </cell>
        </row>
        <row r="32">
          <cell r="M32" t="str">
            <v>IID1</v>
          </cell>
        </row>
        <row r="33">
          <cell r="M33" t="str">
            <v>IID2</v>
          </cell>
        </row>
        <row r="34">
          <cell r="M34" t="str">
            <v>IID3</v>
          </cell>
        </row>
        <row r="35">
          <cell r="M35" t="str">
            <v>IID4</v>
          </cell>
        </row>
        <row r="36">
          <cell r="M36" t="str">
            <v>IIIA1</v>
          </cell>
        </row>
        <row r="37">
          <cell r="M37" t="str">
            <v>IIIA2</v>
          </cell>
        </row>
        <row r="38">
          <cell r="M38" t="str">
            <v>IIIA3</v>
          </cell>
        </row>
        <row r="39">
          <cell r="M39" t="str">
            <v>IIIA4</v>
          </cell>
        </row>
        <row r="40">
          <cell r="M40" t="str">
            <v>IIIB1</v>
          </cell>
        </row>
        <row r="41">
          <cell r="M41" t="str">
            <v>IIIB2</v>
          </cell>
        </row>
        <row r="42">
          <cell r="M42" t="str">
            <v>IIIB3</v>
          </cell>
        </row>
        <row r="43">
          <cell r="M43" t="str">
            <v>IIIB4</v>
          </cell>
        </row>
        <row r="44">
          <cell r="M44" t="str">
            <v>IIIC1</v>
          </cell>
        </row>
        <row r="45">
          <cell r="M45" t="str">
            <v>IIIC2</v>
          </cell>
        </row>
        <row r="46">
          <cell r="M46" t="str">
            <v>IIIC3</v>
          </cell>
        </row>
        <row r="47">
          <cell r="M47" t="str">
            <v>IIIC4</v>
          </cell>
        </row>
        <row r="48">
          <cell r="M48" t="str">
            <v>IIID1</v>
          </cell>
        </row>
        <row r="49">
          <cell r="M49" t="str">
            <v>IIID2</v>
          </cell>
        </row>
        <row r="50">
          <cell r="M50" t="str">
            <v>IIID3</v>
          </cell>
        </row>
        <row r="51">
          <cell r="M51" t="str">
            <v>IIID4</v>
          </cell>
        </row>
        <row r="52">
          <cell r="M52" t="str">
            <v>IVA1</v>
          </cell>
        </row>
        <row r="53">
          <cell r="M53" t="str">
            <v>IVA2</v>
          </cell>
        </row>
        <row r="54">
          <cell r="M54" t="str">
            <v>IVA3</v>
          </cell>
        </row>
        <row r="55">
          <cell r="M55" t="str">
            <v>IVA4</v>
          </cell>
        </row>
        <row r="56">
          <cell r="M56" t="str">
            <v>IVB1</v>
          </cell>
        </row>
        <row r="57">
          <cell r="M57" t="str">
            <v>IVB2</v>
          </cell>
        </row>
        <row r="58">
          <cell r="M58" t="str">
            <v>IVB3</v>
          </cell>
        </row>
        <row r="59">
          <cell r="M59" t="str">
            <v>IVB4</v>
          </cell>
        </row>
        <row r="60">
          <cell r="M60" t="str">
            <v>IVC1</v>
          </cell>
        </row>
        <row r="61">
          <cell r="M61" t="str">
            <v>IVC2</v>
          </cell>
        </row>
        <row r="62">
          <cell r="M62" t="str">
            <v>IVC3</v>
          </cell>
        </row>
        <row r="63">
          <cell r="M63" t="str">
            <v>IVC4</v>
          </cell>
        </row>
        <row r="64">
          <cell r="M64" t="str">
            <v>IVD1</v>
          </cell>
        </row>
        <row r="65">
          <cell r="M65" t="str">
            <v>IVD2</v>
          </cell>
        </row>
        <row r="66">
          <cell r="M66" t="str">
            <v>IVD3</v>
          </cell>
        </row>
        <row r="67">
          <cell r="M67" t="str">
            <v>IVD4</v>
          </cell>
        </row>
        <row r="68">
          <cell r="M68" t="str">
            <v>VA1</v>
          </cell>
        </row>
        <row r="69">
          <cell r="M69" t="str">
            <v>VA2</v>
          </cell>
        </row>
        <row r="70">
          <cell r="M70" t="str">
            <v>VA3</v>
          </cell>
        </row>
        <row r="71">
          <cell r="M71" t="str">
            <v>VA4</v>
          </cell>
        </row>
        <row r="72">
          <cell r="M72" t="str">
            <v>VB1</v>
          </cell>
        </row>
        <row r="73">
          <cell r="M73" t="str">
            <v>VB2</v>
          </cell>
        </row>
        <row r="74">
          <cell r="M74" t="str">
            <v>VB3</v>
          </cell>
        </row>
        <row r="75">
          <cell r="M75" t="str">
            <v>VB4</v>
          </cell>
        </row>
        <row r="76">
          <cell r="M76" t="str">
            <v>VC1</v>
          </cell>
        </row>
        <row r="77">
          <cell r="M77" t="str">
            <v>VC2</v>
          </cell>
        </row>
        <row r="78">
          <cell r="M78" t="str">
            <v>VC3</v>
          </cell>
        </row>
        <row r="79">
          <cell r="M79" t="str">
            <v>VC4</v>
          </cell>
        </row>
        <row r="80">
          <cell r="M80" t="str">
            <v>VD1</v>
          </cell>
        </row>
        <row r="81">
          <cell r="M81" t="str">
            <v>VD2</v>
          </cell>
        </row>
        <row r="82">
          <cell r="M82" t="str">
            <v>VD3</v>
          </cell>
        </row>
        <row r="83">
          <cell r="M83" t="str">
            <v>VD4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3931-E8A3-4607-8A1E-2C9F132C5A8C}">
  <sheetPr>
    <tabColor rgb="FFFFC000"/>
  </sheetPr>
  <dimension ref="A1:O106"/>
  <sheetViews>
    <sheetView showGridLines="0" zoomScale="70" zoomScaleNormal="70" workbookViewId="0">
      <pane xSplit="4" ySplit="8" topLeftCell="E24" activePane="bottomRight" state="frozen"/>
      <selection pane="topRight" activeCell="E1" sqref="E1"/>
      <selection pane="bottomLeft" activeCell="A9" sqref="A9"/>
      <selection pane="bottomRight" activeCell="B106" sqref="B106"/>
    </sheetView>
  </sheetViews>
  <sheetFormatPr defaultRowHeight="14.4" x14ac:dyDescent="0.3"/>
  <cols>
    <col min="1" max="1" width="1.109375" style="96" customWidth="1"/>
    <col min="2" max="2" width="5.88671875" style="96" customWidth="1"/>
    <col min="3" max="3" width="4.6640625" style="96" customWidth="1"/>
    <col min="4" max="4" width="63.44140625" style="97" customWidth="1"/>
    <col min="5" max="5" width="9.88671875" style="98" customWidth="1"/>
    <col min="6" max="6" width="8.33203125" style="98" customWidth="1"/>
    <col min="7" max="7" width="6.88671875" style="96" customWidth="1"/>
    <col min="8" max="8" width="22.5546875" style="98" customWidth="1"/>
    <col min="9" max="9" width="30.44140625" style="98" customWidth="1"/>
    <col min="10" max="10" width="25.88671875" style="98" customWidth="1"/>
    <col min="11" max="11" width="14.44140625" style="96" customWidth="1"/>
    <col min="12" max="12" width="14.109375" style="96" customWidth="1"/>
    <col min="13" max="13" width="3.109375" style="96" customWidth="1"/>
    <col min="14" max="14" width="27.88671875" style="99" customWidth="1"/>
    <col min="15" max="15" width="0.33203125" style="96" hidden="1" customWidth="1"/>
    <col min="16" max="16384" width="8.88671875" style="96"/>
  </cols>
  <sheetData>
    <row r="1" spans="1:15" ht="6" customHeight="1" x14ac:dyDescent="0.3"/>
    <row r="2" spans="1:15" s="100" customFormat="1" ht="22.5" customHeight="1" x14ac:dyDescent="0.25">
      <c r="B2" s="290" t="s">
        <v>19</v>
      </c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101"/>
    </row>
    <row r="3" spans="1:15" s="100" customFormat="1" ht="21.75" customHeight="1" x14ac:dyDescent="0.25"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102"/>
    </row>
    <row r="5" spans="1:15" ht="17.399999999999999" x14ac:dyDescent="0.3">
      <c r="B5" s="103" t="s">
        <v>127</v>
      </c>
    </row>
    <row r="6" spans="1:15" ht="29.25" customHeight="1" x14ac:dyDescent="0.3">
      <c r="B6" s="104" t="s">
        <v>30</v>
      </c>
      <c r="E6" s="105"/>
      <c r="F6" s="105"/>
      <c r="G6" s="105"/>
      <c r="H6" s="105"/>
      <c r="I6" s="105"/>
      <c r="J6" s="105"/>
      <c r="K6" s="105"/>
      <c r="L6" s="105"/>
      <c r="M6" s="105"/>
      <c r="N6" s="106" t="s">
        <v>31</v>
      </c>
    </row>
    <row r="7" spans="1:15" ht="25.5" customHeight="1" thickBot="1" x14ac:dyDescent="0.35">
      <c r="B7" s="291" t="s">
        <v>1</v>
      </c>
      <c r="C7" s="293" t="s">
        <v>20</v>
      </c>
      <c r="D7" s="294"/>
      <c r="E7" s="297" t="s">
        <v>21</v>
      </c>
      <c r="F7" s="298"/>
      <c r="G7" s="299"/>
      <c r="H7" s="300" t="s">
        <v>32</v>
      </c>
      <c r="I7" s="302" t="s">
        <v>33</v>
      </c>
      <c r="J7" s="303"/>
      <c r="K7" s="304" t="s">
        <v>22</v>
      </c>
      <c r="L7" s="293"/>
      <c r="M7" s="305" t="s">
        <v>23</v>
      </c>
      <c r="N7" s="306"/>
    </row>
    <row r="8" spans="1:15" ht="30" customHeight="1" thickTop="1" x14ac:dyDescent="0.3">
      <c r="B8" s="292"/>
      <c r="C8" s="295"/>
      <c r="D8" s="296"/>
      <c r="E8" s="107" t="s">
        <v>34</v>
      </c>
      <c r="F8" s="107" t="s">
        <v>24</v>
      </c>
      <c r="G8" s="107" t="s">
        <v>25</v>
      </c>
      <c r="H8" s="301"/>
      <c r="I8" s="108" t="s">
        <v>35</v>
      </c>
      <c r="J8" s="108" t="s">
        <v>36</v>
      </c>
      <c r="K8" s="109" t="s">
        <v>26</v>
      </c>
      <c r="L8" s="110" t="s">
        <v>27</v>
      </c>
      <c r="M8" s="307"/>
      <c r="N8" s="308"/>
    </row>
    <row r="9" spans="1:15" ht="15" customHeight="1" x14ac:dyDescent="0.3">
      <c r="A9" s="111"/>
      <c r="B9" s="112" t="s">
        <v>37</v>
      </c>
      <c r="C9" s="113" t="s">
        <v>38</v>
      </c>
      <c r="D9" s="114"/>
      <c r="E9" s="114"/>
      <c r="F9" s="114"/>
      <c r="G9" s="114"/>
      <c r="H9" s="115"/>
      <c r="I9" s="116"/>
      <c r="J9" s="117"/>
      <c r="K9" s="118"/>
      <c r="L9" s="119"/>
      <c r="M9" s="120"/>
      <c r="N9" s="121"/>
    </row>
    <row r="10" spans="1:15" ht="15" customHeight="1" x14ac:dyDescent="0.3">
      <c r="A10" s="111"/>
      <c r="B10" s="122"/>
      <c r="C10" s="123">
        <v>1</v>
      </c>
      <c r="D10" s="124" t="s">
        <v>39</v>
      </c>
      <c r="E10" s="125"/>
      <c r="F10" s="126"/>
      <c r="G10" s="119"/>
      <c r="H10" s="127"/>
      <c r="I10" s="128"/>
      <c r="J10" s="129"/>
      <c r="K10" s="118"/>
      <c r="L10" s="119"/>
      <c r="M10" s="120"/>
      <c r="N10" s="121"/>
    </row>
    <row r="11" spans="1:15" ht="15" customHeight="1" x14ac:dyDescent="0.3">
      <c r="A11" s="111"/>
      <c r="B11" s="122"/>
      <c r="C11" s="130">
        <f>C10+1</f>
        <v>2</v>
      </c>
      <c r="D11" s="131" t="s">
        <v>40</v>
      </c>
      <c r="E11" s="132"/>
      <c r="F11" s="126"/>
      <c r="G11" s="118"/>
      <c r="H11" s="133"/>
      <c r="I11" s="128"/>
      <c r="J11" s="134"/>
      <c r="K11" s="118"/>
      <c r="L11" s="119"/>
      <c r="M11" s="120"/>
      <c r="N11" s="121"/>
    </row>
    <row r="12" spans="1:15" ht="15" customHeight="1" x14ac:dyDescent="0.3">
      <c r="A12" s="111"/>
      <c r="B12" s="122"/>
      <c r="C12" s="130">
        <f t="shared" ref="C12:C25" si="0">C11+1</f>
        <v>3</v>
      </c>
      <c r="D12" s="124" t="s">
        <v>41</v>
      </c>
      <c r="E12" s="132"/>
      <c r="F12" s="135"/>
      <c r="G12" s="126"/>
      <c r="H12" s="136"/>
      <c r="I12" s="128"/>
      <c r="J12" s="137"/>
      <c r="K12" s="118"/>
      <c r="L12" s="119"/>
      <c r="M12" s="120"/>
      <c r="N12" s="121"/>
    </row>
    <row r="13" spans="1:15" ht="15" customHeight="1" x14ac:dyDescent="0.3">
      <c r="A13" s="111"/>
      <c r="B13" s="122"/>
      <c r="C13" s="130">
        <f t="shared" si="0"/>
        <v>4</v>
      </c>
      <c r="D13" s="131" t="s">
        <v>42</v>
      </c>
      <c r="E13" s="132"/>
      <c r="F13" s="138"/>
      <c r="G13" s="126"/>
      <c r="H13" s="139"/>
      <c r="I13" s="140"/>
      <c r="J13" s="137"/>
      <c r="K13" s="118"/>
      <c r="L13" s="119"/>
      <c r="M13" s="120"/>
      <c r="N13" s="121"/>
    </row>
    <row r="14" spans="1:15" ht="15" customHeight="1" x14ac:dyDescent="0.3">
      <c r="A14" s="111"/>
      <c r="B14" s="122"/>
      <c r="C14" s="130">
        <f t="shared" si="0"/>
        <v>5</v>
      </c>
      <c r="D14" s="141" t="s">
        <v>43</v>
      </c>
      <c r="E14" s="132"/>
      <c r="F14" s="126"/>
      <c r="G14" s="118"/>
      <c r="H14" s="142"/>
      <c r="I14" s="143"/>
      <c r="J14" s="144"/>
      <c r="K14" s="118"/>
      <c r="L14" s="119"/>
      <c r="M14" s="120"/>
      <c r="N14" s="121"/>
    </row>
    <row r="15" spans="1:15" ht="15" customHeight="1" x14ac:dyDescent="0.3">
      <c r="A15" s="111"/>
      <c r="B15" s="122"/>
      <c r="C15" s="130">
        <f t="shared" si="0"/>
        <v>6</v>
      </c>
      <c r="D15" s="131" t="s">
        <v>44</v>
      </c>
      <c r="E15" s="132"/>
      <c r="F15" s="126"/>
      <c r="G15" s="118"/>
      <c r="H15" s="136"/>
      <c r="I15" s="128"/>
      <c r="J15" s="134"/>
      <c r="K15" s="118"/>
      <c r="L15" s="119"/>
      <c r="M15" s="120"/>
      <c r="N15" s="121"/>
    </row>
    <row r="16" spans="1:15" ht="15" customHeight="1" x14ac:dyDescent="0.3">
      <c r="A16" s="111"/>
      <c r="B16" s="122"/>
      <c r="C16" s="130">
        <f t="shared" si="0"/>
        <v>7</v>
      </c>
      <c r="D16" s="131" t="s">
        <v>45</v>
      </c>
      <c r="E16" s="132"/>
      <c r="F16" s="126"/>
      <c r="G16" s="118"/>
      <c r="H16" s="136"/>
      <c r="I16" s="145"/>
      <c r="J16" s="134"/>
      <c r="K16" s="118"/>
      <c r="L16" s="119"/>
      <c r="M16" s="120"/>
      <c r="N16" s="121"/>
    </row>
    <row r="17" spans="1:14" ht="15" customHeight="1" x14ac:dyDescent="0.3">
      <c r="A17" s="111"/>
      <c r="B17" s="122"/>
      <c r="C17" s="130">
        <f t="shared" si="0"/>
        <v>8</v>
      </c>
      <c r="D17" s="131" t="s">
        <v>46</v>
      </c>
      <c r="E17" s="132"/>
      <c r="F17" s="126"/>
      <c r="G17" s="118"/>
      <c r="H17" s="142"/>
      <c r="I17" s="146"/>
      <c r="J17" s="144"/>
      <c r="K17" s="118"/>
      <c r="L17" s="119"/>
      <c r="M17" s="120"/>
      <c r="N17" s="121"/>
    </row>
    <row r="18" spans="1:14" ht="15" customHeight="1" x14ac:dyDescent="0.3">
      <c r="A18" s="111"/>
      <c r="B18" s="122"/>
      <c r="C18" s="130">
        <f t="shared" si="0"/>
        <v>9</v>
      </c>
      <c r="D18" s="131" t="s">
        <v>47</v>
      </c>
      <c r="E18" s="132"/>
      <c r="F18" s="138"/>
      <c r="G18" s="126"/>
      <c r="H18" s="136"/>
      <c r="I18" s="128"/>
      <c r="J18" s="137"/>
      <c r="K18" s="118"/>
      <c r="L18" s="119"/>
      <c r="M18" s="120"/>
      <c r="N18" s="121"/>
    </row>
    <row r="19" spans="1:14" ht="15" customHeight="1" x14ac:dyDescent="0.3">
      <c r="A19" s="111"/>
      <c r="B19" s="122"/>
      <c r="C19" s="130">
        <f t="shared" si="0"/>
        <v>10</v>
      </c>
      <c r="D19" s="131" t="s">
        <v>48</v>
      </c>
      <c r="E19" s="132"/>
      <c r="F19" s="138"/>
      <c r="G19" s="126"/>
      <c r="H19" s="136"/>
      <c r="I19" s="128"/>
      <c r="J19" s="137"/>
      <c r="K19" s="118"/>
      <c r="L19" s="119"/>
      <c r="M19" s="120"/>
      <c r="N19" s="121"/>
    </row>
    <row r="20" spans="1:14" ht="15" customHeight="1" x14ac:dyDescent="0.3">
      <c r="A20" s="111"/>
      <c r="B20" s="122"/>
      <c r="C20" s="130">
        <f t="shared" si="0"/>
        <v>11</v>
      </c>
      <c r="D20" s="147" t="s">
        <v>49</v>
      </c>
      <c r="E20" s="132"/>
      <c r="F20" s="126"/>
      <c r="G20" s="118"/>
      <c r="H20" s="142"/>
      <c r="I20" s="143"/>
      <c r="J20" s="144"/>
      <c r="K20" s="118"/>
      <c r="L20" s="119"/>
      <c r="M20" s="120"/>
      <c r="N20" s="121"/>
    </row>
    <row r="21" spans="1:14" ht="15" customHeight="1" x14ac:dyDescent="0.3">
      <c r="A21" s="111"/>
      <c r="B21" s="122"/>
      <c r="C21" s="130">
        <f t="shared" si="0"/>
        <v>12</v>
      </c>
      <c r="D21" s="148" t="s">
        <v>50</v>
      </c>
      <c r="E21" s="132"/>
      <c r="F21" s="138"/>
      <c r="G21" s="126"/>
      <c r="H21" s="136"/>
      <c r="I21" s="128"/>
      <c r="J21" s="137"/>
      <c r="K21" s="118"/>
      <c r="L21" s="119"/>
      <c r="M21" s="120"/>
      <c r="N21" s="121"/>
    </row>
    <row r="22" spans="1:14" ht="15" customHeight="1" x14ac:dyDescent="0.3">
      <c r="A22" s="111"/>
      <c r="B22" s="122"/>
      <c r="C22" s="130">
        <f t="shared" si="0"/>
        <v>13</v>
      </c>
      <c r="D22" s="131" t="s">
        <v>51</v>
      </c>
      <c r="E22" s="132"/>
      <c r="F22" s="138"/>
      <c r="G22" s="126"/>
      <c r="H22" s="136"/>
      <c r="I22" s="128"/>
      <c r="J22" s="137"/>
      <c r="K22" s="118"/>
      <c r="L22" s="119"/>
      <c r="M22" s="120"/>
      <c r="N22" s="121"/>
    </row>
    <row r="23" spans="1:14" ht="15" customHeight="1" x14ac:dyDescent="0.3">
      <c r="A23" s="111"/>
      <c r="B23" s="149"/>
      <c r="C23" s="130">
        <f t="shared" si="0"/>
        <v>14</v>
      </c>
      <c r="D23" s="131" t="s">
        <v>52</v>
      </c>
      <c r="E23" s="132"/>
      <c r="F23" s="138"/>
      <c r="G23" s="126"/>
      <c r="H23" s="136"/>
      <c r="I23" s="128"/>
      <c r="J23" s="140"/>
      <c r="K23" s="118"/>
      <c r="L23" s="119"/>
      <c r="M23" s="120"/>
      <c r="N23" s="121"/>
    </row>
    <row r="24" spans="1:14" ht="15" customHeight="1" x14ac:dyDescent="0.3">
      <c r="A24" s="111"/>
      <c r="B24" s="122"/>
      <c r="C24" s="130">
        <f t="shared" si="0"/>
        <v>15</v>
      </c>
      <c r="D24" s="131" t="s">
        <v>53</v>
      </c>
      <c r="E24" s="132"/>
      <c r="F24" s="138"/>
      <c r="G24" s="118"/>
      <c r="H24" s="136"/>
      <c r="I24" s="128"/>
      <c r="J24" s="137"/>
      <c r="K24" s="118"/>
      <c r="L24" s="119"/>
      <c r="M24" s="120"/>
      <c r="N24" s="121"/>
    </row>
    <row r="25" spans="1:14" ht="15" customHeight="1" x14ac:dyDescent="0.3">
      <c r="A25" s="111"/>
      <c r="B25" s="122"/>
      <c r="C25" s="130">
        <f t="shared" si="0"/>
        <v>16</v>
      </c>
      <c r="D25" s="131" t="s">
        <v>54</v>
      </c>
      <c r="E25" s="132"/>
      <c r="F25" s="138"/>
      <c r="G25" s="118"/>
      <c r="H25" s="136"/>
      <c r="I25" s="128"/>
      <c r="J25" s="137"/>
      <c r="K25" s="118"/>
      <c r="L25" s="119"/>
      <c r="M25" s="120"/>
      <c r="N25" s="121"/>
    </row>
    <row r="26" spans="1:14" ht="15" customHeight="1" x14ac:dyDescent="0.3">
      <c r="A26" s="111"/>
      <c r="B26" s="122"/>
      <c r="C26" s="130"/>
      <c r="D26" s="131"/>
      <c r="E26" s="132"/>
      <c r="F26" s="138"/>
      <c r="G26" s="118"/>
      <c r="H26" s="137"/>
      <c r="I26" s="128"/>
      <c r="J26" s="137"/>
      <c r="K26" s="118"/>
      <c r="L26" s="119"/>
      <c r="M26" s="120"/>
      <c r="N26" s="121"/>
    </row>
    <row r="27" spans="1:14" ht="15" customHeight="1" x14ac:dyDescent="0.3">
      <c r="A27" s="111"/>
      <c r="B27" s="112" t="s">
        <v>55</v>
      </c>
      <c r="C27" s="282" t="s">
        <v>56</v>
      </c>
      <c r="D27" s="283"/>
      <c r="E27" s="283"/>
      <c r="F27" s="283"/>
      <c r="G27" s="283"/>
      <c r="H27" s="284"/>
      <c r="I27" s="150"/>
      <c r="J27" s="151"/>
      <c r="K27" s="118"/>
      <c r="L27" s="118"/>
      <c r="M27" s="152"/>
      <c r="N27" s="121"/>
    </row>
    <row r="28" spans="1:14" ht="15" customHeight="1" x14ac:dyDescent="0.3">
      <c r="A28" s="111"/>
      <c r="B28" s="122"/>
      <c r="C28" s="130">
        <v>1</v>
      </c>
      <c r="D28" s="131" t="s">
        <v>57</v>
      </c>
      <c r="E28" s="132"/>
      <c r="F28" s="138"/>
      <c r="G28" s="118"/>
      <c r="H28" s="153"/>
      <c r="I28" s="140"/>
      <c r="J28" s="137"/>
      <c r="K28" s="118"/>
      <c r="L28" s="118"/>
      <c r="M28" s="152"/>
      <c r="N28" s="121"/>
    </row>
    <row r="29" spans="1:14" ht="15" customHeight="1" x14ac:dyDescent="0.3">
      <c r="A29" s="111"/>
      <c r="B29" s="122"/>
      <c r="C29" s="130">
        <f>C28+1</f>
        <v>2</v>
      </c>
      <c r="D29" s="131" t="s">
        <v>58</v>
      </c>
      <c r="E29" s="132"/>
      <c r="F29" s="138"/>
      <c r="G29" s="118"/>
      <c r="H29" s="153"/>
      <c r="I29" s="140"/>
      <c r="J29" s="137"/>
      <c r="K29" s="118"/>
      <c r="L29" s="118"/>
      <c r="M29" s="152"/>
      <c r="N29" s="121"/>
    </row>
    <row r="30" spans="1:14" ht="15" customHeight="1" x14ac:dyDescent="0.3">
      <c r="A30" s="111"/>
      <c r="B30" s="122"/>
      <c r="C30" s="130">
        <f t="shared" ref="C30:C39" si="1">C29+1</f>
        <v>3</v>
      </c>
      <c r="D30" s="131" t="s">
        <v>59</v>
      </c>
      <c r="E30" s="132"/>
      <c r="F30" s="135"/>
      <c r="G30" s="118"/>
      <c r="H30" s="153"/>
      <c r="I30" s="140"/>
      <c r="J30" s="137"/>
      <c r="K30" s="118"/>
      <c r="L30" s="118"/>
      <c r="M30" s="152"/>
      <c r="N30" s="121"/>
    </row>
    <row r="31" spans="1:14" ht="15" customHeight="1" x14ac:dyDescent="0.3">
      <c r="A31" s="111"/>
      <c r="B31" s="122"/>
      <c r="C31" s="130">
        <f t="shared" si="1"/>
        <v>4</v>
      </c>
      <c r="D31" s="131" t="s">
        <v>60</v>
      </c>
      <c r="E31" s="132"/>
      <c r="F31" s="126"/>
      <c r="G31" s="118"/>
      <c r="H31" s="154"/>
      <c r="I31" s="154"/>
      <c r="J31" s="155"/>
      <c r="K31" s="118"/>
      <c r="L31" s="118"/>
      <c r="M31" s="152"/>
      <c r="N31" s="121"/>
    </row>
    <row r="32" spans="1:14" ht="15" customHeight="1" x14ac:dyDescent="0.3">
      <c r="A32" s="111"/>
      <c r="B32" s="122"/>
      <c r="C32" s="130">
        <f t="shared" si="1"/>
        <v>5</v>
      </c>
      <c r="D32" s="131" t="s">
        <v>61</v>
      </c>
      <c r="E32" s="132"/>
      <c r="F32" s="138"/>
      <c r="G32" s="126"/>
      <c r="H32" s="153"/>
      <c r="I32" s="140"/>
      <c r="J32" s="137"/>
      <c r="K32" s="118"/>
      <c r="L32" s="118"/>
      <c r="M32" s="152"/>
      <c r="N32" s="121"/>
    </row>
    <row r="33" spans="1:14" ht="15" customHeight="1" x14ac:dyDescent="0.3">
      <c r="A33" s="111"/>
      <c r="B33" s="122"/>
      <c r="C33" s="130">
        <f t="shared" si="1"/>
        <v>6</v>
      </c>
      <c r="D33" s="131" t="s">
        <v>62</v>
      </c>
      <c r="E33" s="132"/>
      <c r="F33" s="126"/>
      <c r="G33" s="118"/>
      <c r="H33" s="154"/>
      <c r="I33" s="154"/>
      <c r="J33" s="155"/>
      <c r="K33" s="118"/>
      <c r="L33" s="118"/>
      <c r="M33" s="152"/>
      <c r="N33" s="121"/>
    </row>
    <row r="34" spans="1:14" ht="15" customHeight="1" x14ac:dyDescent="0.3">
      <c r="A34" s="111"/>
      <c r="B34" s="122"/>
      <c r="C34" s="130">
        <f>C33+1</f>
        <v>7</v>
      </c>
      <c r="D34" s="147" t="s">
        <v>63</v>
      </c>
      <c r="E34" s="132"/>
      <c r="F34" s="138"/>
      <c r="G34" s="126"/>
      <c r="H34" s="153"/>
      <c r="I34" s="140"/>
      <c r="J34" s="137"/>
      <c r="K34" s="118"/>
      <c r="L34" s="118"/>
      <c r="M34" s="152"/>
      <c r="N34" s="121"/>
    </row>
    <row r="35" spans="1:14" ht="15" customHeight="1" x14ac:dyDescent="0.3">
      <c r="A35" s="111"/>
      <c r="B35" s="122"/>
      <c r="C35" s="130">
        <f t="shared" si="1"/>
        <v>8</v>
      </c>
      <c r="D35" s="147" t="s">
        <v>64</v>
      </c>
      <c r="E35" s="132"/>
      <c r="F35" s="156"/>
      <c r="G35" s="126"/>
      <c r="H35" s="157"/>
      <c r="I35" s="158"/>
      <c r="J35" s="159"/>
      <c r="K35" s="160"/>
      <c r="L35" s="160"/>
      <c r="M35" s="161"/>
      <c r="N35" s="121"/>
    </row>
    <row r="36" spans="1:14" ht="18" customHeight="1" x14ac:dyDescent="0.3">
      <c r="A36" s="111"/>
      <c r="B36" s="122"/>
      <c r="C36" s="130">
        <f t="shared" si="1"/>
        <v>9</v>
      </c>
      <c r="D36" s="162" t="s">
        <v>65</v>
      </c>
      <c r="E36" s="132"/>
      <c r="F36" s="118"/>
      <c r="G36" s="126"/>
      <c r="H36" s="157"/>
      <c r="I36" s="158"/>
      <c r="J36" s="159"/>
      <c r="K36" s="163"/>
      <c r="L36" s="163"/>
      <c r="M36" s="164"/>
      <c r="N36" s="121"/>
    </row>
    <row r="37" spans="1:14" ht="18" customHeight="1" x14ac:dyDescent="0.3">
      <c r="A37" s="111"/>
      <c r="B37" s="122"/>
      <c r="C37" s="130">
        <f t="shared" si="1"/>
        <v>10</v>
      </c>
      <c r="D37" s="162" t="s">
        <v>66</v>
      </c>
      <c r="E37" s="132"/>
      <c r="F37" s="165"/>
      <c r="G37" s="126"/>
      <c r="H37" s="166"/>
      <c r="I37" s="167"/>
      <c r="J37" s="168"/>
      <c r="K37" s="169"/>
      <c r="L37" s="169"/>
      <c r="M37" s="164"/>
      <c r="N37" s="121"/>
    </row>
    <row r="38" spans="1:14" ht="18" customHeight="1" x14ac:dyDescent="0.3">
      <c r="A38" s="111"/>
      <c r="B38" s="122"/>
      <c r="C38" s="130">
        <f t="shared" si="1"/>
        <v>11</v>
      </c>
      <c r="D38" s="162" t="s">
        <v>67</v>
      </c>
      <c r="E38" s="132"/>
      <c r="F38" s="165"/>
      <c r="G38" s="126"/>
      <c r="H38" s="170"/>
      <c r="I38" s="167"/>
      <c r="J38" s="168"/>
      <c r="K38" s="169"/>
      <c r="L38" s="169"/>
      <c r="M38" s="164"/>
      <c r="N38" s="121"/>
    </row>
    <row r="39" spans="1:14" ht="18" customHeight="1" x14ac:dyDescent="0.3">
      <c r="A39" s="111"/>
      <c r="B39" s="122"/>
      <c r="C39" s="130">
        <f t="shared" si="1"/>
        <v>12</v>
      </c>
      <c r="D39" s="162" t="s">
        <v>68</v>
      </c>
      <c r="E39" s="132"/>
      <c r="F39" s="165"/>
      <c r="G39" s="171"/>
      <c r="H39" s="170"/>
      <c r="I39" s="167"/>
      <c r="J39" s="168"/>
      <c r="K39" s="169"/>
      <c r="L39" s="169"/>
      <c r="M39" s="164"/>
      <c r="N39" s="121"/>
    </row>
    <row r="40" spans="1:14" ht="18" customHeight="1" x14ac:dyDescent="0.3">
      <c r="A40" s="111"/>
      <c r="B40" s="122"/>
      <c r="C40" s="130"/>
      <c r="D40" s="162"/>
      <c r="E40" s="132"/>
      <c r="F40" s="165"/>
      <c r="G40" s="171"/>
      <c r="H40" s="170"/>
      <c r="I40" s="167"/>
      <c r="J40" s="168"/>
      <c r="K40" s="169"/>
      <c r="L40" s="169"/>
      <c r="M40" s="164"/>
      <c r="N40" s="121"/>
    </row>
    <row r="41" spans="1:14" ht="15" customHeight="1" x14ac:dyDescent="0.3">
      <c r="A41" s="111"/>
      <c r="B41" s="112" t="s">
        <v>69</v>
      </c>
      <c r="C41" s="282" t="s">
        <v>70</v>
      </c>
      <c r="D41" s="283"/>
      <c r="E41" s="283"/>
      <c r="F41" s="283"/>
      <c r="G41" s="283"/>
      <c r="H41" s="284"/>
      <c r="I41" s="150"/>
      <c r="J41" s="151"/>
      <c r="K41" s="118"/>
      <c r="L41" s="118"/>
      <c r="M41" s="152"/>
      <c r="N41" s="121"/>
    </row>
    <row r="42" spans="1:14" ht="15" customHeight="1" x14ac:dyDescent="0.3">
      <c r="A42" s="111"/>
      <c r="B42" s="122"/>
      <c r="C42" s="130">
        <v>1</v>
      </c>
      <c r="D42" s="131" t="s">
        <v>71</v>
      </c>
      <c r="E42" s="132"/>
      <c r="F42" s="126"/>
      <c r="G42" s="118"/>
      <c r="H42" s="153"/>
      <c r="I42" s="140"/>
      <c r="J42" s="137"/>
      <c r="K42" s="118"/>
      <c r="L42" s="118"/>
      <c r="M42" s="152"/>
      <c r="N42" s="121"/>
    </row>
    <row r="43" spans="1:14" ht="15" customHeight="1" x14ac:dyDescent="0.3">
      <c r="A43" s="111"/>
      <c r="B43" s="122"/>
      <c r="C43" s="130">
        <v>2</v>
      </c>
      <c r="D43" s="162" t="s">
        <v>72</v>
      </c>
      <c r="E43" s="132"/>
      <c r="F43" s="126"/>
      <c r="G43" s="118"/>
      <c r="H43" s="154"/>
      <c r="I43" s="154"/>
      <c r="J43" s="155"/>
      <c r="K43" s="169"/>
      <c r="L43" s="169"/>
      <c r="M43" s="164"/>
      <c r="N43" s="121"/>
    </row>
    <row r="44" spans="1:14" ht="15" customHeight="1" x14ac:dyDescent="0.3">
      <c r="A44" s="111"/>
      <c r="B44" s="122"/>
      <c r="C44" s="130">
        <v>3</v>
      </c>
      <c r="D44" s="131" t="s">
        <v>73</v>
      </c>
      <c r="E44" s="132"/>
      <c r="F44" s="126"/>
      <c r="G44" s="118"/>
      <c r="H44" s="154"/>
      <c r="I44" s="143"/>
      <c r="J44" s="144"/>
      <c r="K44" s="118"/>
      <c r="L44" s="118"/>
      <c r="M44" s="152"/>
      <c r="N44" s="121"/>
    </row>
    <row r="45" spans="1:14" ht="15" customHeight="1" x14ac:dyDescent="0.3">
      <c r="A45" s="111"/>
      <c r="B45" s="122"/>
      <c r="C45" s="130">
        <v>4</v>
      </c>
      <c r="D45" s="147" t="s">
        <v>74</v>
      </c>
      <c r="E45" s="132"/>
      <c r="F45" s="138"/>
      <c r="G45" s="126"/>
      <c r="H45" s="153"/>
      <c r="I45" s="140"/>
      <c r="J45" s="137"/>
      <c r="K45" s="118"/>
      <c r="L45" s="118"/>
      <c r="M45" s="152"/>
      <c r="N45" s="121"/>
    </row>
    <row r="46" spans="1:14" ht="20.25" customHeight="1" x14ac:dyDescent="0.3">
      <c r="A46" s="111"/>
      <c r="B46" s="122"/>
      <c r="C46" s="130">
        <f t="shared" ref="C46" si="2">C45+1</f>
        <v>5</v>
      </c>
      <c r="D46" s="147" t="s">
        <v>75</v>
      </c>
      <c r="E46" s="132"/>
      <c r="F46" s="156"/>
      <c r="G46" s="126"/>
      <c r="H46" s="157"/>
      <c r="I46" s="158"/>
      <c r="J46" s="159"/>
      <c r="K46" s="160"/>
      <c r="L46" s="160"/>
      <c r="M46" s="161"/>
      <c r="N46" s="121"/>
    </row>
    <row r="47" spans="1:14" ht="18" customHeight="1" x14ac:dyDescent="0.3">
      <c r="A47" s="111"/>
      <c r="B47" s="122"/>
      <c r="C47" s="130">
        <v>6</v>
      </c>
      <c r="D47" s="162" t="s">
        <v>76</v>
      </c>
      <c r="E47" s="132"/>
      <c r="F47" s="126"/>
      <c r="G47" s="171"/>
      <c r="H47" s="172"/>
      <c r="I47" s="170"/>
      <c r="J47" s="173"/>
      <c r="K47" s="169"/>
      <c r="L47" s="169"/>
      <c r="M47" s="164"/>
      <c r="N47" s="121"/>
    </row>
    <row r="48" spans="1:14" ht="18" customHeight="1" x14ac:dyDescent="0.3">
      <c r="A48" s="111"/>
      <c r="B48" s="122"/>
      <c r="C48" s="130">
        <v>7</v>
      </c>
      <c r="D48" s="162" t="s">
        <v>77</v>
      </c>
      <c r="E48" s="132"/>
      <c r="F48" s="126"/>
      <c r="G48" s="171"/>
      <c r="H48" s="172"/>
      <c r="I48" s="174"/>
      <c r="J48" s="173"/>
      <c r="K48" s="169"/>
      <c r="L48" s="169"/>
      <c r="M48" s="164"/>
      <c r="N48" s="121"/>
    </row>
    <row r="49" spans="1:14" ht="18" customHeight="1" x14ac:dyDescent="0.3">
      <c r="A49" s="111"/>
      <c r="B49" s="122"/>
      <c r="C49" s="130">
        <v>8</v>
      </c>
      <c r="D49" s="162" t="s">
        <v>78</v>
      </c>
      <c r="E49" s="132"/>
      <c r="F49" s="126"/>
      <c r="G49" s="171"/>
      <c r="H49" s="172"/>
      <c r="I49" s="175"/>
      <c r="J49" s="174"/>
      <c r="K49" s="169"/>
      <c r="L49" s="169"/>
      <c r="M49" s="164"/>
      <c r="N49" s="121"/>
    </row>
    <row r="50" spans="1:14" ht="18" customHeight="1" x14ac:dyDescent="0.3">
      <c r="A50" s="111"/>
      <c r="B50" s="122"/>
      <c r="C50" s="130">
        <v>9</v>
      </c>
      <c r="D50" s="162" t="s">
        <v>79</v>
      </c>
      <c r="E50" s="132"/>
      <c r="F50" s="126"/>
      <c r="G50" s="171"/>
      <c r="H50" s="172"/>
      <c r="I50" s="176"/>
      <c r="J50" s="173"/>
      <c r="K50" s="169"/>
      <c r="L50" s="169"/>
      <c r="M50" s="164"/>
      <c r="N50" s="121"/>
    </row>
    <row r="51" spans="1:14" ht="18" customHeight="1" x14ac:dyDescent="0.3">
      <c r="A51" s="111"/>
      <c r="B51" s="122"/>
      <c r="C51" s="130">
        <v>10</v>
      </c>
      <c r="D51" s="162" t="s">
        <v>80</v>
      </c>
      <c r="E51" s="132"/>
      <c r="F51" s="126"/>
      <c r="G51" s="171"/>
      <c r="H51" s="172"/>
      <c r="I51" s="176"/>
      <c r="J51" s="173"/>
      <c r="K51" s="169"/>
      <c r="L51" s="169"/>
      <c r="M51" s="164"/>
      <c r="N51" s="121"/>
    </row>
    <row r="52" spans="1:14" ht="18" customHeight="1" x14ac:dyDescent="0.3">
      <c r="A52" s="111"/>
      <c r="B52" s="122"/>
      <c r="C52" s="130">
        <v>11</v>
      </c>
      <c r="D52" s="162" t="s">
        <v>81</v>
      </c>
      <c r="E52" s="132"/>
      <c r="F52" s="126"/>
      <c r="G52" s="171"/>
      <c r="H52" s="172"/>
      <c r="I52" s="176"/>
      <c r="J52" s="173"/>
      <c r="K52" s="169"/>
      <c r="L52" s="169"/>
      <c r="M52" s="164"/>
      <c r="N52" s="121"/>
    </row>
    <row r="53" spans="1:14" ht="18" customHeight="1" x14ac:dyDescent="0.3">
      <c r="A53" s="111"/>
      <c r="B53" s="122"/>
      <c r="C53" s="130">
        <v>12</v>
      </c>
      <c r="D53" s="162" t="s">
        <v>82</v>
      </c>
      <c r="E53" s="132"/>
      <c r="F53" s="126"/>
      <c r="G53" s="171"/>
      <c r="H53" s="172"/>
      <c r="I53" s="143"/>
      <c r="J53" s="173"/>
      <c r="K53" s="169"/>
      <c r="L53" s="169"/>
      <c r="M53" s="164"/>
      <c r="N53" s="121"/>
    </row>
    <row r="54" spans="1:14" ht="18" customHeight="1" x14ac:dyDescent="0.3">
      <c r="A54" s="111"/>
      <c r="B54" s="122"/>
      <c r="C54" s="130">
        <v>13</v>
      </c>
      <c r="D54" s="162" t="s">
        <v>83</v>
      </c>
      <c r="E54" s="132"/>
      <c r="F54" s="165"/>
      <c r="G54" s="171"/>
      <c r="H54" s="170"/>
      <c r="I54" s="175"/>
      <c r="J54" s="175"/>
      <c r="K54" s="169"/>
      <c r="L54" s="169"/>
      <c r="M54" s="164"/>
      <c r="N54" s="121"/>
    </row>
    <row r="55" spans="1:14" ht="18" customHeight="1" x14ac:dyDescent="0.3">
      <c r="A55" s="111"/>
      <c r="B55" s="122"/>
      <c r="C55" s="130">
        <v>14</v>
      </c>
      <c r="D55" s="162" t="s">
        <v>84</v>
      </c>
      <c r="E55" s="132"/>
      <c r="F55" s="126"/>
      <c r="G55" s="171"/>
      <c r="H55" s="172"/>
      <c r="I55" s="177"/>
      <c r="J55" s="178"/>
      <c r="K55" s="179"/>
      <c r="L55" s="169"/>
      <c r="M55" s="164"/>
      <c r="N55" s="121"/>
    </row>
    <row r="56" spans="1:14" ht="18" customHeight="1" x14ac:dyDescent="0.3">
      <c r="A56" s="111"/>
      <c r="B56" s="122"/>
      <c r="C56" s="130">
        <v>15</v>
      </c>
      <c r="D56" s="162" t="s">
        <v>85</v>
      </c>
      <c r="E56" s="132"/>
      <c r="F56" s="126"/>
      <c r="G56" s="171"/>
      <c r="H56" s="172"/>
      <c r="I56" s="177"/>
      <c r="J56" s="178"/>
      <c r="K56" s="179"/>
      <c r="L56" s="169"/>
      <c r="M56" s="164"/>
      <c r="N56" s="121"/>
    </row>
    <row r="57" spans="1:14" ht="18" customHeight="1" x14ac:dyDescent="0.3">
      <c r="A57" s="111"/>
      <c r="B57" s="122"/>
      <c r="C57" s="130">
        <v>16</v>
      </c>
      <c r="D57" s="162" t="s">
        <v>86</v>
      </c>
      <c r="E57" s="132"/>
      <c r="F57" s="126"/>
      <c r="G57" s="171"/>
      <c r="H57" s="172"/>
      <c r="I57" s="143"/>
      <c r="J57" s="180"/>
      <c r="K57" s="169"/>
      <c r="L57" s="169"/>
      <c r="M57" s="164"/>
      <c r="N57" s="121"/>
    </row>
    <row r="58" spans="1:14" ht="18" customHeight="1" x14ac:dyDescent="0.3">
      <c r="A58" s="111"/>
      <c r="B58" s="122"/>
      <c r="C58" s="130">
        <v>17</v>
      </c>
      <c r="D58" s="162" t="s">
        <v>87</v>
      </c>
      <c r="E58" s="132"/>
      <c r="F58" s="165"/>
      <c r="G58" s="171"/>
      <c r="H58" s="170"/>
      <c r="I58" s="174"/>
      <c r="J58" s="174"/>
      <c r="K58" s="169"/>
      <c r="L58" s="169"/>
      <c r="M58" s="164"/>
      <c r="N58" s="121"/>
    </row>
    <row r="59" spans="1:14" ht="18" customHeight="1" x14ac:dyDescent="0.3">
      <c r="A59" s="111"/>
      <c r="B59" s="122"/>
      <c r="C59" s="130">
        <v>18</v>
      </c>
      <c r="D59" s="162" t="s">
        <v>88</v>
      </c>
      <c r="E59" s="132"/>
      <c r="F59" s="165"/>
      <c r="G59" s="171"/>
      <c r="H59" s="170"/>
      <c r="I59" s="174"/>
      <c r="J59" s="174"/>
      <c r="K59" s="169"/>
      <c r="L59" s="169"/>
      <c r="M59" s="164"/>
      <c r="N59" s="121"/>
    </row>
    <row r="60" spans="1:14" ht="18" customHeight="1" x14ac:dyDescent="0.3">
      <c r="A60" s="111"/>
      <c r="B60" s="122"/>
      <c r="C60" s="130">
        <v>19</v>
      </c>
      <c r="D60" s="162" t="s">
        <v>89</v>
      </c>
      <c r="E60" s="132"/>
      <c r="F60" s="126"/>
      <c r="G60" s="171"/>
      <c r="H60" s="172"/>
      <c r="I60" s="181"/>
      <c r="J60" s="182"/>
      <c r="K60" s="169"/>
      <c r="L60" s="169"/>
      <c r="M60" s="164"/>
      <c r="N60" s="121"/>
    </row>
    <row r="61" spans="1:14" ht="18" customHeight="1" x14ac:dyDescent="0.3">
      <c r="A61" s="111"/>
      <c r="B61" s="122"/>
      <c r="C61" s="130">
        <v>20</v>
      </c>
      <c r="D61" s="162" t="s">
        <v>90</v>
      </c>
      <c r="E61" s="132"/>
      <c r="F61" s="165"/>
      <c r="G61" s="171"/>
      <c r="H61" s="170"/>
      <c r="I61" s="175"/>
      <c r="J61" s="175"/>
      <c r="K61" s="169"/>
      <c r="L61" s="169"/>
      <c r="M61" s="164"/>
      <c r="N61" s="121"/>
    </row>
    <row r="62" spans="1:14" ht="18" customHeight="1" x14ac:dyDescent="0.3">
      <c r="A62" s="111"/>
      <c r="B62" s="122"/>
      <c r="C62" s="130">
        <v>21</v>
      </c>
      <c r="D62" s="162" t="s">
        <v>91</v>
      </c>
      <c r="E62" s="132"/>
      <c r="F62" s="126"/>
      <c r="G62" s="171"/>
      <c r="H62" s="172"/>
      <c r="I62" s="176"/>
      <c r="J62" s="178"/>
      <c r="K62" s="179"/>
      <c r="L62" s="169"/>
      <c r="M62" s="164"/>
      <c r="N62" s="121"/>
    </row>
    <row r="63" spans="1:14" ht="18" customHeight="1" x14ac:dyDescent="0.3">
      <c r="A63" s="111"/>
      <c r="B63" s="122"/>
      <c r="C63" s="130"/>
      <c r="D63" s="162"/>
      <c r="E63" s="132"/>
      <c r="F63" s="165"/>
      <c r="G63" s="171"/>
      <c r="H63" s="170"/>
      <c r="I63" s="174"/>
      <c r="J63" s="174"/>
      <c r="K63" s="169"/>
      <c r="L63" s="169"/>
      <c r="M63" s="164"/>
      <c r="N63" s="121"/>
    </row>
    <row r="64" spans="1:14" ht="15" customHeight="1" x14ac:dyDescent="0.3">
      <c r="A64" s="111"/>
      <c r="B64" s="112" t="s">
        <v>69</v>
      </c>
      <c r="C64" s="282" t="s">
        <v>92</v>
      </c>
      <c r="D64" s="283"/>
      <c r="E64" s="283"/>
      <c r="F64" s="283"/>
      <c r="G64" s="283"/>
      <c r="H64" s="285"/>
      <c r="I64" s="183"/>
      <c r="J64" s="183"/>
      <c r="K64" s="118"/>
      <c r="L64" s="119"/>
      <c r="M64" s="120"/>
      <c r="N64" s="121"/>
    </row>
    <row r="65" spans="1:14" ht="15" customHeight="1" x14ac:dyDescent="0.3">
      <c r="A65" s="111"/>
      <c r="B65" s="122"/>
      <c r="C65" s="130">
        <v>1</v>
      </c>
      <c r="D65" s="131" t="s">
        <v>93</v>
      </c>
      <c r="E65" s="132"/>
      <c r="F65" s="126"/>
      <c r="G65" s="119"/>
      <c r="H65" s="184"/>
      <c r="I65" s="185"/>
      <c r="J65" s="186"/>
      <c r="K65" s="187"/>
      <c r="L65" s="119"/>
      <c r="M65" s="120"/>
      <c r="N65" s="121"/>
    </row>
    <row r="66" spans="1:14" ht="15" customHeight="1" x14ac:dyDescent="0.3">
      <c r="A66" s="111"/>
      <c r="B66" s="122"/>
      <c r="C66" s="130">
        <f>C65+1</f>
        <v>2</v>
      </c>
      <c r="D66" s="131" t="s">
        <v>94</v>
      </c>
      <c r="E66" s="132"/>
      <c r="F66" s="126"/>
      <c r="G66" s="119"/>
      <c r="H66" s="184"/>
      <c r="I66" s="185"/>
      <c r="J66" s="186"/>
      <c r="K66" s="187"/>
      <c r="L66" s="119"/>
      <c r="M66" s="120"/>
      <c r="N66" s="121"/>
    </row>
    <row r="67" spans="1:14" ht="15" customHeight="1" x14ac:dyDescent="0.3">
      <c r="A67" s="111"/>
      <c r="B67" s="122"/>
      <c r="C67" s="130">
        <v>3</v>
      </c>
      <c r="D67" s="131" t="s">
        <v>95</v>
      </c>
      <c r="E67" s="132"/>
      <c r="F67" s="126"/>
      <c r="G67" s="119"/>
      <c r="H67" s="184"/>
      <c r="I67" s="177"/>
      <c r="J67" s="178"/>
      <c r="K67" s="187"/>
      <c r="L67" s="119"/>
      <c r="M67" s="120"/>
      <c r="N67" s="121"/>
    </row>
    <row r="68" spans="1:14" ht="27.75" customHeight="1" x14ac:dyDescent="0.3">
      <c r="A68" s="111"/>
      <c r="B68" s="122"/>
      <c r="C68" s="130">
        <v>4</v>
      </c>
      <c r="D68" s="162" t="s">
        <v>96</v>
      </c>
      <c r="E68" s="132"/>
      <c r="F68" s="118"/>
      <c r="G68" s="126"/>
      <c r="H68" s="188"/>
      <c r="I68" s="189"/>
      <c r="J68" s="190"/>
      <c r="K68" s="163"/>
      <c r="L68" s="163"/>
      <c r="M68" s="164"/>
      <c r="N68" s="121"/>
    </row>
    <row r="69" spans="1:14" ht="15" customHeight="1" x14ac:dyDescent="0.3">
      <c r="A69" s="111"/>
      <c r="B69" s="122"/>
      <c r="C69" s="130">
        <v>5</v>
      </c>
      <c r="D69" s="162" t="s">
        <v>97</v>
      </c>
      <c r="E69" s="132"/>
      <c r="F69" s="165"/>
      <c r="G69" s="126"/>
      <c r="H69" s="170"/>
      <c r="I69" s="167"/>
      <c r="J69" s="168"/>
      <c r="K69" s="169"/>
      <c r="L69" s="169"/>
      <c r="M69" s="164"/>
      <c r="N69" s="121"/>
    </row>
    <row r="70" spans="1:14" ht="15" customHeight="1" x14ac:dyDescent="0.3">
      <c r="A70" s="111"/>
      <c r="B70" s="122"/>
      <c r="C70" s="130">
        <v>6</v>
      </c>
      <c r="D70" s="131" t="s">
        <v>98</v>
      </c>
      <c r="E70" s="132"/>
      <c r="F70" s="126"/>
      <c r="G70" s="118"/>
      <c r="H70" s="154"/>
      <c r="I70" s="143"/>
      <c r="J70" s="180"/>
      <c r="K70" s="118"/>
      <c r="L70" s="119"/>
      <c r="M70" s="120"/>
      <c r="N70" s="121"/>
    </row>
    <row r="71" spans="1:14" ht="15" customHeight="1" x14ac:dyDescent="0.3">
      <c r="A71" s="111"/>
      <c r="B71" s="122"/>
      <c r="C71" s="130">
        <v>7</v>
      </c>
      <c r="D71" s="162" t="s">
        <v>99</v>
      </c>
      <c r="E71" s="132"/>
      <c r="F71" s="138"/>
      <c r="G71" s="126"/>
      <c r="H71" s="191"/>
      <c r="I71" s="140"/>
      <c r="J71" s="139"/>
      <c r="K71" s="118"/>
      <c r="L71" s="119"/>
      <c r="M71" s="120"/>
      <c r="N71" s="121"/>
    </row>
    <row r="72" spans="1:14" ht="15" customHeight="1" x14ac:dyDescent="0.3">
      <c r="A72" s="111"/>
      <c r="B72" s="122"/>
      <c r="C72" s="130">
        <v>8</v>
      </c>
      <c r="D72" s="162" t="s">
        <v>100</v>
      </c>
      <c r="E72" s="132"/>
      <c r="F72" s="138"/>
      <c r="G72" s="119"/>
      <c r="H72" s="192"/>
      <c r="I72" s="128"/>
      <c r="J72" s="140"/>
      <c r="K72" s="118"/>
      <c r="L72" s="119"/>
      <c r="M72" s="120"/>
      <c r="N72" s="121"/>
    </row>
    <row r="73" spans="1:14" ht="15" customHeight="1" x14ac:dyDescent="0.3">
      <c r="A73" s="111"/>
      <c r="B73" s="122"/>
      <c r="C73" s="130">
        <v>9</v>
      </c>
      <c r="D73" s="141" t="s">
        <v>101</v>
      </c>
      <c r="E73" s="132"/>
      <c r="F73" s="138"/>
      <c r="G73" s="118"/>
      <c r="H73" s="193"/>
      <c r="I73" s="128"/>
      <c r="J73" s="140"/>
      <c r="K73" s="118"/>
      <c r="L73" s="119"/>
      <c r="M73" s="120"/>
      <c r="N73" s="121"/>
    </row>
    <row r="74" spans="1:14" ht="15" customHeight="1" x14ac:dyDescent="0.3">
      <c r="A74" s="111"/>
      <c r="B74" s="122"/>
      <c r="C74" s="130">
        <v>10</v>
      </c>
      <c r="D74" s="148" t="s">
        <v>102</v>
      </c>
      <c r="E74" s="132"/>
      <c r="F74" s="126"/>
      <c r="G74" s="126"/>
      <c r="H74" s="136"/>
      <c r="I74" s="128"/>
      <c r="J74" s="140"/>
      <c r="K74" s="118"/>
      <c r="L74" s="119"/>
      <c r="M74" s="120"/>
      <c r="N74" s="121"/>
    </row>
    <row r="75" spans="1:14" ht="15" customHeight="1" x14ac:dyDescent="0.3">
      <c r="A75" s="111"/>
      <c r="B75" s="122"/>
      <c r="C75" s="130">
        <v>11</v>
      </c>
      <c r="D75" s="162" t="s">
        <v>103</v>
      </c>
      <c r="E75" s="132"/>
      <c r="F75" s="126"/>
      <c r="G75" s="118"/>
      <c r="H75" s="142"/>
      <c r="I75" s="143"/>
      <c r="J75" s="144"/>
      <c r="K75" s="144"/>
      <c r="L75" s="119"/>
      <c r="M75" s="120"/>
      <c r="N75" s="121"/>
    </row>
    <row r="76" spans="1:14" ht="15" customHeight="1" x14ac:dyDescent="0.3">
      <c r="A76" s="111"/>
      <c r="B76" s="122"/>
      <c r="C76" s="130">
        <v>12</v>
      </c>
      <c r="D76" s="162" t="s">
        <v>104</v>
      </c>
      <c r="E76" s="132"/>
      <c r="F76" s="194"/>
      <c r="G76" s="126"/>
      <c r="H76" s="195"/>
      <c r="I76" s="196"/>
      <c r="J76" s="197"/>
      <c r="K76" s="198"/>
      <c r="L76" s="199"/>
      <c r="M76" s="199"/>
      <c r="N76" s="121"/>
    </row>
    <row r="77" spans="1:14" ht="15" customHeight="1" x14ac:dyDescent="0.3">
      <c r="A77" s="111"/>
      <c r="B77" s="122"/>
      <c r="C77" s="130">
        <v>13</v>
      </c>
      <c r="D77" s="148" t="s">
        <v>105</v>
      </c>
      <c r="E77" s="132"/>
      <c r="F77" s="126"/>
      <c r="G77" s="200"/>
      <c r="H77" s="195"/>
      <c r="I77" s="196"/>
      <c r="J77" s="197"/>
      <c r="K77" s="201"/>
      <c r="L77" s="202"/>
      <c r="M77" s="203"/>
      <c r="N77" s="121"/>
    </row>
    <row r="78" spans="1:14" ht="15" customHeight="1" x14ac:dyDescent="0.3">
      <c r="A78" s="111"/>
      <c r="B78" s="122"/>
      <c r="C78" s="130">
        <v>14</v>
      </c>
      <c r="D78" s="162" t="s">
        <v>68</v>
      </c>
      <c r="E78" s="204"/>
      <c r="F78" s="126"/>
      <c r="G78" s="205"/>
      <c r="H78" s="195"/>
      <c r="I78" s="196"/>
      <c r="J78" s="197"/>
      <c r="K78" s="198"/>
      <c r="L78" s="199"/>
      <c r="M78" s="199"/>
      <c r="N78" s="121"/>
    </row>
    <row r="79" spans="1:14" ht="15" customHeight="1" x14ac:dyDescent="0.3">
      <c r="A79" s="111"/>
      <c r="B79" s="122"/>
      <c r="C79" s="130">
        <v>15</v>
      </c>
      <c r="D79" s="162" t="s">
        <v>106</v>
      </c>
      <c r="E79" s="206"/>
      <c r="F79" s="126"/>
      <c r="G79" s="126"/>
      <c r="H79" s="207"/>
      <c r="I79" s="208"/>
      <c r="J79" s="172"/>
      <c r="K79" s="209"/>
      <c r="L79" s="203"/>
      <c r="M79" s="203"/>
      <c r="N79" s="121"/>
    </row>
    <row r="80" spans="1:14" ht="15" customHeight="1" x14ac:dyDescent="0.3">
      <c r="A80" s="111"/>
      <c r="B80" s="149"/>
      <c r="C80" s="130">
        <v>16</v>
      </c>
      <c r="D80" s="131" t="s">
        <v>107</v>
      </c>
      <c r="E80" s="132"/>
      <c r="F80" s="126"/>
      <c r="G80" s="210"/>
      <c r="H80" s="207"/>
      <c r="I80" s="208"/>
      <c r="J80" s="172"/>
      <c r="K80" s="209"/>
      <c r="L80" s="203"/>
      <c r="M80" s="203"/>
      <c r="N80" s="121"/>
    </row>
    <row r="81" spans="1:14" ht="15" customHeight="1" x14ac:dyDescent="0.3">
      <c r="A81" s="111"/>
      <c r="B81" s="149"/>
      <c r="C81" s="130">
        <v>17</v>
      </c>
      <c r="D81" s="131" t="s">
        <v>108</v>
      </c>
      <c r="E81" s="132"/>
      <c r="F81" s="211"/>
      <c r="G81" s="210"/>
      <c r="H81" s="207"/>
      <c r="I81" s="208"/>
      <c r="J81" s="172"/>
      <c r="K81" s="209"/>
      <c r="L81" s="203"/>
      <c r="M81" s="203"/>
      <c r="N81" s="121"/>
    </row>
    <row r="82" spans="1:14" ht="15" customHeight="1" x14ac:dyDescent="0.3">
      <c r="A82" s="111"/>
      <c r="B82" s="122"/>
      <c r="C82" s="130">
        <v>18</v>
      </c>
      <c r="D82" s="212" t="s">
        <v>109</v>
      </c>
      <c r="E82" s="132"/>
      <c r="F82" s="194"/>
      <c r="G82" s="205"/>
      <c r="H82" s="195"/>
      <c r="I82" s="196"/>
      <c r="J82" s="197"/>
      <c r="K82" s="198"/>
      <c r="L82" s="199"/>
      <c r="M82" s="199"/>
      <c r="N82" s="121"/>
    </row>
    <row r="83" spans="1:14" ht="15" customHeight="1" x14ac:dyDescent="0.3">
      <c r="A83" s="111"/>
      <c r="B83" s="122"/>
      <c r="C83" s="130">
        <v>19</v>
      </c>
      <c r="D83" s="162" t="s">
        <v>106</v>
      </c>
      <c r="E83" s="132"/>
      <c r="F83" s="165"/>
      <c r="G83" s="126"/>
      <c r="H83" s="170"/>
      <c r="I83" s="167"/>
      <c r="J83" s="168"/>
      <c r="K83" s="169"/>
      <c r="L83" s="169"/>
      <c r="M83" s="164"/>
      <c r="N83" s="121"/>
    </row>
    <row r="84" spans="1:14" ht="15" customHeight="1" x14ac:dyDescent="0.3">
      <c r="A84" s="111"/>
      <c r="B84" s="122"/>
      <c r="C84" s="130">
        <v>20</v>
      </c>
      <c r="D84" s="162"/>
      <c r="E84" s="132"/>
      <c r="F84" s="165"/>
      <c r="G84" s="171"/>
      <c r="H84" s="170"/>
      <c r="I84" s="167"/>
      <c r="J84" s="168"/>
      <c r="K84" s="169"/>
      <c r="L84" s="169"/>
      <c r="M84" s="164"/>
      <c r="N84" s="121"/>
    </row>
    <row r="85" spans="1:14" ht="15" customHeight="1" x14ac:dyDescent="0.3">
      <c r="A85" s="111"/>
      <c r="B85" s="213" t="s">
        <v>110</v>
      </c>
      <c r="C85" s="286" t="s">
        <v>111</v>
      </c>
      <c r="D85" s="287"/>
      <c r="E85" s="287"/>
      <c r="F85" s="287"/>
      <c r="G85" s="287"/>
      <c r="H85" s="288"/>
      <c r="I85" s="214"/>
      <c r="J85" s="215"/>
      <c r="K85" s="216"/>
      <c r="L85" s="217"/>
      <c r="M85" s="218"/>
      <c r="N85" s="219"/>
    </row>
    <row r="86" spans="1:14" ht="15" customHeight="1" x14ac:dyDescent="0.3">
      <c r="A86" s="111"/>
      <c r="B86" s="220"/>
      <c r="C86" s="221">
        <v>1</v>
      </c>
      <c r="D86" s="222" t="s">
        <v>112</v>
      </c>
      <c r="E86" s="223"/>
      <c r="F86" s="224"/>
      <c r="G86" s="225"/>
      <c r="H86" s="226"/>
      <c r="I86" s="227"/>
      <c r="J86" s="228"/>
      <c r="K86" s="225"/>
      <c r="L86" s="229"/>
      <c r="M86" s="230"/>
      <c r="N86" s="121"/>
    </row>
    <row r="87" spans="1:14" ht="15" customHeight="1" x14ac:dyDescent="0.3">
      <c r="A87" s="111"/>
      <c r="B87" s="220"/>
      <c r="C87" s="231">
        <f>C86+1</f>
        <v>2</v>
      </c>
      <c r="D87" s="232" t="s">
        <v>113</v>
      </c>
      <c r="E87" s="223"/>
      <c r="F87" s="224"/>
      <c r="G87" s="225"/>
      <c r="H87" s="226"/>
      <c r="I87" s="227"/>
      <c r="J87" s="228"/>
      <c r="K87" s="225"/>
      <c r="L87" s="229"/>
      <c r="M87" s="230"/>
      <c r="N87" s="121"/>
    </row>
    <row r="88" spans="1:14" ht="15" customHeight="1" x14ac:dyDescent="0.3">
      <c r="A88" s="111"/>
      <c r="B88" s="220"/>
      <c r="C88" s="231">
        <f t="shared" ref="C88:C91" si="3">C87+1</f>
        <v>3</v>
      </c>
      <c r="D88" s="232" t="s">
        <v>114</v>
      </c>
      <c r="E88" s="223"/>
      <c r="F88" s="233"/>
      <c r="G88" s="225"/>
      <c r="H88" s="226"/>
      <c r="I88" s="227"/>
      <c r="J88" s="228"/>
      <c r="K88" s="225"/>
      <c r="L88" s="229"/>
      <c r="M88" s="230"/>
      <c r="N88" s="121"/>
    </row>
    <row r="89" spans="1:14" ht="15" customHeight="1" x14ac:dyDescent="0.3">
      <c r="A89" s="111"/>
      <c r="B89" s="220"/>
      <c r="C89" s="231">
        <f t="shared" si="3"/>
        <v>4</v>
      </c>
      <c r="D89" s="234" t="s">
        <v>115</v>
      </c>
      <c r="E89" s="223"/>
      <c r="F89" s="224"/>
      <c r="G89" s="225"/>
      <c r="H89" s="191"/>
      <c r="I89" s="228"/>
      <c r="J89" s="191"/>
      <c r="K89" s="225"/>
      <c r="L89" s="229"/>
      <c r="M89" s="230"/>
      <c r="N89" s="121"/>
    </row>
    <row r="90" spans="1:14" ht="15" customHeight="1" x14ac:dyDescent="0.3">
      <c r="A90" s="111"/>
      <c r="B90" s="220"/>
      <c r="C90" s="231">
        <f t="shared" si="3"/>
        <v>5</v>
      </c>
      <c r="D90" s="235" t="s">
        <v>82</v>
      </c>
      <c r="E90" s="223"/>
      <c r="F90" s="224"/>
      <c r="G90" s="225"/>
      <c r="H90" s="226"/>
      <c r="I90" s="227"/>
      <c r="J90" s="228"/>
      <c r="K90" s="225"/>
      <c r="L90" s="229"/>
      <c r="M90" s="230"/>
      <c r="N90" s="121"/>
    </row>
    <row r="91" spans="1:14" ht="15" customHeight="1" x14ac:dyDescent="0.3">
      <c r="A91" s="111"/>
      <c r="B91" s="220"/>
      <c r="C91" s="231">
        <f t="shared" si="3"/>
        <v>6</v>
      </c>
      <c r="D91" s="235" t="s">
        <v>116</v>
      </c>
      <c r="E91" s="223"/>
      <c r="F91" s="224"/>
      <c r="G91" s="225"/>
      <c r="H91" s="226"/>
      <c r="I91" s="227"/>
      <c r="J91" s="228"/>
      <c r="K91" s="225"/>
      <c r="L91" s="229"/>
      <c r="M91" s="230"/>
      <c r="N91" s="121"/>
    </row>
    <row r="92" spans="1:14" ht="20.25" customHeight="1" x14ac:dyDescent="0.3">
      <c r="A92" s="111"/>
      <c r="B92" s="220"/>
      <c r="C92" s="231">
        <f>C91+1</f>
        <v>7</v>
      </c>
      <c r="D92" s="236" t="s">
        <v>117</v>
      </c>
      <c r="E92" s="223"/>
      <c r="F92" s="224"/>
      <c r="G92" s="225"/>
      <c r="H92" s="226"/>
      <c r="I92" s="227"/>
      <c r="J92" s="228"/>
      <c r="K92" s="225"/>
      <c r="L92" s="229"/>
      <c r="M92" s="230"/>
      <c r="N92" s="121"/>
    </row>
    <row r="93" spans="1:14" ht="19.5" customHeight="1" x14ac:dyDescent="0.3">
      <c r="A93" s="111"/>
      <c r="B93" s="237"/>
      <c r="C93" s="231">
        <f t="shared" ref="C93" si="4">C92+1</f>
        <v>8</v>
      </c>
      <c r="D93" s="232" t="s">
        <v>118</v>
      </c>
      <c r="E93" s="223"/>
      <c r="F93" s="238"/>
      <c r="G93" s="239"/>
      <c r="H93" s="240"/>
      <c r="I93" s="241"/>
      <c r="J93" s="242"/>
      <c r="K93" s="243"/>
      <c r="L93" s="244"/>
      <c r="M93" s="244"/>
      <c r="N93" s="121"/>
    </row>
    <row r="94" spans="1:14" ht="19.5" customHeight="1" x14ac:dyDescent="0.3">
      <c r="B94" s="237"/>
      <c r="C94" s="246"/>
      <c r="D94" s="235"/>
      <c r="E94" s="247"/>
      <c r="F94" s="248"/>
      <c r="G94" s="239"/>
      <c r="H94" s="245"/>
      <c r="I94" s="249"/>
      <c r="J94" s="250"/>
      <c r="K94" s="251"/>
      <c r="L94" s="252"/>
      <c r="M94" s="253"/>
      <c r="N94" s="254"/>
    </row>
    <row r="95" spans="1:14" x14ac:dyDescent="0.3">
      <c r="B95" s="255" t="s">
        <v>119</v>
      </c>
      <c r="E95" s="256"/>
      <c r="F95" s="256"/>
      <c r="G95" s="257"/>
      <c r="H95" s="256"/>
      <c r="I95" s="256"/>
      <c r="J95" s="256"/>
      <c r="K95" s="257"/>
      <c r="L95" s="257"/>
      <c r="M95" s="257"/>
      <c r="N95" s="258"/>
    </row>
    <row r="96" spans="1:14" x14ac:dyDescent="0.3">
      <c r="B96" s="259"/>
      <c r="C96" s="260"/>
      <c r="D96" s="261" t="s">
        <v>120</v>
      </c>
      <c r="N96" s="262" t="s">
        <v>121</v>
      </c>
    </row>
    <row r="97" spans="2:14" x14ac:dyDescent="0.3">
      <c r="B97" s="259"/>
      <c r="C97" s="260"/>
      <c r="D97" s="263" t="s">
        <v>122</v>
      </c>
      <c r="E97" s="264">
        <f>COUNTIF(E9:E93,"C")</f>
        <v>0</v>
      </c>
      <c r="F97" s="265" t="e">
        <f>E97/(E97+E98+E99)*100</f>
        <v>#DIV/0!</v>
      </c>
      <c r="G97" s="257" t="s">
        <v>123</v>
      </c>
      <c r="H97" s="256"/>
      <c r="I97" s="256"/>
      <c r="J97" s="256"/>
      <c r="K97" s="257"/>
      <c r="L97" s="257"/>
      <c r="M97" s="257"/>
      <c r="N97" s="258"/>
    </row>
    <row r="98" spans="2:14" x14ac:dyDescent="0.3">
      <c r="D98" s="263" t="s">
        <v>124</v>
      </c>
      <c r="E98" s="266">
        <f>COUNTIF(E9:E93,"NC")</f>
        <v>0</v>
      </c>
      <c r="F98" s="267" t="e">
        <f>E98/(E97+E98+E99)*100</f>
        <v>#DIV/0!</v>
      </c>
      <c r="G98" s="257" t="s">
        <v>123</v>
      </c>
      <c r="H98" s="268" t="s">
        <v>28</v>
      </c>
      <c r="I98" s="268"/>
      <c r="J98" s="268"/>
      <c r="K98" s="257"/>
      <c r="L98" s="257"/>
      <c r="M98" s="269"/>
      <c r="N98" s="270" t="s">
        <v>29</v>
      </c>
    </row>
    <row r="99" spans="2:14" x14ac:dyDescent="0.3">
      <c r="B99" s="257"/>
      <c r="C99" s="257"/>
      <c r="D99" s="263" t="s">
        <v>125</v>
      </c>
      <c r="E99" s="271">
        <f>COUNTIF(E10:E94,"NA")</f>
        <v>0</v>
      </c>
      <c r="F99" s="272" t="e">
        <f>E99/(E97+E98+E99)*100</f>
        <v>#DIV/0!</v>
      </c>
      <c r="G99" s="257" t="s">
        <v>123</v>
      </c>
      <c r="H99" s="256"/>
      <c r="I99" s="256"/>
      <c r="J99" s="256"/>
      <c r="K99" s="257"/>
      <c r="L99" s="257"/>
      <c r="M99" s="257"/>
      <c r="N99" s="258"/>
    </row>
    <row r="100" spans="2:14" x14ac:dyDescent="0.3">
      <c r="B100" s="257"/>
      <c r="C100" s="257"/>
      <c r="D100" s="256"/>
      <c r="E100" s="273"/>
      <c r="F100" s="274" t="e">
        <f>SUM(F97:F99)</f>
        <v>#DIV/0!</v>
      </c>
      <c r="G100" s="257" t="s">
        <v>123</v>
      </c>
      <c r="H100" s="256"/>
      <c r="I100" s="256"/>
      <c r="J100" s="256"/>
      <c r="K100" s="257"/>
      <c r="L100" s="257"/>
      <c r="M100" s="257"/>
      <c r="N100" s="258"/>
    </row>
    <row r="101" spans="2:14" x14ac:dyDescent="0.3">
      <c r="B101" s="257"/>
      <c r="C101" s="257"/>
      <c r="D101" s="256"/>
      <c r="E101" s="256"/>
      <c r="F101" s="256"/>
      <c r="G101" s="257"/>
      <c r="H101" s="256"/>
      <c r="I101" s="256"/>
      <c r="J101" s="256"/>
      <c r="K101" s="257"/>
      <c r="L101" s="257"/>
      <c r="M101" s="257"/>
      <c r="N101" s="258"/>
    </row>
    <row r="102" spans="2:14" x14ac:dyDescent="0.3">
      <c r="B102" s="257"/>
      <c r="C102" s="257"/>
      <c r="D102" s="256"/>
      <c r="E102" s="256"/>
      <c r="F102" s="256"/>
      <c r="G102" s="257"/>
      <c r="H102" s="275"/>
      <c r="I102" s="256"/>
      <c r="J102" s="256"/>
      <c r="K102" s="257"/>
      <c r="L102" s="257"/>
      <c r="M102" s="257"/>
      <c r="N102" s="276"/>
    </row>
    <row r="103" spans="2:14" x14ac:dyDescent="0.3">
      <c r="B103" s="257"/>
      <c r="C103" s="257"/>
      <c r="D103" s="256"/>
      <c r="E103" s="256"/>
      <c r="F103" s="256"/>
      <c r="G103" s="257"/>
      <c r="H103" s="277"/>
      <c r="I103" s="256"/>
      <c r="J103" s="256"/>
      <c r="K103" s="257"/>
      <c r="L103" s="257"/>
      <c r="M103" s="257"/>
      <c r="N103" s="278"/>
    </row>
    <row r="104" spans="2:14" x14ac:dyDescent="0.3">
      <c r="H104" s="279" t="s">
        <v>126</v>
      </c>
      <c r="I104" s="256"/>
      <c r="J104" s="256"/>
      <c r="K104" s="257"/>
      <c r="L104" s="257"/>
      <c r="M104" s="269"/>
      <c r="N104" s="279" t="s">
        <v>126</v>
      </c>
    </row>
    <row r="105" spans="2:14" x14ac:dyDescent="0.3">
      <c r="B105" s="257"/>
      <c r="C105" s="257"/>
      <c r="D105" s="289"/>
      <c r="E105" s="289"/>
      <c r="F105" s="280"/>
    </row>
    <row r="106" spans="2:14" x14ac:dyDescent="0.3">
      <c r="B106" s="281" t="s">
        <v>128</v>
      </c>
    </row>
  </sheetData>
  <mergeCells count="13">
    <mergeCell ref="B2:N3"/>
    <mergeCell ref="B7:B8"/>
    <mergeCell ref="C7:D8"/>
    <mergeCell ref="E7:G7"/>
    <mergeCell ref="H7:H8"/>
    <mergeCell ref="I7:J7"/>
    <mergeCell ref="K7:L7"/>
    <mergeCell ref="M7:N8"/>
    <mergeCell ref="C27:H27"/>
    <mergeCell ref="C41:H41"/>
    <mergeCell ref="C64:H64"/>
    <mergeCell ref="C85:H85"/>
    <mergeCell ref="D105:E105"/>
  </mergeCells>
  <dataValidations count="1">
    <dataValidation allowBlank="1" showInputMessage="1" showErrorMessage="1" promptTitle="Tgl." prompt="Masukkan tgl. dengan format mm/dd/yyyy" sqref="J10 J14 J17 J20 J75:K75 J33 J43:J44 J55:J57 J60 J62 J65:J67 J70 J31" xr:uid="{FC8AE269-B470-4F45-9908-584DCB17F79F}"/>
  </dataValidations>
  <pageMargins left="0.31496062992125984" right="0.19685039370078741" top="0.27559055118110237" bottom="0.23622047244094491" header="0.23622047244094491" footer="0.19685039370078741"/>
  <pageSetup paperSize="9" scale="6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45"/>
  <sheetViews>
    <sheetView showGridLines="0" tabSelected="1" zoomScale="85" zoomScaleNormal="85" workbookViewId="0">
      <selection activeCell="H30" sqref="H30"/>
    </sheetView>
  </sheetViews>
  <sheetFormatPr defaultColWidth="9.109375" defaultRowHeight="14.4" x14ac:dyDescent="0.3"/>
  <cols>
    <col min="1" max="1" width="0.88671875" style="2" customWidth="1"/>
    <col min="2" max="2" width="4" style="8" customWidth="1"/>
    <col min="3" max="3" width="3.33203125" style="9" customWidth="1"/>
    <col min="4" max="4" width="18.6640625" style="10" customWidth="1"/>
    <col min="5" max="5" width="10.5546875" style="11" customWidth="1"/>
    <col min="6" max="6" width="3.5546875" style="12" customWidth="1"/>
    <col min="7" max="7" width="17.33203125" style="12" customWidth="1"/>
    <col min="8" max="8" width="27.109375" style="12" customWidth="1"/>
    <col min="9" max="9" width="7.44140625" style="2" customWidth="1"/>
    <col min="10" max="10" width="7.6640625" style="2" customWidth="1"/>
    <col min="11" max="11" width="8.5546875" style="2" customWidth="1"/>
    <col min="12" max="12" width="7.5546875" style="2" customWidth="1"/>
    <col min="13" max="13" width="20.109375" style="2" customWidth="1"/>
    <col min="14" max="14" width="23.44140625" style="2" customWidth="1"/>
    <col min="15" max="15" width="0.44140625" style="2" customWidth="1"/>
    <col min="16" max="16384" width="9.109375" style="2"/>
  </cols>
  <sheetData>
    <row r="2" spans="2:14" ht="13.5" customHeight="1" x14ac:dyDescent="0.3">
      <c r="B2" s="1"/>
      <c r="C2" s="1"/>
      <c r="D2" s="311"/>
      <c r="E2" s="311"/>
      <c r="F2" s="311"/>
      <c r="G2" s="311"/>
      <c r="H2" s="92"/>
      <c r="I2" s="93"/>
      <c r="J2" s="94"/>
      <c r="K2" s="94"/>
      <c r="L2" s="95"/>
      <c r="M2" s="94"/>
      <c r="N2" s="94"/>
    </row>
    <row r="3" spans="2:14" ht="13.5" customHeight="1" x14ac:dyDescent="0.3">
      <c r="B3" s="1"/>
      <c r="C3" s="1"/>
      <c r="D3" s="311"/>
      <c r="E3" s="311"/>
      <c r="F3" s="311"/>
      <c r="G3" s="311"/>
      <c r="H3" s="92"/>
      <c r="I3" s="93"/>
      <c r="J3" s="94"/>
      <c r="K3" s="94"/>
      <c r="L3" s="95"/>
      <c r="M3" s="94"/>
      <c r="N3" s="94"/>
    </row>
    <row r="4" spans="2:14" ht="13.5" customHeight="1" x14ac:dyDescent="0.3">
      <c r="B4" s="1"/>
      <c r="C4" s="1"/>
      <c r="D4" s="312" t="s">
        <v>18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</row>
    <row r="5" spans="2:14" ht="13.5" customHeight="1" x14ac:dyDescent="0.3">
      <c r="B5" s="1"/>
      <c r="C5" s="1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</row>
    <row r="6" spans="2:14" ht="13.5" customHeight="1" x14ac:dyDescent="0.3">
      <c r="B6" s="1"/>
      <c r="C6" s="1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</row>
    <row r="8" spans="2:14" x14ac:dyDescent="0.3">
      <c r="B8" s="3" t="s">
        <v>0</v>
      </c>
      <c r="C8" s="4"/>
      <c r="D8" s="5"/>
      <c r="E8" s="6"/>
      <c r="F8" s="7"/>
      <c r="G8" s="7"/>
      <c r="H8" s="7"/>
      <c r="I8" s="7"/>
      <c r="J8" s="7"/>
      <c r="K8" s="7"/>
      <c r="L8" s="7"/>
      <c r="M8" s="7"/>
      <c r="N8" s="7"/>
    </row>
    <row r="9" spans="2:14" ht="6" customHeight="1" x14ac:dyDescent="0.3"/>
    <row r="10" spans="2:14" ht="18.75" customHeight="1" x14ac:dyDescent="0.3">
      <c r="B10" s="317" t="s">
        <v>1</v>
      </c>
      <c r="C10" s="318"/>
      <c r="D10" s="321" t="s">
        <v>2</v>
      </c>
      <c r="E10" s="323" t="s">
        <v>3</v>
      </c>
      <c r="F10" s="325" t="s">
        <v>4</v>
      </c>
      <c r="G10" s="326"/>
      <c r="H10" s="323" t="s">
        <v>5</v>
      </c>
      <c r="I10" s="313" t="s">
        <v>6</v>
      </c>
      <c r="J10" s="314"/>
      <c r="K10" s="314"/>
      <c r="L10" s="315"/>
      <c r="M10" s="316" t="s">
        <v>7</v>
      </c>
      <c r="N10" s="316" t="s">
        <v>8</v>
      </c>
    </row>
    <row r="11" spans="2:14" ht="20.25" customHeight="1" x14ac:dyDescent="0.3">
      <c r="B11" s="319"/>
      <c r="C11" s="320"/>
      <c r="D11" s="322"/>
      <c r="E11" s="324"/>
      <c r="F11" s="327"/>
      <c r="G11" s="328"/>
      <c r="H11" s="324"/>
      <c r="I11" s="13" t="s">
        <v>9</v>
      </c>
      <c r="J11" s="14" t="s">
        <v>10</v>
      </c>
      <c r="K11" s="15" t="s">
        <v>11</v>
      </c>
      <c r="L11" s="16" t="s">
        <v>12</v>
      </c>
      <c r="M11" s="316"/>
      <c r="N11" s="316"/>
    </row>
    <row r="12" spans="2:14" ht="9.75" customHeight="1" x14ac:dyDescent="0.3">
      <c r="B12" s="17"/>
      <c r="C12" s="18"/>
      <c r="D12" s="19"/>
      <c r="E12" s="20"/>
      <c r="F12" s="21"/>
      <c r="G12" s="22"/>
      <c r="H12" s="22"/>
      <c r="I12" s="23"/>
      <c r="J12" s="23"/>
      <c r="K12" s="23"/>
      <c r="L12" s="23"/>
      <c r="M12" s="23"/>
      <c r="N12" s="23"/>
    </row>
    <row r="13" spans="2:14" x14ac:dyDescent="0.3">
      <c r="B13" s="24"/>
      <c r="C13" s="25"/>
      <c r="D13" s="26"/>
      <c r="E13" s="27"/>
      <c r="F13" s="28"/>
      <c r="G13" s="29"/>
      <c r="H13" s="29"/>
      <c r="I13" s="30"/>
      <c r="J13" s="30"/>
      <c r="K13" s="30"/>
      <c r="L13" s="30"/>
      <c r="M13" s="30"/>
      <c r="N13" s="30"/>
    </row>
    <row r="14" spans="2:14" x14ac:dyDescent="0.3">
      <c r="B14" s="24"/>
      <c r="C14" s="25"/>
      <c r="D14" s="26"/>
      <c r="E14" s="27"/>
      <c r="F14" s="28"/>
      <c r="G14" s="29"/>
      <c r="H14" s="29"/>
      <c r="I14" s="30"/>
      <c r="J14" s="30"/>
      <c r="K14" s="30"/>
      <c r="L14" s="30"/>
      <c r="M14" s="30"/>
      <c r="N14" s="30"/>
    </row>
    <row r="15" spans="2:14" x14ac:dyDescent="0.3">
      <c r="B15" s="24"/>
      <c r="C15" s="25"/>
      <c r="D15" s="26"/>
      <c r="E15" s="27"/>
      <c r="F15" s="28"/>
      <c r="G15" s="29"/>
      <c r="H15" s="29"/>
      <c r="I15" s="30"/>
      <c r="J15" s="30"/>
      <c r="K15" s="30"/>
      <c r="L15" s="30"/>
      <c r="M15" s="30"/>
      <c r="N15" s="30"/>
    </row>
    <row r="16" spans="2:14" x14ac:dyDescent="0.3">
      <c r="B16" s="24"/>
      <c r="C16" s="25"/>
      <c r="D16" s="26"/>
      <c r="E16" s="27"/>
      <c r="F16" s="28"/>
      <c r="G16" s="29"/>
      <c r="H16" s="29"/>
      <c r="I16" s="30"/>
      <c r="J16" s="30"/>
      <c r="K16" s="30"/>
      <c r="L16" s="30"/>
      <c r="M16" s="30"/>
      <c r="N16" s="30"/>
    </row>
    <row r="17" spans="2:14" x14ac:dyDescent="0.3">
      <c r="B17" s="24"/>
      <c r="C17" s="25"/>
      <c r="D17" s="31"/>
      <c r="E17" s="32"/>
      <c r="F17" s="33"/>
      <c r="G17" s="34"/>
      <c r="H17" s="34"/>
      <c r="I17" s="30"/>
      <c r="J17" s="30"/>
      <c r="K17" s="30"/>
      <c r="L17" s="30"/>
      <c r="M17" s="30"/>
      <c r="N17" s="30"/>
    </row>
    <row r="18" spans="2:14" x14ac:dyDescent="0.3">
      <c r="B18" s="24"/>
      <c r="C18" s="25"/>
      <c r="D18" s="31"/>
      <c r="E18" s="32"/>
      <c r="F18" s="33"/>
      <c r="G18" s="34"/>
      <c r="H18" s="34"/>
      <c r="I18" s="30"/>
      <c r="J18" s="30"/>
      <c r="K18" s="30"/>
      <c r="L18" s="30"/>
      <c r="M18" s="30"/>
      <c r="N18" s="30"/>
    </row>
    <row r="19" spans="2:14" x14ac:dyDescent="0.3">
      <c r="B19" s="24"/>
      <c r="C19" s="25"/>
      <c r="D19" s="31"/>
      <c r="E19" s="32"/>
      <c r="F19" s="33"/>
      <c r="G19" s="34"/>
      <c r="H19" s="34"/>
      <c r="I19" s="30"/>
      <c r="J19" s="30"/>
      <c r="K19" s="30"/>
      <c r="L19" s="30"/>
      <c r="M19" s="30"/>
      <c r="N19" s="30"/>
    </row>
    <row r="20" spans="2:14" x14ac:dyDescent="0.3">
      <c r="B20" s="24"/>
      <c r="C20" s="25"/>
      <c r="D20" s="31"/>
      <c r="E20" s="32"/>
      <c r="F20" s="33"/>
      <c r="G20" s="34"/>
      <c r="H20" s="34"/>
      <c r="I20" s="30"/>
      <c r="J20" s="30"/>
      <c r="K20" s="30"/>
      <c r="L20" s="30"/>
      <c r="M20" s="30"/>
      <c r="N20" s="30"/>
    </row>
    <row r="21" spans="2:14" x14ac:dyDescent="0.3">
      <c r="B21" s="35"/>
      <c r="C21" s="36"/>
      <c r="D21" s="37"/>
      <c r="E21" s="38"/>
      <c r="F21" s="39"/>
      <c r="G21" s="40"/>
      <c r="H21" s="40"/>
      <c r="I21" s="41"/>
      <c r="J21" s="41"/>
      <c r="K21" s="41"/>
      <c r="L21" s="41"/>
      <c r="M21" s="41"/>
      <c r="N21" s="41"/>
    </row>
    <row r="22" spans="2:14" x14ac:dyDescent="0.3">
      <c r="B22" s="42"/>
      <c r="C22" s="43"/>
      <c r="D22" s="44"/>
      <c r="E22" s="45"/>
      <c r="F22" s="46"/>
      <c r="G22" s="47"/>
      <c r="H22" s="47"/>
      <c r="I22" s="48"/>
      <c r="J22" s="48"/>
      <c r="K22" s="48"/>
      <c r="L22" s="48"/>
      <c r="M22" s="48"/>
      <c r="N22" s="48"/>
    </row>
    <row r="23" spans="2:14" x14ac:dyDescent="0.3">
      <c r="B23" s="49"/>
      <c r="C23" s="50"/>
      <c r="D23" s="51"/>
      <c r="E23" s="52"/>
      <c r="F23" s="53"/>
      <c r="G23" s="54"/>
      <c r="H23" s="54"/>
      <c r="I23" s="55"/>
      <c r="J23" s="55"/>
      <c r="K23" s="55"/>
      <c r="L23" s="55"/>
      <c r="M23" s="55"/>
      <c r="N23" s="55"/>
    </row>
    <row r="24" spans="2:14" x14ac:dyDescent="0.3">
      <c r="B24" s="49"/>
      <c r="C24" s="50"/>
      <c r="D24" s="51"/>
      <c r="E24" s="52"/>
      <c r="F24" s="53"/>
      <c r="G24" s="54"/>
      <c r="H24" s="54"/>
      <c r="I24" s="55"/>
      <c r="J24" s="55"/>
      <c r="K24" s="55"/>
      <c r="L24" s="55"/>
      <c r="M24" s="55"/>
      <c r="N24" s="55"/>
    </row>
    <row r="25" spans="2:14" x14ac:dyDescent="0.3">
      <c r="B25" s="49"/>
      <c r="C25" s="50"/>
      <c r="D25" s="56"/>
      <c r="E25" s="57"/>
      <c r="F25" s="49"/>
      <c r="G25" s="50"/>
      <c r="H25" s="50"/>
      <c r="I25" s="55"/>
      <c r="J25" s="55"/>
      <c r="K25" s="55"/>
      <c r="L25" s="55"/>
      <c r="M25" s="55"/>
      <c r="N25" s="55"/>
    </row>
    <row r="26" spans="2:14" ht="17.25" customHeight="1" x14ac:dyDescent="0.3">
      <c r="B26" s="24"/>
      <c r="C26" s="25"/>
      <c r="D26" s="58"/>
      <c r="E26" s="59"/>
      <c r="F26" s="60"/>
      <c r="G26" s="61"/>
      <c r="H26" s="61"/>
      <c r="I26" s="62"/>
      <c r="J26" s="62"/>
      <c r="K26" s="62"/>
      <c r="L26" s="62"/>
      <c r="M26" s="62"/>
      <c r="N26" s="62"/>
    </row>
    <row r="27" spans="2:14" ht="17.25" customHeight="1" x14ac:dyDescent="0.3">
      <c r="B27" s="24"/>
      <c r="C27" s="25"/>
      <c r="D27" s="58"/>
      <c r="E27" s="59"/>
      <c r="F27" s="60"/>
      <c r="G27" s="61"/>
      <c r="H27" s="61"/>
      <c r="I27" s="62"/>
      <c r="J27" s="62"/>
      <c r="K27" s="62"/>
      <c r="L27" s="62"/>
      <c r="M27" s="62"/>
      <c r="N27" s="62"/>
    </row>
    <row r="28" spans="2:14" x14ac:dyDescent="0.3">
      <c r="B28" s="24"/>
      <c r="C28" s="25"/>
      <c r="D28" s="26"/>
      <c r="E28" s="32"/>
      <c r="F28" s="63"/>
      <c r="G28" s="64"/>
      <c r="H28" s="64"/>
      <c r="I28" s="62"/>
      <c r="J28" s="62"/>
      <c r="K28" s="62"/>
      <c r="L28" s="62"/>
      <c r="M28" s="62"/>
      <c r="N28" s="62"/>
    </row>
    <row r="29" spans="2:14" x14ac:dyDescent="0.3">
      <c r="B29" s="65"/>
      <c r="C29" s="66"/>
      <c r="D29" s="67"/>
      <c r="E29" s="59"/>
      <c r="F29" s="68"/>
      <c r="G29" s="69"/>
      <c r="H29" s="69"/>
      <c r="I29" s="70"/>
      <c r="J29" s="70"/>
      <c r="K29" s="70"/>
      <c r="L29" s="70"/>
      <c r="M29" s="62"/>
      <c r="N29" s="62"/>
    </row>
    <row r="30" spans="2:14" x14ac:dyDescent="0.3">
      <c r="B30" s="49"/>
      <c r="C30" s="50"/>
      <c r="D30" s="71"/>
      <c r="E30" s="52"/>
      <c r="F30" s="72"/>
      <c r="G30" s="73"/>
      <c r="H30" s="73"/>
      <c r="I30" s="55"/>
      <c r="J30" s="55"/>
      <c r="K30" s="55"/>
      <c r="L30" s="55"/>
      <c r="M30" s="55"/>
      <c r="N30" s="55"/>
    </row>
    <row r="31" spans="2:14" x14ac:dyDescent="0.3">
      <c r="B31" s="24"/>
      <c r="C31" s="25"/>
      <c r="D31" s="31"/>
      <c r="E31" s="74"/>
      <c r="F31" s="75"/>
      <c r="G31" s="76"/>
      <c r="H31" s="76"/>
      <c r="I31" s="62"/>
      <c r="J31" s="62"/>
      <c r="K31" s="62"/>
      <c r="L31" s="62"/>
      <c r="M31" s="62"/>
      <c r="N31" s="62"/>
    </row>
    <row r="32" spans="2:14" x14ac:dyDescent="0.3">
      <c r="B32" s="24"/>
      <c r="C32" s="25"/>
      <c r="D32" s="31"/>
      <c r="E32" s="74"/>
      <c r="F32" s="75"/>
      <c r="G32" s="76"/>
      <c r="H32" s="76"/>
      <c r="I32" s="62"/>
      <c r="J32" s="62"/>
      <c r="K32" s="62"/>
      <c r="L32" s="62"/>
      <c r="M32" s="62"/>
      <c r="N32" s="62"/>
    </row>
    <row r="33" spans="2:14" x14ac:dyDescent="0.3">
      <c r="B33" s="24"/>
      <c r="C33" s="25"/>
      <c r="D33" s="31"/>
      <c r="E33" s="74"/>
      <c r="F33" s="75"/>
      <c r="G33" s="76"/>
      <c r="H33" s="76"/>
      <c r="I33" s="62"/>
      <c r="J33" s="62"/>
      <c r="K33" s="62"/>
      <c r="L33" s="62"/>
      <c r="M33" s="62"/>
      <c r="N33" s="62"/>
    </row>
    <row r="34" spans="2:14" x14ac:dyDescent="0.3">
      <c r="B34" s="24"/>
      <c r="C34" s="25"/>
      <c r="D34" s="77"/>
      <c r="E34" s="27"/>
      <c r="F34" s="68"/>
      <c r="G34" s="69"/>
      <c r="H34" s="69"/>
      <c r="I34" s="62"/>
      <c r="J34" s="62"/>
      <c r="K34" s="62"/>
      <c r="L34" s="62"/>
      <c r="M34" s="62"/>
      <c r="N34" s="62"/>
    </row>
    <row r="35" spans="2:14" ht="15" customHeight="1" x14ac:dyDescent="0.3">
      <c r="B35" s="78"/>
      <c r="C35" s="79"/>
      <c r="D35" s="80"/>
      <c r="E35" s="81"/>
      <c r="F35" s="309"/>
      <c r="G35" s="310"/>
      <c r="H35" s="82"/>
      <c r="I35" s="83"/>
      <c r="J35" s="83"/>
      <c r="K35" s="83"/>
      <c r="L35" s="83"/>
      <c r="M35" s="83"/>
      <c r="N35" s="83"/>
    </row>
    <row r="36" spans="2:14" ht="15" customHeight="1" x14ac:dyDescent="0.3">
      <c r="B36" s="78"/>
      <c r="C36" s="79"/>
      <c r="D36" s="80"/>
      <c r="E36" s="81"/>
      <c r="F36" s="309"/>
      <c r="G36" s="310"/>
      <c r="H36" s="82"/>
      <c r="I36" s="83"/>
      <c r="J36" s="83"/>
      <c r="K36" s="83"/>
      <c r="L36" s="83"/>
      <c r="M36" s="83"/>
      <c r="N36" s="83"/>
    </row>
    <row r="37" spans="2:14" ht="15" customHeight="1" x14ac:dyDescent="0.3">
      <c r="B37" s="78"/>
      <c r="C37" s="79"/>
      <c r="D37" s="80"/>
      <c r="E37" s="81"/>
      <c r="F37" s="28"/>
      <c r="G37" s="29"/>
      <c r="H37" s="82"/>
      <c r="I37" s="83"/>
      <c r="J37" s="83"/>
      <c r="K37" s="83"/>
      <c r="L37" s="83"/>
      <c r="M37" s="83"/>
      <c r="N37" s="83"/>
    </row>
    <row r="38" spans="2:14" ht="15" customHeight="1" x14ac:dyDescent="0.3">
      <c r="B38" s="24"/>
      <c r="C38" s="25"/>
      <c r="D38" s="84"/>
      <c r="E38" s="27"/>
      <c r="F38" s="309"/>
      <c r="G38" s="310"/>
      <c r="H38" s="29"/>
      <c r="I38" s="62"/>
      <c r="J38" s="62"/>
      <c r="K38" s="62"/>
      <c r="L38" s="62"/>
      <c r="M38" s="62"/>
      <c r="N38" s="62"/>
    </row>
    <row r="39" spans="2:14" x14ac:dyDescent="0.3">
      <c r="B39" s="85" t="s">
        <v>13</v>
      </c>
      <c r="C39" s="86"/>
    </row>
    <row r="40" spans="2:14" x14ac:dyDescent="0.3">
      <c r="B40" s="85"/>
      <c r="C40" s="89" t="s">
        <v>15</v>
      </c>
      <c r="H40" s="87" t="s">
        <v>14</v>
      </c>
      <c r="I40" s="88"/>
      <c r="J40" s="88"/>
      <c r="K40" s="88"/>
      <c r="L40" s="88"/>
    </row>
    <row r="41" spans="2:14" x14ac:dyDescent="0.3">
      <c r="H41" s="87" t="s">
        <v>16</v>
      </c>
      <c r="I41" s="90">
        <f>COUNTIF(I10:I33,"r")</f>
        <v>0</v>
      </c>
      <c r="J41" s="90">
        <f>COUNTIF(J10:J33,"r")</f>
        <v>0</v>
      </c>
      <c r="K41" s="90">
        <f>COUNTIF(K10:K33,"r")</f>
        <v>0</v>
      </c>
      <c r="L41" s="90">
        <f>COUNTIF(L10:L33,"r")</f>
        <v>0</v>
      </c>
    </row>
    <row r="42" spans="2:14" x14ac:dyDescent="0.3">
      <c r="B42" s="91"/>
      <c r="H42" s="87" t="s">
        <v>17</v>
      </c>
      <c r="I42" s="90">
        <f>COUNTIF(I10:I33,"Ö")</f>
        <v>0</v>
      </c>
      <c r="J42" s="90">
        <f>COUNTIF(J10:J33,"Ö")</f>
        <v>0</v>
      </c>
      <c r="K42" s="90">
        <f>COUNTIF(K10:K33,"Ö")</f>
        <v>0</v>
      </c>
      <c r="L42" s="90">
        <f>COUNTIF(L10:L33,"Ö")</f>
        <v>0</v>
      </c>
    </row>
    <row r="44" spans="2:14" x14ac:dyDescent="0.3">
      <c r="B44" s="281" t="s">
        <v>129</v>
      </c>
    </row>
    <row r="45" spans="2:14" ht="4.8" customHeight="1" x14ac:dyDescent="0.3"/>
  </sheetData>
  <mergeCells count="13">
    <mergeCell ref="B10:C11"/>
    <mergeCell ref="D10:D11"/>
    <mergeCell ref="E10:E11"/>
    <mergeCell ref="F10:G11"/>
    <mergeCell ref="H10:H11"/>
    <mergeCell ref="F35:G35"/>
    <mergeCell ref="F36:G36"/>
    <mergeCell ref="F38:G38"/>
    <mergeCell ref="D2:G3"/>
    <mergeCell ref="D4:N6"/>
    <mergeCell ref="I10:L10"/>
    <mergeCell ref="M10:M11"/>
    <mergeCell ref="N10:N11"/>
  </mergeCells>
  <printOptions horizontalCentered="1"/>
  <pageMargins left="0.31496062992125984" right="0.31496062992125984" top="0" bottom="0.31496062992125984" header="0.31496062992125984" footer="0.11811023622047245"/>
  <pageSetup paperSize="9"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WPG.BPO.ENV.KPP-1A</vt:lpstr>
      <vt:lpstr>WPG.BPO.ENV.KPP-2 </vt:lpstr>
      <vt:lpstr>'WPG.BPO.ENV.KPP-1A'!Print_Titles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Purwantoro</dc:creator>
  <cp:lastModifiedBy>Purwantoro</cp:lastModifiedBy>
  <cp:lastPrinted>2021-12-03T09:28:36Z</cp:lastPrinted>
  <dcterms:created xsi:type="dcterms:W3CDTF">2007-05-01T14:22:05Z</dcterms:created>
  <dcterms:modified xsi:type="dcterms:W3CDTF">2022-02-25T07:33:57Z</dcterms:modified>
</cp:coreProperties>
</file>