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oncuser/Desktop/Cloud/City of Hope National Medical Center/Rockne, Russell - CAR-T Glioma/CARRGOpaper/DATA/"/>
    </mc:Choice>
  </mc:AlternateContent>
  <xr:revisionPtr revIDLastSave="20" documentId="8_{686613B2-89F2-AE49-B459-05233E8566D5}" xr6:coauthVersionLast="45" xr6:coauthVersionMax="45" xr10:uidLastSave="{BA9C0E8F-1671-4347-A0AA-7280254F83F8}"/>
  <bookViews>
    <workbookView xWindow="3320" yWindow="3840" windowWidth="30820" windowHeight="2038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8" i="1" l="1"/>
  <c r="I98" i="1"/>
  <c r="H98" i="1"/>
  <c r="F99" i="1"/>
  <c r="H99" i="1"/>
  <c r="I99" i="1"/>
  <c r="F100" i="1"/>
  <c r="H100" i="1"/>
  <c r="I100" i="1"/>
  <c r="F101" i="1"/>
  <c r="I101" i="1"/>
  <c r="H101" i="1"/>
  <c r="F102" i="1"/>
  <c r="I102" i="1"/>
  <c r="H102" i="1"/>
  <c r="F103" i="1"/>
  <c r="H103" i="1"/>
  <c r="I103" i="1"/>
  <c r="F104" i="1"/>
  <c r="H104" i="1"/>
  <c r="I104" i="1"/>
  <c r="F105" i="1"/>
  <c r="I105" i="1"/>
  <c r="H105" i="1"/>
  <c r="F106" i="1"/>
  <c r="I106" i="1"/>
  <c r="H106" i="1"/>
  <c r="F107" i="1"/>
  <c r="H107" i="1"/>
  <c r="I107" i="1"/>
  <c r="F108" i="1"/>
  <c r="H108" i="1"/>
  <c r="I108" i="1"/>
  <c r="F109" i="1"/>
  <c r="I109" i="1"/>
  <c r="H109" i="1"/>
  <c r="F110" i="1"/>
  <c r="I110" i="1"/>
  <c r="H110" i="1"/>
  <c r="F111" i="1"/>
  <c r="H111" i="1"/>
  <c r="I111" i="1"/>
  <c r="F112" i="1"/>
  <c r="H112" i="1"/>
  <c r="I112" i="1"/>
  <c r="F113" i="1"/>
  <c r="I113" i="1"/>
  <c r="H113" i="1"/>
  <c r="F114" i="1"/>
  <c r="I114" i="1"/>
  <c r="H114" i="1"/>
  <c r="F115" i="1"/>
  <c r="H115" i="1"/>
  <c r="I115" i="1"/>
  <c r="F116" i="1"/>
  <c r="H116" i="1"/>
  <c r="I116" i="1"/>
  <c r="F117" i="1"/>
  <c r="I117" i="1"/>
  <c r="H117" i="1"/>
  <c r="F118" i="1"/>
  <c r="I118" i="1"/>
  <c r="H118" i="1"/>
  <c r="F119" i="1"/>
  <c r="H119" i="1"/>
  <c r="I119" i="1"/>
  <c r="F120" i="1"/>
  <c r="H120" i="1"/>
  <c r="I120" i="1"/>
  <c r="F121" i="1"/>
  <c r="I121" i="1"/>
  <c r="H121" i="1"/>
  <c r="F122" i="1"/>
  <c r="I122" i="1"/>
  <c r="H122" i="1"/>
  <c r="F123" i="1"/>
  <c r="H123" i="1"/>
  <c r="I123" i="1"/>
  <c r="F124" i="1"/>
  <c r="H124" i="1"/>
  <c r="I124" i="1"/>
  <c r="F125" i="1"/>
  <c r="I125" i="1"/>
  <c r="H125" i="1"/>
  <c r="F126" i="1"/>
  <c r="I126" i="1"/>
  <c r="H126" i="1"/>
  <c r="F127" i="1"/>
  <c r="H127" i="1"/>
  <c r="I127" i="1"/>
  <c r="F128" i="1"/>
  <c r="H128" i="1"/>
  <c r="I128" i="1"/>
  <c r="F129" i="1"/>
  <c r="I129" i="1"/>
  <c r="H129" i="1"/>
  <c r="F130" i="1"/>
  <c r="I130" i="1"/>
  <c r="H130" i="1"/>
  <c r="F131" i="1"/>
  <c r="H131" i="1"/>
  <c r="I131" i="1"/>
  <c r="F132" i="1"/>
  <c r="H132" i="1"/>
  <c r="I132" i="1"/>
  <c r="F133" i="1"/>
  <c r="I133" i="1"/>
  <c r="H133" i="1"/>
  <c r="F134" i="1"/>
  <c r="I134" i="1"/>
  <c r="H134" i="1"/>
  <c r="F135" i="1"/>
  <c r="H135" i="1"/>
  <c r="I135" i="1"/>
  <c r="F136" i="1"/>
  <c r="H136" i="1"/>
  <c r="I136" i="1"/>
  <c r="F137" i="1"/>
  <c r="I137" i="1"/>
  <c r="H137" i="1"/>
  <c r="F138" i="1"/>
  <c r="I138" i="1"/>
  <c r="H138" i="1"/>
  <c r="F139" i="1"/>
  <c r="H139" i="1"/>
  <c r="I139" i="1"/>
  <c r="F140" i="1"/>
  <c r="H140" i="1"/>
  <c r="I140" i="1"/>
  <c r="F141" i="1"/>
  <c r="I141" i="1"/>
  <c r="H141" i="1"/>
  <c r="F142" i="1"/>
  <c r="I142" i="1"/>
  <c r="H142" i="1"/>
  <c r="F143" i="1"/>
  <c r="H143" i="1"/>
  <c r="I143" i="1"/>
  <c r="F144" i="1"/>
  <c r="H144" i="1"/>
  <c r="I144" i="1"/>
  <c r="F145" i="1"/>
  <c r="I145" i="1"/>
  <c r="H145" i="1"/>
  <c r="F146" i="1"/>
  <c r="I146" i="1"/>
  <c r="H146" i="1"/>
  <c r="F147" i="1"/>
  <c r="H147" i="1"/>
  <c r="I147" i="1"/>
  <c r="F148" i="1"/>
  <c r="H148" i="1"/>
  <c r="I148" i="1"/>
  <c r="F149" i="1"/>
  <c r="I149" i="1"/>
  <c r="H149" i="1"/>
  <c r="F150" i="1"/>
  <c r="I150" i="1"/>
  <c r="H150" i="1"/>
  <c r="F151" i="1"/>
  <c r="H151" i="1"/>
  <c r="I151" i="1"/>
  <c r="F152" i="1"/>
  <c r="H152" i="1"/>
  <c r="I152" i="1"/>
  <c r="F153" i="1"/>
  <c r="I153" i="1"/>
  <c r="H153" i="1"/>
  <c r="F154" i="1"/>
  <c r="I154" i="1"/>
  <c r="H154" i="1"/>
  <c r="F155" i="1"/>
  <c r="H155" i="1"/>
  <c r="I155" i="1"/>
  <c r="F156" i="1"/>
  <c r="H156" i="1"/>
  <c r="I156" i="1"/>
  <c r="F157" i="1"/>
  <c r="I157" i="1"/>
  <c r="H157" i="1"/>
  <c r="F158" i="1"/>
  <c r="I158" i="1"/>
  <c r="H158" i="1"/>
  <c r="F159" i="1"/>
  <c r="H159" i="1"/>
  <c r="I159" i="1"/>
  <c r="F160" i="1"/>
  <c r="H160" i="1"/>
  <c r="I160" i="1"/>
  <c r="F161" i="1"/>
  <c r="I161" i="1"/>
  <c r="H161" i="1"/>
  <c r="F162" i="1"/>
  <c r="I162" i="1"/>
  <c r="H162" i="1"/>
  <c r="F163" i="1"/>
  <c r="H163" i="1"/>
  <c r="I163" i="1"/>
  <c r="F164" i="1"/>
  <c r="H164" i="1"/>
  <c r="I164" i="1"/>
  <c r="F165" i="1"/>
  <c r="I165" i="1"/>
  <c r="H165" i="1"/>
  <c r="F166" i="1"/>
  <c r="I166" i="1"/>
  <c r="H166" i="1"/>
  <c r="F167" i="1"/>
  <c r="H167" i="1"/>
  <c r="I167" i="1"/>
  <c r="F168" i="1"/>
  <c r="H168" i="1"/>
  <c r="I168" i="1"/>
  <c r="F169" i="1"/>
  <c r="I169" i="1"/>
  <c r="H16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H97" i="1"/>
  <c r="I97" i="1"/>
  <c r="H96" i="1"/>
  <c r="I96" i="1"/>
  <c r="H95" i="1"/>
  <c r="I95" i="1"/>
  <c r="H94" i="1"/>
  <c r="I94" i="1"/>
  <c r="H93" i="1"/>
  <c r="I93" i="1"/>
  <c r="H92" i="1"/>
  <c r="I92" i="1"/>
  <c r="H91" i="1"/>
  <c r="I91" i="1"/>
  <c r="H90" i="1"/>
  <c r="I90" i="1"/>
  <c r="H89" i="1"/>
  <c r="I89" i="1"/>
  <c r="H88" i="1"/>
  <c r="I88" i="1"/>
  <c r="H87" i="1"/>
  <c r="I87" i="1"/>
  <c r="H86" i="1"/>
  <c r="I86" i="1"/>
  <c r="H85" i="1"/>
  <c r="I85" i="1"/>
  <c r="H84" i="1"/>
  <c r="I84" i="1"/>
  <c r="H83" i="1"/>
  <c r="I83" i="1"/>
  <c r="H82" i="1"/>
  <c r="I82" i="1"/>
  <c r="H81" i="1"/>
  <c r="I81" i="1"/>
  <c r="H80" i="1"/>
  <c r="I80" i="1"/>
  <c r="H79" i="1"/>
  <c r="I79" i="1"/>
  <c r="H78" i="1"/>
  <c r="I78" i="1"/>
  <c r="H77" i="1"/>
  <c r="I77" i="1"/>
  <c r="H76" i="1"/>
  <c r="I76" i="1"/>
  <c r="H75" i="1"/>
  <c r="I75" i="1"/>
  <c r="H74" i="1"/>
  <c r="I74" i="1"/>
  <c r="H73" i="1"/>
  <c r="I73" i="1"/>
  <c r="H72" i="1"/>
  <c r="I72" i="1"/>
  <c r="H71" i="1"/>
  <c r="I71" i="1"/>
  <c r="H70" i="1"/>
  <c r="I70" i="1"/>
  <c r="H69" i="1"/>
  <c r="I69" i="1"/>
  <c r="H68" i="1"/>
  <c r="I68" i="1"/>
  <c r="I67" i="1"/>
  <c r="H67" i="1"/>
  <c r="I66" i="1"/>
  <c r="H66" i="1"/>
  <c r="H65" i="1"/>
  <c r="I65" i="1"/>
  <c r="H64" i="1"/>
  <c r="I64" i="1"/>
  <c r="H63" i="1"/>
  <c r="I63" i="1"/>
  <c r="H62" i="1"/>
  <c r="I62" i="1"/>
  <c r="H61" i="1"/>
  <c r="I61" i="1"/>
  <c r="H60" i="1"/>
  <c r="I60" i="1"/>
  <c r="H59" i="1"/>
  <c r="I59" i="1"/>
  <c r="H58" i="1"/>
  <c r="I58" i="1"/>
  <c r="H57" i="1"/>
  <c r="I57" i="1"/>
  <c r="H56" i="1"/>
  <c r="I56" i="1"/>
  <c r="H55" i="1"/>
  <c r="I55" i="1"/>
  <c r="H54" i="1"/>
  <c r="I54" i="1"/>
  <c r="H53" i="1"/>
  <c r="I53" i="1"/>
  <c r="H52" i="1"/>
  <c r="I52" i="1"/>
  <c r="H51" i="1"/>
  <c r="I51" i="1"/>
  <c r="H50" i="1"/>
  <c r="I50" i="1"/>
  <c r="H49" i="1"/>
  <c r="I49" i="1"/>
  <c r="H48" i="1"/>
  <c r="I48" i="1"/>
  <c r="H47" i="1"/>
  <c r="I47" i="1"/>
  <c r="H46" i="1"/>
  <c r="I46" i="1"/>
  <c r="H45" i="1"/>
  <c r="I45" i="1"/>
  <c r="H44" i="1"/>
  <c r="I44" i="1"/>
  <c r="H43" i="1"/>
  <c r="I43" i="1"/>
  <c r="H42" i="1"/>
  <c r="I42" i="1"/>
  <c r="H41" i="1"/>
  <c r="I41" i="1"/>
  <c r="H40" i="1"/>
  <c r="I40" i="1"/>
  <c r="H39" i="1"/>
  <c r="I39" i="1"/>
  <c r="H38" i="1"/>
  <c r="I38" i="1"/>
  <c r="H37" i="1"/>
  <c r="I37" i="1"/>
  <c r="H36" i="1"/>
  <c r="I36" i="1"/>
  <c r="I35" i="1"/>
  <c r="H35" i="1"/>
  <c r="I34" i="1"/>
  <c r="H34" i="1"/>
  <c r="H33" i="1"/>
  <c r="I33" i="1"/>
  <c r="H32" i="1"/>
  <c r="I32" i="1"/>
  <c r="H31" i="1"/>
  <c r="I31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I7" i="1"/>
  <c r="H7" i="1"/>
  <c r="H6" i="1"/>
  <c r="I6" i="1"/>
  <c r="H5" i="1"/>
  <c r="I5" i="1"/>
  <c r="H4" i="1"/>
  <c r="I4" i="1"/>
  <c r="H3" i="1"/>
  <c r="I3" i="1"/>
  <c r="H2" i="1"/>
  <c r="I2" i="1"/>
</calcChain>
</file>

<file path=xl/sharedStrings.xml><?xml version="1.0" encoding="utf-8"?>
<sst xmlns="http://schemas.openxmlformats.org/spreadsheetml/2006/main" count="458" uniqueCount="283">
  <si>
    <t>File Name</t>
  </si>
  <si>
    <t>Live Tumor Count</t>
  </si>
  <si>
    <t>Live T Cell Count</t>
  </si>
  <si>
    <t>%CD19+CD3+</t>
  </si>
  <si>
    <t>Live CARs</t>
  </si>
  <si>
    <t>Residual Target</t>
  </si>
  <si>
    <t>Live Effector Count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</si>
  <si>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</si>
  <si>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</si>
  <si>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</si>
  <si>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</si>
  <si>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</si>
  <si>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</si>
  <si>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</si>
  <si>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</si>
  <si>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</si>
  <si>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</si>
  <si>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</si>
  <si>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</si>
  <si>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</si>
  <si>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</si>
  <si>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</si>
  <si>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</si>
  <si>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</si>
  <si>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</si>
  <si>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</si>
  <si>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</si>
  <si>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</si>
  <si>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</si>
  <si>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</si>
  <si>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</si>
  <si>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</si>
  <si>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</si>
  <si>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</si>
  <si>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</si>
  <si>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</si>
  <si>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</si>
  <si>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</si>
  <si>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</si>
  <si>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</si>
  <si>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</si>
  <si>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</si>
  <si>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</si>
  <si>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</si>
  <si>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</si>
  <si>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</si>
  <si>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</si>
  <si>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</si>
  <si>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</si>
  <si>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</si>
  <si>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</si>
  <si>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</si>
  <si>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</si>
  <si>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</si>
  <si>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</si>
  <si>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</si>
  <si>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</si>
  <si>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</si>
  <si>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</si>
  <si>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</si>
  <si>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</si>
  <si>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</si>
  <si>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</si>
  <si>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</si>
  <si>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</si>
  <si>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</si>
  <si>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</si>
  <si>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</si>
  <si>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</si>
  <si>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</si>
  <si>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</si>
  <si>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</si>
  <si>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</si>
  <si>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</si>
  <si>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</si>
  <si>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</si>
  <si>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</si>
  <si>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</si>
  <si>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</si>
  <si>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</si>
  <si>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</si>
  <si>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</si>
  <si>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</si>
  <si>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</si>
  <si>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</si>
  <si>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</si>
  <si>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</si>
  <si>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</si>
  <si>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</si>
  <si>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</si>
  <si>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</si>
  <si>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</si>
  <si>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</si>
  <si>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</si>
  <si>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</si>
  <si>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</si>
  <si>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</si>
  <si>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</si>
  <si>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</si>
  <si>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</si>
  <si>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</si>
  <si>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</si>
  <si>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</si>
  <si>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2985_PBT003L-1__A1.0001.fcs</t>
  </si>
  <si>
    <t>2985_PBT003L-1__B1.0001.fcs</t>
  </si>
  <si>
    <t>2985_PBT003L-1__C1.0001.fcs</t>
  </si>
  <si>
    <t>2985_PBT003L-1__D1.0001.fcs</t>
  </si>
  <si>
    <t>2985_PBT003L-1__E1.0001.fcs</t>
  </si>
  <si>
    <t>2985_PBT003L-1__F1.0001.fcs</t>
  </si>
  <si>
    <t>2985_PBT003L-1__G1.0001.fcs</t>
  </si>
  <si>
    <t>2985_PBT003L-1__H1.0001.fcs</t>
  </si>
  <si>
    <t>2985_PBT003L-2__A2.0001.fcs</t>
  </si>
  <si>
    <t>2985_PBT003L-2__B2.0001.fcs</t>
  </si>
  <si>
    <t>2985_PBT003L-2__C2.0001.fcs</t>
  </si>
  <si>
    <t>2985_PBT003L-2__D2.0001.fcs</t>
  </si>
  <si>
    <t>2985_PBT003L-2__E2.0001.fcs</t>
  </si>
  <si>
    <t>2985_PBT003L-2__F2.0001.fcs</t>
  </si>
  <si>
    <t>2985_PBT003L-2__G2.0001.fcs</t>
  </si>
  <si>
    <t>2985_PBT003L-2__H2.0001.fcs</t>
  </si>
  <si>
    <t>2985_PBT003L-3__A3.0001.fcs</t>
  </si>
  <si>
    <t>2985_PBT003L-3__B3.0001.fcs</t>
  </si>
  <si>
    <t>2985_PBT003L-3__C3.0001.fcs</t>
  </si>
  <si>
    <t>2985_PBT003L-3__D3.0001.fcs</t>
  </si>
  <si>
    <t>2985_PBT003L-3__E3.0001.fcs</t>
  </si>
  <si>
    <t>2985_PBT003L-3__F3.0001.fcs</t>
  </si>
  <si>
    <t>2985_PBT003L-3__G3.0001.fcs</t>
  </si>
  <si>
    <t>2985_PBT003L-3__H3.0001.fcs</t>
  </si>
  <si>
    <t>2985_PBT003M-1__A4.0001.fcs</t>
  </si>
  <si>
    <t>2985_PBT003M-1__B4.0001.fcs</t>
  </si>
  <si>
    <t>2985_PBT003M-1__C4.0001.fcs</t>
  </si>
  <si>
    <t>2985_PBT003M-1__D4.0001.fcs</t>
  </si>
  <si>
    <t>2985_PBT003M-1__E4.0001.fcs</t>
  </si>
  <si>
    <t>2985_PBT003M-1__F4.0001.fcs</t>
  </si>
  <si>
    <t>2985_PBT003M-1__G4.0001.fcs</t>
  </si>
  <si>
    <t>2985_PBT003M-1__H4.0001.fcs</t>
  </si>
  <si>
    <t>2985_PBT003M-2__A5.0001.fcs</t>
  </si>
  <si>
    <t>2985_PBT003M-2__B5.0001.fcs</t>
  </si>
  <si>
    <t>2985_PBT003M-2__C5.0001.fcs</t>
  </si>
  <si>
    <t>2985_PBT003M-2__D5.0001.fcs</t>
  </si>
  <si>
    <t>2985_PBT003M-2__E5.0001.fcs</t>
  </si>
  <si>
    <t>2985_PBT003M-2__F5.0001.fcs</t>
  </si>
  <si>
    <t>2985_PBT003M-2__G5.0001.fcs</t>
  </si>
  <si>
    <t>2985_PBT003M-2__H5.0001.fcs</t>
  </si>
  <si>
    <t>2985_PBT003M-3__A6.0001.fcs</t>
  </si>
  <si>
    <t>2985_PBT003M-3__B6.0001.fcs</t>
  </si>
  <si>
    <t>2985_PBT003M-3__C6.0001.fcs</t>
  </si>
  <si>
    <t>2985_PBT003M-3__D6.0001.fcs</t>
  </si>
  <si>
    <t>2985_PBT003M-3__E6.0001.fcs</t>
  </si>
  <si>
    <t>2985_PBT003M-3__F6.0001.fcs</t>
  </si>
  <si>
    <t>2985_PBT003M-3__G6.0001.fcs</t>
  </si>
  <si>
    <t>2985_PBT003M-3__H6.0001.fcs</t>
  </si>
  <si>
    <t>2985_PBT003H-1__A7.0001.fcs</t>
  </si>
  <si>
    <t>2985_PBT003H-1__B7.0001.fcs</t>
  </si>
  <si>
    <t>2985_PBT003H-1__C7.0001.fcs</t>
  </si>
  <si>
    <t>2985_PBT003H-1__D7.0001.fcs</t>
  </si>
  <si>
    <t>2985_PBT003H-1__E7.0001.fcs</t>
  </si>
  <si>
    <t>2985_PBT003H-1__F7.0001.fcs</t>
  </si>
  <si>
    <t>2985_PBT003H-1__G7.0001.fcs</t>
  </si>
  <si>
    <t>2985_PBT003H-1__H7.0001.fcs</t>
  </si>
  <si>
    <t>2985_PBT003H-2__A8.0001.fcs</t>
  </si>
  <si>
    <t>2985_PBT003H-2__B8.0001.fcs</t>
  </si>
  <si>
    <t>2985_PBT003H-2__C8.0001.fcs</t>
  </si>
  <si>
    <t>2985_PBT003H-2__D8.0001.fcs</t>
  </si>
  <si>
    <t>2985_PBT003H-2__E8.0001.fcs</t>
  </si>
  <si>
    <t>2985_PBT003H-2__F8.0001.fcs</t>
  </si>
  <si>
    <t>2985_PBT003H-2__G8.0001.fcs</t>
  </si>
  <si>
    <t>2985_PBT003H-2__H8.0001.fcs</t>
  </si>
  <si>
    <t>2985_PBT003H-3__A9.0001.fcs</t>
  </si>
  <si>
    <t>2985_PBT003H-3__B9.0001.fcs</t>
  </si>
  <si>
    <t>2985_PBT003H-3__C9.0001.fcs</t>
  </si>
  <si>
    <t>2985_PBT003H-3__D9.0001.fcs</t>
  </si>
  <si>
    <t>2985_PBT003H-3__E9.0001.fcs</t>
  </si>
  <si>
    <t>2985_PBT003H-3__F9.0001.fcs</t>
  </si>
  <si>
    <t>2985_PBT003H-3__G9.0001.fcs</t>
  </si>
  <si>
    <t>2985_PBT003H-3__H9.0001.fcs</t>
  </si>
  <si>
    <t>2985_PBT003VH-1__A10.0001.fcs</t>
  </si>
  <si>
    <t>2985_PBT003VH-1__B10.0001.fcs</t>
  </si>
  <si>
    <t>2985_PBT003VH-1__C10.0001.fcs</t>
  </si>
  <si>
    <t>2985_PBT003VH-1__D10.0001.fcs</t>
  </si>
  <si>
    <t>2985_PBT003VH-1__E10.0001.fcs</t>
  </si>
  <si>
    <t>2985_PBT003VH-1__F10.0001.fcs</t>
  </si>
  <si>
    <t>2985_PBT003VH-1__G10.0001.fcs</t>
  </si>
  <si>
    <t>2985_PBT003VH-1__H10.0001.fcs</t>
  </si>
  <si>
    <t>2985_PBT003VH-2__A11.0001.fcs</t>
  </si>
  <si>
    <t>2985_PBT003VH-2__B11.0001.fcs</t>
  </si>
  <si>
    <t>2985_PBT003VH-2__C11.0001.fcs</t>
  </si>
  <si>
    <t>2985_PBT003VH-2__D11.0001.fcs</t>
  </si>
  <si>
    <t>2985_PBT003VH-2__E11.0001.fcs</t>
  </si>
  <si>
    <t>2985_PBT003VH-2__F11.0001.fcs</t>
  </si>
  <si>
    <t>2985_PBT003VH-2__G11.0001.fcs</t>
  </si>
  <si>
    <t>2985_PBT003VH-2__H11.0001.fcs</t>
  </si>
  <si>
    <t>2985_PBT003VH-3__A12.0001.fcs</t>
  </si>
  <si>
    <t>2985_PBT003VH-3__B12.0001.fcs</t>
  </si>
  <si>
    <t>2985_PBT003VH-3__C12.0001.fcs</t>
  </si>
  <si>
    <t>2985_PBT003VH-3__D12.0001.fcs</t>
  </si>
  <si>
    <t>2985_PBT003VH-3__E12.0001.fcs</t>
  </si>
  <si>
    <t>2985_PBT003VH-3__F12.0001.fcs</t>
  </si>
  <si>
    <t>2985_PBT003VH-3__G12.0001.fcs</t>
  </si>
  <si>
    <t>2985_PBT003VH-3__H12.0001.fcs</t>
  </si>
  <si>
    <t>2985_PBT138L-1__A1.0001.fcs</t>
  </si>
  <si>
    <t>2985_PBT138L-1__B1.0001.fcs</t>
  </si>
  <si>
    <t>2985_PBT138L-1__C1.0001.fcs</t>
  </si>
  <si>
    <t>2985_PBT138L-1__D1.0001.fcs</t>
  </si>
  <si>
    <t>2985_PBT138L-1__E1.0001.fcs</t>
  </si>
  <si>
    <t>2985_PBT138L-1__F1.0001.fcs</t>
  </si>
  <si>
    <t>2985_PBT138L-1__G1.0001.fcs</t>
  </si>
  <si>
    <t>2985_PBT138L-1__H1.0001.fcs</t>
  </si>
  <si>
    <t>2985_PBT138L-2__A2.0001.fcs</t>
  </si>
  <si>
    <t>2985_PBT138L-2__B2.0001.fcs</t>
  </si>
  <si>
    <t>2985_PBT138L-2__C2.0001.fcs</t>
  </si>
  <si>
    <t>2985_PBT138L-2__D2.0001.fcs</t>
  </si>
  <si>
    <t>2985_PBT138L-2__E2.0001.fcs</t>
  </si>
  <si>
    <t>2985_PBT138L-2__F2.0001.fcs</t>
  </si>
  <si>
    <t>2985_PBT138L-2__G2.0001.fcs</t>
  </si>
  <si>
    <t>2985_PBT138L-2__H2.0001.fcs</t>
  </si>
  <si>
    <t>2985_PBT138L-3__A3.0001.fcs</t>
  </si>
  <si>
    <t>2985_PBT138L-3__B3.0001.fcs</t>
  </si>
  <si>
    <t>2985_PBT138L-3__C3.0001.fcs</t>
  </si>
  <si>
    <t>2985_PBT138L-3__D3.0001.fcs</t>
  </si>
  <si>
    <t>2985_PBT138L-3__E3.0001.fcs</t>
  </si>
  <si>
    <t>2985_PBT138L-3__F3.0001.fcs</t>
  </si>
  <si>
    <t>2985_PBT138L-3__G3.0001.fcs</t>
  </si>
  <si>
    <t>2985_PBT138L-3__H3.0001.fcs</t>
  </si>
  <si>
    <t>2985_PBT138M-1__A4.0001.fcs</t>
  </si>
  <si>
    <t>2985_PBT138M-1__B4.0001.fcs</t>
  </si>
  <si>
    <t>2985_PBT138M-1__C4.0001.fcs</t>
  </si>
  <si>
    <t>2985_PBT138M-1__D4.0001.fcs</t>
  </si>
  <si>
    <t>2985_PBT138M-1__E4.0001.fcs</t>
  </si>
  <si>
    <t>2985_PBT138M-1__F4.0001.fcs</t>
  </si>
  <si>
    <t>2985_PBT138M-1__G4.0001.fcs</t>
  </si>
  <si>
    <t>2985_PBT138M-1__H4.0001.fcs</t>
  </si>
  <si>
    <t>2985_PBT138M-2__A5.0001.fcs</t>
  </si>
  <si>
    <t>2985_PBT138M-2__B5.0001.fcs</t>
  </si>
  <si>
    <t>2985_PBT138M-2__C5.0001.fcs</t>
  </si>
  <si>
    <t>2985_PBT138M-2__D5.0001.fcs</t>
  </si>
  <si>
    <t>2985_PBT138M-2__E5.0001.fcs</t>
  </si>
  <si>
    <t>2985_PBT138M-2__F5.0001.fcs</t>
  </si>
  <si>
    <t>2985_PBT138M-2__G5.0001.fcs</t>
  </si>
  <si>
    <t>2985_PBT138M-2__H5.0001.fcs</t>
  </si>
  <si>
    <t>2985_PBT138M-3__A6.0001.fcs</t>
  </si>
  <si>
    <t>2985_PBT138M-3__B6.0001.fcs</t>
  </si>
  <si>
    <t>2985_PBT138M-3__C6.0001.fcs</t>
  </si>
  <si>
    <t>2985_PBT138M-3__D6.0001.fcs</t>
  </si>
  <si>
    <t>2985_PBT138M-3__E6.0001.fcs</t>
  </si>
  <si>
    <t>2985_PBT138M-3__F6.0001.fcs</t>
  </si>
  <si>
    <t>2985_PBT138M-3__G6.0001.fcs</t>
  </si>
  <si>
    <t>2985_PBT138M-3__H6.0001.fcs</t>
  </si>
  <si>
    <t>2985_PBT138H-1__A7.0001.fcs</t>
  </si>
  <si>
    <t>2985_PBT138H-1__B7.0001.fcs</t>
  </si>
  <si>
    <t>2985_PBT138H-1__C7.0001.fcs</t>
  </si>
  <si>
    <t>2985_PBT138H-1__D7.0001.fcs</t>
  </si>
  <si>
    <t>2985_PBT138H-1__E7.0001.fcs</t>
  </si>
  <si>
    <t>2985_PBT138H-1__F7.0001.fcs</t>
  </si>
  <si>
    <t>2985_PBT138H-1__G7.0001.fcs</t>
  </si>
  <si>
    <t>2985_PBT138H-1__H7.0001.fcs</t>
  </si>
  <si>
    <t>2985_PBT138H-2__A8.0001.fcs</t>
  </si>
  <si>
    <t>2985_PBT138H-2__B8.0001.fcs</t>
  </si>
  <si>
    <t>2985_PBT138H-2__C8.0001.fcs</t>
  </si>
  <si>
    <t>2985_PBT138H-2__D8.0001.fcs</t>
  </si>
  <si>
    <t>2985_PBT138H-2__E8.0001.fcs</t>
  </si>
  <si>
    <t>2985_PBT138H-2__F8.0001.fcs</t>
  </si>
  <si>
    <t>2985_PBT138H-2__G8.0001.fcs</t>
  </si>
  <si>
    <t>2985_PBT138H-2__H8.0001.fcs</t>
  </si>
  <si>
    <t>2985_PBT138H-3__A9.0001.fcs</t>
  </si>
  <si>
    <t>2985_PBT138H-3__B9.0001.fcs</t>
  </si>
  <si>
    <t>2985_PBT138H-3__C9.0001.fcs</t>
  </si>
  <si>
    <t>2985_PBT138H-3__D9.0001.fcs</t>
  </si>
  <si>
    <t>2985_PBT138H-3__E9.0001.fcs</t>
  </si>
  <si>
    <t>2985_PBT138H-3__F9.0001.fcs</t>
  </si>
  <si>
    <t>2985_PBT138H-3__G9.0001.fcs</t>
  </si>
  <si>
    <t>2985_PBT138H-3__H9.0001.fcs</t>
  </si>
  <si>
    <t>%IL13Ra2 on Tumor_x0000_</t>
  </si>
  <si>
    <t>na</t>
  </si>
  <si>
    <t>A</t>
  </si>
  <si>
    <t>B</t>
  </si>
  <si>
    <t>C</t>
  </si>
  <si>
    <t>D</t>
  </si>
  <si>
    <t>E</t>
  </si>
  <si>
    <t>F</t>
  </si>
  <si>
    <t>G</t>
  </si>
  <si>
    <t>H</t>
  </si>
  <si>
    <t>PBT003</t>
  </si>
  <si>
    <t>PBT138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</si>
</sst>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3"/>
  <sheetViews>
    <sheetView tabSelected="1" topLeftCell="D1" workbookViewId="0">
      <selection activeCell="L33" sqref="L33"/>
    </sheetView>
  </sheetViews>
  <sheetFormatPr baseColWidth="10" defaultColWidth="8.83203125" defaultRowHeight="15" x14ac:dyDescent="0.2"/>
  <cols>
    <col min="1" max="1" width="30.5" bestFit="1" customWidth="1"/>
    <col min="2" max="2" width="15.5" bestFit="1" customWidth="1"/>
    <col min="3" max="3" width="17.6640625" bestFit="1" customWidth="1"/>
    <col min="4" max="4" width="15" bestFit="1" customWidth="1"/>
    <col min="5" max="5" width="13.33203125" bestFit="1" customWidth="1"/>
    <col min="6" max="6" width="9.5" bestFit="1" customWidth="1"/>
    <col min="7" max="7" width="4.5" bestFit="1" customWidth="1"/>
    <col min="8" max="8" width="14.6640625" bestFit="1" customWidth="1"/>
    <col min="9" max="9" width="18" bestFit="1" customWidth="1"/>
  </cols>
  <sheetData>
    <row r="1" spans="1:23" x14ac:dyDescent="0.2">
      <c r="A1" t="s">
        <v>0</v>
      </c>
      <c r="B1" t="s">
        <v>1</v>
      </c>
      <c r="C1" t="s">
        <v>271</v>
      </c>
      <c r="D1" t="s">
        <v>2</v>
      </c>
      <c r="E1" t="s">
        <v>3</v>
      </c>
      <c r="F1" t="s">
        <v>4</v>
      </c>
      <c r="H1" t="s">
        <v>5</v>
      </c>
      <c r="I1" t="s">
        <v>6</v>
      </c>
    </row>
    <row r="2" spans="1:23" x14ac:dyDescent="0.2">
      <c r="A2" t="s">
        <v>103</v>
      </c>
      <c r="B2">
        <v>1825</v>
      </c>
      <c r="C2" t="s">
        <v>272</v>
      </c>
      <c r="D2">
        <v>9</v>
      </c>
      <c r="E2">
        <v>22.22</v>
      </c>
      <c r="F2" s="1">
        <f t="shared" ref="F2:F33" si="0">D2*E2/100</f>
        <v>1.9997999999999998</v>
      </c>
      <c r="G2" s="1" t="s">
        <v>7</v>
      </c>
      <c r="H2" s="1">
        <f t="shared" ref="H2:H33" si="1">B2*1.25</f>
        <v>2281.25</v>
      </c>
      <c r="I2" s="1">
        <f>F2*1.25</f>
        <v>2.4997499999999997</v>
      </c>
      <c r="K2" t="s">
        <v>281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</row>
    <row r="3" spans="1:23" x14ac:dyDescent="0.2">
      <c r="A3" t="s">
        <v>104</v>
      </c>
      <c r="B3">
        <v>264</v>
      </c>
      <c r="C3" t="s">
        <v>272</v>
      </c>
      <c r="D3">
        <v>12782</v>
      </c>
      <c r="E3">
        <v>76.040000000000006</v>
      </c>
      <c r="F3" s="1">
        <f t="shared" si="0"/>
        <v>9719.4328000000005</v>
      </c>
      <c r="G3" s="1" t="s">
        <v>8</v>
      </c>
      <c r="H3" s="1">
        <f t="shared" si="1"/>
        <v>330</v>
      </c>
      <c r="I3" s="1">
        <f t="shared" ref="I3:I66" si="2">F3*1.25</f>
        <v>12149.291000000001</v>
      </c>
      <c r="K3" t="s">
        <v>273</v>
      </c>
      <c r="L3" t="s">
        <v>272</v>
      </c>
      <c r="M3">
        <v>16.91</v>
      </c>
      <c r="N3">
        <v>21.75</v>
      </c>
      <c r="O3" t="s">
        <v>272</v>
      </c>
      <c r="P3">
        <v>85.51</v>
      </c>
      <c r="Q3">
        <v>87.89</v>
      </c>
      <c r="R3" t="s">
        <v>272</v>
      </c>
      <c r="S3">
        <v>84.06</v>
      </c>
      <c r="T3">
        <v>84.68</v>
      </c>
      <c r="U3" t="s">
        <v>272</v>
      </c>
      <c r="V3">
        <v>63.07</v>
      </c>
      <c r="W3">
        <v>65.94</v>
      </c>
    </row>
    <row r="4" spans="1:23" x14ac:dyDescent="0.2">
      <c r="A4" t="s">
        <v>105</v>
      </c>
      <c r="B4">
        <v>223</v>
      </c>
      <c r="C4" t="s">
        <v>272</v>
      </c>
      <c r="D4">
        <v>3469</v>
      </c>
      <c r="E4">
        <v>79.48</v>
      </c>
      <c r="F4" s="1">
        <f t="shared" si="0"/>
        <v>2757.1612</v>
      </c>
      <c r="G4" s="1" t="s">
        <v>9</v>
      </c>
      <c r="H4" s="1">
        <f t="shared" si="1"/>
        <v>278.75</v>
      </c>
      <c r="I4" s="1">
        <f t="shared" si="2"/>
        <v>3446.4515000000001</v>
      </c>
      <c r="K4" t="s">
        <v>274</v>
      </c>
      <c r="L4" t="s">
        <v>272</v>
      </c>
      <c r="M4">
        <v>0</v>
      </c>
      <c r="N4">
        <v>6.67</v>
      </c>
      <c r="O4" t="s">
        <v>272</v>
      </c>
      <c r="P4">
        <v>5.95</v>
      </c>
      <c r="Q4">
        <v>7.75</v>
      </c>
      <c r="R4" t="s">
        <v>272</v>
      </c>
      <c r="S4">
        <v>10.98</v>
      </c>
      <c r="T4">
        <v>9.98</v>
      </c>
      <c r="U4" t="s">
        <v>272</v>
      </c>
      <c r="V4">
        <v>24.79</v>
      </c>
      <c r="W4">
        <v>24.69</v>
      </c>
    </row>
    <row r="5" spans="1:23" x14ac:dyDescent="0.2">
      <c r="A5" t="s">
        <v>106</v>
      </c>
      <c r="B5">
        <v>810</v>
      </c>
      <c r="C5" t="s">
        <v>272</v>
      </c>
      <c r="D5">
        <v>423</v>
      </c>
      <c r="E5">
        <v>57.21</v>
      </c>
      <c r="F5" s="1">
        <f t="shared" si="0"/>
        <v>241.99830000000003</v>
      </c>
      <c r="G5" s="1" t="s">
        <v>10</v>
      </c>
      <c r="H5" s="1">
        <f t="shared" si="1"/>
        <v>1012.5</v>
      </c>
      <c r="I5" s="1">
        <f t="shared" si="2"/>
        <v>302.49787500000002</v>
      </c>
      <c r="K5" t="s">
        <v>275</v>
      </c>
      <c r="L5" t="s">
        <v>272</v>
      </c>
      <c r="M5">
        <v>3.98</v>
      </c>
      <c r="N5">
        <v>7.1</v>
      </c>
      <c r="O5" t="s">
        <v>272</v>
      </c>
      <c r="P5">
        <v>17.559999999999999</v>
      </c>
      <c r="Q5">
        <v>13.95</v>
      </c>
      <c r="R5" t="s">
        <v>272</v>
      </c>
      <c r="S5">
        <v>12.69</v>
      </c>
      <c r="T5">
        <v>10.19</v>
      </c>
      <c r="U5" t="s">
        <v>272</v>
      </c>
      <c r="V5">
        <v>27.37</v>
      </c>
      <c r="W5">
        <v>35.61</v>
      </c>
    </row>
    <row r="6" spans="1:23" x14ac:dyDescent="0.2">
      <c r="A6" t="s">
        <v>107</v>
      </c>
      <c r="B6">
        <v>413</v>
      </c>
      <c r="C6" t="s">
        <v>272</v>
      </c>
      <c r="D6">
        <v>854</v>
      </c>
      <c r="E6">
        <v>74.239999999999995</v>
      </c>
      <c r="F6" s="1">
        <f t="shared" si="0"/>
        <v>634.00959999999998</v>
      </c>
      <c r="G6" s="2" t="s">
        <v>11</v>
      </c>
      <c r="H6" s="1">
        <f t="shared" si="1"/>
        <v>516.25</v>
      </c>
      <c r="I6" s="1">
        <f t="shared" si="2"/>
        <v>792.51199999999994</v>
      </c>
      <c r="K6" t="s">
        <v>276</v>
      </c>
      <c r="L6" t="s">
        <v>272</v>
      </c>
      <c r="M6">
        <v>15.01</v>
      </c>
      <c r="N6">
        <v>11.95</v>
      </c>
      <c r="O6" t="s">
        <v>272</v>
      </c>
      <c r="P6">
        <v>20.59</v>
      </c>
      <c r="Q6">
        <v>13.1</v>
      </c>
      <c r="R6" t="s">
        <v>272</v>
      </c>
      <c r="S6">
        <v>27.09</v>
      </c>
      <c r="T6">
        <v>30.68</v>
      </c>
      <c r="U6" t="s">
        <v>272</v>
      </c>
      <c r="V6">
        <v>38.74</v>
      </c>
      <c r="W6">
        <v>46.92</v>
      </c>
    </row>
    <row r="7" spans="1:23" x14ac:dyDescent="0.2">
      <c r="A7" t="s">
        <v>108</v>
      </c>
      <c r="B7">
        <v>313</v>
      </c>
      <c r="C7" t="s">
        <v>272</v>
      </c>
      <c r="D7">
        <v>3681</v>
      </c>
      <c r="E7">
        <v>79.41</v>
      </c>
      <c r="F7" s="1">
        <f t="shared" si="0"/>
        <v>2923.0820999999996</v>
      </c>
      <c r="G7" s="1" t="s">
        <v>12</v>
      </c>
      <c r="H7" s="1">
        <f t="shared" si="1"/>
        <v>391.25</v>
      </c>
      <c r="I7" s="1">
        <f t="shared" si="2"/>
        <v>3653.8526249999995</v>
      </c>
      <c r="K7" t="s">
        <v>277</v>
      </c>
      <c r="L7" t="s">
        <v>272</v>
      </c>
      <c r="M7">
        <v>11.41</v>
      </c>
      <c r="N7">
        <v>14.04</v>
      </c>
      <c r="O7" t="s">
        <v>272</v>
      </c>
      <c r="P7">
        <v>20.73</v>
      </c>
      <c r="Q7">
        <v>16.940000000000001</v>
      </c>
      <c r="R7" t="s">
        <v>272</v>
      </c>
      <c r="S7">
        <v>37.17</v>
      </c>
      <c r="T7">
        <v>28.26</v>
      </c>
      <c r="U7" t="s">
        <v>272</v>
      </c>
      <c r="V7">
        <v>43.67</v>
      </c>
      <c r="W7">
        <v>46.94</v>
      </c>
    </row>
    <row r="8" spans="1:23" x14ac:dyDescent="0.2">
      <c r="A8" t="s">
        <v>109</v>
      </c>
      <c r="B8">
        <v>340</v>
      </c>
      <c r="C8" t="s">
        <v>272</v>
      </c>
      <c r="D8">
        <v>15680</v>
      </c>
      <c r="E8">
        <v>79.709999999999994</v>
      </c>
      <c r="F8" s="1">
        <f t="shared" si="0"/>
        <v>12498.527999999998</v>
      </c>
      <c r="G8" s="2" t="s">
        <v>13</v>
      </c>
      <c r="H8" s="1">
        <f t="shared" si="1"/>
        <v>425</v>
      </c>
      <c r="I8" s="1">
        <f t="shared" si="2"/>
        <v>15623.159999999998</v>
      </c>
      <c r="K8" t="s">
        <v>278</v>
      </c>
      <c r="L8" t="s">
        <v>272</v>
      </c>
      <c r="M8">
        <v>4.33</v>
      </c>
      <c r="N8">
        <v>7.63</v>
      </c>
      <c r="O8" t="s">
        <v>272</v>
      </c>
      <c r="P8">
        <v>10.220000000000001</v>
      </c>
      <c r="Q8">
        <v>11.93</v>
      </c>
      <c r="R8" t="s">
        <v>272</v>
      </c>
      <c r="S8">
        <v>17.010000000000002</v>
      </c>
      <c r="T8">
        <v>14.1</v>
      </c>
      <c r="U8" t="s">
        <v>272</v>
      </c>
      <c r="V8">
        <v>31.73</v>
      </c>
      <c r="W8">
        <v>36.94</v>
      </c>
    </row>
    <row r="9" spans="1:23" x14ac:dyDescent="0.2">
      <c r="A9" t="s">
        <v>110</v>
      </c>
      <c r="B9">
        <v>3632</v>
      </c>
      <c r="C9" t="s">
        <v>272</v>
      </c>
      <c r="D9">
        <v>12620</v>
      </c>
      <c r="E9">
        <v>1.03</v>
      </c>
      <c r="F9" s="1">
        <f t="shared" si="0"/>
        <v>129.98599999999999</v>
      </c>
      <c r="G9" s="2" t="s">
        <v>14</v>
      </c>
      <c r="H9" s="1">
        <f t="shared" si="1"/>
        <v>4540</v>
      </c>
      <c r="I9" s="1">
        <f t="shared" si="2"/>
        <v>162.48249999999999</v>
      </c>
      <c r="K9" t="s">
        <v>279</v>
      </c>
      <c r="L9" t="s">
        <v>272</v>
      </c>
      <c r="M9">
        <v>0.79</v>
      </c>
      <c r="N9">
        <v>0.28000000000000003</v>
      </c>
      <c r="O9" t="s">
        <v>272</v>
      </c>
      <c r="P9">
        <v>7.43</v>
      </c>
      <c r="Q9">
        <v>8.5399999999999991</v>
      </c>
      <c r="R9" t="s">
        <v>272</v>
      </c>
      <c r="S9">
        <v>9.69</v>
      </c>
      <c r="T9">
        <v>9.3000000000000007</v>
      </c>
      <c r="U9" t="s">
        <v>272</v>
      </c>
      <c r="V9">
        <v>18.59</v>
      </c>
      <c r="W9">
        <v>18.690000000000001</v>
      </c>
    </row>
    <row r="10" spans="1:23" x14ac:dyDescent="0.2">
      <c r="A10" t="s">
        <v>111</v>
      </c>
      <c r="B10">
        <v>1697</v>
      </c>
      <c r="C10">
        <v>16.91</v>
      </c>
      <c r="D10">
        <v>8</v>
      </c>
      <c r="E10">
        <v>12.5</v>
      </c>
      <c r="F10" s="1">
        <f t="shared" si="0"/>
        <v>1</v>
      </c>
      <c r="G10" s="1" t="s">
        <v>15</v>
      </c>
      <c r="H10" s="1">
        <f t="shared" si="1"/>
        <v>2121.25</v>
      </c>
      <c r="I10" s="1">
        <f t="shared" si="2"/>
        <v>1.25</v>
      </c>
      <c r="K10" t="s">
        <v>280</v>
      </c>
      <c r="L10" t="s">
        <v>272</v>
      </c>
      <c r="M10">
        <v>9.16</v>
      </c>
      <c r="N10">
        <v>23.35</v>
      </c>
      <c r="O10" t="s">
        <v>272</v>
      </c>
      <c r="P10">
        <v>77.33</v>
      </c>
      <c r="Q10">
        <v>78.209999999999994</v>
      </c>
      <c r="R10" t="s">
        <v>272</v>
      </c>
      <c r="S10">
        <v>74.849999999999994</v>
      </c>
      <c r="T10">
        <v>77.680000000000007</v>
      </c>
      <c r="U10" t="s">
        <v>272</v>
      </c>
      <c r="V10">
        <v>62.71</v>
      </c>
      <c r="W10">
        <v>63.28</v>
      </c>
    </row>
    <row r="11" spans="1:23" x14ac:dyDescent="0.2">
      <c r="A11" t="s">
        <v>112</v>
      </c>
      <c r="B11">
        <v>278</v>
      </c>
      <c r="C11">
        <v>0</v>
      </c>
      <c r="D11">
        <v>10387</v>
      </c>
      <c r="E11">
        <v>81.12</v>
      </c>
      <c r="F11" s="1">
        <f t="shared" si="0"/>
        <v>8425.9344000000001</v>
      </c>
      <c r="G11" s="1" t="s">
        <v>16</v>
      </c>
      <c r="H11" s="1">
        <f t="shared" si="1"/>
        <v>347.5</v>
      </c>
      <c r="I11" s="1">
        <f t="shared" si="2"/>
        <v>10532.418</v>
      </c>
    </row>
    <row r="12" spans="1:23" x14ac:dyDescent="0.2">
      <c r="A12" t="s">
        <v>113</v>
      </c>
      <c r="B12">
        <v>201</v>
      </c>
      <c r="C12">
        <v>3.98</v>
      </c>
      <c r="D12">
        <v>2816</v>
      </c>
      <c r="E12">
        <v>85.05</v>
      </c>
      <c r="F12" s="1">
        <f t="shared" si="0"/>
        <v>2395.0079999999998</v>
      </c>
      <c r="G12" s="1" t="s">
        <v>17</v>
      </c>
      <c r="H12" s="1">
        <f t="shared" si="1"/>
        <v>251.25</v>
      </c>
      <c r="I12" s="1">
        <f t="shared" si="2"/>
        <v>2993.7599999999998</v>
      </c>
    </row>
    <row r="13" spans="1:23" x14ac:dyDescent="0.2">
      <c r="A13" t="s">
        <v>114</v>
      </c>
      <c r="B13">
        <v>593</v>
      </c>
      <c r="C13">
        <v>15.01</v>
      </c>
      <c r="D13">
        <v>400</v>
      </c>
      <c r="E13">
        <v>76.5</v>
      </c>
      <c r="F13" s="1">
        <f t="shared" si="0"/>
        <v>306</v>
      </c>
      <c r="G13" s="1" t="s">
        <v>18</v>
      </c>
      <c r="H13" s="1">
        <f t="shared" si="1"/>
        <v>741.25</v>
      </c>
      <c r="I13" s="1">
        <f t="shared" si="2"/>
        <v>382.5</v>
      </c>
    </row>
    <row r="14" spans="1:23" x14ac:dyDescent="0.2">
      <c r="A14" t="s">
        <v>115</v>
      </c>
      <c r="B14">
        <v>298</v>
      </c>
      <c r="C14">
        <v>11.41</v>
      </c>
      <c r="D14">
        <v>656</v>
      </c>
      <c r="E14">
        <v>69.66</v>
      </c>
      <c r="F14" s="1">
        <f t="shared" si="0"/>
        <v>456.96960000000001</v>
      </c>
      <c r="G14" s="2" t="s">
        <v>19</v>
      </c>
      <c r="H14" s="1">
        <f t="shared" si="1"/>
        <v>372.5</v>
      </c>
      <c r="I14" s="1">
        <f t="shared" si="2"/>
        <v>571.21199999999999</v>
      </c>
    </row>
    <row r="15" spans="1:23" x14ac:dyDescent="0.2">
      <c r="A15" t="s">
        <v>116</v>
      </c>
      <c r="B15">
        <v>231</v>
      </c>
      <c r="C15">
        <v>4.33</v>
      </c>
      <c r="D15">
        <v>3021</v>
      </c>
      <c r="E15">
        <v>83.18</v>
      </c>
      <c r="F15" s="1">
        <f t="shared" si="0"/>
        <v>2512.8678000000004</v>
      </c>
      <c r="G15" s="1" t="s">
        <v>20</v>
      </c>
      <c r="H15" s="1">
        <f t="shared" si="1"/>
        <v>288.75</v>
      </c>
      <c r="I15" s="1">
        <f t="shared" si="2"/>
        <v>3141.0847500000004</v>
      </c>
      <c r="K15" t="s">
        <v>282</v>
      </c>
      <c r="L15">
        <v>1</v>
      </c>
      <c r="M15">
        <v>2</v>
      </c>
      <c r="N15">
        <v>3</v>
      </c>
      <c r="O15">
        <v>4</v>
      </c>
      <c r="P15">
        <v>5</v>
      </c>
      <c r="Q15">
        <v>6</v>
      </c>
      <c r="R15">
        <v>7</v>
      </c>
      <c r="S15">
        <v>8</v>
      </c>
      <c r="T15">
        <v>9</v>
      </c>
    </row>
    <row r="16" spans="1:23" x14ac:dyDescent="0.2">
      <c r="A16" t="s">
        <v>117</v>
      </c>
      <c r="B16">
        <v>254</v>
      </c>
      <c r="C16">
        <v>0.79</v>
      </c>
      <c r="D16">
        <v>11060</v>
      </c>
      <c r="E16">
        <v>83.18</v>
      </c>
      <c r="F16" s="1">
        <f t="shared" si="0"/>
        <v>9199.7080000000005</v>
      </c>
      <c r="G16" s="2" t="s">
        <v>21</v>
      </c>
      <c r="H16" s="1">
        <f t="shared" si="1"/>
        <v>317.5</v>
      </c>
      <c r="I16" s="1">
        <f t="shared" si="2"/>
        <v>11499.635</v>
      </c>
      <c r="K16" t="s">
        <v>273</v>
      </c>
      <c r="L16" t="s">
        <v>272</v>
      </c>
      <c r="M16">
        <v>19.73</v>
      </c>
      <c r="N16">
        <v>19.3</v>
      </c>
      <c r="P16">
        <v>50.95</v>
      </c>
      <c r="Q16">
        <v>49.02</v>
      </c>
      <c r="S16">
        <v>73.66</v>
      </c>
      <c r="T16">
        <v>76.489999999999995</v>
      </c>
    </row>
    <row r="17" spans="1:20" x14ac:dyDescent="0.2">
      <c r="A17" t="s">
        <v>118</v>
      </c>
      <c r="B17">
        <v>1026</v>
      </c>
      <c r="C17">
        <v>9.16</v>
      </c>
      <c r="D17">
        <v>10007</v>
      </c>
      <c r="E17">
        <v>0.45</v>
      </c>
      <c r="F17" s="1">
        <f t="shared" si="0"/>
        <v>45.031500000000008</v>
      </c>
      <c r="G17" s="2" t="s">
        <v>22</v>
      </c>
      <c r="H17" s="1">
        <f t="shared" si="1"/>
        <v>1282.5</v>
      </c>
      <c r="I17" s="1">
        <f t="shared" si="2"/>
        <v>56.289375000000007</v>
      </c>
      <c r="K17" t="s">
        <v>274</v>
      </c>
      <c r="L17" t="s">
        <v>272</v>
      </c>
      <c r="M17">
        <v>1.61</v>
      </c>
      <c r="N17">
        <v>1.02</v>
      </c>
      <c r="P17">
        <v>8.58</v>
      </c>
      <c r="Q17">
        <v>12.09</v>
      </c>
      <c r="S17">
        <v>20.66</v>
      </c>
      <c r="T17">
        <v>18.489999999999998</v>
      </c>
    </row>
    <row r="18" spans="1:20" x14ac:dyDescent="0.2">
      <c r="A18" t="s">
        <v>119</v>
      </c>
      <c r="B18">
        <v>1784</v>
      </c>
      <c r="C18">
        <v>21.75</v>
      </c>
      <c r="D18">
        <v>10</v>
      </c>
      <c r="E18">
        <v>20</v>
      </c>
      <c r="F18" s="1">
        <f t="shared" si="0"/>
        <v>2</v>
      </c>
      <c r="G18" s="1" t="s">
        <v>23</v>
      </c>
      <c r="H18" s="1">
        <f t="shared" si="1"/>
        <v>2230</v>
      </c>
      <c r="I18" s="1">
        <f t="shared" si="2"/>
        <v>2.5</v>
      </c>
      <c r="K18" t="s">
        <v>275</v>
      </c>
      <c r="L18" t="s">
        <v>272</v>
      </c>
      <c r="M18">
        <v>2.54</v>
      </c>
      <c r="N18">
        <v>2.68</v>
      </c>
      <c r="P18">
        <v>12.33</v>
      </c>
      <c r="Q18">
        <v>11.66</v>
      </c>
      <c r="S18">
        <v>27.8</v>
      </c>
      <c r="T18">
        <v>25.52</v>
      </c>
    </row>
    <row r="19" spans="1:20" x14ac:dyDescent="0.2">
      <c r="A19" t="s">
        <v>120</v>
      </c>
      <c r="B19">
        <v>315</v>
      </c>
      <c r="C19">
        <v>6.67</v>
      </c>
      <c r="D19">
        <v>10712</v>
      </c>
      <c r="E19">
        <v>82.55</v>
      </c>
      <c r="F19" s="1">
        <f t="shared" si="0"/>
        <v>8842.7559999999994</v>
      </c>
      <c r="G19" s="1" t="s">
        <v>24</v>
      </c>
      <c r="H19" s="1">
        <f t="shared" si="1"/>
        <v>393.75</v>
      </c>
      <c r="I19" s="1">
        <f t="shared" si="2"/>
        <v>11053.445</v>
      </c>
      <c r="K19" t="s">
        <v>276</v>
      </c>
      <c r="L19" t="s">
        <v>272</v>
      </c>
      <c r="M19">
        <v>15.57</v>
      </c>
      <c r="N19">
        <v>11.96</v>
      </c>
      <c r="P19">
        <v>15.25</v>
      </c>
      <c r="Q19">
        <v>19.54</v>
      </c>
      <c r="S19">
        <v>38.42</v>
      </c>
      <c r="T19">
        <v>35.31</v>
      </c>
    </row>
    <row r="20" spans="1:20" x14ac:dyDescent="0.2">
      <c r="A20" t="s">
        <v>121</v>
      </c>
      <c r="B20">
        <v>310</v>
      </c>
      <c r="C20">
        <v>7.1</v>
      </c>
      <c r="D20">
        <v>3252</v>
      </c>
      <c r="E20">
        <v>85.85</v>
      </c>
      <c r="F20" s="1">
        <f t="shared" si="0"/>
        <v>2791.8419999999996</v>
      </c>
      <c r="G20" s="1" t="s">
        <v>25</v>
      </c>
      <c r="H20" s="1">
        <f t="shared" si="1"/>
        <v>387.5</v>
      </c>
      <c r="I20" s="1">
        <f t="shared" si="2"/>
        <v>3489.8024999999998</v>
      </c>
      <c r="K20" t="s">
        <v>277</v>
      </c>
      <c r="L20" t="s">
        <v>272</v>
      </c>
      <c r="M20">
        <v>2.48</v>
      </c>
      <c r="N20">
        <v>3.47</v>
      </c>
      <c r="P20">
        <v>11.9</v>
      </c>
      <c r="Q20">
        <v>14.01</v>
      </c>
      <c r="S20">
        <v>36.68</v>
      </c>
      <c r="T20">
        <v>39.17</v>
      </c>
    </row>
    <row r="21" spans="1:20" x14ac:dyDescent="0.2">
      <c r="A21" t="s">
        <v>122</v>
      </c>
      <c r="B21">
        <v>611</v>
      </c>
      <c r="C21">
        <v>11.95</v>
      </c>
      <c r="D21">
        <v>477</v>
      </c>
      <c r="E21">
        <v>76.099999999999994</v>
      </c>
      <c r="F21" s="1">
        <f t="shared" si="0"/>
        <v>362.99699999999996</v>
      </c>
      <c r="G21" s="1" t="s">
        <v>26</v>
      </c>
      <c r="H21" s="1">
        <f t="shared" si="1"/>
        <v>763.75</v>
      </c>
      <c r="I21" s="1">
        <f t="shared" si="2"/>
        <v>453.74624999999992</v>
      </c>
      <c r="K21" t="s">
        <v>278</v>
      </c>
      <c r="L21" t="s">
        <v>272</v>
      </c>
      <c r="M21">
        <v>1.02</v>
      </c>
      <c r="N21">
        <v>0.69</v>
      </c>
      <c r="P21">
        <v>10.49</v>
      </c>
      <c r="Q21">
        <v>7.55</v>
      </c>
      <c r="S21">
        <v>29.42</v>
      </c>
      <c r="T21">
        <v>24.53</v>
      </c>
    </row>
    <row r="22" spans="1:20" x14ac:dyDescent="0.2">
      <c r="A22" t="s">
        <v>123</v>
      </c>
      <c r="B22">
        <v>470</v>
      </c>
      <c r="C22">
        <v>14.04</v>
      </c>
      <c r="D22">
        <v>649</v>
      </c>
      <c r="E22">
        <v>72.569999999999993</v>
      </c>
      <c r="F22" s="1">
        <f t="shared" si="0"/>
        <v>470.97929999999991</v>
      </c>
      <c r="G22" s="2" t="s">
        <v>27</v>
      </c>
      <c r="H22" s="1">
        <f t="shared" si="1"/>
        <v>587.5</v>
      </c>
      <c r="I22" s="1">
        <f t="shared" si="2"/>
        <v>588.72412499999984</v>
      </c>
      <c r="K22" t="s">
        <v>279</v>
      </c>
      <c r="L22" t="s">
        <v>272</v>
      </c>
      <c r="M22">
        <v>0.14000000000000001</v>
      </c>
      <c r="N22">
        <v>0.99</v>
      </c>
      <c r="P22">
        <v>5.87</v>
      </c>
      <c r="Q22">
        <v>3.86</v>
      </c>
      <c r="S22">
        <v>13.71</v>
      </c>
      <c r="T22">
        <v>15.22</v>
      </c>
    </row>
    <row r="23" spans="1:20" x14ac:dyDescent="0.2">
      <c r="A23" t="s">
        <v>124</v>
      </c>
      <c r="B23">
        <v>236</v>
      </c>
      <c r="C23">
        <v>7.63</v>
      </c>
      <c r="D23">
        <v>3083</v>
      </c>
      <c r="E23">
        <v>82.42</v>
      </c>
      <c r="F23" s="1">
        <f t="shared" si="0"/>
        <v>2541.0086000000001</v>
      </c>
      <c r="G23" s="1" t="s">
        <v>28</v>
      </c>
      <c r="H23" s="1">
        <f t="shared" si="1"/>
        <v>295</v>
      </c>
      <c r="I23" s="1">
        <f t="shared" si="2"/>
        <v>3176.2607500000004</v>
      </c>
      <c r="K23" t="s">
        <v>280</v>
      </c>
      <c r="L23" t="s">
        <v>272</v>
      </c>
      <c r="M23">
        <v>19.59</v>
      </c>
      <c r="N23">
        <v>18.87</v>
      </c>
      <c r="P23">
        <v>50.15</v>
      </c>
      <c r="Q23">
        <v>50.22</v>
      </c>
      <c r="S23">
        <v>72.91</v>
      </c>
      <c r="T23">
        <v>75.11</v>
      </c>
    </row>
    <row r="24" spans="1:20" x14ac:dyDescent="0.2">
      <c r="A24" t="s">
        <v>125</v>
      </c>
      <c r="B24">
        <v>352</v>
      </c>
      <c r="C24">
        <v>0.28000000000000003</v>
      </c>
      <c r="D24">
        <v>12873</v>
      </c>
      <c r="E24">
        <v>83.97</v>
      </c>
      <c r="F24" s="1">
        <f t="shared" si="0"/>
        <v>10809.4581</v>
      </c>
      <c r="G24" s="2" t="s">
        <v>29</v>
      </c>
      <c r="H24" s="1">
        <f t="shared" si="1"/>
        <v>440</v>
      </c>
      <c r="I24" s="1">
        <f t="shared" si="2"/>
        <v>13511.822625000001</v>
      </c>
    </row>
    <row r="25" spans="1:20" x14ac:dyDescent="0.2">
      <c r="A25" t="s">
        <v>126</v>
      </c>
      <c r="B25">
        <v>3357</v>
      </c>
      <c r="C25">
        <v>23.35</v>
      </c>
      <c r="D25">
        <v>11313</v>
      </c>
      <c r="E25">
        <v>0.77</v>
      </c>
      <c r="F25" s="1">
        <f t="shared" si="0"/>
        <v>87.110100000000003</v>
      </c>
      <c r="G25" s="2" t="s">
        <v>30</v>
      </c>
      <c r="H25" s="1">
        <f t="shared" si="1"/>
        <v>4196.25</v>
      </c>
      <c r="I25" s="1">
        <f t="shared" si="2"/>
        <v>108.887625</v>
      </c>
    </row>
    <row r="26" spans="1:20" x14ac:dyDescent="0.2">
      <c r="A26" t="s">
        <v>127</v>
      </c>
      <c r="B26">
        <v>2279</v>
      </c>
      <c r="C26" t="s">
        <v>272</v>
      </c>
      <c r="D26">
        <v>6</v>
      </c>
      <c r="E26">
        <v>50</v>
      </c>
      <c r="F26" s="1">
        <f t="shared" si="0"/>
        <v>3</v>
      </c>
      <c r="G26" s="1" t="s">
        <v>31</v>
      </c>
      <c r="H26" s="1">
        <f t="shared" si="1"/>
        <v>2848.75</v>
      </c>
      <c r="I26" s="1">
        <f t="shared" si="2"/>
        <v>3.75</v>
      </c>
    </row>
    <row r="27" spans="1:20" x14ac:dyDescent="0.2">
      <c r="A27" t="s">
        <v>128</v>
      </c>
      <c r="B27">
        <v>550</v>
      </c>
      <c r="C27" t="s">
        <v>272</v>
      </c>
      <c r="D27">
        <v>21485</v>
      </c>
      <c r="E27">
        <v>80.36</v>
      </c>
      <c r="F27" s="1">
        <f t="shared" si="0"/>
        <v>17265.346000000001</v>
      </c>
      <c r="G27" s="1" t="s">
        <v>32</v>
      </c>
      <c r="H27" s="1">
        <f t="shared" si="1"/>
        <v>687.5</v>
      </c>
      <c r="I27" s="1">
        <f t="shared" si="2"/>
        <v>21581.682500000003</v>
      </c>
    </row>
    <row r="28" spans="1:20" x14ac:dyDescent="0.2">
      <c r="A28" t="s">
        <v>129</v>
      </c>
      <c r="B28">
        <v>420</v>
      </c>
      <c r="C28" t="s">
        <v>272</v>
      </c>
      <c r="D28">
        <v>5933</v>
      </c>
      <c r="E28">
        <v>90.63</v>
      </c>
      <c r="F28" s="1">
        <f t="shared" si="0"/>
        <v>5377.0778999999993</v>
      </c>
      <c r="G28" s="1" t="s">
        <v>33</v>
      </c>
      <c r="H28" s="1">
        <f t="shared" si="1"/>
        <v>525</v>
      </c>
      <c r="I28" s="1">
        <f t="shared" si="2"/>
        <v>6721.3473749999994</v>
      </c>
    </row>
    <row r="29" spans="1:20" x14ac:dyDescent="0.2">
      <c r="A29" t="s">
        <v>130</v>
      </c>
      <c r="B29">
        <v>408</v>
      </c>
      <c r="C29" t="s">
        <v>272</v>
      </c>
      <c r="D29">
        <v>1319</v>
      </c>
      <c r="E29">
        <v>91.28</v>
      </c>
      <c r="F29" s="1">
        <f t="shared" si="0"/>
        <v>1203.9832000000001</v>
      </c>
      <c r="G29" s="1" t="s">
        <v>34</v>
      </c>
      <c r="H29" s="1">
        <f t="shared" si="1"/>
        <v>510</v>
      </c>
      <c r="I29" s="1">
        <f t="shared" si="2"/>
        <v>1504.9790000000003</v>
      </c>
    </row>
    <row r="30" spans="1:20" x14ac:dyDescent="0.2">
      <c r="A30" t="s">
        <v>131</v>
      </c>
      <c r="B30">
        <v>460</v>
      </c>
      <c r="C30" t="s">
        <v>272</v>
      </c>
      <c r="D30">
        <v>1117</v>
      </c>
      <c r="E30">
        <v>80.39</v>
      </c>
      <c r="F30" s="1">
        <f t="shared" si="0"/>
        <v>897.95630000000006</v>
      </c>
      <c r="G30" s="2" t="s">
        <v>35</v>
      </c>
      <c r="H30" s="1">
        <f t="shared" si="1"/>
        <v>575</v>
      </c>
      <c r="I30" s="1">
        <f t="shared" si="2"/>
        <v>1122.445375</v>
      </c>
    </row>
    <row r="31" spans="1:20" x14ac:dyDescent="0.2">
      <c r="A31" t="s">
        <v>132</v>
      </c>
      <c r="B31">
        <v>425</v>
      </c>
      <c r="C31" t="s">
        <v>272</v>
      </c>
      <c r="D31">
        <v>4927</v>
      </c>
      <c r="E31">
        <v>88.09</v>
      </c>
      <c r="F31" s="1">
        <f t="shared" si="0"/>
        <v>4340.1943000000001</v>
      </c>
      <c r="G31" s="1" t="s">
        <v>36</v>
      </c>
      <c r="H31" s="1">
        <f t="shared" si="1"/>
        <v>531.25</v>
      </c>
      <c r="I31" s="1">
        <f t="shared" si="2"/>
        <v>5425.2428749999999</v>
      </c>
    </row>
    <row r="32" spans="1:20" x14ac:dyDescent="0.2">
      <c r="A32" t="s">
        <v>133</v>
      </c>
      <c r="B32">
        <v>636</v>
      </c>
      <c r="C32" t="s">
        <v>272</v>
      </c>
      <c r="D32">
        <v>17880</v>
      </c>
      <c r="E32">
        <v>82.06</v>
      </c>
      <c r="F32" s="1">
        <f t="shared" si="0"/>
        <v>14672.328000000001</v>
      </c>
      <c r="G32" s="2" t="s">
        <v>37</v>
      </c>
      <c r="H32" s="1">
        <f t="shared" si="1"/>
        <v>795</v>
      </c>
      <c r="I32" s="1">
        <f t="shared" si="2"/>
        <v>18340.410000000003</v>
      </c>
    </row>
    <row r="33" spans="1:9" x14ac:dyDescent="0.2">
      <c r="A33" t="s">
        <v>134</v>
      </c>
      <c r="B33">
        <v>1676</v>
      </c>
      <c r="C33" t="s">
        <v>272</v>
      </c>
      <c r="D33">
        <v>9647</v>
      </c>
      <c r="E33">
        <v>0.97</v>
      </c>
      <c r="F33" s="1">
        <f t="shared" si="0"/>
        <v>93.575900000000004</v>
      </c>
      <c r="G33" s="2" t="s">
        <v>38</v>
      </c>
      <c r="H33" s="1">
        <f t="shared" si="1"/>
        <v>2095</v>
      </c>
      <c r="I33" s="1">
        <f t="shared" si="2"/>
        <v>116.969875</v>
      </c>
    </row>
    <row r="34" spans="1:9" x14ac:dyDescent="0.2">
      <c r="A34" t="s">
        <v>135</v>
      </c>
      <c r="B34">
        <v>2140</v>
      </c>
      <c r="C34">
        <v>85.51</v>
      </c>
      <c r="D34">
        <v>10</v>
      </c>
      <c r="E34">
        <v>30</v>
      </c>
      <c r="F34" s="1">
        <f t="shared" ref="F34:F65" si="3">D34*E34/100</f>
        <v>3</v>
      </c>
      <c r="G34" s="1" t="s">
        <v>39</v>
      </c>
      <c r="H34" s="1">
        <f t="shared" ref="H34:H65" si="4">B34*1.25</f>
        <v>2675</v>
      </c>
      <c r="I34" s="1">
        <f t="shared" si="2"/>
        <v>3.75</v>
      </c>
    </row>
    <row r="35" spans="1:9" x14ac:dyDescent="0.2">
      <c r="A35" t="s">
        <v>136</v>
      </c>
      <c r="B35">
        <v>538</v>
      </c>
      <c r="C35">
        <v>5.95</v>
      </c>
      <c r="D35">
        <v>18689</v>
      </c>
      <c r="E35">
        <v>85.07</v>
      </c>
      <c r="F35" s="1">
        <f t="shared" si="3"/>
        <v>15898.7323</v>
      </c>
      <c r="G35" s="1" t="s">
        <v>40</v>
      </c>
      <c r="H35" s="1">
        <f t="shared" si="4"/>
        <v>672.5</v>
      </c>
      <c r="I35" s="1">
        <f t="shared" si="2"/>
        <v>19873.415375</v>
      </c>
    </row>
    <row r="36" spans="1:9" x14ac:dyDescent="0.2">
      <c r="A36" t="s">
        <v>137</v>
      </c>
      <c r="B36">
        <v>450</v>
      </c>
      <c r="C36">
        <v>17.559999999999999</v>
      </c>
      <c r="D36">
        <v>5636</v>
      </c>
      <c r="E36">
        <v>92.16</v>
      </c>
      <c r="F36" s="1">
        <f t="shared" si="3"/>
        <v>5194.1376</v>
      </c>
      <c r="G36" s="1" t="s">
        <v>41</v>
      </c>
      <c r="H36" s="1">
        <f t="shared" si="4"/>
        <v>562.5</v>
      </c>
      <c r="I36" s="1">
        <f t="shared" si="2"/>
        <v>6492.6720000000005</v>
      </c>
    </row>
    <row r="37" spans="1:9" x14ac:dyDescent="0.2">
      <c r="A37" t="s">
        <v>138</v>
      </c>
      <c r="B37">
        <v>374</v>
      </c>
      <c r="C37">
        <v>20.59</v>
      </c>
      <c r="D37">
        <v>1249</v>
      </c>
      <c r="E37">
        <v>90.95</v>
      </c>
      <c r="F37" s="1">
        <f t="shared" si="3"/>
        <v>1135.9655</v>
      </c>
      <c r="G37" s="1" t="s">
        <v>42</v>
      </c>
      <c r="H37" s="1">
        <f t="shared" si="4"/>
        <v>467.5</v>
      </c>
      <c r="I37" s="1">
        <f t="shared" si="2"/>
        <v>1419.9568750000001</v>
      </c>
    </row>
    <row r="38" spans="1:9" x14ac:dyDescent="0.2">
      <c r="A38" t="s">
        <v>139</v>
      </c>
      <c r="B38">
        <v>521</v>
      </c>
      <c r="C38">
        <v>20.73</v>
      </c>
      <c r="D38">
        <v>997</v>
      </c>
      <c r="E38">
        <v>87.26</v>
      </c>
      <c r="F38" s="1">
        <f t="shared" si="3"/>
        <v>869.98220000000003</v>
      </c>
      <c r="G38" s="2" t="s">
        <v>43</v>
      </c>
      <c r="H38" s="1">
        <f t="shared" si="4"/>
        <v>651.25</v>
      </c>
      <c r="I38" s="1">
        <f t="shared" si="2"/>
        <v>1087.47775</v>
      </c>
    </row>
    <row r="39" spans="1:9" x14ac:dyDescent="0.2">
      <c r="A39" t="s">
        <v>140</v>
      </c>
      <c r="B39">
        <v>538</v>
      </c>
      <c r="C39">
        <v>10.220000000000001</v>
      </c>
      <c r="D39">
        <v>5299</v>
      </c>
      <c r="E39">
        <v>90.58</v>
      </c>
      <c r="F39" s="1">
        <f t="shared" si="3"/>
        <v>4799.8342000000002</v>
      </c>
      <c r="G39" s="1" t="s">
        <v>44</v>
      </c>
      <c r="H39" s="1">
        <f t="shared" si="4"/>
        <v>672.5</v>
      </c>
      <c r="I39" s="1">
        <f t="shared" si="2"/>
        <v>5999.7927500000005</v>
      </c>
    </row>
    <row r="40" spans="1:9" x14ac:dyDescent="0.2">
      <c r="A40" t="s">
        <v>141</v>
      </c>
      <c r="B40">
        <v>606</v>
      </c>
      <c r="C40">
        <v>7.43</v>
      </c>
      <c r="D40">
        <v>19128</v>
      </c>
      <c r="E40">
        <v>87.36</v>
      </c>
      <c r="F40" s="1">
        <f t="shared" si="3"/>
        <v>16710.220799999999</v>
      </c>
      <c r="G40" s="2" t="s">
        <v>45</v>
      </c>
      <c r="H40" s="1">
        <f t="shared" si="4"/>
        <v>757.5</v>
      </c>
      <c r="I40" s="1">
        <f t="shared" si="2"/>
        <v>20887.775999999998</v>
      </c>
    </row>
    <row r="41" spans="1:9" x14ac:dyDescent="0.2">
      <c r="A41" t="s">
        <v>142</v>
      </c>
      <c r="B41">
        <v>1469</v>
      </c>
      <c r="C41">
        <v>77.33</v>
      </c>
      <c r="D41">
        <v>9671</v>
      </c>
      <c r="E41">
        <v>0.96</v>
      </c>
      <c r="F41" s="1">
        <f t="shared" si="3"/>
        <v>92.8416</v>
      </c>
      <c r="G41" s="2" t="s">
        <v>46</v>
      </c>
      <c r="H41" s="1">
        <f t="shared" si="4"/>
        <v>1836.25</v>
      </c>
      <c r="I41" s="1">
        <f t="shared" si="2"/>
        <v>116.05199999999999</v>
      </c>
    </row>
    <row r="42" spans="1:9" x14ac:dyDescent="0.2">
      <c r="A42" t="s">
        <v>143</v>
      </c>
      <c r="B42">
        <v>2040</v>
      </c>
      <c r="C42">
        <v>87.89</v>
      </c>
      <c r="D42">
        <v>4</v>
      </c>
      <c r="E42">
        <v>0</v>
      </c>
      <c r="F42" s="1">
        <f t="shared" si="3"/>
        <v>0</v>
      </c>
      <c r="G42" s="1" t="s">
        <v>47</v>
      </c>
      <c r="H42" s="1">
        <f t="shared" si="4"/>
        <v>2550</v>
      </c>
      <c r="I42" s="1">
        <f t="shared" si="2"/>
        <v>0</v>
      </c>
    </row>
    <row r="43" spans="1:9" x14ac:dyDescent="0.2">
      <c r="A43" t="s">
        <v>144</v>
      </c>
      <c r="B43">
        <v>568</v>
      </c>
      <c r="C43">
        <v>7.75</v>
      </c>
      <c r="D43">
        <v>22946</v>
      </c>
      <c r="E43">
        <v>86.82</v>
      </c>
      <c r="F43" s="1">
        <f t="shared" si="3"/>
        <v>19921.717199999999</v>
      </c>
      <c r="G43" s="1" t="s">
        <v>48</v>
      </c>
      <c r="H43" s="1">
        <f t="shared" si="4"/>
        <v>710</v>
      </c>
      <c r="I43" s="1">
        <f t="shared" si="2"/>
        <v>24902.146499999999</v>
      </c>
    </row>
    <row r="44" spans="1:9" x14ac:dyDescent="0.2">
      <c r="A44" t="s">
        <v>145</v>
      </c>
      <c r="B44">
        <v>430</v>
      </c>
      <c r="C44">
        <v>13.95</v>
      </c>
      <c r="D44">
        <v>5974</v>
      </c>
      <c r="E44">
        <v>92.87</v>
      </c>
      <c r="F44" s="1">
        <f t="shared" si="3"/>
        <v>5548.0537999999997</v>
      </c>
      <c r="G44" s="1" t="s">
        <v>49</v>
      </c>
      <c r="H44" s="1">
        <f t="shared" si="4"/>
        <v>537.5</v>
      </c>
      <c r="I44" s="1">
        <f t="shared" si="2"/>
        <v>6935.0672500000001</v>
      </c>
    </row>
    <row r="45" spans="1:9" x14ac:dyDescent="0.2">
      <c r="A45" t="s">
        <v>146</v>
      </c>
      <c r="B45">
        <v>397</v>
      </c>
      <c r="C45">
        <v>13.1</v>
      </c>
      <c r="D45">
        <v>1348</v>
      </c>
      <c r="E45">
        <v>91.99</v>
      </c>
      <c r="F45" s="1">
        <f t="shared" si="3"/>
        <v>1240.0251999999998</v>
      </c>
      <c r="G45" s="1" t="s">
        <v>50</v>
      </c>
      <c r="H45" s="1">
        <f t="shared" si="4"/>
        <v>496.25</v>
      </c>
      <c r="I45" s="1">
        <f t="shared" si="2"/>
        <v>1550.0314999999998</v>
      </c>
    </row>
    <row r="46" spans="1:9" x14ac:dyDescent="0.2">
      <c r="A46" t="s">
        <v>147</v>
      </c>
      <c r="B46">
        <v>490</v>
      </c>
      <c r="C46">
        <v>16.940000000000001</v>
      </c>
      <c r="D46">
        <v>1331</v>
      </c>
      <c r="E46">
        <v>87.38</v>
      </c>
      <c r="F46" s="1">
        <f t="shared" si="3"/>
        <v>1163.0278000000001</v>
      </c>
      <c r="G46" s="2" t="s">
        <v>51</v>
      </c>
      <c r="H46" s="1">
        <f t="shared" si="4"/>
        <v>612.5</v>
      </c>
      <c r="I46" s="1">
        <f t="shared" si="2"/>
        <v>1453.78475</v>
      </c>
    </row>
    <row r="47" spans="1:9" x14ac:dyDescent="0.2">
      <c r="A47" t="s">
        <v>148</v>
      </c>
      <c r="B47">
        <v>503</v>
      </c>
      <c r="C47">
        <v>11.93</v>
      </c>
      <c r="D47">
        <v>5563</v>
      </c>
      <c r="E47">
        <v>91.55</v>
      </c>
      <c r="F47" s="1">
        <f t="shared" si="3"/>
        <v>5092.9264999999996</v>
      </c>
      <c r="G47" s="1" t="s">
        <v>52</v>
      </c>
      <c r="H47" s="1">
        <f t="shared" si="4"/>
        <v>628.75</v>
      </c>
      <c r="I47" s="1">
        <f t="shared" si="2"/>
        <v>6366.1581249999999</v>
      </c>
    </row>
    <row r="48" spans="1:9" x14ac:dyDescent="0.2">
      <c r="A48" t="s">
        <v>149</v>
      </c>
      <c r="B48">
        <v>597</v>
      </c>
      <c r="C48">
        <v>8.5399999999999991</v>
      </c>
      <c r="D48">
        <v>18911</v>
      </c>
      <c r="E48">
        <v>87.07</v>
      </c>
      <c r="F48" s="1">
        <f t="shared" si="3"/>
        <v>16465.807699999998</v>
      </c>
      <c r="G48" s="2" t="s">
        <v>53</v>
      </c>
      <c r="H48" s="1">
        <f t="shared" si="4"/>
        <v>746.25</v>
      </c>
      <c r="I48" s="1">
        <f t="shared" si="2"/>
        <v>20582.259624999999</v>
      </c>
    </row>
    <row r="49" spans="1:9" x14ac:dyDescent="0.2">
      <c r="A49" t="s">
        <v>150</v>
      </c>
      <c r="B49">
        <v>1276</v>
      </c>
      <c r="C49">
        <v>78.209999999999994</v>
      </c>
      <c r="D49">
        <v>9446</v>
      </c>
      <c r="E49">
        <v>0.89</v>
      </c>
      <c r="F49" s="1">
        <f t="shared" si="3"/>
        <v>84.069400000000002</v>
      </c>
      <c r="G49" s="2" t="s">
        <v>54</v>
      </c>
      <c r="H49" s="1">
        <f t="shared" si="4"/>
        <v>1595</v>
      </c>
      <c r="I49" s="1">
        <f t="shared" si="2"/>
        <v>105.08674999999999</v>
      </c>
    </row>
    <row r="50" spans="1:9" x14ac:dyDescent="0.2">
      <c r="A50" t="s">
        <v>151</v>
      </c>
      <c r="B50">
        <v>2081</v>
      </c>
      <c r="C50" t="s">
        <v>272</v>
      </c>
      <c r="D50">
        <v>30</v>
      </c>
      <c r="E50">
        <v>3.33</v>
      </c>
      <c r="F50" s="1">
        <f t="shared" si="3"/>
        <v>0.99900000000000011</v>
      </c>
      <c r="G50" s="1" t="s">
        <v>55</v>
      </c>
      <c r="H50" s="1">
        <f t="shared" si="4"/>
        <v>2601.25</v>
      </c>
      <c r="I50" s="1">
        <f t="shared" si="2"/>
        <v>1.2487500000000002</v>
      </c>
    </row>
    <row r="51" spans="1:9" x14ac:dyDescent="0.2">
      <c r="A51" t="s">
        <v>152</v>
      </c>
      <c r="B51">
        <v>344</v>
      </c>
      <c r="C51" t="s">
        <v>272</v>
      </c>
      <c r="D51">
        <v>23570</v>
      </c>
      <c r="E51">
        <v>84.53</v>
      </c>
      <c r="F51" s="1">
        <f t="shared" si="3"/>
        <v>19923.721000000001</v>
      </c>
      <c r="G51" s="1" t="s">
        <v>56</v>
      </c>
      <c r="H51" s="1">
        <f t="shared" si="4"/>
        <v>430</v>
      </c>
      <c r="I51" s="1">
        <f t="shared" si="2"/>
        <v>24904.651250000003</v>
      </c>
    </row>
    <row r="52" spans="1:9" x14ac:dyDescent="0.2">
      <c r="A52" t="s">
        <v>153</v>
      </c>
      <c r="B52">
        <v>263</v>
      </c>
      <c r="C52" t="s">
        <v>272</v>
      </c>
      <c r="D52">
        <v>8327</v>
      </c>
      <c r="E52">
        <v>93.14</v>
      </c>
      <c r="F52" s="1">
        <f t="shared" si="3"/>
        <v>7755.7678000000005</v>
      </c>
      <c r="G52" s="1" t="s">
        <v>57</v>
      </c>
      <c r="H52" s="1">
        <f t="shared" si="4"/>
        <v>328.75</v>
      </c>
      <c r="I52" s="1">
        <f t="shared" si="2"/>
        <v>9694.70975</v>
      </c>
    </row>
    <row r="53" spans="1:9" x14ac:dyDescent="0.2">
      <c r="A53" t="s">
        <v>154</v>
      </c>
      <c r="B53">
        <v>235</v>
      </c>
      <c r="C53" t="s">
        <v>272</v>
      </c>
      <c r="D53">
        <v>1441</v>
      </c>
      <c r="E53">
        <v>90.49</v>
      </c>
      <c r="F53" s="1">
        <f t="shared" si="3"/>
        <v>1303.9609</v>
      </c>
      <c r="G53" s="1" t="s">
        <v>58</v>
      </c>
      <c r="H53" s="1">
        <f t="shared" si="4"/>
        <v>293.75</v>
      </c>
      <c r="I53" s="1">
        <f t="shared" si="2"/>
        <v>1629.951125</v>
      </c>
    </row>
    <row r="54" spans="1:9" x14ac:dyDescent="0.2">
      <c r="A54" t="s">
        <v>155</v>
      </c>
      <c r="B54">
        <v>301</v>
      </c>
      <c r="C54" t="s">
        <v>272</v>
      </c>
      <c r="D54">
        <v>1106</v>
      </c>
      <c r="E54">
        <v>82.19</v>
      </c>
      <c r="F54" s="1">
        <f t="shared" si="3"/>
        <v>909.02139999999997</v>
      </c>
      <c r="G54" s="2" t="s">
        <v>59</v>
      </c>
      <c r="H54" s="1">
        <f t="shared" si="4"/>
        <v>376.25</v>
      </c>
      <c r="I54" s="1">
        <f t="shared" si="2"/>
        <v>1136.27675</v>
      </c>
    </row>
    <row r="55" spans="1:9" x14ac:dyDescent="0.2">
      <c r="A55" t="s">
        <v>156</v>
      </c>
      <c r="B55">
        <v>278</v>
      </c>
      <c r="C55" t="s">
        <v>272</v>
      </c>
      <c r="D55">
        <v>5387</v>
      </c>
      <c r="E55">
        <v>91.31</v>
      </c>
      <c r="F55" s="1">
        <f t="shared" si="3"/>
        <v>4918.8697000000002</v>
      </c>
      <c r="G55" s="1" t="s">
        <v>60</v>
      </c>
      <c r="H55" s="1">
        <f t="shared" si="4"/>
        <v>347.5</v>
      </c>
      <c r="I55" s="1">
        <f t="shared" si="2"/>
        <v>6148.587125</v>
      </c>
    </row>
    <row r="56" spans="1:9" x14ac:dyDescent="0.2">
      <c r="A56" t="s">
        <v>157</v>
      </c>
      <c r="B56">
        <v>409</v>
      </c>
      <c r="C56" t="s">
        <v>272</v>
      </c>
      <c r="D56">
        <v>19215</v>
      </c>
      <c r="E56">
        <v>82.1</v>
      </c>
      <c r="F56" s="1">
        <f t="shared" si="3"/>
        <v>15775.514999999999</v>
      </c>
      <c r="G56" s="2" t="s">
        <v>61</v>
      </c>
      <c r="H56" s="1">
        <f t="shared" si="4"/>
        <v>511.25</v>
      </c>
      <c r="I56" s="1">
        <f t="shared" si="2"/>
        <v>19719.393749999999</v>
      </c>
    </row>
    <row r="57" spans="1:9" x14ac:dyDescent="0.2">
      <c r="A57" t="s">
        <v>158</v>
      </c>
      <c r="B57">
        <v>1045</v>
      </c>
      <c r="C57" t="s">
        <v>272</v>
      </c>
      <c r="D57">
        <v>8612</v>
      </c>
      <c r="E57">
        <v>2.5099999999999998</v>
      </c>
      <c r="F57" s="1">
        <f t="shared" si="3"/>
        <v>216.16119999999998</v>
      </c>
      <c r="G57" s="2" t="s">
        <v>62</v>
      </c>
      <c r="H57" s="1">
        <f t="shared" si="4"/>
        <v>1306.25</v>
      </c>
      <c r="I57" s="1">
        <f t="shared" si="2"/>
        <v>270.20149999999995</v>
      </c>
    </row>
    <row r="58" spans="1:9" x14ac:dyDescent="0.2">
      <c r="A58" t="s">
        <v>159</v>
      </c>
      <c r="B58">
        <v>1550</v>
      </c>
      <c r="C58">
        <v>84.06</v>
      </c>
      <c r="D58">
        <v>49</v>
      </c>
      <c r="E58">
        <v>4.08</v>
      </c>
      <c r="F58" s="1">
        <f t="shared" si="3"/>
        <v>1.9992000000000001</v>
      </c>
      <c r="G58" s="1" t="s">
        <v>63</v>
      </c>
      <c r="H58" s="1">
        <f t="shared" si="4"/>
        <v>1937.5</v>
      </c>
      <c r="I58" s="1">
        <f t="shared" si="2"/>
        <v>2.4990000000000001</v>
      </c>
    </row>
    <row r="59" spans="1:9" x14ac:dyDescent="0.2">
      <c r="A59" t="s">
        <v>160</v>
      </c>
      <c r="B59">
        <v>346</v>
      </c>
      <c r="C59">
        <v>10.98</v>
      </c>
      <c r="D59">
        <v>21226</v>
      </c>
      <c r="E59">
        <v>87.85</v>
      </c>
      <c r="F59" s="1">
        <f t="shared" si="3"/>
        <v>18647.040999999997</v>
      </c>
      <c r="G59" s="1" t="s">
        <v>64</v>
      </c>
      <c r="H59" s="1">
        <f t="shared" si="4"/>
        <v>432.5</v>
      </c>
      <c r="I59" s="1">
        <f t="shared" si="2"/>
        <v>23308.801249999997</v>
      </c>
    </row>
    <row r="60" spans="1:9" x14ac:dyDescent="0.2">
      <c r="A60" t="s">
        <v>161</v>
      </c>
      <c r="B60">
        <v>260</v>
      </c>
      <c r="C60">
        <v>12.69</v>
      </c>
      <c r="D60">
        <v>6993</v>
      </c>
      <c r="E60">
        <v>94.59</v>
      </c>
      <c r="F60" s="1">
        <f t="shared" si="3"/>
        <v>6614.6787000000004</v>
      </c>
      <c r="G60" s="1" t="s">
        <v>65</v>
      </c>
      <c r="H60" s="1">
        <f t="shared" si="4"/>
        <v>325</v>
      </c>
      <c r="I60" s="1">
        <f t="shared" si="2"/>
        <v>8268.3483750000014</v>
      </c>
    </row>
    <row r="61" spans="1:9" x14ac:dyDescent="0.2">
      <c r="A61" t="s">
        <v>162</v>
      </c>
      <c r="B61">
        <v>251</v>
      </c>
      <c r="C61">
        <v>27.09</v>
      </c>
      <c r="D61">
        <v>1269</v>
      </c>
      <c r="E61">
        <v>91.25</v>
      </c>
      <c r="F61" s="1">
        <f t="shared" si="3"/>
        <v>1157.9625000000001</v>
      </c>
      <c r="G61" s="1" t="s">
        <v>66</v>
      </c>
      <c r="H61" s="1">
        <f t="shared" si="4"/>
        <v>313.75</v>
      </c>
      <c r="I61" s="1">
        <f t="shared" si="2"/>
        <v>1447.453125</v>
      </c>
    </row>
    <row r="62" spans="1:9" x14ac:dyDescent="0.2">
      <c r="A62" t="s">
        <v>163</v>
      </c>
      <c r="B62">
        <v>269</v>
      </c>
      <c r="C62">
        <v>37.17</v>
      </c>
      <c r="D62">
        <v>1048</v>
      </c>
      <c r="E62">
        <v>86.64</v>
      </c>
      <c r="F62" s="1">
        <f t="shared" si="3"/>
        <v>907.98720000000003</v>
      </c>
      <c r="G62" s="2" t="s">
        <v>67</v>
      </c>
      <c r="H62" s="1">
        <f t="shared" si="4"/>
        <v>336.25</v>
      </c>
      <c r="I62" s="1">
        <f t="shared" si="2"/>
        <v>1134.9839999999999</v>
      </c>
    </row>
    <row r="63" spans="1:9" x14ac:dyDescent="0.2">
      <c r="A63" t="s">
        <v>164</v>
      </c>
      <c r="B63">
        <v>335</v>
      </c>
      <c r="C63">
        <v>17.010000000000002</v>
      </c>
      <c r="D63">
        <v>5582</v>
      </c>
      <c r="E63">
        <v>91.88</v>
      </c>
      <c r="F63" s="1">
        <f t="shared" si="3"/>
        <v>5128.7415999999994</v>
      </c>
      <c r="G63" s="1" t="s">
        <v>68</v>
      </c>
      <c r="H63" s="1">
        <f t="shared" si="4"/>
        <v>418.75</v>
      </c>
      <c r="I63" s="1">
        <f t="shared" si="2"/>
        <v>6410.9269999999997</v>
      </c>
    </row>
    <row r="64" spans="1:9" x14ac:dyDescent="0.2">
      <c r="A64" t="s">
        <v>165</v>
      </c>
      <c r="B64">
        <v>454</v>
      </c>
      <c r="C64">
        <v>9.69</v>
      </c>
      <c r="D64">
        <v>18515</v>
      </c>
      <c r="E64">
        <v>87.55</v>
      </c>
      <c r="F64" s="1">
        <f t="shared" si="3"/>
        <v>16209.8825</v>
      </c>
      <c r="G64" s="2" t="s">
        <v>69</v>
      </c>
      <c r="H64" s="1">
        <f t="shared" si="4"/>
        <v>567.5</v>
      </c>
      <c r="I64" s="1">
        <f t="shared" si="2"/>
        <v>20262.353125000001</v>
      </c>
    </row>
    <row r="65" spans="1:9" x14ac:dyDescent="0.2">
      <c r="A65" t="s">
        <v>166</v>
      </c>
      <c r="B65">
        <v>1145</v>
      </c>
      <c r="C65">
        <v>74.849999999999994</v>
      </c>
      <c r="D65">
        <v>11355</v>
      </c>
      <c r="E65">
        <v>1.56</v>
      </c>
      <c r="F65" s="1">
        <f t="shared" si="3"/>
        <v>177.13800000000001</v>
      </c>
      <c r="G65" s="2" t="s">
        <v>70</v>
      </c>
      <c r="H65" s="1">
        <f t="shared" si="4"/>
        <v>1431.25</v>
      </c>
      <c r="I65" s="1">
        <f t="shared" si="2"/>
        <v>221.42250000000001</v>
      </c>
    </row>
    <row r="66" spans="1:9" x14ac:dyDescent="0.2">
      <c r="A66" t="s">
        <v>167</v>
      </c>
      <c r="B66">
        <v>1749</v>
      </c>
      <c r="C66">
        <v>84.68</v>
      </c>
      <c r="D66">
        <v>40</v>
      </c>
      <c r="E66">
        <v>15</v>
      </c>
      <c r="F66" s="1">
        <f t="shared" ref="F66:F97" si="5">D66*E66/100</f>
        <v>6</v>
      </c>
      <c r="G66" s="1" t="s">
        <v>71</v>
      </c>
      <c r="H66" s="1">
        <f t="shared" ref="H66:H97" si="6">B66*1.25</f>
        <v>2186.25</v>
      </c>
      <c r="I66" s="1">
        <f t="shared" si="2"/>
        <v>7.5</v>
      </c>
    </row>
    <row r="67" spans="1:9" x14ac:dyDescent="0.2">
      <c r="A67" t="s">
        <v>168</v>
      </c>
      <c r="B67">
        <v>421</v>
      </c>
      <c r="C67">
        <v>9.98</v>
      </c>
      <c r="D67">
        <v>22516</v>
      </c>
      <c r="E67">
        <v>88.22</v>
      </c>
      <c r="F67" s="1">
        <f t="shared" si="5"/>
        <v>19863.6152</v>
      </c>
      <c r="G67" s="1" t="s">
        <v>72</v>
      </c>
      <c r="H67" s="1">
        <f t="shared" si="6"/>
        <v>526.25</v>
      </c>
      <c r="I67" s="1">
        <f t="shared" ref="I67:I97" si="7">F67*1.25</f>
        <v>24829.519</v>
      </c>
    </row>
    <row r="68" spans="1:9" x14ac:dyDescent="0.2">
      <c r="A68" t="s">
        <v>169</v>
      </c>
      <c r="B68">
        <v>265</v>
      </c>
      <c r="C68">
        <v>10.19</v>
      </c>
      <c r="D68">
        <v>7959</v>
      </c>
      <c r="E68">
        <v>94.52</v>
      </c>
      <c r="F68" s="1">
        <f t="shared" si="5"/>
        <v>7522.8467999999993</v>
      </c>
      <c r="G68" s="1" t="s">
        <v>73</v>
      </c>
      <c r="H68" s="1">
        <f t="shared" si="6"/>
        <v>331.25</v>
      </c>
      <c r="I68" s="1">
        <f t="shared" si="7"/>
        <v>9403.5584999999992</v>
      </c>
    </row>
    <row r="69" spans="1:9" x14ac:dyDescent="0.2">
      <c r="A69" t="s">
        <v>170</v>
      </c>
      <c r="B69">
        <v>251</v>
      </c>
      <c r="C69">
        <v>30.68</v>
      </c>
      <c r="D69">
        <v>1503</v>
      </c>
      <c r="E69">
        <v>92.81</v>
      </c>
      <c r="F69" s="1">
        <f t="shared" si="5"/>
        <v>1394.9342999999999</v>
      </c>
      <c r="G69" s="1" t="s">
        <v>74</v>
      </c>
      <c r="H69" s="1">
        <f t="shared" si="6"/>
        <v>313.75</v>
      </c>
      <c r="I69" s="1">
        <f t="shared" si="7"/>
        <v>1743.6678749999999</v>
      </c>
    </row>
    <row r="70" spans="1:9" x14ac:dyDescent="0.2">
      <c r="A70" t="s">
        <v>171</v>
      </c>
      <c r="B70">
        <v>230</v>
      </c>
      <c r="C70">
        <v>28.26</v>
      </c>
      <c r="D70">
        <v>1019</v>
      </c>
      <c r="E70">
        <v>88.22</v>
      </c>
      <c r="F70" s="1">
        <f t="shared" si="5"/>
        <v>898.96179999999993</v>
      </c>
      <c r="G70" s="2" t="s">
        <v>75</v>
      </c>
      <c r="H70" s="1">
        <f t="shared" si="6"/>
        <v>287.5</v>
      </c>
      <c r="I70" s="1">
        <f t="shared" si="7"/>
        <v>1123.7022499999998</v>
      </c>
    </row>
    <row r="71" spans="1:9" x14ac:dyDescent="0.2">
      <c r="A71" t="s">
        <v>172</v>
      </c>
      <c r="B71">
        <v>312</v>
      </c>
      <c r="C71">
        <v>14.1</v>
      </c>
      <c r="D71">
        <v>5433</v>
      </c>
      <c r="E71">
        <v>92.51</v>
      </c>
      <c r="F71" s="1">
        <f t="shared" si="5"/>
        <v>5026.0682999999999</v>
      </c>
      <c r="G71" s="1" t="s">
        <v>76</v>
      </c>
      <c r="H71" s="1">
        <f t="shared" si="6"/>
        <v>390</v>
      </c>
      <c r="I71" s="1">
        <f t="shared" si="7"/>
        <v>6282.5853749999997</v>
      </c>
    </row>
    <row r="72" spans="1:9" x14ac:dyDescent="0.2">
      <c r="A72" t="s">
        <v>173</v>
      </c>
      <c r="B72">
        <v>527</v>
      </c>
      <c r="C72">
        <v>9.3000000000000007</v>
      </c>
      <c r="D72">
        <v>21609</v>
      </c>
      <c r="E72">
        <v>86.82</v>
      </c>
      <c r="F72" s="1">
        <f t="shared" si="5"/>
        <v>18760.933799999999</v>
      </c>
      <c r="G72" s="2" t="s">
        <v>77</v>
      </c>
      <c r="H72" s="1">
        <f t="shared" si="6"/>
        <v>658.75</v>
      </c>
      <c r="I72" s="1">
        <f t="shared" si="7"/>
        <v>23451.167249999999</v>
      </c>
    </row>
    <row r="73" spans="1:9" x14ac:dyDescent="0.2">
      <c r="A73" t="s">
        <v>174</v>
      </c>
      <c r="B73">
        <v>1546</v>
      </c>
      <c r="C73">
        <v>77.680000000000007</v>
      </c>
      <c r="D73">
        <v>10053</v>
      </c>
      <c r="E73">
        <v>2.11</v>
      </c>
      <c r="F73" s="1">
        <f t="shared" si="5"/>
        <v>212.11829999999998</v>
      </c>
      <c r="G73" s="2" t="s">
        <v>78</v>
      </c>
      <c r="H73" s="1">
        <f t="shared" si="6"/>
        <v>1932.5</v>
      </c>
      <c r="I73" s="1">
        <f t="shared" si="7"/>
        <v>265.147875</v>
      </c>
    </row>
    <row r="74" spans="1:9" x14ac:dyDescent="0.2">
      <c r="A74" t="s">
        <v>175</v>
      </c>
      <c r="B74">
        <v>2952</v>
      </c>
      <c r="C74" t="s">
        <v>272</v>
      </c>
      <c r="D74">
        <v>19</v>
      </c>
      <c r="E74">
        <v>21.05</v>
      </c>
      <c r="F74" s="1">
        <f t="shared" si="5"/>
        <v>3.9994999999999998</v>
      </c>
      <c r="G74" s="1" t="s">
        <v>79</v>
      </c>
      <c r="H74" s="1">
        <f t="shared" si="6"/>
        <v>3690</v>
      </c>
      <c r="I74" s="1">
        <f t="shared" si="7"/>
        <v>4.9993749999999997</v>
      </c>
    </row>
    <row r="75" spans="1:9" x14ac:dyDescent="0.2">
      <c r="A75" t="s">
        <v>176</v>
      </c>
      <c r="B75">
        <v>1316</v>
      </c>
      <c r="C75" t="s">
        <v>272</v>
      </c>
      <c r="D75">
        <v>34262</v>
      </c>
      <c r="E75">
        <v>86.36</v>
      </c>
      <c r="F75" s="1">
        <f t="shared" si="5"/>
        <v>29588.663199999999</v>
      </c>
      <c r="G75" s="1" t="s">
        <v>80</v>
      </c>
      <c r="H75" s="1">
        <f t="shared" si="6"/>
        <v>1645</v>
      </c>
      <c r="I75" s="1">
        <f t="shared" si="7"/>
        <v>36985.828999999998</v>
      </c>
    </row>
    <row r="76" spans="1:9" x14ac:dyDescent="0.2">
      <c r="A76" t="s">
        <v>177</v>
      </c>
      <c r="B76">
        <v>1228</v>
      </c>
      <c r="C76" t="s">
        <v>272</v>
      </c>
      <c r="D76">
        <v>5908</v>
      </c>
      <c r="E76">
        <v>92.92</v>
      </c>
      <c r="F76" s="1">
        <f t="shared" si="5"/>
        <v>5489.7136</v>
      </c>
      <c r="G76" s="1" t="s">
        <v>81</v>
      </c>
      <c r="H76" s="1">
        <f t="shared" si="6"/>
        <v>1535</v>
      </c>
      <c r="I76" s="1">
        <f t="shared" si="7"/>
        <v>6862.1419999999998</v>
      </c>
    </row>
    <row r="77" spans="1:9" x14ac:dyDescent="0.2">
      <c r="A77" t="s">
        <v>178</v>
      </c>
      <c r="B77">
        <v>1218</v>
      </c>
      <c r="C77" t="s">
        <v>272</v>
      </c>
      <c r="D77">
        <v>458</v>
      </c>
      <c r="E77">
        <v>70.739999999999995</v>
      </c>
      <c r="F77" s="1">
        <f t="shared" si="5"/>
        <v>323.98919999999998</v>
      </c>
      <c r="G77" s="1" t="s">
        <v>82</v>
      </c>
      <c r="H77" s="1">
        <f t="shared" si="6"/>
        <v>1522.5</v>
      </c>
      <c r="I77" s="1">
        <f t="shared" si="7"/>
        <v>404.98649999999998</v>
      </c>
    </row>
    <row r="78" spans="1:9" x14ac:dyDescent="0.2">
      <c r="A78" t="s">
        <v>179</v>
      </c>
      <c r="B78">
        <v>972</v>
      </c>
      <c r="C78" t="s">
        <v>272</v>
      </c>
      <c r="D78">
        <v>353</v>
      </c>
      <c r="E78">
        <v>51.27</v>
      </c>
      <c r="F78" s="1">
        <f t="shared" si="5"/>
        <v>180.98310000000001</v>
      </c>
      <c r="G78" s="2" t="s">
        <v>83</v>
      </c>
      <c r="H78" s="1">
        <f t="shared" si="6"/>
        <v>1215</v>
      </c>
      <c r="I78" s="1">
        <f t="shared" si="7"/>
        <v>226.22887500000002</v>
      </c>
    </row>
    <row r="79" spans="1:9" x14ac:dyDescent="0.2">
      <c r="A79" t="s">
        <v>180</v>
      </c>
      <c r="B79">
        <v>1215</v>
      </c>
      <c r="C79" t="s">
        <v>272</v>
      </c>
      <c r="D79">
        <v>2874</v>
      </c>
      <c r="E79">
        <v>84.62</v>
      </c>
      <c r="F79" s="1">
        <f t="shared" si="5"/>
        <v>2431.9787999999999</v>
      </c>
      <c r="G79" s="1" t="s">
        <v>84</v>
      </c>
      <c r="H79" s="1">
        <f t="shared" si="6"/>
        <v>1518.75</v>
      </c>
      <c r="I79" s="1">
        <f t="shared" si="7"/>
        <v>3039.9735000000001</v>
      </c>
    </row>
    <row r="80" spans="1:9" x14ac:dyDescent="0.2">
      <c r="A80" t="s">
        <v>181</v>
      </c>
      <c r="B80">
        <v>1464</v>
      </c>
      <c r="C80" t="s">
        <v>272</v>
      </c>
      <c r="D80">
        <v>25553</v>
      </c>
      <c r="E80">
        <v>82.71</v>
      </c>
      <c r="F80" s="1">
        <f t="shared" si="5"/>
        <v>21134.886299999998</v>
      </c>
      <c r="G80" s="2" t="s">
        <v>85</v>
      </c>
      <c r="H80" s="1">
        <f t="shared" si="6"/>
        <v>1830</v>
      </c>
      <c r="I80" s="1">
        <f t="shared" si="7"/>
        <v>26418.607874999998</v>
      </c>
    </row>
    <row r="81" spans="1:9" x14ac:dyDescent="0.2">
      <c r="A81" t="s">
        <v>182</v>
      </c>
      <c r="B81">
        <v>3474</v>
      </c>
      <c r="C81" t="s">
        <v>272</v>
      </c>
      <c r="D81">
        <v>8755</v>
      </c>
      <c r="E81">
        <v>1.4</v>
      </c>
      <c r="F81" s="1">
        <f t="shared" si="5"/>
        <v>122.57</v>
      </c>
      <c r="G81" s="2" t="s">
        <v>86</v>
      </c>
      <c r="H81" s="1">
        <f t="shared" si="6"/>
        <v>4342.5</v>
      </c>
      <c r="I81" s="1">
        <f t="shared" si="7"/>
        <v>153.21249999999998</v>
      </c>
    </row>
    <row r="82" spans="1:9" x14ac:dyDescent="0.2">
      <c r="A82" t="s">
        <v>183</v>
      </c>
      <c r="B82">
        <v>2570</v>
      </c>
      <c r="C82">
        <v>63.07</v>
      </c>
      <c r="D82">
        <v>17</v>
      </c>
      <c r="E82">
        <v>11.76</v>
      </c>
      <c r="F82" s="1">
        <f t="shared" si="5"/>
        <v>1.9991999999999999</v>
      </c>
      <c r="G82" s="1" t="s">
        <v>87</v>
      </c>
      <c r="H82" s="1">
        <f t="shared" si="6"/>
        <v>3212.5</v>
      </c>
      <c r="I82" s="1">
        <f t="shared" si="7"/>
        <v>2.4989999999999997</v>
      </c>
    </row>
    <row r="83" spans="1:9" x14ac:dyDescent="0.2">
      <c r="A83" t="s">
        <v>184</v>
      </c>
      <c r="B83">
        <v>1396</v>
      </c>
      <c r="C83">
        <v>24.79</v>
      </c>
      <c r="D83">
        <v>33678</v>
      </c>
      <c r="E83">
        <v>89.61</v>
      </c>
      <c r="F83" s="1">
        <f t="shared" si="5"/>
        <v>30178.855800000001</v>
      </c>
      <c r="G83" s="1" t="s">
        <v>88</v>
      </c>
      <c r="H83" s="1">
        <f t="shared" si="6"/>
        <v>1745</v>
      </c>
      <c r="I83" s="1">
        <f t="shared" si="7"/>
        <v>37723.569750000002</v>
      </c>
    </row>
    <row r="84" spans="1:9" x14ac:dyDescent="0.2">
      <c r="A84" t="s">
        <v>185</v>
      </c>
      <c r="B84">
        <v>1264</v>
      </c>
      <c r="C84">
        <v>27.37</v>
      </c>
      <c r="D84">
        <v>5965</v>
      </c>
      <c r="E84">
        <v>93.95</v>
      </c>
      <c r="F84" s="1">
        <f t="shared" si="5"/>
        <v>5604.1175000000003</v>
      </c>
      <c r="G84" s="1" t="s">
        <v>89</v>
      </c>
      <c r="H84" s="1">
        <f t="shared" si="6"/>
        <v>1580</v>
      </c>
      <c r="I84" s="1">
        <f t="shared" si="7"/>
        <v>7005.1468750000004</v>
      </c>
    </row>
    <row r="85" spans="1:9" x14ac:dyDescent="0.2">
      <c r="A85" t="s">
        <v>186</v>
      </c>
      <c r="B85">
        <v>1115</v>
      </c>
      <c r="C85">
        <v>38.74</v>
      </c>
      <c r="D85">
        <v>462</v>
      </c>
      <c r="E85">
        <v>77.489999999999995</v>
      </c>
      <c r="F85" s="1">
        <f t="shared" si="5"/>
        <v>358.00379999999996</v>
      </c>
      <c r="G85" s="1" t="s">
        <v>90</v>
      </c>
      <c r="H85" s="1">
        <f t="shared" si="6"/>
        <v>1393.75</v>
      </c>
      <c r="I85" s="1">
        <f t="shared" si="7"/>
        <v>447.50474999999994</v>
      </c>
    </row>
    <row r="86" spans="1:9" x14ac:dyDescent="0.2">
      <c r="A86" t="s">
        <v>187</v>
      </c>
      <c r="B86">
        <v>1154</v>
      </c>
      <c r="C86">
        <v>43.67</v>
      </c>
      <c r="D86">
        <v>420</v>
      </c>
      <c r="E86">
        <v>58.57</v>
      </c>
      <c r="F86" s="1">
        <f t="shared" si="5"/>
        <v>245.99400000000003</v>
      </c>
      <c r="G86" s="2" t="s">
        <v>91</v>
      </c>
      <c r="H86" s="1">
        <f t="shared" si="6"/>
        <v>1442.5</v>
      </c>
      <c r="I86" s="1">
        <f t="shared" si="7"/>
        <v>307.49250000000006</v>
      </c>
    </row>
    <row r="87" spans="1:9" x14ac:dyDescent="0.2">
      <c r="A87" t="s">
        <v>188</v>
      </c>
      <c r="B87">
        <v>1355</v>
      </c>
      <c r="C87">
        <v>31.73</v>
      </c>
      <c r="D87">
        <v>3066</v>
      </c>
      <c r="E87">
        <v>86.69</v>
      </c>
      <c r="F87" s="1">
        <f t="shared" si="5"/>
        <v>2657.9153999999999</v>
      </c>
      <c r="G87" s="1" t="s">
        <v>92</v>
      </c>
      <c r="H87" s="1">
        <f t="shared" si="6"/>
        <v>1693.75</v>
      </c>
      <c r="I87" s="1">
        <f t="shared" si="7"/>
        <v>3322.3942499999998</v>
      </c>
    </row>
    <row r="88" spans="1:9" x14ac:dyDescent="0.2">
      <c r="A88" t="s">
        <v>189</v>
      </c>
      <c r="B88">
        <v>1490</v>
      </c>
      <c r="C88">
        <v>18.59</v>
      </c>
      <c r="D88">
        <v>27322</v>
      </c>
      <c r="E88">
        <v>87.17</v>
      </c>
      <c r="F88" s="1">
        <f t="shared" si="5"/>
        <v>23816.587400000004</v>
      </c>
      <c r="G88" s="2" t="s">
        <v>93</v>
      </c>
      <c r="H88" s="1">
        <f t="shared" si="6"/>
        <v>1862.5</v>
      </c>
      <c r="I88" s="1">
        <f t="shared" si="7"/>
        <v>29770.734250000005</v>
      </c>
    </row>
    <row r="89" spans="1:9" x14ac:dyDescent="0.2">
      <c r="A89" t="s">
        <v>190</v>
      </c>
      <c r="B89">
        <v>3296</v>
      </c>
      <c r="C89">
        <v>62.71</v>
      </c>
      <c r="D89">
        <v>7970</v>
      </c>
      <c r="E89">
        <v>1.38</v>
      </c>
      <c r="F89" s="1">
        <f t="shared" si="5"/>
        <v>109.98599999999999</v>
      </c>
      <c r="G89" s="2" t="s">
        <v>94</v>
      </c>
      <c r="H89" s="1">
        <f t="shared" si="6"/>
        <v>4120</v>
      </c>
      <c r="I89" s="1">
        <f t="shared" si="7"/>
        <v>137.48249999999999</v>
      </c>
    </row>
    <row r="90" spans="1:9" x14ac:dyDescent="0.2">
      <c r="A90" t="s">
        <v>191</v>
      </c>
      <c r="B90">
        <v>2237</v>
      </c>
      <c r="C90">
        <v>65.94</v>
      </c>
      <c r="D90">
        <v>14</v>
      </c>
      <c r="E90">
        <v>28.57</v>
      </c>
      <c r="F90" s="1">
        <f t="shared" si="5"/>
        <v>3.9998</v>
      </c>
      <c r="G90" s="1" t="s">
        <v>95</v>
      </c>
      <c r="H90" s="1">
        <f t="shared" si="6"/>
        <v>2796.25</v>
      </c>
      <c r="I90" s="1">
        <f t="shared" si="7"/>
        <v>4.9997499999999997</v>
      </c>
    </row>
    <row r="91" spans="1:9" x14ac:dyDescent="0.2">
      <c r="A91" t="s">
        <v>192</v>
      </c>
      <c r="B91">
        <v>1458</v>
      </c>
      <c r="C91">
        <v>24.69</v>
      </c>
      <c r="D91">
        <v>34209</v>
      </c>
      <c r="E91">
        <v>89.41</v>
      </c>
      <c r="F91" s="1">
        <f t="shared" si="5"/>
        <v>30586.266899999999</v>
      </c>
      <c r="G91" s="1" t="s">
        <v>96</v>
      </c>
      <c r="H91" s="1">
        <f t="shared" si="6"/>
        <v>1822.5</v>
      </c>
      <c r="I91" s="1">
        <f t="shared" si="7"/>
        <v>38232.833624999999</v>
      </c>
    </row>
    <row r="92" spans="1:9" x14ac:dyDescent="0.2">
      <c r="A92" t="s">
        <v>193</v>
      </c>
      <c r="B92">
        <v>1244</v>
      </c>
      <c r="C92">
        <v>35.61</v>
      </c>
      <c r="D92">
        <v>6109</v>
      </c>
      <c r="E92">
        <v>93.14</v>
      </c>
      <c r="F92" s="1">
        <f t="shared" si="5"/>
        <v>5689.9225999999999</v>
      </c>
      <c r="G92" s="1" t="s">
        <v>97</v>
      </c>
      <c r="H92" s="1">
        <f t="shared" si="6"/>
        <v>1555</v>
      </c>
      <c r="I92" s="1">
        <f t="shared" si="7"/>
        <v>7112.4032499999994</v>
      </c>
    </row>
    <row r="93" spans="1:9" x14ac:dyDescent="0.2">
      <c r="A93" t="s">
        <v>194</v>
      </c>
      <c r="B93">
        <v>1089</v>
      </c>
      <c r="C93">
        <v>46.92</v>
      </c>
      <c r="D93">
        <v>378</v>
      </c>
      <c r="E93">
        <v>77.25</v>
      </c>
      <c r="F93" s="1">
        <f t="shared" si="5"/>
        <v>292.005</v>
      </c>
      <c r="G93" s="1" t="s">
        <v>98</v>
      </c>
      <c r="H93" s="1">
        <f t="shared" si="6"/>
        <v>1361.25</v>
      </c>
      <c r="I93" s="1">
        <f t="shared" si="7"/>
        <v>365.00625000000002</v>
      </c>
    </row>
    <row r="94" spans="1:9" x14ac:dyDescent="0.2">
      <c r="A94" t="s">
        <v>195</v>
      </c>
      <c r="B94">
        <v>1193</v>
      </c>
      <c r="C94">
        <v>46.94</v>
      </c>
      <c r="D94">
        <v>427</v>
      </c>
      <c r="E94">
        <v>56.44</v>
      </c>
      <c r="F94" s="1">
        <f t="shared" si="5"/>
        <v>240.99879999999996</v>
      </c>
      <c r="G94" s="2" t="s">
        <v>99</v>
      </c>
      <c r="H94" s="1">
        <f t="shared" si="6"/>
        <v>1491.25</v>
      </c>
      <c r="I94" s="1">
        <f t="shared" si="7"/>
        <v>301.24849999999992</v>
      </c>
    </row>
    <row r="95" spans="1:9" x14ac:dyDescent="0.2">
      <c r="A95" t="s">
        <v>196</v>
      </c>
      <c r="B95">
        <v>1302</v>
      </c>
      <c r="C95">
        <v>36.94</v>
      </c>
      <c r="D95">
        <v>2864</v>
      </c>
      <c r="E95">
        <v>86.21</v>
      </c>
      <c r="F95" s="1">
        <f t="shared" si="5"/>
        <v>2469.0543999999995</v>
      </c>
      <c r="G95" s="1" t="s">
        <v>100</v>
      </c>
      <c r="H95" s="1">
        <f t="shared" si="6"/>
        <v>1627.5</v>
      </c>
      <c r="I95" s="1">
        <f t="shared" si="7"/>
        <v>3086.3179999999993</v>
      </c>
    </row>
    <row r="96" spans="1:9" x14ac:dyDescent="0.2">
      <c r="A96" t="s">
        <v>197</v>
      </c>
      <c r="B96">
        <v>1675</v>
      </c>
      <c r="C96">
        <v>18.690000000000001</v>
      </c>
      <c r="D96">
        <v>28049</v>
      </c>
      <c r="E96">
        <v>85.45</v>
      </c>
      <c r="F96" s="1">
        <f t="shared" si="5"/>
        <v>23967.870500000005</v>
      </c>
      <c r="G96" s="2" t="s">
        <v>101</v>
      </c>
      <c r="H96" s="1">
        <f t="shared" si="6"/>
        <v>2093.75</v>
      </c>
      <c r="I96" s="1">
        <f t="shared" si="7"/>
        <v>29959.838125000006</v>
      </c>
    </row>
    <row r="97" spans="1:9" x14ac:dyDescent="0.2">
      <c r="A97" t="s">
        <v>198</v>
      </c>
      <c r="B97">
        <v>3347</v>
      </c>
      <c r="C97">
        <v>63.28</v>
      </c>
      <c r="D97">
        <v>8416</v>
      </c>
      <c r="E97">
        <v>0.83</v>
      </c>
      <c r="F97" s="1">
        <f t="shared" si="5"/>
        <v>69.852800000000002</v>
      </c>
      <c r="G97" s="2" t="s">
        <v>102</v>
      </c>
      <c r="H97" s="1">
        <f t="shared" si="6"/>
        <v>4183.75</v>
      </c>
      <c r="I97" s="1">
        <f t="shared" si="7"/>
        <v>87.316000000000003</v>
      </c>
    </row>
    <row r="98" spans="1:9" x14ac:dyDescent="0.2">
      <c r="A98" t="s">
        <v>199</v>
      </c>
      <c r="B98">
        <v>8795</v>
      </c>
      <c r="C98" t="s">
        <v>272</v>
      </c>
      <c r="D98">
        <v>26</v>
      </c>
      <c r="E98">
        <v>3.85</v>
      </c>
      <c r="F98" s="1">
        <f t="shared" ref="F98:F161" si="8">D98*E98/100</f>
        <v>1.0010000000000001</v>
      </c>
      <c r="G98" s="1" t="s">
        <v>7</v>
      </c>
      <c r="H98" s="1">
        <f t="shared" ref="H98:H161" si="9">B98*1.25</f>
        <v>10993.75</v>
      </c>
      <c r="I98" s="1">
        <f t="shared" ref="I98:I161" si="10">F98*1.25</f>
        <v>1.2512500000000002</v>
      </c>
    </row>
    <row r="99" spans="1:9" x14ac:dyDescent="0.2">
      <c r="A99" t="s">
        <v>200</v>
      </c>
      <c r="B99">
        <v>744</v>
      </c>
      <c r="C99" t="s">
        <v>272</v>
      </c>
      <c r="D99">
        <v>9238</v>
      </c>
      <c r="E99">
        <v>76.36</v>
      </c>
      <c r="F99" s="1">
        <f t="shared" si="8"/>
        <v>7054.1368000000002</v>
      </c>
      <c r="G99" s="1" t="s">
        <v>8</v>
      </c>
      <c r="H99" s="1">
        <f t="shared" si="9"/>
        <v>930</v>
      </c>
      <c r="I99" s="1">
        <f t="shared" si="10"/>
        <v>8817.6710000000003</v>
      </c>
    </row>
    <row r="100" spans="1:9" x14ac:dyDescent="0.2">
      <c r="A100" t="s">
        <v>201</v>
      </c>
      <c r="B100">
        <v>778</v>
      </c>
      <c r="C100" t="s">
        <v>272</v>
      </c>
      <c r="D100">
        <v>2537</v>
      </c>
      <c r="E100">
        <v>78.239999999999995</v>
      </c>
      <c r="F100" s="1">
        <f t="shared" si="8"/>
        <v>1984.9487999999997</v>
      </c>
      <c r="G100" s="1" t="s">
        <v>9</v>
      </c>
      <c r="H100" s="1">
        <f t="shared" si="9"/>
        <v>972.5</v>
      </c>
      <c r="I100" s="1">
        <f t="shared" si="10"/>
        <v>2481.1859999999997</v>
      </c>
    </row>
    <row r="101" spans="1:9" x14ac:dyDescent="0.2">
      <c r="A101" t="s">
        <v>202</v>
      </c>
      <c r="B101">
        <v>2179</v>
      </c>
      <c r="C101" t="s">
        <v>272</v>
      </c>
      <c r="D101">
        <v>586</v>
      </c>
      <c r="E101">
        <v>64.510000000000005</v>
      </c>
      <c r="F101" s="1">
        <f t="shared" si="8"/>
        <v>378.02859999999998</v>
      </c>
      <c r="G101" s="1" t="s">
        <v>10</v>
      </c>
      <c r="H101" s="1">
        <f t="shared" si="9"/>
        <v>2723.75</v>
      </c>
      <c r="I101" s="1">
        <f t="shared" si="10"/>
        <v>472.53575000000001</v>
      </c>
    </row>
    <row r="102" spans="1:9" x14ac:dyDescent="0.2">
      <c r="A102" t="s">
        <v>203</v>
      </c>
      <c r="B102">
        <v>780</v>
      </c>
      <c r="C102" t="s">
        <v>272</v>
      </c>
      <c r="D102">
        <v>1079</v>
      </c>
      <c r="E102">
        <v>72.47</v>
      </c>
      <c r="F102" s="1">
        <f t="shared" si="8"/>
        <v>781.95130000000006</v>
      </c>
      <c r="G102" s="2" t="s">
        <v>11</v>
      </c>
      <c r="H102" s="1">
        <f t="shared" si="9"/>
        <v>975</v>
      </c>
      <c r="I102" s="1">
        <f t="shared" si="10"/>
        <v>977.4391250000001</v>
      </c>
    </row>
    <row r="103" spans="1:9" x14ac:dyDescent="0.2">
      <c r="A103" t="s">
        <v>204</v>
      </c>
      <c r="B103">
        <v>519</v>
      </c>
      <c r="C103" t="s">
        <v>272</v>
      </c>
      <c r="D103">
        <v>4072</v>
      </c>
      <c r="E103">
        <v>84.38</v>
      </c>
      <c r="F103" s="1">
        <f t="shared" si="8"/>
        <v>3435.9535999999998</v>
      </c>
      <c r="G103" s="1" t="s">
        <v>12</v>
      </c>
      <c r="H103" s="1">
        <f t="shared" si="9"/>
        <v>648.75</v>
      </c>
      <c r="I103" s="1">
        <f t="shared" si="10"/>
        <v>4294.942</v>
      </c>
    </row>
    <row r="104" spans="1:9" x14ac:dyDescent="0.2">
      <c r="A104" t="s">
        <v>205</v>
      </c>
      <c r="B104">
        <v>617</v>
      </c>
      <c r="C104" t="s">
        <v>272</v>
      </c>
      <c r="D104">
        <v>10993</v>
      </c>
      <c r="E104">
        <v>83.82</v>
      </c>
      <c r="F104" s="1">
        <f t="shared" si="8"/>
        <v>9214.3325999999997</v>
      </c>
      <c r="G104" s="2" t="s">
        <v>13</v>
      </c>
      <c r="H104" s="1">
        <f t="shared" si="9"/>
        <v>771.25</v>
      </c>
      <c r="I104" s="1">
        <f t="shared" si="10"/>
        <v>11517.91575</v>
      </c>
    </row>
    <row r="105" spans="1:9" x14ac:dyDescent="0.2">
      <c r="A105" t="s">
        <v>206</v>
      </c>
      <c r="B105">
        <v>8576</v>
      </c>
      <c r="C105" t="s">
        <v>272</v>
      </c>
      <c r="D105">
        <v>10080</v>
      </c>
      <c r="E105">
        <v>1.88</v>
      </c>
      <c r="F105" s="1">
        <f t="shared" si="8"/>
        <v>189.50399999999999</v>
      </c>
      <c r="G105" s="2" t="s">
        <v>14</v>
      </c>
      <c r="H105" s="1">
        <f t="shared" si="9"/>
        <v>10720</v>
      </c>
      <c r="I105" s="1">
        <f t="shared" si="10"/>
        <v>236.88</v>
      </c>
    </row>
    <row r="106" spans="1:9" x14ac:dyDescent="0.2">
      <c r="A106" t="s">
        <v>207</v>
      </c>
      <c r="B106">
        <v>8192</v>
      </c>
      <c r="C106">
        <v>19.73</v>
      </c>
      <c r="D106">
        <v>10</v>
      </c>
      <c r="E106">
        <v>10</v>
      </c>
      <c r="F106" s="1">
        <f t="shared" si="8"/>
        <v>1</v>
      </c>
      <c r="G106" s="1" t="s">
        <v>15</v>
      </c>
      <c r="H106" s="1">
        <f t="shared" si="9"/>
        <v>10240</v>
      </c>
      <c r="I106" s="1">
        <f t="shared" si="10"/>
        <v>1.25</v>
      </c>
    </row>
    <row r="107" spans="1:9" x14ac:dyDescent="0.2">
      <c r="A107" t="s">
        <v>208</v>
      </c>
      <c r="B107">
        <v>623</v>
      </c>
      <c r="C107">
        <v>1.61</v>
      </c>
      <c r="D107">
        <v>7357</v>
      </c>
      <c r="E107">
        <v>79.760000000000005</v>
      </c>
      <c r="F107" s="1">
        <f t="shared" si="8"/>
        <v>5867.9432000000006</v>
      </c>
      <c r="G107" s="1" t="s">
        <v>16</v>
      </c>
      <c r="H107" s="1">
        <f t="shared" si="9"/>
        <v>778.75</v>
      </c>
      <c r="I107" s="1">
        <f t="shared" si="10"/>
        <v>7334.929000000001</v>
      </c>
    </row>
    <row r="108" spans="1:9" x14ac:dyDescent="0.2">
      <c r="A108" t="s">
        <v>209</v>
      </c>
      <c r="B108">
        <v>787</v>
      </c>
      <c r="C108">
        <v>2.54</v>
      </c>
      <c r="D108">
        <v>2316</v>
      </c>
      <c r="E108">
        <v>81.78</v>
      </c>
      <c r="F108" s="1">
        <f t="shared" si="8"/>
        <v>1894.0248000000001</v>
      </c>
      <c r="G108" s="1" t="s">
        <v>17</v>
      </c>
      <c r="H108" s="1">
        <f t="shared" si="9"/>
        <v>983.75</v>
      </c>
      <c r="I108" s="1">
        <f t="shared" si="10"/>
        <v>2367.5309999999999</v>
      </c>
    </row>
    <row r="109" spans="1:9" x14ac:dyDescent="0.2">
      <c r="A109" t="s">
        <v>210</v>
      </c>
      <c r="B109">
        <v>2165</v>
      </c>
      <c r="C109">
        <v>15.57</v>
      </c>
      <c r="D109">
        <v>514</v>
      </c>
      <c r="E109">
        <v>76.459999999999994</v>
      </c>
      <c r="F109" s="1">
        <f t="shared" si="8"/>
        <v>393.00439999999998</v>
      </c>
      <c r="G109" s="1" t="s">
        <v>18</v>
      </c>
      <c r="H109" s="1">
        <f t="shared" si="9"/>
        <v>2706.25</v>
      </c>
      <c r="I109" s="1">
        <f t="shared" si="10"/>
        <v>491.25549999999998</v>
      </c>
    </row>
    <row r="110" spans="1:9" x14ac:dyDescent="0.2">
      <c r="A110" t="s">
        <v>211</v>
      </c>
      <c r="B110">
        <v>604</v>
      </c>
      <c r="C110">
        <v>2.48</v>
      </c>
      <c r="D110">
        <v>1088</v>
      </c>
      <c r="E110">
        <v>81.99</v>
      </c>
      <c r="F110" s="1">
        <f t="shared" si="8"/>
        <v>892.05119999999999</v>
      </c>
      <c r="G110" s="2" t="s">
        <v>19</v>
      </c>
      <c r="H110" s="1">
        <f t="shared" si="9"/>
        <v>755</v>
      </c>
      <c r="I110" s="1">
        <f t="shared" si="10"/>
        <v>1115.0640000000001</v>
      </c>
    </row>
    <row r="111" spans="1:9" x14ac:dyDescent="0.2">
      <c r="A111" t="s">
        <v>212</v>
      </c>
      <c r="B111">
        <v>490</v>
      </c>
      <c r="C111">
        <v>1.02</v>
      </c>
      <c r="D111">
        <v>3349</v>
      </c>
      <c r="E111">
        <v>85.55</v>
      </c>
      <c r="F111" s="1">
        <f t="shared" si="8"/>
        <v>2865.0695000000001</v>
      </c>
      <c r="G111" s="1" t="s">
        <v>20</v>
      </c>
      <c r="H111" s="1">
        <f t="shared" si="9"/>
        <v>612.5</v>
      </c>
      <c r="I111" s="1">
        <f t="shared" si="10"/>
        <v>3581.336875</v>
      </c>
    </row>
    <row r="112" spans="1:9" x14ac:dyDescent="0.2">
      <c r="A112" t="s">
        <v>213</v>
      </c>
      <c r="B112">
        <v>696</v>
      </c>
      <c r="C112">
        <v>0.14000000000000001</v>
      </c>
      <c r="D112">
        <v>11591</v>
      </c>
      <c r="E112">
        <v>87.76</v>
      </c>
      <c r="F112" s="1">
        <f t="shared" si="8"/>
        <v>10172.2616</v>
      </c>
      <c r="G112" s="2" t="s">
        <v>21</v>
      </c>
      <c r="H112" s="1">
        <f t="shared" si="9"/>
        <v>870</v>
      </c>
      <c r="I112" s="1">
        <f t="shared" si="10"/>
        <v>12715.326999999999</v>
      </c>
    </row>
    <row r="113" spans="1:9" x14ac:dyDescent="0.2">
      <c r="A113" t="s">
        <v>214</v>
      </c>
      <c r="B113">
        <v>8319</v>
      </c>
      <c r="C113">
        <v>19.59</v>
      </c>
      <c r="D113">
        <v>10378</v>
      </c>
      <c r="E113">
        <v>1.03</v>
      </c>
      <c r="F113" s="1">
        <f t="shared" si="8"/>
        <v>106.8934</v>
      </c>
      <c r="G113" s="2" t="s">
        <v>22</v>
      </c>
      <c r="H113" s="1">
        <f t="shared" si="9"/>
        <v>10398.75</v>
      </c>
      <c r="I113" s="1">
        <f t="shared" si="10"/>
        <v>133.61675</v>
      </c>
    </row>
    <row r="114" spans="1:9" x14ac:dyDescent="0.2">
      <c r="A114" t="s">
        <v>215</v>
      </c>
      <c r="B114">
        <v>7182</v>
      </c>
      <c r="C114">
        <v>19.3</v>
      </c>
      <c r="D114">
        <v>11</v>
      </c>
      <c r="E114">
        <v>27.27</v>
      </c>
      <c r="F114" s="1">
        <f t="shared" si="8"/>
        <v>2.9996999999999998</v>
      </c>
      <c r="G114" s="1" t="s">
        <v>23</v>
      </c>
      <c r="H114" s="1">
        <f t="shared" si="9"/>
        <v>8977.5</v>
      </c>
      <c r="I114" s="1">
        <f t="shared" si="10"/>
        <v>3.749625</v>
      </c>
    </row>
    <row r="115" spans="1:9" x14ac:dyDescent="0.2">
      <c r="A115" t="s">
        <v>216</v>
      </c>
      <c r="B115">
        <v>686</v>
      </c>
      <c r="C115">
        <v>1.02</v>
      </c>
      <c r="D115">
        <v>7492</v>
      </c>
      <c r="E115">
        <v>82.22</v>
      </c>
      <c r="F115" s="1">
        <f t="shared" si="8"/>
        <v>6159.9223999999995</v>
      </c>
      <c r="G115" s="1" t="s">
        <v>24</v>
      </c>
      <c r="H115" s="1">
        <f t="shared" si="9"/>
        <v>857.5</v>
      </c>
      <c r="I115" s="1">
        <f t="shared" si="10"/>
        <v>7699.9029999999993</v>
      </c>
    </row>
    <row r="116" spans="1:9" x14ac:dyDescent="0.2">
      <c r="A116" t="s">
        <v>217</v>
      </c>
      <c r="B116">
        <v>596</v>
      </c>
      <c r="C116">
        <v>2.68</v>
      </c>
      <c r="D116">
        <v>2511</v>
      </c>
      <c r="E116">
        <v>85.07</v>
      </c>
      <c r="F116" s="1">
        <f t="shared" si="8"/>
        <v>2136.1077</v>
      </c>
      <c r="G116" s="1" t="s">
        <v>25</v>
      </c>
      <c r="H116" s="1">
        <f t="shared" si="9"/>
        <v>745</v>
      </c>
      <c r="I116" s="1">
        <f t="shared" si="10"/>
        <v>2670.1346250000001</v>
      </c>
    </row>
    <row r="117" spans="1:9" x14ac:dyDescent="0.2">
      <c r="A117" t="s">
        <v>218</v>
      </c>
      <c r="B117">
        <v>1948</v>
      </c>
      <c r="C117">
        <v>11.96</v>
      </c>
      <c r="D117">
        <v>613</v>
      </c>
      <c r="E117">
        <v>75.2</v>
      </c>
      <c r="F117" s="1">
        <f t="shared" si="8"/>
        <v>460.976</v>
      </c>
      <c r="G117" s="1" t="s">
        <v>26</v>
      </c>
      <c r="H117" s="1">
        <f t="shared" si="9"/>
        <v>2435</v>
      </c>
      <c r="I117" s="1">
        <f t="shared" si="10"/>
        <v>576.22</v>
      </c>
    </row>
    <row r="118" spans="1:9" x14ac:dyDescent="0.2">
      <c r="A118" t="s">
        <v>219</v>
      </c>
      <c r="B118">
        <v>634</v>
      </c>
      <c r="C118">
        <v>3.47</v>
      </c>
      <c r="D118">
        <v>826</v>
      </c>
      <c r="E118">
        <v>77.599999999999994</v>
      </c>
      <c r="F118" s="1">
        <f t="shared" si="8"/>
        <v>640.976</v>
      </c>
      <c r="G118" s="2" t="s">
        <v>27</v>
      </c>
      <c r="H118" s="1">
        <f t="shared" si="9"/>
        <v>792.5</v>
      </c>
      <c r="I118" s="1">
        <f t="shared" si="10"/>
        <v>801.22</v>
      </c>
    </row>
    <row r="119" spans="1:9" x14ac:dyDescent="0.2">
      <c r="A119" t="s">
        <v>220</v>
      </c>
      <c r="B119">
        <v>436</v>
      </c>
      <c r="C119">
        <v>0.69</v>
      </c>
      <c r="D119">
        <v>3582</v>
      </c>
      <c r="E119">
        <v>84.95</v>
      </c>
      <c r="F119" s="1">
        <f t="shared" si="8"/>
        <v>3042.9090000000001</v>
      </c>
      <c r="G119" s="1" t="s">
        <v>28</v>
      </c>
      <c r="H119" s="1">
        <f t="shared" si="9"/>
        <v>545</v>
      </c>
      <c r="I119" s="1">
        <f t="shared" si="10"/>
        <v>3803.63625</v>
      </c>
    </row>
    <row r="120" spans="1:9" x14ac:dyDescent="0.2">
      <c r="A120" t="s">
        <v>221</v>
      </c>
      <c r="B120">
        <v>608</v>
      </c>
      <c r="C120">
        <v>0.99</v>
      </c>
      <c r="D120">
        <v>10910</v>
      </c>
      <c r="E120">
        <v>88.59</v>
      </c>
      <c r="F120" s="1">
        <f t="shared" si="8"/>
        <v>9665.1689999999999</v>
      </c>
      <c r="G120" s="2" t="s">
        <v>29</v>
      </c>
      <c r="H120" s="1">
        <f t="shared" si="9"/>
        <v>760</v>
      </c>
      <c r="I120" s="1">
        <f t="shared" si="10"/>
        <v>12081.46125</v>
      </c>
    </row>
    <row r="121" spans="1:9" x14ac:dyDescent="0.2">
      <c r="A121" t="s">
        <v>222</v>
      </c>
      <c r="B121">
        <v>8716</v>
      </c>
      <c r="C121">
        <v>18.87</v>
      </c>
      <c r="D121">
        <v>10078</v>
      </c>
      <c r="E121">
        <v>1.29</v>
      </c>
      <c r="F121" s="1">
        <f t="shared" si="8"/>
        <v>130.00620000000001</v>
      </c>
      <c r="G121" s="2" t="s">
        <v>30</v>
      </c>
      <c r="H121" s="1">
        <f t="shared" si="9"/>
        <v>10895</v>
      </c>
      <c r="I121" s="1">
        <f t="shared" si="10"/>
        <v>162.50775000000002</v>
      </c>
    </row>
    <row r="122" spans="1:9" x14ac:dyDescent="0.2">
      <c r="A122" t="s">
        <v>223</v>
      </c>
      <c r="B122">
        <v>8365</v>
      </c>
      <c r="C122" t="s">
        <v>272</v>
      </c>
      <c r="D122">
        <v>13</v>
      </c>
      <c r="E122">
        <v>7.69</v>
      </c>
      <c r="F122" s="1">
        <f t="shared" si="8"/>
        <v>0.99970000000000003</v>
      </c>
      <c r="G122" s="1" t="s">
        <v>31</v>
      </c>
      <c r="H122" s="1">
        <f t="shared" si="9"/>
        <v>10456.25</v>
      </c>
      <c r="I122" s="1">
        <f t="shared" si="10"/>
        <v>1.249625</v>
      </c>
    </row>
    <row r="123" spans="1:9" x14ac:dyDescent="0.2">
      <c r="A123" t="s">
        <v>224</v>
      </c>
      <c r="B123">
        <v>487</v>
      </c>
      <c r="C123" t="s">
        <v>272</v>
      </c>
      <c r="D123">
        <v>17394</v>
      </c>
      <c r="E123">
        <v>85.63</v>
      </c>
      <c r="F123" s="1">
        <f t="shared" si="8"/>
        <v>14894.4822</v>
      </c>
      <c r="G123" s="1" t="s">
        <v>32</v>
      </c>
      <c r="H123" s="1">
        <f t="shared" si="9"/>
        <v>608.75</v>
      </c>
      <c r="I123" s="1">
        <f t="shared" si="10"/>
        <v>18618.102750000002</v>
      </c>
    </row>
    <row r="124" spans="1:9" x14ac:dyDescent="0.2">
      <c r="A124" t="s">
        <v>225</v>
      </c>
      <c r="B124">
        <v>409</v>
      </c>
      <c r="C124" t="s">
        <v>272</v>
      </c>
      <c r="D124">
        <v>6808</v>
      </c>
      <c r="E124">
        <v>91.2</v>
      </c>
      <c r="F124" s="1">
        <f t="shared" si="8"/>
        <v>6208.8959999999997</v>
      </c>
      <c r="G124" s="1" t="s">
        <v>33</v>
      </c>
      <c r="H124" s="1">
        <f t="shared" si="9"/>
        <v>511.25</v>
      </c>
      <c r="I124" s="1">
        <f t="shared" si="10"/>
        <v>7761.12</v>
      </c>
    </row>
    <row r="125" spans="1:9" x14ac:dyDescent="0.2">
      <c r="A125" t="s">
        <v>226</v>
      </c>
      <c r="B125">
        <v>516</v>
      </c>
      <c r="C125" t="s">
        <v>272</v>
      </c>
      <c r="D125">
        <v>2341</v>
      </c>
      <c r="E125">
        <v>92.87</v>
      </c>
      <c r="F125" s="1">
        <f t="shared" si="8"/>
        <v>2174.0867000000003</v>
      </c>
      <c r="G125" s="1" t="s">
        <v>34</v>
      </c>
      <c r="H125" s="1">
        <f t="shared" si="9"/>
        <v>645</v>
      </c>
      <c r="I125" s="1">
        <f t="shared" si="10"/>
        <v>2717.6083750000003</v>
      </c>
    </row>
    <row r="126" spans="1:9" x14ac:dyDescent="0.2">
      <c r="A126" t="s">
        <v>227</v>
      </c>
      <c r="B126">
        <v>357</v>
      </c>
      <c r="C126" t="s">
        <v>272</v>
      </c>
      <c r="D126">
        <v>2184</v>
      </c>
      <c r="E126">
        <v>88.97</v>
      </c>
      <c r="F126" s="1">
        <f t="shared" si="8"/>
        <v>1943.1048000000001</v>
      </c>
      <c r="G126" s="2" t="s">
        <v>35</v>
      </c>
      <c r="H126" s="1">
        <f t="shared" si="9"/>
        <v>446.25</v>
      </c>
      <c r="I126" s="1">
        <f t="shared" si="10"/>
        <v>2428.8810000000003</v>
      </c>
    </row>
    <row r="127" spans="1:9" x14ac:dyDescent="0.2">
      <c r="A127" t="s">
        <v>228</v>
      </c>
      <c r="B127">
        <v>392</v>
      </c>
      <c r="C127" t="s">
        <v>272</v>
      </c>
      <c r="D127">
        <v>7755</v>
      </c>
      <c r="E127">
        <v>91.58</v>
      </c>
      <c r="F127" s="1">
        <f t="shared" si="8"/>
        <v>7102.0290000000005</v>
      </c>
      <c r="G127" s="1" t="s">
        <v>36</v>
      </c>
      <c r="H127" s="1">
        <f t="shared" si="9"/>
        <v>490</v>
      </c>
      <c r="I127" s="1">
        <f t="shared" si="10"/>
        <v>8877.536250000001</v>
      </c>
    </row>
    <row r="128" spans="1:9" x14ac:dyDescent="0.2">
      <c r="A128" t="s">
        <v>229</v>
      </c>
      <c r="B128">
        <v>483</v>
      </c>
      <c r="C128" t="s">
        <v>272</v>
      </c>
      <c r="D128">
        <v>19043</v>
      </c>
      <c r="E128">
        <v>85.91</v>
      </c>
      <c r="F128" s="1">
        <f t="shared" si="8"/>
        <v>16359.841299999998</v>
      </c>
      <c r="G128" s="2" t="s">
        <v>37</v>
      </c>
      <c r="H128" s="1">
        <f t="shared" si="9"/>
        <v>603.75</v>
      </c>
      <c r="I128" s="1">
        <f t="shared" si="10"/>
        <v>20449.801624999996</v>
      </c>
    </row>
    <row r="129" spans="1:9" x14ac:dyDescent="0.2">
      <c r="A129" t="s">
        <v>230</v>
      </c>
      <c r="B129">
        <v>8469</v>
      </c>
      <c r="C129" t="s">
        <v>272</v>
      </c>
      <c r="D129">
        <v>10455</v>
      </c>
      <c r="E129">
        <v>1.02</v>
      </c>
      <c r="F129" s="1">
        <f t="shared" si="8"/>
        <v>106.64100000000001</v>
      </c>
      <c r="G129" s="2" t="s">
        <v>38</v>
      </c>
      <c r="H129" s="1">
        <f t="shared" si="9"/>
        <v>10586.25</v>
      </c>
      <c r="I129" s="1">
        <f t="shared" si="10"/>
        <v>133.30125000000001</v>
      </c>
    </row>
    <row r="130" spans="1:9" x14ac:dyDescent="0.2">
      <c r="A130" t="s">
        <v>231</v>
      </c>
      <c r="B130">
        <v>7937</v>
      </c>
      <c r="C130">
        <v>50.95</v>
      </c>
      <c r="D130">
        <v>18</v>
      </c>
      <c r="E130">
        <v>5.56</v>
      </c>
      <c r="F130" s="1">
        <f t="shared" si="8"/>
        <v>1.0007999999999999</v>
      </c>
      <c r="G130" s="1" t="s">
        <v>39</v>
      </c>
      <c r="H130" s="1">
        <f t="shared" si="9"/>
        <v>9921.25</v>
      </c>
      <c r="I130" s="1">
        <f t="shared" si="10"/>
        <v>1.2509999999999999</v>
      </c>
    </row>
    <row r="131" spans="1:9" x14ac:dyDescent="0.2">
      <c r="A131" t="s">
        <v>232</v>
      </c>
      <c r="B131">
        <v>548</v>
      </c>
      <c r="C131">
        <v>8.58</v>
      </c>
      <c r="D131">
        <v>15382</v>
      </c>
      <c r="E131">
        <v>87.85</v>
      </c>
      <c r="F131" s="1">
        <f t="shared" si="8"/>
        <v>13513.087</v>
      </c>
      <c r="G131" s="1" t="s">
        <v>40</v>
      </c>
      <c r="H131" s="1">
        <f t="shared" si="9"/>
        <v>685</v>
      </c>
      <c r="I131" s="1">
        <f t="shared" si="10"/>
        <v>16891.358749999999</v>
      </c>
    </row>
    <row r="132" spans="1:9" x14ac:dyDescent="0.2">
      <c r="A132" t="s">
        <v>233</v>
      </c>
      <c r="B132">
        <v>454</v>
      </c>
      <c r="C132">
        <v>12.33</v>
      </c>
      <c r="D132">
        <v>6531</v>
      </c>
      <c r="E132">
        <v>93.91</v>
      </c>
      <c r="F132" s="1">
        <f t="shared" si="8"/>
        <v>6133.2620999999999</v>
      </c>
      <c r="G132" s="1" t="s">
        <v>41</v>
      </c>
      <c r="H132" s="1">
        <f t="shared" si="9"/>
        <v>567.5</v>
      </c>
      <c r="I132" s="1">
        <f t="shared" si="10"/>
        <v>7666.5776249999999</v>
      </c>
    </row>
    <row r="133" spans="1:9" x14ac:dyDescent="0.2">
      <c r="A133" t="s">
        <v>234</v>
      </c>
      <c r="B133">
        <v>459</v>
      </c>
      <c r="C133">
        <v>15.25</v>
      </c>
      <c r="D133">
        <v>2046</v>
      </c>
      <c r="E133">
        <v>95.45</v>
      </c>
      <c r="F133" s="1">
        <f t="shared" si="8"/>
        <v>1952.9070000000002</v>
      </c>
      <c r="G133" s="1" t="s">
        <v>42</v>
      </c>
      <c r="H133" s="1">
        <f t="shared" si="9"/>
        <v>573.75</v>
      </c>
      <c r="I133" s="1">
        <f t="shared" si="10"/>
        <v>2441.13375</v>
      </c>
    </row>
    <row r="134" spans="1:9" x14ac:dyDescent="0.2">
      <c r="A134" t="s">
        <v>235</v>
      </c>
      <c r="B134">
        <v>437</v>
      </c>
      <c r="C134">
        <v>11.9</v>
      </c>
      <c r="D134">
        <v>1997</v>
      </c>
      <c r="E134">
        <v>92.19</v>
      </c>
      <c r="F134" s="1">
        <f t="shared" si="8"/>
        <v>1841.0343</v>
      </c>
      <c r="G134" s="2" t="s">
        <v>43</v>
      </c>
      <c r="H134" s="1">
        <f t="shared" si="9"/>
        <v>546.25</v>
      </c>
      <c r="I134" s="1">
        <f t="shared" si="10"/>
        <v>2301.2928750000001</v>
      </c>
    </row>
    <row r="135" spans="1:9" x14ac:dyDescent="0.2">
      <c r="A135" t="s">
        <v>236</v>
      </c>
      <c r="B135">
        <v>410</v>
      </c>
      <c r="C135">
        <v>10.49</v>
      </c>
      <c r="D135">
        <v>6988</v>
      </c>
      <c r="E135">
        <v>93.49</v>
      </c>
      <c r="F135" s="1">
        <f t="shared" si="8"/>
        <v>6533.0811999999996</v>
      </c>
      <c r="G135" s="1" t="s">
        <v>44</v>
      </c>
      <c r="H135" s="1">
        <f t="shared" si="9"/>
        <v>512.5</v>
      </c>
      <c r="I135" s="1">
        <f t="shared" si="10"/>
        <v>8166.3514999999998</v>
      </c>
    </row>
    <row r="136" spans="1:9" x14ac:dyDescent="0.2">
      <c r="A136" t="s">
        <v>237</v>
      </c>
      <c r="B136">
        <v>579</v>
      </c>
      <c r="C136">
        <v>5.87</v>
      </c>
      <c r="D136">
        <v>21006</v>
      </c>
      <c r="E136">
        <v>90.05</v>
      </c>
      <c r="F136" s="1">
        <f t="shared" si="8"/>
        <v>18915.903000000002</v>
      </c>
      <c r="G136" s="2" t="s">
        <v>45</v>
      </c>
      <c r="H136" s="1">
        <f t="shared" si="9"/>
        <v>723.75</v>
      </c>
      <c r="I136" s="1">
        <f t="shared" si="10"/>
        <v>23644.878750000003</v>
      </c>
    </row>
    <row r="137" spans="1:9" x14ac:dyDescent="0.2">
      <c r="A137" t="s">
        <v>238</v>
      </c>
      <c r="B137">
        <v>7804</v>
      </c>
      <c r="C137">
        <v>50.15</v>
      </c>
      <c r="D137">
        <v>11389</v>
      </c>
      <c r="E137">
        <v>0.73</v>
      </c>
      <c r="F137" s="1">
        <f t="shared" si="8"/>
        <v>83.139699999999991</v>
      </c>
      <c r="G137" s="2" t="s">
        <v>46</v>
      </c>
      <c r="H137" s="1">
        <f t="shared" si="9"/>
        <v>9755</v>
      </c>
      <c r="I137" s="1">
        <f t="shared" si="10"/>
        <v>103.92462499999999</v>
      </c>
    </row>
    <row r="138" spans="1:9" x14ac:dyDescent="0.2">
      <c r="A138" t="s">
        <v>239</v>
      </c>
      <c r="B138">
        <v>9797</v>
      </c>
      <c r="C138">
        <v>49.02</v>
      </c>
      <c r="D138">
        <v>17</v>
      </c>
      <c r="E138">
        <v>11.76</v>
      </c>
      <c r="F138" s="1">
        <f t="shared" si="8"/>
        <v>1.9991999999999999</v>
      </c>
      <c r="G138" s="1" t="s">
        <v>47</v>
      </c>
      <c r="H138" s="1">
        <f t="shared" si="9"/>
        <v>12246.25</v>
      </c>
      <c r="I138" s="1">
        <f t="shared" si="10"/>
        <v>2.4989999999999997</v>
      </c>
    </row>
    <row r="139" spans="1:9" x14ac:dyDescent="0.2">
      <c r="A139" t="s">
        <v>240</v>
      </c>
      <c r="B139">
        <v>554</v>
      </c>
      <c r="C139">
        <v>12.09</v>
      </c>
      <c r="D139">
        <v>18028</v>
      </c>
      <c r="E139">
        <v>88.63</v>
      </c>
      <c r="F139" s="1">
        <f t="shared" si="8"/>
        <v>15978.216399999999</v>
      </c>
      <c r="G139" s="1" t="s">
        <v>48</v>
      </c>
      <c r="H139" s="1">
        <f t="shared" si="9"/>
        <v>692.5</v>
      </c>
      <c r="I139" s="1">
        <f t="shared" si="10"/>
        <v>19972.770499999999</v>
      </c>
    </row>
    <row r="140" spans="1:9" x14ac:dyDescent="0.2">
      <c r="A140" t="s">
        <v>241</v>
      </c>
      <c r="B140">
        <v>403</v>
      </c>
      <c r="C140">
        <v>11.66</v>
      </c>
      <c r="D140">
        <v>7062</v>
      </c>
      <c r="E140">
        <v>93.64</v>
      </c>
      <c r="F140" s="1">
        <f t="shared" si="8"/>
        <v>6612.8568000000005</v>
      </c>
      <c r="G140" s="1" t="s">
        <v>49</v>
      </c>
      <c r="H140" s="1">
        <f t="shared" si="9"/>
        <v>503.75</v>
      </c>
      <c r="I140" s="1">
        <f t="shared" si="10"/>
        <v>8266.0709999999999</v>
      </c>
    </row>
    <row r="141" spans="1:9" x14ac:dyDescent="0.2">
      <c r="A141" t="s">
        <v>242</v>
      </c>
      <c r="B141">
        <v>517</v>
      </c>
      <c r="C141">
        <v>19.54</v>
      </c>
      <c r="D141">
        <v>2301</v>
      </c>
      <c r="E141">
        <v>94.18</v>
      </c>
      <c r="F141" s="1">
        <f t="shared" si="8"/>
        <v>2167.0818000000004</v>
      </c>
      <c r="G141" s="1" t="s">
        <v>50</v>
      </c>
      <c r="H141" s="1">
        <f t="shared" si="9"/>
        <v>646.25</v>
      </c>
      <c r="I141" s="1">
        <f t="shared" si="10"/>
        <v>2708.8522500000004</v>
      </c>
    </row>
    <row r="142" spans="1:9" x14ac:dyDescent="0.2">
      <c r="A142" t="s">
        <v>243</v>
      </c>
      <c r="B142">
        <v>471</v>
      </c>
      <c r="C142">
        <v>14.01</v>
      </c>
      <c r="D142">
        <v>2031</v>
      </c>
      <c r="E142">
        <v>89.46</v>
      </c>
      <c r="F142" s="1">
        <f t="shared" si="8"/>
        <v>1816.9325999999999</v>
      </c>
      <c r="G142" s="2" t="s">
        <v>51</v>
      </c>
      <c r="H142" s="1">
        <f t="shared" si="9"/>
        <v>588.75</v>
      </c>
      <c r="I142" s="1">
        <f t="shared" si="10"/>
        <v>2271.1657499999997</v>
      </c>
    </row>
    <row r="143" spans="1:9" x14ac:dyDescent="0.2">
      <c r="A143" t="s">
        <v>244</v>
      </c>
      <c r="B143">
        <v>503</v>
      </c>
      <c r="C143">
        <v>7.55</v>
      </c>
      <c r="D143">
        <v>7778</v>
      </c>
      <c r="E143">
        <v>93.61</v>
      </c>
      <c r="F143" s="1">
        <f t="shared" si="8"/>
        <v>7280.9857999999995</v>
      </c>
      <c r="G143" s="1" t="s">
        <v>52</v>
      </c>
      <c r="H143" s="1">
        <f t="shared" si="9"/>
        <v>628.75</v>
      </c>
      <c r="I143" s="1">
        <f t="shared" si="10"/>
        <v>9101.2322499999991</v>
      </c>
    </row>
    <row r="144" spans="1:9" x14ac:dyDescent="0.2">
      <c r="A144" t="s">
        <v>245</v>
      </c>
      <c r="B144">
        <v>751</v>
      </c>
      <c r="C144">
        <v>3.86</v>
      </c>
      <c r="D144">
        <v>23813</v>
      </c>
      <c r="E144">
        <v>89.95</v>
      </c>
      <c r="F144" s="1">
        <f t="shared" si="8"/>
        <v>21419.7935</v>
      </c>
      <c r="G144" s="2" t="s">
        <v>53</v>
      </c>
      <c r="H144" s="1">
        <f t="shared" si="9"/>
        <v>938.75</v>
      </c>
      <c r="I144" s="1">
        <f t="shared" si="10"/>
        <v>26774.741875</v>
      </c>
    </row>
    <row r="145" spans="1:9" x14ac:dyDescent="0.2">
      <c r="A145" t="s">
        <v>246</v>
      </c>
      <c r="B145">
        <v>7580</v>
      </c>
      <c r="C145">
        <v>50.22</v>
      </c>
      <c r="D145">
        <v>11078</v>
      </c>
      <c r="E145">
        <v>1</v>
      </c>
      <c r="F145" s="1">
        <f t="shared" si="8"/>
        <v>110.78</v>
      </c>
      <c r="G145" s="2" t="s">
        <v>54</v>
      </c>
      <c r="H145" s="1">
        <f t="shared" si="9"/>
        <v>9475</v>
      </c>
      <c r="I145" s="1">
        <f t="shared" si="10"/>
        <v>138.47499999999999</v>
      </c>
    </row>
    <row r="146" spans="1:9" x14ac:dyDescent="0.2">
      <c r="A146" t="s">
        <v>247</v>
      </c>
      <c r="B146">
        <v>9351</v>
      </c>
      <c r="C146" t="s">
        <v>272</v>
      </c>
      <c r="D146">
        <v>137</v>
      </c>
      <c r="E146">
        <v>45.99</v>
      </c>
      <c r="F146" s="1">
        <f t="shared" si="8"/>
        <v>63.006300000000003</v>
      </c>
      <c r="G146" s="1" t="s">
        <v>55</v>
      </c>
      <c r="H146" s="1">
        <f t="shared" si="9"/>
        <v>11688.75</v>
      </c>
      <c r="I146" s="1">
        <f t="shared" si="10"/>
        <v>78.757874999999999</v>
      </c>
    </row>
    <row r="147" spans="1:9" x14ac:dyDescent="0.2">
      <c r="A147" t="s">
        <v>248</v>
      </c>
      <c r="B147">
        <v>771</v>
      </c>
      <c r="C147" t="s">
        <v>272</v>
      </c>
      <c r="D147">
        <v>49286</v>
      </c>
      <c r="E147">
        <v>89.73</v>
      </c>
      <c r="F147" s="1">
        <f t="shared" si="8"/>
        <v>44224.327799999999</v>
      </c>
      <c r="G147" s="1" t="s">
        <v>56</v>
      </c>
      <c r="H147" s="1">
        <f t="shared" si="9"/>
        <v>963.75</v>
      </c>
      <c r="I147" s="1">
        <f t="shared" si="10"/>
        <v>55280.409749999999</v>
      </c>
    </row>
    <row r="148" spans="1:9" x14ac:dyDescent="0.2">
      <c r="A148" t="s">
        <v>249</v>
      </c>
      <c r="B148">
        <v>493</v>
      </c>
      <c r="C148" t="s">
        <v>272</v>
      </c>
      <c r="D148">
        <v>16501</v>
      </c>
      <c r="E148">
        <v>95.18</v>
      </c>
      <c r="F148" s="1">
        <f t="shared" si="8"/>
        <v>15705.651800000001</v>
      </c>
      <c r="G148" s="1" t="s">
        <v>57</v>
      </c>
      <c r="H148" s="1">
        <f t="shared" si="9"/>
        <v>616.25</v>
      </c>
      <c r="I148" s="1">
        <f t="shared" si="10"/>
        <v>19632.064750000001</v>
      </c>
    </row>
    <row r="149" spans="1:9" x14ac:dyDescent="0.2">
      <c r="A149" t="s">
        <v>250</v>
      </c>
      <c r="B149">
        <v>396</v>
      </c>
      <c r="C149" t="s">
        <v>272</v>
      </c>
      <c r="D149">
        <v>2859</v>
      </c>
      <c r="E149">
        <v>93.42</v>
      </c>
      <c r="F149" s="1">
        <f t="shared" si="8"/>
        <v>2670.8778000000002</v>
      </c>
      <c r="G149" s="1" t="s">
        <v>58</v>
      </c>
      <c r="H149" s="1">
        <f t="shared" si="9"/>
        <v>495</v>
      </c>
      <c r="I149" s="1">
        <f t="shared" si="10"/>
        <v>3338.5972500000003</v>
      </c>
    </row>
    <row r="150" spans="1:9" x14ac:dyDescent="0.2">
      <c r="A150" t="s">
        <v>251</v>
      </c>
      <c r="B150">
        <v>517</v>
      </c>
      <c r="C150" t="s">
        <v>272</v>
      </c>
      <c r="D150">
        <v>1873</v>
      </c>
      <c r="E150">
        <v>73.680000000000007</v>
      </c>
      <c r="F150" s="1">
        <f t="shared" si="8"/>
        <v>1380.0264000000002</v>
      </c>
      <c r="G150" s="2" t="s">
        <v>59</v>
      </c>
      <c r="H150" s="1">
        <f t="shared" si="9"/>
        <v>646.25</v>
      </c>
      <c r="I150" s="1">
        <f t="shared" si="10"/>
        <v>1725.0330000000004</v>
      </c>
    </row>
    <row r="151" spans="1:9" x14ac:dyDescent="0.2">
      <c r="A151" t="s">
        <v>252</v>
      </c>
      <c r="B151">
        <v>474</v>
      </c>
      <c r="C151" t="s">
        <v>272</v>
      </c>
      <c r="D151">
        <v>9836</v>
      </c>
      <c r="E151">
        <v>90.18</v>
      </c>
      <c r="F151" s="1">
        <f t="shared" si="8"/>
        <v>8870.104800000001</v>
      </c>
      <c r="G151" s="1" t="s">
        <v>60</v>
      </c>
      <c r="H151" s="1">
        <f t="shared" si="9"/>
        <v>592.5</v>
      </c>
      <c r="I151" s="1">
        <f t="shared" si="10"/>
        <v>11087.631000000001</v>
      </c>
    </row>
    <row r="152" spans="1:9" x14ac:dyDescent="0.2">
      <c r="A152" t="s">
        <v>253</v>
      </c>
      <c r="B152">
        <v>927</v>
      </c>
      <c r="C152" t="s">
        <v>272</v>
      </c>
      <c r="D152">
        <v>45643</v>
      </c>
      <c r="E152">
        <v>86.93</v>
      </c>
      <c r="F152" s="1">
        <f t="shared" si="8"/>
        <v>39677.459900000002</v>
      </c>
      <c r="G152" s="2" t="s">
        <v>61</v>
      </c>
      <c r="H152" s="1">
        <f t="shared" si="9"/>
        <v>1158.75</v>
      </c>
      <c r="I152" s="1">
        <f t="shared" si="10"/>
        <v>49596.824875000006</v>
      </c>
    </row>
    <row r="153" spans="1:9" x14ac:dyDescent="0.2">
      <c r="A153" t="s">
        <v>254</v>
      </c>
      <c r="B153">
        <v>8762</v>
      </c>
      <c r="C153" t="s">
        <v>272</v>
      </c>
      <c r="D153">
        <v>10166</v>
      </c>
      <c r="E153">
        <v>1.41</v>
      </c>
      <c r="F153" s="1">
        <f t="shared" si="8"/>
        <v>143.34059999999999</v>
      </c>
      <c r="G153" s="2" t="s">
        <v>62</v>
      </c>
      <c r="H153" s="1">
        <f t="shared" si="9"/>
        <v>10952.5</v>
      </c>
      <c r="I153" s="1">
        <f t="shared" si="10"/>
        <v>179.17574999999999</v>
      </c>
    </row>
    <row r="154" spans="1:9" x14ac:dyDescent="0.2">
      <c r="A154" t="s">
        <v>255</v>
      </c>
      <c r="B154">
        <v>10197</v>
      </c>
      <c r="C154">
        <v>73.66</v>
      </c>
      <c r="D154">
        <v>226</v>
      </c>
      <c r="E154">
        <v>11.06</v>
      </c>
      <c r="F154" s="1">
        <f t="shared" si="8"/>
        <v>24.9956</v>
      </c>
      <c r="G154" s="1" t="s">
        <v>63</v>
      </c>
      <c r="H154" s="1">
        <f t="shared" si="9"/>
        <v>12746.25</v>
      </c>
      <c r="I154" s="1">
        <f t="shared" si="10"/>
        <v>31.244499999999999</v>
      </c>
    </row>
    <row r="155" spans="1:9" x14ac:dyDescent="0.2">
      <c r="A155" t="s">
        <v>256</v>
      </c>
      <c r="B155">
        <v>813</v>
      </c>
      <c r="C155">
        <v>20.66</v>
      </c>
      <c r="D155">
        <v>52722</v>
      </c>
      <c r="E155">
        <v>92.98</v>
      </c>
      <c r="F155" s="1">
        <f t="shared" si="8"/>
        <v>49020.915600000008</v>
      </c>
      <c r="G155" s="1" t="s">
        <v>64</v>
      </c>
      <c r="H155" s="1">
        <f t="shared" si="9"/>
        <v>1016.25</v>
      </c>
      <c r="I155" s="1">
        <f t="shared" si="10"/>
        <v>61276.144500000009</v>
      </c>
    </row>
    <row r="156" spans="1:9" x14ac:dyDescent="0.2">
      <c r="A156" t="s">
        <v>257</v>
      </c>
      <c r="B156">
        <v>482</v>
      </c>
      <c r="C156">
        <v>27.8</v>
      </c>
      <c r="D156">
        <v>14308</v>
      </c>
      <c r="E156">
        <v>96.23</v>
      </c>
      <c r="F156" s="1">
        <f t="shared" si="8"/>
        <v>13768.588400000001</v>
      </c>
      <c r="G156" s="1" t="s">
        <v>65</v>
      </c>
      <c r="H156" s="1">
        <f t="shared" si="9"/>
        <v>602.5</v>
      </c>
      <c r="I156" s="1">
        <f t="shared" si="10"/>
        <v>17210.735500000003</v>
      </c>
    </row>
    <row r="157" spans="1:9" x14ac:dyDescent="0.2">
      <c r="A157" t="s">
        <v>258</v>
      </c>
      <c r="B157">
        <v>406</v>
      </c>
      <c r="C157">
        <v>38.42</v>
      </c>
      <c r="D157">
        <v>2814</v>
      </c>
      <c r="E157">
        <v>94.71</v>
      </c>
      <c r="F157" s="1">
        <f t="shared" si="8"/>
        <v>2665.1394</v>
      </c>
      <c r="G157" s="1" t="s">
        <v>66</v>
      </c>
      <c r="H157" s="1">
        <f t="shared" si="9"/>
        <v>507.5</v>
      </c>
      <c r="I157" s="1">
        <f t="shared" si="10"/>
        <v>3331.42425</v>
      </c>
    </row>
    <row r="158" spans="1:9" x14ac:dyDescent="0.2">
      <c r="A158" t="s">
        <v>259</v>
      </c>
      <c r="B158">
        <v>398</v>
      </c>
      <c r="C158">
        <v>36.68</v>
      </c>
      <c r="D158">
        <v>1942</v>
      </c>
      <c r="E158">
        <v>80.790000000000006</v>
      </c>
      <c r="F158" s="1">
        <f t="shared" si="8"/>
        <v>1568.9418000000003</v>
      </c>
      <c r="G158" s="2" t="s">
        <v>67</v>
      </c>
      <c r="H158" s="1">
        <f t="shared" si="9"/>
        <v>497.5</v>
      </c>
      <c r="I158" s="1">
        <f t="shared" si="10"/>
        <v>1961.1772500000004</v>
      </c>
    </row>
    <row r="159" spans="1:9" x14ac:dyDescent="0.2">
      <c r="A159" t="s">
        <v>260</v>
      </c>
      <c r="B159">
        <v>486</v>
      </c>
      <c r="C159">
        <v>29.42</v>
      </c>
      <c r="D159">
        <v>8492</v>
      </c>
      <c r="E159">
        <v>93.19</v>
      </c>
      <c r="F159" s="1">
        <f t="shared" si="8"/>
        <v>7913.6948000000002</v>
      </c>
      <c r="G159" s="1" t="s">
        <v>68</v>
      </c>
      <c r="H159" s="1">
        <f t="shared" si="9"/>
        <v>607.5</v>
      </c>
      <c r="I159" s="1">
        <f t="shared" si="10"/>
        <v>9892.1185000000005</v>
      </c>
    </row>
    <row r="160" spans="1:9" x14ac:dyDescent="0.2">
      <c r="A160" t="s">
        <v>261</v>
      </c>
      <c r="B160">
        <v>1101</v>
      </c>
      <c r="C160">
        <v>13.71</v>
      </c>
      <c r="D160">
        <v>49935</v>
      </c>
      <c r="E160">
        <v>90.89</v>
      </c>
      <c r="F160" s="1">
        <f t="shared" si="8"/>
        <v>45385.921500000004</v>
      </c>
      <c r="G160" s="2" t="s">
        <v>69</v>
      </c>
      <c r="H160" s="1">
        <f t="shared" si="9"/>
        <v>1376.25</v>
      </c>
      <c r="I160" s="1">
        <f t="shared" si="10"/>
        <v>56732.401875000003</v>
      </c>
    </row>
    <row r="161" spans="1:9" x14ac:dyDescent="0.2">
      <c r="A161" t="s">
        <v>262</v>
      </c>
      <c r="B161">
        <v>8834</v>
      </c>
      <c r="C161">
        <v>72.91</v>
      </c>
      <c r="D161">
        <v>10812</v>
      </c>
      <c r="E161">
        <v>1.31</v>
      </c>
      <c r="F161" s="1">
        <f t="shared" si="8"/>
        <v>141.63720000000001</v>
      </c>
      <c r="G161" s="2" t="s">
        <v>70</v>
      </c>
      <c r="H161" s="1">
        <f t="shared" si="9"/>
        <v>11042.5</v>
      </c>
      <c r="I161" s="1">
        <f t="shared" si="10"/>
        <v>177.04650000000001</v>
      </c>
    </row>
    <row r="162" spans="1:9" x14ac:dyDescent="0.2">
      <c r="A162" t="s">
        <v>263</v>
      </c>
      <c r="B162">
        <v>10583</v>
      </c>
      <c r="C162">
        <v>76.489999999999995</v>
      </c>
      <c r="D162">
        <v>241</v>
      </c>
      <c r="E162">
        <v>6.64</v>
      </c>
      <c r="F162" s="1">
        <f t="shared" ref="F162:F169" si="11">D162*E162/100</f>
        <v>16.002400000000002</v>
      </c>
      <c r="G162" s="1" t="s">
        <v>71</v>
      </c>
      <c r="H162" s="1">
        <f t="shared" ref="H162:H169" si="12">B162*1.25</f>
        <v>13228.75</v>
      </c>
      <c r="I162" s="1">
        <f t="shared" ref="I162:I169" si="13">F162*1.25</f>
        <v>20.003</v>
      </c>
    </row>
    <row r="163" spans="1:9" x14ac:dyDescent="0.2">
      <c r="A163" t="s">
        <v>264</v>
      </c>
      <c r="B163">
        <v>898</v>
      </c>
      <c r="C163">
        <v>18.489999999999998</v>
      </c>
      <c r="D163">
        <v>57541</v>
      </c>
      <c r="E163">
        <v>93.71</v>
      </c>
      <c r="F163" s="1">
        <f t="shared" si="11"/>
        <v>53921.671099999992</v>
      </c>
      <c r="G163" s="1" t="s">
        <v>72</v>
      </c>
      <c r="H163" s="1">
        <f t="shared" si="12"/>
        <v>1122.5</v>
      </c>
      <c r="I163" s="1">
        <f t="shared" si="13"/>
        <v>67402.088874999987</v>
      </c>
    </row>
    <row r="164" spans="1:9" x14ac:dyDescent="0.2">
      <c r="A164" t="s">
        <v>265</v>
      </c>
      <c r="B164">
        <v>435</v>
      </c>
      <c r="C164">
        <v>25.52</v>
      </c>
      <c r="D164">
        <v>14550</v>
      </c>
      <c r="E164">
        <v>96.41</v>
      </c>
      <c r="F164" s="1">
        <f t="shared" si="11"/>
        <v>14027.655000000001</v>
      </c>
      <c r="G164" s="1" t="s">
        <v>73</v>
      </c>
      <c r="H164" s="1">
        <f t="shared" si="12"/>
        <v>543.75</v>
      </c>
      <c r="I164" s="1">
        <f t="shared" si="13"/>
        <v>17534.568750000002</v>
      </c>
    </row>
    <row r="165" spans="1:9" x14ac:dyDescent="0.2">
      <c r="A165" t="s">
        <v>266</v>
      </c>
      <c r="B165">
        <v>371</v>
      </c>
      <c r="C165">
        <v>35.31</v>
      </c>
      <c r="D165">
        <v>2643</v>
      </c>
      <c r="E165">
        <v>94.25</v>
      </c>
      <c r="F165" s="1">
        <f t="shared" si="11"/>
        <v>2491.0275000000001</v>
      </c>
      <c r="G165" s="1" t="s">
        <v>74</v>
      </c>
      <c r="H165" s="1">
        <f t="shared" si="12"/>
        <v>463.75</v>
      </c>
      <c r="I165" s="1">
        <f t="shared" si="13"/>
        <v>3113.7843750000002</v>
      </c>
    </row>
    <row r="166" spans="1:9" x14ac:dyDescent="0.2">
      <c r="A166" t="s">
        <v>267</v>
      </c>
      <c r="B166">
        <v>503</v>
      </c>
      <c r="C166">
        <v>39.17</v>
      </c>
      <c r="D166">
        <v>1784</v>
      </c>
      <c r="E166">
        <v>84.3</v>
      </c>
      <c r="F166" s="1">
        <f t="shared" si="11"/>
        <v>1503.9119999999998</v>
      </c>
      <c r="G166" s="2" t="s">
        <v>75</v>
      </c>
      <c r="H166" s="1">
        <f t="shared" si="12"/>
        <v>628.75</v>
      </c>
      <c r="I166" s="1">
        <f t="shared" si="13"/>
        <v>1879.8899999999999</v>
      </c>
    </row>
    <row r="167" spans="1:9" x14ac:dyDescent="0.2">
      <c r="A167" t="s">
        <v>268</v>
      </c>
      <c r="B167">
        <v>481</v>
      </c>
      <c r="C167">
        <v>24.53</v>
      </c>
      <c r="D167">
        <v>8941</v>
      </c>
      <c r="E167">
        <v>92.91</v>
      </c>
      <c r="F167" s="1">
        <f t="shared" si="11"/>
        <v>8307.0830999999998</v>
      </c>
      <c r="G167" s="1" t="s">
        <v>76</v>
      </c>
      <c r="H167" s="1">
        <f t="shared" si="12"/>
        <v>601.25</v>
      </c>
      <c r="I167" s="1">
        <f t="shared" si="13"/>
        <v>10383.853875000001</v>
      </c>
    </row>
    <row r="168" spans="1:9" x14ac:dyDescent="0.2">
      <c r="A168" t="s">
        <v>269</v>
      </c>
      <c r="B168">
        <v>992</v>
      </c>
      <c r="C168">
        <v>15.22</v>
      </c>
      <c r="D168">
        <v>44647</v>
      </c>
      <c r="E168">
        <v>91.79</v>
      </c>
      <c r="F168" s="1">
        <f t="shared" si="11"/>
        <v>40981.481300000007</v>
      </c>
      <c r="G168" s="2" t="s">
        <v>77</v>
      </c>
      <c r="H168" s="1">
        <f t="shared" si="12"/>
        <v>1240</v>
      </c>
      <c r="I168" s="1">
        <f t="shared" si="13"/>
        <v>51226.85162500001</v>
      </c>
    </row>
    <row r="169" spans="1:9" x14ac:dyDescent="0.2">
      <c r="A169" t="s">
        <v>270</v>
      </c>
      <c r="B169">
        <v>9574</v>
      </c>
      <c r="C169">
        <v>75.11</v>
      </c>
      <c r="D169">
        <v>10272</v>
      </c>
      <c r="E169">
        <v>2.39</v>
      </c>
      <c r="F169" s="1">
        <f t="shared" si="11"/>
        <v>245.50080000000003</v>
      </c>
      <c r="G169" s="2" t="s">
        <v>78</v>
      </c>
      <c r="H169" s="1">
        <f t="shared" si="12"/>
        <v>11967.5</v>
      </c>
      <c r="I169" s="1">
        <f t="shared" si="13"/>
        <v>306.87600000000003</v>
      </c>
    </row>
    <row r="170" spans="1:9" x14ac:dyDescent="0.2">
      <c r="G170" s="1"/>
    </row>
    <row r="171" spans="1:9" x14ac:dyDescent="0.2">
      <c r="G171" s="1"/>
    </row>
    <row r="172" spans="1:9" x14ac:dyDescent="0.2">
      <c r="G172" s="1"/>
    </row>
    <row r="173" spans="1:9" x14ac:dyDescent="0.2">
      <c r="G173" s="1"/>
    </row>
    <row r="174" spans="1:9" x14ac:dyDescent="0.2">
      <c r="G174" s="2"/>
    </row>
    <row r="175" spans="1:9" x14ac:dyDescent="0.2">
      <c r="G175" s="1"/>
    </row>
    <row r="176" spans="1:9" x14ac:dyDescent="0.2">
      <c r="G176" s="2"/>
    </row>
    <row r="177" spans="7:7" x14ac:dyDescent="0.2">
      <c r="G177" s="2"/>
    </row>
    <row r="178" spans="7:7" x14ac:dyDescent="0.2">
      <c r="G178" s="1"/>
    </row>
    <row r="179" spans="7:7" x14ac:dyDescent="0.2">
      <c r="G179" s="1"/>
    </row>
    <row r="180" spans="7:7" x14ac:dyDescent="0.2">
      <c r="G180" s="1"/>
    </row>
    <row r="181" spans="7:7" x14ac:dyDescent="0.2">
      <c r="G181" s="1"/>
    </row>
    <row r="182" spans="7:7" x14ac:dyDescent="0.2">
      <c r="G182" s="2"/>
    </row>
    <row r="183" spans="7:7" x14ac:dyDescent="0.2">
      <c r="G183" s="1"/>
    </row>
    <row r="184" spans="7:7" x14ac:dyDescent="0.2">
      <c r="G184" s="2"/>
    </row>
    <row r="185" spans="7:7" x14ac:dyDescent="0.2">
      <c r="G185" s="2"/>
    </row>
    <row r="186" spans="7:7" x14ac:dyDescent="0.2">
      <c r="G186" s="1"/>
    </row>
    <row r="187" spans="7:7" x14ac:dyDescent="0.2">
      <c r="G187" s="1"/>
    </row>
    <row r="188" spans="7:7" x14ac:dyDescent="0.2">
      <c r="G188" s="1"/>
    </row>
    <row r="189" spans="7:7" x14ac:dyDescent="0.2">
      <c r="G189" s="1"/>
    </row>
    <row r="190" spans="7:7" x14ac:dyDescent="0.2">
      <c r="G190" s="2"/>
    </row>
    <row r="191" spans="7:7" x14ac:dyDescent="0.2">
      <c r="G191" s="1"/>
    </row>
    <row r="192" spans="7:7" x14ac:dyDescent="0.2">
      <c r="G192" s="2"/>
    </row>
    <row r="193" spans="7:7" x14ac:dyDescent="0.2">
      <c r="G1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Xin</dc:creator>
  <cp:lastModifiedBy>Prativa Sahoo PhD</cp:lastModifiedBy>
  <dcterms:created xsi:type="dcterms:W3CDTF">2019-04-30T18:39:43Z</dcterms:created>
  <dcterms:modified xsi:type="dcterms:W3CDTF">2019-10-25T17:09:31Z</dcterms:modified>
</cp:coreProperties>
</file>