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hyunwork\viewData\data\"/>
    </mc:Choice>
  </mc:AlternateContent>
  <bookViews>
    <workbookView xWindow="0" yWindow="0" windowWidth="28800" windowHeight="12285"/>
  </bookViews>
  <sheets>
    <sheet name="Input 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63" i="1" l="1"/>
  <c r="AA63" i="1"/>
  <c r="J63" i="1"/>
  <c r="AQ62" i="1"/>
  <c r="AA62" i="1"/>
  <c r="J62" i="1"/>
  <c r="AQ61" i="1"/>
  <c r="AA61" i="1"/>
  <c r="J61" i="1"/>
  <c r="AQ60" i="1"/>
  <c r="AA60" i="1"/>
  <c r="J60" i="1"/>
  <c r="AQ59" i="1"/>
  <c r="AA59" i="1"/>
  <c r="J59" i="1"/>
  <c r="AQ58" i="1"/>
  <c r="AA58" i="1"/>
  <c r="J58" i="1"/>
  <c r="AQ57" i="1"/>
  <c r="AA57" i="1"/>
  <c r="J57" i="1"/>
  <c r="AQ56" i="1"/>
  <c r="AA56" i="1"/>
  <c r="J56" i="1"/>
  <c r="AQ55" i="1"/>
  <c r="AA55" i="1"/>
  <c r="J55" i="1"/>
  <c r="AQ54" i="1"/>
  <c r="AA54" i="1"/>
  <c r="J54" i="1"/>
  <c r="AQ53" i="1"/>
  <c r="AA53" i="1"/>
  <c r="J53" i="1"/>
  <c r="AQ52" i="1"/>
  <c r="AA52" i="1"/>
  <c r="J52" i="1"/>
  <c r="AQ51" i="1"/>
  <c r="AA51" i="1"/>
  <c r="J51" i="1"/>
  <c r="AQ50" i="1"/>
  <c r="AA50" i="1"/>
  <c r="J50" i="1"/>
  <c r="AQ49" i="1"/>
  <c r="AA49" i="1"/>
  <c r="J49" i="1"/>
  <c r="AQ48" i="1"/>
  <c r="AA48" i="1"/>
  <c r="J48" i="1"/>
  <c r="AQ47" i="1"/>
  <c r="AA47" i="1"/>
  <c r="J47" i="1"/>
  <c r="AQ46" i="1"/>
  <c r="AA46" i="1"/>
  <c r="J46" i="1"/>
  <c r="AQ45" i="1"/>
  <c r="AA45" i="1"/>
  <c r="J45" i="1"/>
  <c r="AQ44" i="1"/>
  <c r="AA44" i="1"/>
  <c r="J44" i="1"/>
  <c r="AQ43" i="1"/>
  <c r="AA43" i="1"/>
  <c r="J43" i="1"/>
  <c r="AQ42" i="1"/>
  <c r="AA42" i="1"/>
  <c r="J42" i="1"/>
  <c r="AQ41" i="1"/>
  <c r="AA41" i="1"/>
  <c r="J41" i="1"/>
  <c r="AQ40" i="1"/>
  <c r="AA40" i="1"/>
  <c r="J40" i="1"/>
  <c r="AQ39" i="1"/>
  <c r="AA39" i="1"/>
  <c r="J39" i="1"/>
  <c r="AQ38" i="1"/>
  <c r="AA38" i="1"/>
  <c r="J38" i="1"/>
  <c r="AQ37" i="1"/>
  <c r="AA37" i="1"/>
  <c r="J37" i="1"/>
  <c r="AQ36" i="1"/>
  <c r="AA36" i="1"/>
  <c r="J36" i="1"/>
  <c r="AQ35" i="1"/>
  <c r="AA35" i="1"/>
  <c r="J35" i="1"/>
  <c r="AQ34" i="1"/>
  <c r="AA34" i="1"/>
  <c r="J34" i="1"/>
  <c r="AQ33" i="1"/>
  <c r="AA33" i="1"/>
  <c r="J33" i="1"/>
  <c r="AQ32" i="1"/>
  <c r="AA32" i="1"/>
  <c r="J32" i="1"/>
  <c r="AQ31" i="1"/>
  <c r="AA31" i="1"/>
  <c r="J31" i="1"/>
  <c r="AQ30" i="1"/>
  <c r="AA30" i="1"/>
  <c r="J30" i="1"/>
  <c r="AQ29" i="1"/>
  <c r="AA29" i="1"/>
  <c r="J29" i="1"/>
  <c r="AQ28" i="1"/>
  <c r="AA28" i="1"/>
  <c r="J28" i="1"/>
  <c r="AQ27" i="1"/>
  <c r="AA27" i="1"/>
  <c r="J27" i="1"/>
  <c r="AQ26" i="1"/>
  <c r="AA26" i="1"/>
  <c r="J26" i="1"/>
  <c r="AQ25" i="1"/>
  <c r="AA25" i="1"/>
  <c r="J25" i="1"/>
  <c r="AQ24" i="1"/>
  <c r="AA24" i="1"/>
  <c r="J24" i="1"/>
  <c r="AQ23" i="1"/>
  <c r="AA23" i="1"/>
  <c r="J23" i="1"/>
  <c r="AQ22" i="1"/>
  <c r="AA22" i="1"/>
  <c r="J22" i="1"/>
  <c r="AQ21" i="1"/>
  <c r="AA21" i="1"/>
  <c r="J21" i="1"/>
  <c r="AQ20" i="1"/>
  <c r="AA20" i="1"/>
  <c r="J20" i="1"/>
  <c r="AQ19" i="1"/>
  <c r="AA19" i="1"/>
  <c r="J19" i="1"/>
  <c r="AQ18" i="1"/>
  <c r="AA18" i="1"/>
  <c r="J18" i="1"/>
  <c r="AQ17" i="1"/>
  <c r="AA17" i="1"/>
  <c r="J17" i="1"/>
</calcChain>
</file>

<file path=xl/comments1.xml><?xml version="1.0" encoding="utf-8"?>
<comments xmlns="http://schemas.openxmlformats.org/spreadsheetml/2006/main">
  <authors>
    <author>Administrator</author>
  </authors>
  <commentList>
    <comment ref="B15" authorId="0" shapeId="0">
      <text>
        <r>
          <rPr>
            <b/>
            <sz val="11"/>
            <color indexed="81"/>
            <rFont val="돋움"/>
            <family val="3"/>
            <charset val="129"/>
          </rPr>
          <t>시트의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날짜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선명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선박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기본정보는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참고용입니다</t>
        </r>
        <r>
          <rPr>
            <b/>
            <sz val="11"/>
            <color indexed="81"/>
            <rFont val="Tahoma"/>
            <family val="2"/>
          </rPr>
          <t xml:space="preserve">.
</t>
        </r>
        <r>
          <rPr>
            <b/>
            <sz val="11"/>
            <color indexed="81"/>
            <rFont val="돋움"/>
            <family val="3"/>
            <charset val="129"/>
          </rPr>
          <t>본선에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맞게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재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작성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바랍니다</t>
        </r>
        <r>
          <rPr>
            <b/>
            <sz val="11"/>
            <color indexed="81"/>
            <rFont val="Tahoma"/>
            <family val="2"/>
          </rPr>
          <t xml:space="preserve">. 
Cyl. Oil Feed Rate </t>
        </r>
        <r>
          <rPr>
            <b/>
            <sz val="11"/>
            <color indexed="81"/>
            <rFont val="돋움"/>
            <family val="3"/>
            <charset val="129"/>
          </rPr>
          <t>변동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사항은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필히</t>
        </r>
        <r>
          <rPr>
            <b/>
            <sz val="11"/>
            <color indexed="81"/>
            <rFont val="Tahoma"/>
            <family val="2"/>
          </rPr>
          <t xml:space="preserve"> Remark </t>
        </r>
        <r>
          <rPr>
            <b/>
            <sz val="11"/>
            <color indexed="81"/>
            <rFont val="돋움"/>
            <family val="3"/>
            <charset val="129"/>
          </rPr>
          <t>란에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기재바랍니다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 xml:space="preserve">Cyl. Oil Feed Rate </t>
        </r>
        <r>
          <rPr>
            <b/>
            <sz val="9"/>
            <color indexed="81"/>
            <rFont val="돋움"/>
            <family val="3"/>
            <charset val="129"/>
          </rPr>
          <t>변동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사항은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필히</t>
        </r>
        <r>
          <rPr>
            <b/>
            <sz val="9"/>
            <color indexed="81"/>
            <rFont val="Tahoma"/>
            <family val="2"/>
          </rPr>
          <t xml:space="preserve"> Remark </t>
        </r>
        <r>
          <rPr>
            <b/>
            <sz val="9"/>
            <color indexed="81"/>
            <rFont val="돋움"/>
            <family val="3"/>
            <charset val="129"/>
          </rPr>
          <t>란에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<sst xmlns="http://schemas.openxmlformats.org/spreadsheetml/2006/main" count="441" uniqueCount="56">
  <si>
    <t>Drain Oil Analysis</t>
    <phoneticPr fontId="3" type="noConversion"/>
  </si>
  <si>
    <t>Ship builder's Name</t>
    <phoneticPr fontId="3" type="noConversion"/>
  </si>
  <si>
    <t>HYUNDAI HEAVY INDUSTRY</t>
    <phoneticPr fontId="3" type="noConversion"/>
  </si>
  <si>
    <t>Ship Name</t>
    <phoneticPr fontId="3" type="noConversion"/>
  </si>
  <si>
    <t>GLOVIS xxxxx</t>
    <phoneticPr fontId="3" type="noConversion"/>
  </si>
  <si>
    <t>IMO Number</t>
    <phoneticPr fontId="3" type="noConversion"/>
  </si>
  <si>
    <t>Type of Ship</t>
    <phoneticPr fontId="3" type="noConversion"/>
  </si>
  <si>
    <t>PCTC</t>
    <phoneticPr fontId="3" type="noConversion"/>
  </si>
  <si>
    <t>Main Engine Maker</t>
    <phoneticPr fontId="3" type="noConversion"/>
  </si>
  <si>
    <t>HYUNDAI B&amp;W</t>
    <phoneticPr fontId="3" type="noConversion"/>
  </si>
  <si>
    <t>Main Engine Type</t>
    <phoneticPr fontId="3" type="noConversion"/>
  </si>
  <si>
    <t>10S 90ME-C</t>
    <phoneticPr fontId="3" type="noConversion"/>
  </si>
  <si>
    <t>MCR Engine Power(kW)</t>
    <phoneticPr fontId="3" type="noConversion"/>
  </si>
  <si>
    <t>MCR Engine rpm</t>
    <phoneticPr fontId="3" type="noConversion"/>
  </si>
  <si>
    <t>Lubricator Type</t>
    <phoneticPr fontId="3" type="noConversion"/>
  </si>
  <si>
    <t>ALPHA LUBRICATOR</t>
    <phoneticPr fontId="3" type="noConversion"/>
  </si>
  <si>
    <t>Cylinder Oil Maker</t>
    <phoneticPr fontId="3" type="noConversion"/>
  </si>
  <si>
    <t>LUK OIL</t>
    <phoneticPr fontId="3" type="noConversion"/>
  </si>
  <si>
    <t>Cylinder Oil Name</t>
    <phoneticPr fontId="3" type="noConversion"/>
  </si>
  <si>
    <t xml:space="preserve">NAVIGO 100 MCL </t>
    <phoneticPr fontId="3" type="noConversion"/>
  </si>
  <si>
    <t>Sample Date</t>
    <phoneticPr fontId="3" type="noConversion"/>
  </si>
  <si>
    <t>Main Engine
Total R/Hour</t>
    <phoneticPr fontId="3" type="noConversion"/>
  </si>
  <si>
    <t>RPM</t>
    <phoneticPr fontId="3" type="noConversion"/>
  </si>
  <si>
    <t>Engine
Load
(%)</t>
    <phoneticPr fontId="3" type="noConversion"/>
  </si>
  <si>
    <t>Power at Sampling
(kW)</t>
    <phoneticPr fontId="3" type="noConversion"/>
  </si>
  <si>
    <t>Cyl. Oil
Feed Rate
(g/kWh)</t>
    <phoneticPr fontId="3" type="noConversion"/>
  </si>
  <si>
    <t>Sulfur
Content
(%)</t>
    <phoneticPr fontId="3" type="noConversion"/>
  </si>
  <si>
    <t>Cyl. Oil
BN</t>
    <phoneticPr fontId="3" type="noConversion"/>
  </si>
  <si>
    <t>ACC
Factor 
(g/kWh / S%)</t>
    <phoneticPr fontId="3" type="noConversion"/>
  </si>
  <si>
    <t>Remark</t>
    <phoneticPr fontId="3" type="noConversion"/>
  </si>
  <si>
    <t>FE Values (less than 200 ppm)</t>
    <phoneticPr fontId="3" type="noConversion"/>
  </si>
  <si>
    <t>Residual BN Values (25~50)</t>
    <phoneticPr fontId="3" type="noConversion"/>
  </si>
  <si>
    <t>Cyl. 1</t>
    <phoneticPr fontId="3" type="noConversion"/>
  </si>
  <si>
    <t>Cyl. 2</t>
  </si>
  <si>
    <t>Cyl. 3</t>
  </si>
  <si>
    <t>Cyl. 4</t>
  </si>
  <si>
    <t>Cyl. 5</t>
  </si>
  <si>
    <t>Cyl. 6</t>
  </si>
  <si>
    <t>Cyl. 7</t>
  </si>
  <si>
    <t>Cyl. 8</t>
  </si>
  <si>
    <t>Cyl. 9</t>
  </si>
  <si>
    <t>Cyl. 10</t>
  </si>
  <si>
    <t>Cyl. 11</t>
  </si>
  <si>
    <t>Cyl. 12</t>
  </si>
  <si>
    <t>Cyl. 13</t>
  </si>
  <si>
    <t>Cyl. 14</t>
  </si>
  <si>
    <t>Average</t>
    <phoneticPr fontId="3" type="noConversion"/>
  </si>
  <si>
    <t>Cyl. 1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</si>
  <si>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</si>
  <si>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</si>
  <si>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</si>
  <si>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</si>
  <si>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</si>
  <si>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F/RATE 유지통보</t>
    <phoneticPr fontId="3" type="noConversion"/>
  </si>
  <si>
    <t>0.05g/Kw.h 증가 요청</t>
  </si>
  <si>
    <t>0.75g/Kw.h로 증가 요청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</si>
</sst>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yyyy&quot;년&quot;\ m&quot;월&quot;\ d&quot;일&quot;;@"/>
    <numFmt numFmtId="177" formatCode="0_ "/>
    <numFmt numFmtId="178" formatCode="yyyy&quot;-&quot;m&quot;-&quot;d;@"/>
    <numFmt numFmtId="179" formatCode="0.0"/>
    <numFmt numFmtId="180" formatCode="0.00_);[Red]\(0.00\)"/>
    <numFmt numFmtId="181" formatCode="0.0_ "/>
    <numFmt numFmtId="182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5">
    <xf numFmtId="0" fontId="0" fillId="0" borderId="0" xfId="0">
      <alignment vertical="center"/>
    </xf>
    <xf numFmtId="176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1" fillId="0" borderId="0" xfId="0" applyFont="1" applyProtection="1">
      <alignment vertical="center"/>
    </xf>
    <xf numFmtId="176" fontId="0" fillId="0" borderId="0" xfId="0" applyNumberFormat="1" applyProtection="1">
      <alignment vertical="center"/>
    </xf>
    <xf numFmtId="176" fontId="4" fillId="2" borderId="1" xfId="0" applyNumberFormat="1" applyFont="1" applyFill="1" applyBorder="1" applyProtection="1">
      <alignment vertical="center"/>
    </xf>
    <xf numFmtId="176" fontId="5" fillId="2" borderId="2" xfId="0" applyNumberFormat="1" applyFont="1" applyFill="1" applyBorder="1" applyProtection="1">
      <alignment vertic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vertical="center"/>
    </xf>
    <xf numFmtId="0" fontId="6" fillId="0" borderId="2" xfId="0" applyFont="1" applyBorder="1" applyAlignment="1" applyProtection="1">
      <alignment vertical="center"/>
    </xf>
    <xf numFmtId="0" fontId="5" fillId="0" borderId="0" xfId="0" applyFont="1" applyProtection="1">
      <alignment vertical="center"/>
    </xf>
    <xf numFmtId="176" fontId="7" fillId="2" borderId="4" xfId="0" applyNumberFormat="1" applyFont="1" applyFill="1" applyBorder="1" applyProtection="1">
      <alignment vertical="center"/>
    </xf>
    <xf numFmtId="176" fontId="5" fillId="2" borderId="5" xfId="0" applyNumberFormat="1" applyFont="1" applyFill="1" applyBorder="1" applyProtection="1">
      <alignment vertical="center"/>
    </xf>
    <xf numFmtId="177" fontId="5" fillId="0" borderId="1" xfId="0" applyNumberFormat="1" applyFont="1" applyBorder="1" applyAlignment="1" applyProtection="1">
      <alignment horizontal="left" vertical="center"/>
      <protection locked="0"/>
    </xf>
    <xf numFmtId="177" fontId="5" fillId="0" borderId="3" xfId="0" applyNumberFormat="1" applyFont="1" applyBorder="1" applyAlignment="1" applyProtection="1">
      <alignment vertical="center"/>
    </xf>
    <xf numFmtId="3" fontId="5" fillId="0" borderId="1" xfId="0" applyNumberFormat="1" applyFont="1" applyBorder="1" applyAlignment="1" applyProtection="1">
      <alignment horizontal="left" vertical="center"/>
      <protection locked="0"/>
    </xf>
    <xf numFmtId="176" fontId="5" fillId="0" borderId="0" xfId="0" applyNumberFormat="1" applyFont="1" applyProtection="1">
      <alignment vertical="center"/>
    </xf>
    <xf numFmtId="0" fontId="6" fillId="0" borderId="0" xfId="0" applyFont="1" applyProtection="1">
      <alignment vertical="center"/>
    </xf>
    <xf numFmtId="176" fontId="7" fillId="2" borderId="6" xfId="0" applyNumberFormat="1" applyFont="1" applyFill="1" applyBorder="1" applyAlignment="1" applyProtection="1">
      <alignment horizontal="center" vertical="center"/>
    </xf>
    <xf numFmtId="176" fontId="7" fillId="2" borderId="6" xfId="0" applyNumberFormat="1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3" xfId="0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center" vertical="center" wrapText="1"/>
    </xf>
    <xf numFmtId="178" fontId="5" fillId="0" borderId="6" xfId="0" applyNumberFormat="1" applyFont="1" applyBorder="1" applyProtection="1">
      <alignment vertical="center"/>
      <protection locked="0"/>
    </xf>
    <xf numFmtId="0" fontId="5" fillId="0" borderId="6" xfId="0" applyFont="1" applyBorder="1" applyProtection="1">
      <alignment vertical="center"/>
      <protection locked="0"/>
    </xf>
    <xf numFmtId="179" fontId="5" fillId="0" borderId="6" xfId="0" applyNumberFormat="1" applyFont="1" applyBorder="1" applyProtection="1">
      <alignment vertical="center"/>
      <protection locked="0"/>
    </xf>
    <xf numFmtId="180" fontId="9" fillId="0" borderId="6" xfId="1" applyNumberFormat="1" applyFont="1" applyBorder="1" applyAlignment="1" applyProtection="1">
      <alignment horizontal="right" vertical="center"/>
      <protection locked="0"/>
    </xf>
    <xf numFmtId="180" fontId="5" fillId="0" borderId="6" xfId="1" applyNumberFormat="1" applyFont="1" applyBorder="1" applyAlignment="1" applyProtection="1">
      <alignment horizontal="right" vertical="center"/>
      <protection locked="0"/>
    </xf>
    <xf numFmtId="180" fontId="5" fillId="0" borderId="6" xfId="0" applyNumberFormat="1" applyFont="1" applyBorder="1" applyAlignment="1" applyProtection="1">
      <alignment horizontal="right" vertical="center"/>
    </xf>
    <xf numFmtId="2" fontId="5" fillId="0" borderId="6" xfId="1" applyNumberFormat="1" applyFont="1" applyBorder="1" applyAlignment="1" applyProtection="1">
      <alignment horizontal="left" vertical="center"/>
      <protection locked="0"/>
    </xf>
    <xf numFmtId="0" fontId="5" fillId="0" borderId="6" xfId="1" applyFont="1" applyBorder="1" applyAlignment="1" applyProtection="1">
      <alignment horizontal="right" vertical="center"/>
      <protection locked="0"/>
    </xf>
    <xf numFmtId="0" fontId="5" fillId="0" borderId="6" xfId="0" applyFont="1" applyBorder="1" applyAlignment="1" applyProtection="1">
      <alignment horizontal="right" vertical="center"/>
      <protection locked="0"/>
    </xf>
    <xf numFmtId="181" fontId="5" fillId="0" borderId="6" xfId="0" applyNumberFormat="1" applyFont="1" applyBorder="1" applyAlignment="1" applyProtection="1">
      <alignment horizontal="right" vertical="center"/>
    </xf>
    <xf numFmtId="0" fontId="5" fillId="0" borderId="0" xfId="0" applyFont="1" applyAlignment="1" applyProtection="1">
      <alignment horizontal="right" vertical="center"/>
    </xf>
    <xf numFmtId="182" fontId="5" fillId="0" borderId="6" xfId="1" applyNumberFormat="1" applyFont="1" applyBorder="1" applyAlignment="1" applyProtection="1">
      <alignment horizontal="right" vertical="center"/>
      <protection locked="0"/>
    </xf>
    <xf numFmtId="182" fontId="5" fillId="0" borderId="6" xfId="0" applyNumberFormat="1" applyFont="1" applyBorder="1" applyAlignment="1" applyProtection="1">
      <alignment horizontal="right" vertical="center"/>
      <protection locked="0"/>
    </xf>
    <xf numFmtId="182" fontId="5" fillId="0" borderId="6" xfId="0" applyNumberFormat="1" applyFont="1" applyBorder="1" applyAlignment="1" applyProtection="1">
      <alignment horizontal="right" vertical="center"/>
    </xf>
    <xf numFmtId="2" fontId="10" fillId="0" borderId="6" xfId="1" applyNumberFormat="1" applyFont="1" applyBorder="1" applyAlignment="1" applyProtection="1">
      <alignment horizontal="left" vertical="center"/>
      <protection locked="0"/>
    </xf>
    <xf numFmtId="180" fontId="10" fillId="0" borderId="6" xfId="1" applyNumberFormat="1" applyFont="1" applyBorder="1" applyAlignment="1" applyProtection="1">
      <alignment horizontal="right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148167</xdr:colOff>
      <xdr:row>2</xdr:row>
      <xdr:rowOff>95250</xdr:rowOff>
    </xdr:from>
    <xdr:to>
      <xdr:col>30</xdr:col>
      <xdr:colOff>137585</xdr:colOff>
      <xdr:row>6</xdr:row>
      <xdr:rowOff>74084</xdr:rowOff>
    </xdr:to>
    <xdr:sp macro="" textlink="">
      <xdr:nvSpPr>
        <xdr:cNvPr id="2" name="TextBox 1"/>
        <xdr:cNvSpPr txBox="1"/>
      </xdr:nvSpPr>
      <xdr:spPr>
        <a:xfrm>
          <a:off x="11511492" y="695325"/>
          <a:ext cx="6704543" cy="6646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rgbClr val="FF0000"/>
              </a:solidFill>
            </a:rPr>
            <a:t>LED Spectrometer Manual</a:t>
          </a:r>
          <a:r>
            <a:rPr lang="ko-KR" altLang="en-US" sz="1100" b="1">
              <a:solidFill>
                <a:srgbClr val="FF0000"/>
              </a:solidFill>
            </a:rPr>
            <a:t>에 있는 </a:t>
          </a:r>
          <a:r>
            <a:rPr lang="en-US" altLang="ko-KR" sz="1100" b="1">
              <a:solidFill>
                <a:srgbClr val="FF0000"/>
              </a:solidFill>
            </a:rPr>
            <a:t>Optizen-mini S/W</a:t>
          </a:r>
          <a:r>
            <a:rPr lang="ko-KR" altLang="en-US" sz="1100" b="1">
              <a:solidFill>
                <a:srgbClr val="FF0000"/>
              </a:solidFill>
            </a:rPr>
            <a:t>는</a:t>
          </a:r>
          <a:r>
            <a:rPr lang="ko-KR" altLang="en-US" sz="1100" b="1" baseline="0">
              <a:solidFill>
                <a:srgbClr val="FF0000"/>
              </a:solidFill>
            </a:rPr>
            <a:t> 불필요하여 초기 보급시 동봉하지 않았습니다</a:t>
          </a:r>
          <a:r>
            <a:rPr lang="en-US" altLang="ko-KR" sz="1100" b="1" baseline="0">
              <a:solidFill>
                <a:srgbClr val="FF0000"/>
              </a:solidFill>
            </a:rPr>
            <a:t>.</a:t>
          </a:r>
        </a:p>
        <a:p>
          <a:r>
            <a:rPr lang="ko-KR" altLang="en-US" sz="1100" b="1" baseline="0">
              <a:solidFill>
                <a:srgbClr val="FF0000"/>
              </a:solidFill>
            </a:rPr>
            <a:t>하기 엑셀시트로 작성해 주시고 향후 전산화 작업 계획 되어 있습니다</a:t>
          </a:r>
          <a:r>
            <a:rPr lang="en-US" altLang="ko-KR" sz="1100" b="1" baseline="0">
              <a:solidFill>
                <a:srgbClr val="FF0000"/>
              </a:solidFill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Q63"/>
  <sheetViews>
    <sheetView showGridLines="0" tabSelected="1" view="pageBreakPreview" zoomScale="90" zoomScaleNormal="90" zoomScaleSheetLayoutView="90" workbookViewId="0">
      <selection activeCell="D3" sqref="D3"/>
    </sheetView>
  </sheetViews>
  <sheetFormatPr defaultRowHeight="16.5" x14ac:dyDescent="0.3"/>
  <cols>
    <col min="1" max="1" width="2.125" style="2" customWidth="1"/>
    <col min="2" max="2" width="11.875" style="4" customWidth="1"/>
    <col min="3" max="3" width="11.5" style="4" customWidth="1"/>
    <col min="4" max="5" width="8.75" style="2" customWidth="1"/>
    <col min="6" max="6" width="9.75" style="2" customWidth="1"/>
    <col min="7" max="7" width="9" style="3" customWidth="1"/>
    <col min="8" max="8" width="9" style="2" customWidth="1"/>
    <col min="9" max="9" width="8" style="2" customWidth="1"/>
    <col min="10" max="10" width="12.5" style="2" customWidth="1"/>
    <col min="11" max="11" width="30.875" style="2" customWidth="1"/>
    <col min="12" max="12" width="0.5" style="2" customWidth="1"/>
    <col min="13" max="26" width="6.625" style="2" customWidth="1"/>
    <col min="27" max="27" width="7.875" style="2" customWidth="1"/>
    <col min="28" max="28" width="0.75" style="2" customWidth="1"/>
    <col min="29" max="42" width="6.625" style="2" customWidth="1"/>
    <col min="43" max="16384" width="9" style="2"/>
  </cols>
  <sheetData>
    <row r="1" spans="2:43" ht="38.25" x14ac:dyDescent="0.3">
      <c r="B1" s="1" t="s">
        <v>0</v>
      </c>
      <c r="C1" s="1"/>
    </row>
    <row r="2" spans="2:43" ht="9" customHeight="1" x14ac:dyDescent="0.3"/>
    <row r="3" spans="2:43" s="10" customFormat="1" ht="13.5" customHeight="1" x14ac:dyDescent="0.3">
      <c r="B3" s="5" t="s">
        <v>1</v>
      </c>
      <c r="C3" s="6"/>
      <c r="D3" s="7" t="s">
        <v>2</v>
      </c>
      <c r="E3" s="8"/>
      <c r="F3" s="8"/>
      <c r="G3" s="9"/>
    </row>
    <row r="4" spans="2:43" s="10" customFormat="1" ht="13.5" customHeight="1" x14ac:dyDescent="0.3">
      <c r="B4" s="11" t="s">
        <v>3</v>
      </c>
      <c r="C4" s="12"/>
      <c r="D4" s="7" t="s">
        <v>4</v>
      </c>
      <c r="E4" s="8"/>
      <c r="F4" s="8"/>
      <c r="G4" s="9"/>
    </row>
    <row r="5" spans="2:43" s="10" customFormat="1" ht="13.5" customHeight="1" x14ac:dyDescent="0.3">
      <c r="B5" s="11" t="s">
        <v>5</v>
      </c>
      <c r="C5" s="12"/>
      <c r="D5" s="13">
        <v>12321220</v>
      </c>
      <c r="E5" s="14"/>
      <c r="F5" s="8"/>
      <c r="G5" s="9"/>
    </row>
    <row r="6" spans="2:43" s="10" customFormat="1" ht="13.5" customHeight="1" x14ac:dyDescent="0.3">
      <c r="B6" s="11" t="s">
        <v>6</v>
      </c>
      <c r="C6" s="12"/>
      <c r="D6" s="7" t="s">
        <v>7</v>
      </c>
      <c r="E6" s="8"/>
      <c r="F6" s="8"/>
      <c r="G6" s="9"/>
    </row>
    <row r="7" spans="2:43" s="10" customFormat="1" ht="13.5" customHeight="1" x14ac:dyDescent="0.3">
      <c r="B7" s="11" t="s">
        <v>8</v>
      </c>
      <c r="C7" s="12"/>
      <c r="D7" s="7" t="s">
        <v>9</v>
      </c>
      <c r="E7" s="8"/>
      <c r="F7" s="8"/>
      <c r="G7" s="9"/>
    </row>
    <row r="8" spans="2:43" s="10" customFormat="1" ht="13.5" customHeight="1" x14ac:dyDescent="0.3">
      <c r="B8" s="11" t="s">
        <v>10</v>
      </c>
      <c r="C8" s="12"/>
      <c r="D8" s="7" t="s">
        <v>11</v>
      </c>
      <c r="E8" s="8"/>
      <c r="F8" s="8"/>
      <c r="G8" s="9"/>
    </row>
    <row r="9" spans="2:43" s="10" customFormat="1" ht="13.5" customHeight="1" x14ac:dyDescent="0.3">
      <c r="B9" s="11" t="s">
        <v>12</v>
      </c>
      <c r="C9" s="12"/>
      <c r="D9" s="15">
        <v>48510</v>
      </c>
      <c r="E9" s="8"/>
      <c r="F9" s="8"/>
      <c r="G9" s="9"/>
    </row>
    <row r="10" spans="2:43" s="10" customFormat="1" ht="13.5" customHeight="1" x14ac:dyDescent="0.3">
      <c r="B10" s="11" t="s">
        <v>13</v>
      </c>
      <c r="C10" s="12"/>
      <c r="D10" s="15">
        <v>104</v>
      </c>
      <c r="E10" s="8"/>
      <c r="F10" s="8"/>
      <c r="G10" s="9"/>
    </row>
    <row r="11" spans="2:43" s="10" customFormat="1" ht="13.5" customHeight="1" x14ac:dyDescent="0.3">
      <c r="B11" s="11" t="s">
        <v>14</v>
      </c>
      <c r="C11" s="12"/>
      <c r="D11" s="7" t="s">
        <v>15</v>
      </c>
      <c r="E11" s="8"/>
      <c r="F11" s="8"/>
      <c r="G11" s="9"/>
    </row>
    <row r="12" spans="2:43" s="10" customFormat="1" ht="13.5" customHeight="1" x14ac:dyDescent="0.3">
      <c r="B12" s="11" t="s">
        <v>16</v>
      </c>
      <c r="C12" s="12"/>
      <c r="D12" s="7" t="s">
        <v>17</v>
      </c>
      <c r="E12" s="8"/>
      <c r="F12" s="8"/>
      <c r="G12" s="9"/>
    </row>
    <row r="13" spans="2:43" s="10" customFormat="1" ht="13.5" customHeight="1" x14ac:dyDescent="0.3">
      <c r="B13" s="11" t="s">
        <v>18</v>
      </c>
      <c r="C13" s="12"/>
      <c r="D13" s="7" t="s">
        <v>19</v>
      </c>
      <c r="E13" s="8"/>
      <c r="F13" s="8"/>
      <c r="G13" s="9"/>
    </row>
    <row r="14" spans="2:43" s="10" customFormat="1" ht="13.5" x14ac:dyDescent="0.3">
      <c r="B14" s="16"/>
      <c r="C14" s="16"/>
      <c r="G14" s="17"/>
    </row>
    <row r="15" spans="2:43" s="10" customFormat="1" ht="21" customHeight="1" x14ac:dyDescent="0.3">
      <c r="B15" s="18" t="s">
        <v>20</v>
      </c>
      <c r="C15" s="19" t="s">
        <v>21</v>
      </c>
      <c r="D15" s="20" t="s">
        <v>22</v>
      </c>
      <c r="E15" s="21" t="s">
        <v>23</v>
      </c>
      <c r="F15" s="21" t="s">
        <v>24</v>
      </c>
      <c r="G15" s="22" t="s">
        <v>25</v>
      </c>
      <c r="H15" s="21" t="s">
        <v>26</v>
      </c>
      <c r="I15" s="21" t="s">
        <v>27</v>
      </c>
      <c r="J15" s="21" t="s">
        <v>28</v>
      </c>
      <c r="K15" s="21" t="s">
        <v>29</v>
      </c>
      <c r="M15" s="23" t="s">
        <v>30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26"/>
      <c r="AC15" s="23" t="s">
        <v>31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5"/>
    </row>
    <row r="16" spans="2:43" s="10" customFormat="1" ht="21" customHeight="1" x14ac:dyDescent="0.3">
      <c r="B16" s="18"/>
      <c r="C16" s="19"/>
      <c r="D16" s="20"/>
      <c r="E16" s="21"/>
      <c r="F16" s="21"/>
      <c r="G16" s="21"/>
      <c r="H16" s="21"/>
      <c r="I16" s="21"/>
      <c r="J16" s="21"/>
      <c r="K16" s="21"/>
      <c r="M16" s="27" t="s">
        <v>32</v>
      </c>
      <c r="N16" s="27" t="s">
        <v>33</v>
      </c>
      <c r="O16" s="27" t="s">
        <v>34</v>
      </c>
      <c r="P16" s="27" t="s">
        <v>35</v>
      </c>
      <c r="Q16" s="27" t="s">
        <v>36</v>
      </c>
      <c r="R16" s="27" t="s">
        <v>37</v>
      </c>
      <c r="S16" s="27" t="s">
        <v>38</v>
      </c>
      <c r="T16" s="27" t="s">
        <v>39</v>
      </c>
      <c r="U16" s="27" t="s">
        <v>40</v>
      </c>
      <c r="V16" s="27" t="s">
        <v>41</v>
      </c>
      <c r="W16" s="27" t="s">
        <v>42</v>
      </c>
      <c r="X16" s="27" t="s">
        <v>43</v>
      </c>
      <c r="Y16" s="27" t="s">
        <v>44</v>
      </c>
      <c r="Z16" s="27" t="s">
        <v>45</v>
      </c>
      <c r="AA16" s="27" t="s">
        <v>46</v>
      </c>
      <c r="AB16" s="26"/>
      <c r="AC16" s="27" t="s">
        <v>47</v>
      </c>
      <c r="AD16" s="27" t="s">
        <v>33</v>
      </c>
      <c r="AE16" s="27" t="s">
        <v>34</v>
      </c>
      <c r="AF16" s="27" t="s">
        <v>35</v>
      </c>
      <c r="AG16" s="27" t="s">
        <v>36</v>
      </c>
      <c r="AH16" s="27" t="s">
        <v>37</v>
      </c>
      <c r="AI16" s="27" t="s">
        <v>38</v>
      </c>
      <c r="AJ16" s="27" t="s">
        <v>39</v>
      </c>
      <c r="AK16" s="27" t="s">
        <v>40</v>
      </c>
      <c r="AL16" s="27" t="s">
        <v>41</v>
      </c>
      <c r="AM16" s="27" t="s">
        <v>42</v>
      </c>
      <c r="AN16" s="27" t="s">
        <v>43</v>
      </c>
      <c r="AO16" s="27" t="s">
        <v>44</v>
      </c>
      <c r="AP16" s="27" t="s">
        <v>45</v>
      </c>
      <c r="AQ16" s="27" t="s">
        <v>46</v>
      </c>
    </row>
    <row r="17" spans="2:43" s="10" customFormat="1" ht="15" customHeight="1" x14ac:dyDescent="0.3">
      <c r="B17" s="28">
        <v>42795</v>
      </c>
      <c r="C17" s="29">
        <v>15350</v>
      </c>
      <c r="D17" s="30"/>
      <c r="E17" s="30">
        <v>45</v>
      </c>
      <c r="F17" s="29"/>
      <c r="G17" s="31">
        <v>1.3</v>
      </c>
      <c r="H17" s="32">
        <v>3.46</v>
      </c>
      <c r="I17" s="32"/>
      <c r="J17" s="33">
        <f>G17/H17</f>
        <v>0.37572254335260119</v>
      </c>
      <c r="K17" s="34"/>
      <c r="M17" s="35">
        <v>50</v>
      </c>
      <c r="N17" s="35">
        <v>65</v>
      </c>
      <c r="O17" s="35">
        <v>70</v>
      </c>
      <c r="P17" s="35">
        <v>80</v>
      </c>
      <c r="Q17" s="35">
        <v>60</v>
      </c>
      <c r="R17" s="35">
        <v>65</v>
      </c>
      <c r="S17" s="35">
        <v>80</v>
      </c>
      <c r="T17" s="35">
        <v>85</v>
      </c>
      <c r="U17" s="35">
        <v>90</v>
      </c>
      <c r="V17" s="35">
        <v>80</v>
      </c>
      <c r="W17" s="36" t="s">
        <v>48</v>
      </c>
      <c r="X17" s="36" t="s">
        <v>48</v>
      </c>
      <c r="Y17" s="36" t="s">
        <v>48</v>
      </c>
      <c r="Z17" s="36" t="s">
        <v>48</v>
      </c>
      <c r="AA17" s="37">
        <f>AVERAGE(M17:Z17)</f>
        <v>72.5</v>
      </c>
      <c r="AB17" s="38"/>
      <c r="AC17" s="39">
        <v>30.8</v>
      </c>
      <c r="AD17" s="39">
        <v>36.700000000000003</v>
      </c>
      <c r="AE17" s="39">
        <v>54.4</v>
      </c>
      <c r="AF17" s="39">
        <v>31.1</v>
      </c>
      <c r="AG17" s="39">
        <v>25.2</v>
      </c>
      <c r="AH17" s="39">
        <v>33.299999999999997</v>
      </c>
      <c r="AI17" s="39">
        <v>35.6</v>
      </c>
      <c r="AJ17" s="39">
        <v>39</v>
      </c>
      <c r="AK17" s="39">
        <v>29.5</v>
      </c>
      <c r="AL17" s="39">
        <v>31.5</v>
      </c>
      <c r="AM17" s="40" t="s">
        <v>48</v>
      </c>
      <c r="AN17" s="40" t="s">
        <v>48</v>
      </c>
      <c r="AO17" s="40" t="s">
        <v>49</v>
      </c>
      <c r="AP17" s="40" t="s">
        <v>48</v>
      </c>
      <c r="AQ17" s="41">
        <f>AVERAGE(AC17:AP17)</f>
        <v>34.71</v>
      </c>
    </row>
    <row r="18" spans="2:43" s="10" customFormat="1" ht="15" customHeight="1" x14ac:dyDescent="0.3">
      <c r="B18" s="28">
        <v>42796</v>
      </c>
      <c r="C18" s="29">
        <v>15550</v>
      </c>
      <c r="D18" s="30"/>
      <c r="E18" s="30">
        <v>45</v>
      </c>
      <c r="F18" s="29"/>
      <c r="G18" s="31">
        <v>1.2</v>
      </c>
      <c r="H18" s="32">
        <v>3.44</v>
      </c>
      <c r="I18" s="32"/>
      <c r="J18" s="33">
        <f t="shared" ref="J18:J63" si="0">G18/H18</f>
        <v>0.34883720930232559</v>
      </c>
      <c r="K18" s="34"/>
      <c r="M18" s="35">
        <v>75</v>
      </c>
      <c r="N18" s="35">
        <v>70</v>
      </c>
      <c r="O18" s="35">
        <v>80</v>
      </c>
      <c r="P18" s="35">
        <v>70</v>
      </c>
      <c r="Q18" s="35">
        <v>75</v>
      </c>
      <c r="R18" s="35">
        <v>75</v>
      </c>
      <c r="S18" s="35">
        <v>75</v>
      </c>
      <c r="T18" s="35">
        <v>90</v>
      </c>
      <c r="U18" s="35">
        <v>80</v>
      </c>
      <c r="V18" s="35">
        <v>90</v>
      </c>
      <c r="W18" s="36" t="s">
        <v>50</v>
      </c>
      <c r="X18" s="36" t="s">
        <v>48</v>
      </c>
      <c r="Y18" s="36" t="s">
        <v>49</v>
      </c>
      <c r="Z18" s="36" t="s">
        <v>49</v>
      </c>
      <c r="AA18" s="37">
        <f t="shared" ref="AA18:AA63" si="1">AVERAGE(M18:Z18)</f>
        <v>78</v>
      </c>
      <c r="AB18" s="38"/>
      <c r="AC18" s="39">
        <v>26.4</v>
      </c>
      <c r="AD18" s="39">
        <v>23.5</v>
      </c>
      <c r="AE18" s="39">
        <v>26.1</v>
      </c>
      <c r="AF18" s="39">
        <v>19.100000000000001</v>
      </c>
      <c r="AG18" s="39">
        <v>21.1</v>
      </c>
      <c r="AH18" s="39">
        <v>20.2</v>
      </c>
      <c r="AI18" s="39">
        <v>22.6</v>
      </c>
      <c r="AJ18" s="39">
        <v>26.8</v>
      </c>
      <c r="AK18" s="39">
        <v>24.8</v>
      </c>
      <c r="AL18" s="39">
        <v>21.1</v>
      </c>
      <c r="AM18" s="40" t="s">
        <v>48</v>
      </c>
      <c r="AN18" s="40" t="s">
        <v>49</v>
      </c>
      <c r="AO18" s="40" t="s">
        <v>49</v>
      </c>
      <c r="AP18" s="40" t="s">
        <v>48</v>
      </c>
      <c r="AQ18" s="41">
        <f t="shared" ref="AQ18:AQ63" si="2">AVERAGE(AC18:AP18)</f>
        <v>23.169999999999998</v>
      </c>
    </row>
    <row r="19" spans="2:43" s="10" customFormat="1" ht="15" customHeight="1" x14ac:dyDescent="0.3">
      <c r="B19" s="28">
        <v>42797</v>
      </c>
      <c r="C19" s="29">
        <v>15750</v>
      </c>
      <c r="D19" s="30"/>
      <c r="E19" s="30">
        <v>50</v>
      </c>
      <c r="F19" s="29"/>
      <c r="G19" s="31">
        <v>1.1000000000000001</v>
      </c>
      <c r="H19" s="32">
        <v>3.44</v>
      </c>
      <c r="I19" s="32"/>
      <c r="J19" s="33">
        <f t="shared" si="0"/>
        <v>0.31976744186046513</v>
      </c>
      <c r="K19" s="34"/>
      <c r="M19" s="35">
        <v>65</v>
      </c>
      <c r="N19" s="35">
        <v>85</v>
      </c>
      <c r="O19" s="35">
        <v>85</v>
      </c>
      <c r="P19" s="35">
        <v>65</v>
      </c>
      <c r="Q19" s="35">
        <v>65</v>
      </c>
      <c r="R19" s="35">
        <v>65</v>
      </c>
      <c r="S19" s="35">
        <v>65</v>
      </c>
      <c r="T19" s="35">
        <v>55</v>
      </c>
      <c r="U19" s="35">
        <v>85</v>
      </c>
      <c r="V19" s="35">
        <v>90</v>
      </c>
      <c r="W19" s="36" t="s">
        <v>48</v>
      </c>
      <c r="X19" s="36" t="s">
        <v>49</v>
      </c>
      <c r="Y19" s="36" t="s">
        <v>49</v>
      </c>
      <c r="Z19" s="36" t="s">
        <v>49</v>
      </c>
      <c r="AA19" s="37">
        <f t="shared" si="1"/>
        <v>72.5</v>
      </c>
      <c r="AB19" s="38"/>
      <c r="AC19" s="39">
        <v>22.1</v>
      </c>
      <c r="AD19" s="39">
        <v>25.7</v>
      </c>
      <c r="AE19" s="39">
        <v>23.7</v>
      </c>
      <c r="AF19" s="39">
        <v>22.7</v>
      </c>
      <c r="AG19" s="39">
        <v>20</v>
      </c>
      <c r="AH19" s="39">
        <v>28.1</v>
      </c>
      <c r="AI19" s="39">
        <v>19.2</v>
      </c>
      <c r="AJ19" s="39">
        <v>27.8</v>
      </c>
      <c r="AK19" s="39">
        <v>24</v>
      </c>
      <c r="AL19" s="39">
        <v>21.1</v>
      </c>
      <c r="AM19" s="40" t="s">
        <v>49</v>
      </c>
      <c r="AN19" s="40" t="s">
        <v>49</v>
      </c>
      <c r="AO19" s="40" t="s">
        <v>49</v>
      </c>
      <c r="AP19" s="40" t="s">
        <v>48</v>
      </c>
      <c r="AQ19" s="41">
        <f t="shared" si="2"/>
        <v>23.44</v>
      </c>
    </row>
    <row r="20" spans="2:43" s="10" customFormat="1" ht="15" customHeight="1" x14ac:dyDescent="0.3">
      <c r="B20" s="28">
        <v>42798</v>
      </c>
      <c r="C20" s="29">
        <v>15750</v>
      </c>
      <c r="D20" s="30"/>
      <c r="E20" s="30">
        <v>50</v>
      </c>
      <c r="F20" s="29"/>
      <c r="G20" s="31">
        <v>1.1000000000000001</v>
      </c>
      <c r="H20" s="32">
        <v>3.44</v>
      </c>
      <c r="I20" s="32"/>
      <c r="J20" s="33">
        <f t="shared" si="0"/>
        <v>0.31976744186046513</v>
      </c>
      <c r="K20" s="34"/>
      <c r="M20" s="35">
        <v>65</v>
      </c>
      <c r="N20" s="35">
        <v>85</v>
      </c>
      <c r="O20" s="35">
        <v>85</v>
      </c>
      <c r="P20" s="35">
        <v>65</v>
      </c>
      <c r="Q20" s="35">
        <v>65</v>
      </c>
      <c r="R20" s="35">
        <v>65</v>
      </c>
      <c r="S20" s="35">
        <v>65</v>
      </c>
      <c r="T20" s="35">
        <v>55</v>
      </c>
      <c r="U20" s="35">
        <v>85</v>
      </c>
      <c r="V20" s="35">
        <v>90</v>
      </c>
      <c r="W20" s="36" t="s">
        <v>49</v>
      </c>
      <c r="X20" s="36" t="s">
        <v>49</v>
      </c>
      <c r="Y20" s="36" t="s">
        <v>49</v>
      </c>
      <c r="Z20" s="36" t="s">
        <v>49</v>
      </c>
      <c r="AA20" s="37">
        <f t="shared" si="1"/>
        <v>72.5</v>
      </c>
      <c r="AB20" s="38"/>
      <c r="AC20" s="39">
        <v>22.1</v>
      </c>
      <c r="AD20" s="39">
        <v>25.7</v>
      </c>
      <c r="AE20" s="39">
        <v>23.7</v>
      </c>
      <c r="AF20" s="39">
        <v>22.7</v>
      </c>
      <c r="AG20" s="39">
        <v>20</v>
      </c>
      <c r="AH20" s="39">
        <v>28.1</v>
      </c>
      <c r="AI20" s="39">
        <v>19.2</v>
      </c>
      <c r="AJ20" s="39">
        <v>27.8</v>
      </c>
      <c r="AK20" s="39">
        <v>24</v>
      </c>
      <c r="AL20" s="39">
        <v>21.1</v>
      </c>
      <c r="AM20" s="40" t="s">
        <v>51</v>
      </c>
      <c r="AN20" s="40" t="s">
        <v>49</v>
      </c>
      <c r="AO20" s="40" t="s">
        <v>48</v>
      </c>
      <c r="AP20" s="40" t="s">
        <v>48</v>
      </c>
      <c r="AQ20" s="41">
        <f t="shared" si="2"/>
        <v>23.44</v>
      </c>
    </row>
    <row r="21" spans="2:43" s="10" customFormat="1" ht="15" customHeight="1" x14ac:dyDescent="0.3">
      <c r="B21" s="28">
        <v>42799</v>
      </c>
      <c r="C21" s="29">
        <v>15750</v>
      </c>
      <c r="D21" s="30"/>
      <c r="E21" s="30">
        <v>50</v>
      </c>
      <c r="F21" s="29"/>
      <c r="G21" s="31">
        <v>1.1000000000000001</v>
      </c>
      <c r="H21" s="32">
        <v>3.44</v>
      </c>
      <c r="I21" s="32"/>
      <c r="J21" s="33">
        <f t="shared" si="0"/>
        <v>0.31976744186046513</v>
      </c>
      <c r="K21" s="34"/>
      <c r="M21" s="35">
        <v>65</v>
      </c>
      <c r="N21" s="35">
        <v>85</v>
      </c>
      <c r="O21" s="35">
        <v>85</v>
      </c>
      <c r="P21" s="35">
        <v>65</v>
      </c>
      <c r="Q21" s="35">
        <v>65</v>
      </c>
      <c r="R21" s="35">
        <v>65</v>
      </c>
      <c r="S21" s="35">
        <v>65</v>
      </c>
      <c r="T21" s="35">
        <v>55</v>
      </c>
      <c r="U21" s="35">
        <v>85</v>
      </c>
      <c r="V21" s="35">
        <v>90</v>
      </c>
      <c r="W21" s="36" t="s">
        <v>49</v>
      </c>
      <c r="X21" s="36" t="s">
        <v>49</v>
      </c>
      <c r="Y21" s="36" t="s">
        <v>48</v>
      </c>
      <c r="Z21" s="36" t="s">
        <v>48</v>
      </c>
      <c r="AA21" s="37">
        <f t="shared" si="1"/>
        <v>72.5</v>
      </c>
      <c r="AB21" s="38"/>
      <c r="AC21" s="39">
        <v>22.1</v>
      </c>
      <c r="AD21" s="39">
        <v>25.7</v>
      </c>
      <c r="AE21" s="39">
        <v>23.7</v>
      </c>
      <c r="AF21" s="39">
        <v>22.7</v>
      </c>
      <c r="AG21" s="39">
        <v>20</v>
      </c>
      <c r="AH21" s="39">
        <v>28.1</v>
      </c>
      <c r="AI21" s="39">
        <v>19.2</v>
      </c>
      <c r="AJ21" s="39">
        <v>27.8</v>
      </c>
      <c r="AK21" s="39">
        <v>24</v>
      </c>
      <c r="AL21" s="39">
        <v>21.1</v>
      </c>
      <c r="AM21" s="40" t="s">
        <v>49</v>
      </c>
      <c r="AN21" s="40" t="s">
        <v>49</v>
      </c>
      <c r="AO21" s="40" t="s">
        <v>52</v>
      </c>
      <c r="AP21" s="40" t="s">
        <v>49</v>
      </c>
      <c r="AQ21" s="41">
        <f t="shared" si="2"/>
        <v>23.44</v>
      </c>
    </row>
    <row r="22" spans="2:43" s="10" customFormat="1" ht="15" customHeight="1" x14ac:dyDescent="0.3">
      <c r="B22" s="28">
        <v>42800</v>
      </c>
      <c r="C22" s="29">
        <v>15750</v>
      </c>
      <c r="D22" s="30"/>
      <c r="E22" s="30">
        <v>50</v>
      </c>
      <c r="F22" s="29"/>
      <c r="G22" s="31">
        <v>1.1000000000000001</v>
      </c>
      <c r="H22" s="32">
        <v>3.44</v>
      </c>
      <c r="I22" s="32"/>
      <c r="J22" s="33">
        <f t="shared" si="0"/>
        <v>0.31976744186046513</v>
      </c>
      <c r="K22" s="34"/>
      <c r="M22" s="35">
        <v>65</v>
      </c>
      <c r="N22" s="35">
        <v>85</v>
      </c>
      <c r="O22" s="35">
        <v>85</v>
      </c>
      <c r="P22" s="35">
        <v>65</v>
      </c>
      <c r="Q22" s="35">
        <v>65</v>
      </c>
      <c r="R22" s="35">
        <v>65</v>
      </c>
      <c r="S22" s="35">
        <v>65</v>
      </c>
      <c r="T22" s="35">
        <v>55</v>
      </c>
      <c r="U22" s="35">
        <v>85</v>
      </c>
      <c r="V22" s="35">
        <v>90</v>
      </c>
      <c r="W22" s="36" t="s">
        <v>49</v>
      </c>
      <c r="X22" s="36" t="s">
        <v>49</v>
      </c>
      <c r="Y22" s="36" t="s">
        <v>49</v>
      </c>
      <c r="Z22" s="36" t="s">
        <v>52</v>
      </c>
      <c r="AA22" s="37">
        <f t="shared" si="1"/>
        <v>72.5</v>
      </c>
      <c r="AB22" s="38"/>
      <c r="AC22" s="39">
        <v>22.1</v>
      </c>
      <c r="AD22" s="39">
        <v>25.7</v>
      </c>
      <c r="AE22" s="39">
        <v>23.7</v>
      </c>
      <c r="AF22" s="39">
        <v>22.7</v>
      </c>
      <c r="AG22" s="39">
        <v>20</v>
      </c>
      <c r="AH22" s="39">
        <v>28.1</v>
      </c>
      <c r="AI22" s="39">
        <v>19.2</v>
      </c>
      <c r="AJ22" s="39">
        <v>27.8</v>
      </c>
      <c r="AK22" s="39">
        <v>24</v>
      </c>
      <c r="AL22" s="39">
        <v>21.1</v>
      </c>
      <c r="AM22" s="40" t="s">
        <v>49</v>
      </c>
      <c r="AN22" s="40" t="s">
        <v>48</v>
      </c>
      <c r="AO22" s="40" t="s">
        <v>48</v>
      </c>
      <c r="AP22" s="40" t="s">
        <v>49</v>
      </c>
      <c r="AQ22" s="41">
        <f t="shared" si="2"/>
        <v>23.44</v>
      </c>
    </row>
    <row r="23" spans="2:43" s="10" customFormat="1" ht="15" customHeight="1" x14ac:dyDescent="0.3">
      <c r="B23" s="28">
        <v>42801</v>
      </c>
      <c r="C23" s="29">
        <v>15750</v>
      </c>
      <c r="D23" s="30"/>
      <c r="E23" s="30">
        <v>50</v>
      </c>
      <c r="F23" s="29"/>
      <c r="G23" s="31">
        <v>1.1000000000000001</v>
      </c>
      <c r="H23" s="32">
        <v>3.44</v>
      </c>
      <c r="I23" s="32"/>
      <c r="J23" s="33">
        <f t="shared" si="0"/>
        <v>0.31976744186046513</v>
      </c>
      <c r="K23" s="34"/>
      <c r="M23" s="35">
        <v>65</v>
      </c>
      <c r="N23" s="35">
        <v>85</v>
      </c>
      <c r="O23" s="35">
        <v>85</v>
      </c>
      <c r="P23" s="35">
        <v>65</v>
      </c>
      <c r="Q23" s="35">
        <v>65</v>
      </c>
      <c r="R23" s="35">
        <v>65</v>
      </c>
      <c r="S23" s="35">
        <v>65</v>
      </c>
      <c r="T23" s="35">
        <v>55</v>
      </c>
      <c r="U23" s="35">
        <v>85</v>
      </c>
      <c r="V23" s="35">
        <v>90</v>
      </c>
      <c r="W23" s="36" t="s">
        <v>49</v>
      </c>
      <c r="X23" s="36" t="s">
        <v>49</v>
      </c>
      <c r="Y23" s="36" t="s">
        <v>48</v>
      </c>
      <c r="Z23" s="36" t="s">
        <v>49</v>
      </c>
      <c r="AA23" s="37">
        <f t="shared" si="1"/>
        <v>72.5</v>
      </c>
      <c r="AB23" s="38"/>
      <c r="AC23" s="39">
        <v>22.1</v>
      </c>
      <c r="AD23" s="39">
        <v>25.7</v>
      </c>
      <c r="AE23" s="39">
        <v>23.7</v>
      </c>
      <c r="AF23" s="39">
        <v>22.7</v>
      </c>
      <c r="AG23" s="39">
        <v>20</v>
      </c>
      <c r="AH23" s="39">
        <v>28.1</v>
      </c>
      <c r="AI23" s="39">
        <v>19.2</v>
      </c>
      <c r="AJ23" s="39">
        <v>27.8</v>
      </c>
      <c r="AK23" s="39">
        <v>24</v>
      </c>
      <c r="AL23" s="39">
        <v>21.1</v>
      </c>
      <c r="AM23" s="40" t="s">
        <v>49</v>
      </c>
      <c r="AN23" s="40" t="s">
        <v>49</v>
      </c>
      <c r="AO23" s="40" t="s">
        <v>49</v>
      </c>
      <c r="AP23" s="40" t="s">
        <v>49</v>
      </c>
      <c r="AQ23" s="41">
        <f t="shared" si="2"/>
        <v>23.44</v>
      </c>
    </row>
    <row r="24" spans="2:43" s="10" customFormat="1" ht="15" customHeight="1" x14ac:dyDescent="0.3">
      <c r="B24" s="28">
        <v>42802</v>
      </c>
      <c r="C24" s="29">
        <v>15750</v>
      </c>
      <c r="D24" s="30"/>
      <c r="E24" s="30">
        <v>50</v>
      </c>
      <c r="F24" s="29"/>
      <c r="G24" s="31">
        <v>1.1000000000000001</v>
      </c>
      <c r="H24" s="32">
        <v>3.44</v>
      </c>
      <c r="I24" s="32"/>
      <c r="J24" s="33">
        <f t="shared" si="0"/>
        <v>0.31976744186046513</v>
      </c>
      <c r="K24" s="34"/>
      <c r="M24" s="35">
        <v>65</v>
      </c>
      <c r="N24" s="35">
        <v>85</v>
      </c>
      <c r="O24" s="35">
        <v>85</v>
      </c>
      <c r="P24" s="35">
        <v>65</v>
      </c>
      <c r="Q24" s="35">
        <v>65</v>
      </c>
      <c r="R24" s="35">
        <v>65</v>
      </c>
      <c r="S24" s="35">
        <v>65</v>
      </c>
      <c r="T24" s="35">
        <v>55</v>
      </c>
      <c r="U24" s="35">
        <v>85</v>
      </c>
      <c r="V24" s="35">
        <v>90</v>
      </c>
      <c r="W24" s="36" t="s">
        <v>49</v>
      </c>
      <c r="X24" s="36" t="s">
        <v>49</v>
      </c>
      <c r="Y24" s="36" t="s">
        <v>49</v>
      </c>
      <c r="Z24" s="36" t="s">
        <v>48</v>
      </c>
      <c r="AA24" s="37">
        <f t="shared" si="1"/>
        <v>72.5</v>
      </c>
      <c r="AB24" s="38"/>
      <c r="AC24" s="39">
        <v>22.1</v>
      </c>
      <c r="AD24" s="39">
        <v>25.7</v>
      </c>
      <c r="AE24" s="39">
        <v>23.7</v>
      </c>
      <c r="AF24" s="39">
        <v>22.7</v>
      </c>
      <c r="AG24" s="39">
        <v>20</v>
      </c>
      <c r="AH24" s="39">
        <v>28.1</v>
      </c>
      <c r="AI24" s="39">
        <v>19.2</v>
      </c>
      <c r="AJ24" s="39">
        <v>27.8</v>
      </c>
      <c r="AK24" s="39">
        <v>24</v>
      </c>
      <c r="AL24" s="39">
        <v>21.1</v>
      </c>
      <c r="AM24" s="40" t="s">
        <v>48</v>
      </c>
      <c r="AN24" s="40" t="s">
        <v>49</v>
      </c>
      <c r="AO24" s="40" t="s">
        <v>49</v>
      </c>
      <c r="AP24" s="40" t="s">
        <v>49</v>
      </c>
      <c r="AQ24" s="41">
        <f t="shared" si="2"/>
        <v>23.44</v>
      </c>
    </row>
    <row r="25" spans="2:43" s="10" customFormat="1" ht="15" customHeight="1" x14ac:dyDescent="0.3">
      <c r="B25" s="28">
        <v>42803</v>
      </c>
      <c r="C25" s="29">
        <v>15750</v>
      </c>
      <c r="D25" s="30"/>
      <c r="E25" s="30">
        <v>50</v>
      </c>
      <c r="F25" s="29"/>
      <c r="G25" s="31">
        <v>1.1000000000000001</v>
      </c>
      <c r="H25" s="32">
        <v>3.44</v>
      </c>
      <c r="I25" s="32"/>
      <c r="J25" s="33">
        <f t="shared" si="0"/>
        <v>0.31976744186046513</v>
      </c>
      <c r="K25" s="34"/>
      <c r="M25" s="35">
        <v>65</v>
      </c>
      <c r="N25" s="35">
        <v>85</v>
      </c>
      <c r="O25" s="35">
        <v>85</v>
      </c>
      <c r="P25" s="35">
        <v>65</v>
      </c>
      <c r="Q25" s="35">
        <v>65</v>
      </c>
      <c r="R25" s="35">
        <v>65</v>
      </c>
      <c r="S25" s="35">
        <v>65</v>
      </c>
      <c r="T25" s="35">
        <v>55</v>
      </c>
      <c r="U25" s="35">
        <v>85</v>
      </c>
      <c r="V25" s="35">
        <v>90</v>
      </c>
      <c r="W25" s="36" t="s">
        <v>49</v>
      </c>
      <c r="X25" s="36" t="s">
        <v>49</v>
      </c>
      <c r="Y25" s="36" t="s">
        <v>49</v>
      </c>
      <c r="Z25" s="36" t="s">
        <v>49</v>
      </c>
      <c r="AA25" s="37">
        <f t="shared" si="1"/>
        <v>72.5</v>
      </c>
      <c r="AB25" s="38"/>
      <c r="AC25" s="39">
        <v>22.1</v>
      </c>
      <c r="AD25" s="39">
        <v>25.7</v>
      </c>
      <c r="AE25" s="39">
        <v>23.7</v>
      </c>
      <c r="AF25" s="39">
        <v>22.7</v>
      </c>
      <c r="AG25" s="39">
        <v>20</v>
      </c>
      <c r="AH25" s="39">
        <v>28.1</v>
      </c>
      <c r="AI25" s="39">
        <v>19.2</v>
      </c>
      <c r="AJ25" s="39">
        <v>27.8</v>
      </c>
      <c r="AK25" s="39">
        <v>24</v>
      </c>
      <c r="AL25" s="39">
        <v>21.1</v>
      </c>
      <c r="AM25" s="40" t="s">
        <v>49</v>
      </c>
      <c r="AN25" s="40" t="s">
        <v>49</v>
      </c>
      <c r="AO25" s="40" t="s">
        <v>49</v>
      </c>
      <c r="AP25" s="40" t="s">
        <v>49</v>
      </c>
      <c r="AQ25" s="41">
        <f t="shared" si="2"/>
        <v>23.44</v>
      </c>
    </row>
    <row r="26" spans="2:43" s="10" customFormat="1" ht="15" customHeight="1" x14ac:dyDescent="0.3">
      <c r="B26" s="28">
        <v>42804</v>
      </c>
      <c r="C26" s="29">
        <v>15750</v>
      </c>
      <c r="D26" s="30"/>
      <c r="E26" s="30">
        <v>50</v>
      </c>
      <c r="F26" s="29"/>
      <c r="G26" s="31">
        <v>1.1000000000000001</v>
      </c>
      <c r="H26" s="32">
        <v>3.44</v>
      </c>
      <c r="I26" s="32"/>
      <c r="J26" s="33">
        <f t="shared" si="0"/>
        <v>0.31976744186046513</v>
      </c>
      <c r="K26" s="34"/>
      <c r="M26" s="35">
        <v>65</v>
      </c>
      <c r="N26" s="35">
        <v>85</v>
      </c>
      <c r="O26" s="35">
        <v>85</v>
      </c>
      <c r="P26" s="35">
        <v>65</v>
      </c>
      <c r="Q26" s="35">
        <v>65</v>
      </c>
      <c r="R26" s="35">
        <v>65</v>
      </c>
      <c r="S26" s="35">
        <v>65</v>
      </c>
      <c r="T26" s="35">
        <v>55</v>
      </c>
      <c r="U26" s="35">
        <v>85</v>
      </c>
      <c r="V26" s="35">
        <v>90</v>
      </c>
      <c r="W26" s="36" t="s">
        <v>49</v>
      </c>
      <c r="X26" s="36" t="s">
        <v>49</v>
      </c>
      <c r="Y26" s="36" t="s">
        <v>49</v>
      </c>
      <c r="Z26" s="36" t="s">
        <v>49</v>
      </c>
      <c r="AA26" s="37">
        <f t="shared" si="1"/>
        <v>72.5</v>
      </c>
      <c r="AB26" s="38"/>
      <c r="AC26" s="39">
        <v>22.1</v>
      </c>
      <c r="AD26" s="39">
        <v>25.7</v>
      </c>
      <c r="AE26" s="39">
        <v>23.7</v>
      </c>
      <c r="AF26" s="39">
        <v>22.7</v>
      </c>
      <c r="AG26" s="39">
        <v>20</v>
      </c>
      <c r="AH26" s="39">
        <v>28.1</v>
      </c>
      <c r="AI26" s="39">
        <v>19.2</v>
      </c>
      <c r="AJ26" s="39">
        <v>27.8</v>
      </c>
      <c r="AK26" s="39">
        <v>24</v>
      </c>
      <c r="AL26" s="39">
        <v>21.1</v>
      </c>
      <c r="AM26" s="40" t="s">
        <v>49</v>
      </c>
      <c r="AN26" s="40" t="s">
        <v>49</v>
      </c>
      <c r="AO26" s="40" t="s">
        <v>49</v>
      </c>
      <c r="AP26" s="40" t="s">
        <v>49</v>
      </c>
      <c r="AQ26" s="41">
        <f t="shared" si="2"/>
        <v>23.44</v>
      </c>
    </row>
    <row r="27" spans="2:43" s="10" customFormat="1" ht="15" customHeight="1" x14ac:dyDescent="0.3">
      <c r="B27" s="28">
        <v>42805</v>
      </c>
      <c r="C27" s="29">
        <v>15750</v>
      </c>
      <c r="D27" s="30"/>
      <c r="E27" s="30">
        <v>50</v>
      </c>
      <c r="F27" s="29"/>
      <c r="G27" s="31">
        <v>1.1000000000000001</v>
      </c>
      <c r="H27" s="32">
        <v>3.44</v>
      </c>
      <c r="I27" s="32"/>
      <c r="J27" s="33">
        <f t="shared" si="0"/>
        <v>0.31976744186046513</v>
      </c>
      <c r="K27" s="34"/>
      <c r="M27" s="35">
        <v>65</v>
      </c>
      <c r="N27" s="35">
        <v>85</v>
      </c>
      <c r="O27" s="35">
        <v>85</v>
      </c>
      <c r="P27" s="35">
        <v>65</v>
      </c>
      <c r="Q27" s="35">
        <v>65</v>
      </c>
      <c r="R27" s="35">
        <v>65</v>
      </c>
      <c r="S27" s="35">
        <v>65</v>
      </c>
      <c r="T27" s="35">
        <v>55</v>
      </c>
      <c r="U27" s="35">
        <v>85</v>
      </c>
      <c r="V27" s="35">
        <v>90</v>
      </c>
      <c r="W27" s="36" t="s">
        <v>49</v>
      </c>
      <c r="X27" s="36" t="s">
        <v>49</v>
      </c>
      <c r="Y27" s="36" t="s">
        <v>49</v>
      </c>
      <c r="Z27" s="36" t="s">
        <v>49</v>
      </c>
      <c r="AA27" s="37">
        <f t="shared" si="1"/>
        <v>72.5</v>
      </c>
      <c r="AB27" s="38"/>
      <c r="AC27" s="39">
        <v>22.1</v>
      </c>
      <c r="AD27" s="39">
        <v>25.7</v>
      </c>
      <c r="AE27" s="39">
        <v>23.7</v>
      </c>
      <c r="AF27" s="39">
        <v>22.7</v>
      </c>
      <c r="AG27" s="39">
        <v>20</v>
      </c>
      <c r="AH27" s="39">
        <v>28.1</v>
      </c>
      <c r="AI27" s="39">
        <v>19.2</v>
      </c>
      <c r="AJ27" s="39">
        <v>27.8</v>
      </c>
      <c r="AK27" s="39">
        <v>24</v>
      </c>
      <c r="AL27" s="39">
        <v>21.1</v>
      </c>
      <c r="AM27" s="40" t="s">
        <v>49</v>
      </c>
      <c r="AN27" s="40" t="s">
        <v>49</v>
      </c>
      <c r="AO27" s="40" t="s">
        <v>49</v>
      </c>
      <c r="AP27" s="40" t="s">
        <v>49</v>
      </c>
      <c r="AQ27" s="41">
        <f t="shared" si="2"/>
        <v>23.44</v>
      </c>
    </row>
    <row r="28" spans="2:43" s="10" customFormat="1" ht="15" customHeight="1" x14ac:dyDescent="0.3">
      <c r="B28" s="28">
        <v>42806</v>
      </c>
      <c r="C28" s="29">
        <v>15750</v>
      </c>
      <c r="D28" s="30"/>
      <c r="E28" s="30">
        <v>50</v>
      </c>
      <c r="F28" s="29"/>
      <c r="G28" s="31">
        <v>1.1000000000000001</v>
      </c>
      <c r="H28" s="32">
        <v>3.44</v>
      </c>
      <c r="I28" s="32"/>
      <c r="J28" s="33">
        <f t="shared" si="0"/>
        <v>0.31976744186046513</v>
      </c>
      <c r="K28" s="34"/>
      <c r="M28" s="35">
        <v>65</v>
      </c>
      <c r="N28" s="35">
        <v>85</v>
      </c>
      <c r="O28" s="35">
        <v>85</v>
      </c>
      <c r="P28" s="35">
        <v>65</v>
      </c>
      <c r="Q28" s="35">
        <v>65</v>
      </c>
      <c r="R28" s="35">
        <v>65</v>
      </c>
      <c r="S28" s="35">
        <v>65</v>
      </c>
      <c r="T28" s="35">
        <v>55</v>
      </c>
      <c r="U28" s="35">
        <v>85</v>
      </c>
      <c r="V28" s="35">
        <v>90</v>
      </c>
      <c r="W28" s="36" t="s">
        <v>49</v>
      </c>
      <c r="X28" s="36" t="s">
        <v>49</v>
      </c>
      <c r="Y28" s="36" t="s">
        <v>49</v>
      </c>
      <c r="Z28" s="36" t="s">
        <v>48</v>
      </c>
      <c r="AA28" s="37">
        <f t="shared" si="1"/>
        <v>72.5</v>
      </c>
      <c r="AB28" s="38"/>
      <c r="AC28" s="39">
        <v>22.1</v>
      </c>
      <c r="AD28" s="39">
        <v>25.7</v>
      </c>
      <c r="AE28" s="39">
        <v>23.7</v>
      </c>
      <c r="AF28" s="39">
        <v>22.7</v>
      </c>
      <c r="AG28" s="39">
        <v>20</v>
      </c>
      <c r="AH28" s="39">
        <v>28.1</v>
      </c>
      <c r="AI28" s="39">
        <v>19.2</v>
      </c>
      <c r="AJ28" s="39">
        <v>27.8</v>
      </c>
      <c r="AK28" s="39">
        <v>24</v>
      </c>
      <c r="AL28" s="39">
        <v>21.1</v>
      </c>
      <c r="AM28" s="40" t="s">
        <v>49</v>
      </c>
      <c r="AN28" s="40" t="s">
        <v>49</v>
      </c>
      <c r="AO28" s="40" t="s">
        <v>49</v>
      </c>
      <c r="AP28" s="40" t="s">
        <v>49</v>
      </c>
      <c r="AQ28" s="41">
        <f t="shared" si="2"/>
        <v>23.44</v>
      </c>
    </row>
    <row r="29" spans="2:43" s="10" customFormat="1" ht="15" customHeight="1" x14ac:dyDescent="0.3">
      <c r="B29" s="28">
        <v>42807</v>
      </c>
      <c r="C29" s="29">
        <v>15750</v>
      </c>
      <c r="D29" s="30"/>
      <c r="E29" s="30">
        <v>50</v>
      </c>
      <c r="F29" s="29"/>
      <c r="G29" s="31">
        <v>1.1000000000000001</v>
      </c>
      <c r="H29" s="32">
        <v>3.44</v>
      </c>
      <c r="I29" s="32"/>
      <c r="J29" s="33">
        <f t="shared" si="0"/>
        <v>0.31976744186046513</v>
      </c>
      <c r="K29" s="34"/>
      <c r="M29" s="35">
        <v>65</v>
      </c>
      <c r="N29" s="35">
        <v>85</v>
      </c>
      <c r="O29" s="35">
        <v>85</v>
      </c>
      <c r="P29" s="35">
        <v>65</v>
      </c>
      <c r="Q29" s="35">
        <v>65</v>
      </c>
      <c r="R29" s="35">
        <v>65</v>
      </c>
      <c r="S29" s="35">
        <v>65</v>
      </c>
      <c r="T29" s="35">
        <v>55</v>
      </c>
      <c r="U29" s="35">
        <v>85</v>
      </c>
      <c r="V29" s="35">
        <v>90</v>
      </c>
      <c r="W29" s="36" t="s">
        <v>49</v>
      </c>
      <c r="X29" s="36" t="s">
        <v>49</v>
      </c>
      <c r="Y29" s="36" t="s">
        <v>49</v>
      </c>
      <c r="Z29" s="36" t="s">
        <v>49</v>
      </c>
      <c r="AA29" s="37">
        <f t="shared" si="1"/>
        <v>72.5</v>
      </c>
      <c r="AB29" s="38"/>
      <c r="AC29" s="39">
        <v>22.1</v>
      </c>
      <c r="AD29" s="39">
        <v>25.7</v>
      </c>
      <c r="AE29" s="39">
        <v>23.7</v>
      </c>
      <c r="AF29" s="39">
        <v>22.7</v>
      </c>
      <c r="AG29" s="39">
        <v>20</v>
      </c>
      <c r="AH29" s="39">
        <v>28.1</v>
      </c>
      <c r="AI29" s="39">
        <v>19.2</v>
      </c>
      <c r="AJ29" s="39">
        <v>27.8</v>
      </c>
      <c r="AK29" s="39">
        <v>24</v>
      </c>
      <c r="AL29" s="39">
        <v>21.1</v>
      </c>
      <c r="AM29" s="40" t="s">
        <v>51</v>
      </c>
      <c r="AN29" s="40" t="s">
        <v>49</v>
      </c>
      <c r="AO29" s="40" t="s">
        <v>49</v>
      </c>
      <c r="AP29" s="40" t="s">
        <v>49</v>
      </c>
      <c r="AQ29" s="41">
        <f t="shared" si="2"/>
        <v>23.44</v>
      </c>
    </row>
    <row r="30" spans="2:43" s="10" customFormat="1" ht="15" customHeight="1" x14ac:dyDescent="0.3">
      <c r="B30" s="28">
        <v>42808</v>
      </c>
      <c r="C30" s="29">
        <v>15750</v>
      </c>
      <c r="D30" s="30"/>
      <c r="E30" s="30">
        <v>50</v>
      </c>
      <c r="F30" s="29"/>
      <c r="G30" s="31">
        <v>1.1000000000000001</v>
      </c>
      <c r="H30" s="32">
        <v>3.44</v>
      </c>
      <c r="I30" s="32"/>
      <c r="J30" s="33">
        <f t="shared" si="0"/>
        <v>0.31976744186046513</v>
      </c>
      <c r="K30" s="34"/>
      <c r="M30" s="35">
        <v>65</v>
      </c>
      <c r="N30" s="35">
        <v>85</v>
      </c>
      <c r="O30" s="35">
        <v>85</v>
      </c>
      <c r="P30" s="35">
        <v>65</v>
      </c>
      <c r="Q30" s="35">
        <v>65</v>
      </c>
      <c r="R30" s="35">
        <v>65</v>
      </c>
      <c r="S30" s="35">
        <v>65</v>
      </c>
      <c r="T30" s="35">
        <v>55</v>
      </c>
      <c r="U30" s="35">
        <v>85</v>
      </c>
      <c r="V30" s="35">
        <v>90</v>
      </c>
      <c r="W30" s="36" t="s">
        <v>49</v>
      </c>
      <c r="X30" s="36" t="s">
        <v>49</v>
      </c>
      <c r="Y30" s="36" t="s">
        <v>49</v>
      </c>
      <c r="Z30" s="36" t="s">
        <v>49</v>
      </c>
      <c r="AA30" s="37">
        <f t="shared" si="1"/>
        <v>72.5</v>
      </c>
      <c r="AB30" s="38"/>
      <c r="AC30" s="39">
        <v>22.1</v>
      </c>
      <c r="AD30" s="39">
        <v>25.7</v>
      </c>
      <c r="AE30" s="39">
        <v>23.7</v>
      </c>
      <c r="AF30" s="39">
        <v>22.7</v>
      </c>
      <c r="AG30" s="39">
        <v>20</v>
      </c>
      <c r="AH30" s="39">
        <v>28.1</v>
      </c>
      <c r="AI30" s="39">
        <v>19.2</v>
      </c>
      <c r="AJ30" s="39">
        <v>27.8</v>
      </c>
      <c r="AK30" s="39">
        <v>24</v>
      </c>
      <c r="AL30" s="39">
        <v>21.1</v>
      </c>
      <c r="AM30" s="40" t="s">
        <v>49</v>
      </c>
      <c r="AN30" s="40" t="s">
        <v>49</v>
      </c>
      <c r="AO30" s="40" t="s">
        <v>49</v>
      </c>
      <c r="AP30" s="40" t="s">
        <v>49</v>
      </c>
      <c r="AQ30" s="41">
        <f t="shared" si="2"/>
        <v>23.44</v>
      </c>
    </row>
    <row r="31" spans="2:43" s="10" customFormat="1" ht="15" customHeight="1" x14ac:dyDescent="0.3">
      <c r="B31" s="28">
        <v>42809</v>
      </c>
      <c r="C31" s="29">
        <v>15750</v>
      </c>
      <c r="D31" s="30"/>
      <c r="E31" s="30">
        <v>50</v>
      </c>
      <c r="F31" s="29"/>
      <c r="G31" s="31">
        <v>1.1000000000000001</v>
      </c>
      <c r="H31" s="32">
        <v>3.44</v>
      </c>
      <c r="I31" s="32"/>
      <c r="J31" s="33">
        <f t="shared" si="0"/>
        <v>0.31976744186046513</v>
      </c>
      <c r="K31" s="34"/>
      <c r="M31" s="35">
        <v>65</v>
      </c>
      <c r="N31" s="35">
        <v>85</v>
      </c>
      <c r="O31" s="35">
        <v>85</v>
      </c>
      <c r="P31" s="35">
        <v>65</v>
      </c>
      <c r="Q31" s="35">
        <v>65</v>
      </c>
      <c r="R31" s="35">
        <v>65</v>
      </c>
      <c r="S31" s="35">
        <v>65</v>
      </c>
      <c r="T31" s="35">
        <v>55</v>
      </c>
      <c r="U31" s="35">
        <v>85</v>
      </c>
      <c r="V31" s="35">
        <v>90</v>
      </c>
      <c r="W31" s="36" t="s">
        <v>49</v>
      </c>
      <c r="X31" s="36" t="s">
        <v>49</v>
      </c>
      <c r="Y31" s="36" t="s">
        <v>49</v>
      </c>
      <c r="Z31" s="36" t="s">
        <v>49</v>
      </c>
      <c r="AA31" s="37">
        <f t="shared" si="1"/>
        <v>72.5</v>
      </c>
      <c r="AB31" s="38"/>
      <c r="AC31" s="39">
        <v>22.1</v>
      </c>
      <c r="AD31" s="39">
        <v>25.7</v>
      </c>
      <c r="AE31" s="39">
        <v>23.7</v>
      </c>
      <c r="AF31" s="39">
        <v>22.7</v>
      </c>
      <c r="AG31" s="39">
        <v>20</v>
      </c>
      <c r="AH31" s="39">
        <v>28.1</v>
      </c>
      <c r="AI31" s="39">
        <v>19.2</v>
      </c>
      <c r="AJ31" s="39">
        <v>27.8</v>
      </c>
      <c r="AK31" s="39">
        <v>24</v>
      </c>
      <c r="AL31" s="39">
        <v>21.1</v>
      </c>
      <c r="AM31" s="40" t="s">
        <v>49</v>
      </c>
      <c r="AN31" s="40" t="s">
        <v>49</v>
      </c>
      <c r="AO31" s="40" t="s">
        <v>49</v>
      </c>
      <c r="AP31" s="40" t="s">
        <v>49</v>
      </c>
      <c r="AQ31" s="41">
        <f t="shared" si="2"/>
        <v>23.44</v>
      </c>
    </row>
    <row r="32" spans="2:43" s="10" customFormat="1" ht="15" customHeight="1" x14ac:dyDescent="0.3">
      <c r="B32" s="28">
        <v>42810</v>
      </c>
      <c r="C32" s="29">
        <v>15750</v>
      </c>
      <c r="D32" s="30"/>
      <c r="E32" s="30">
        <v>50</v>
      </c>
      <c r="F32" s="29"/>
      <c r="G32" s="31">
        <v>1.1000000000000001</v>
      </c>
      <c r="H32" s="32">
        <v>3.44</v>
      </c>
      <c r="I32" s="32"/>
      <c r="J32" s="33">
        <f t="shared" si="0"/>
        <v>0.31976744186046513</v>
      </c>
      <c r="K32" s="34"/>
      <c r="M32" s="35">
        <v>65</v>
      </c>
      <c r="N32" s="35">
        <v>85</v>
      </c>
      <c r="O32" s="35">
        <v>85</v>
      </c>
      <c r="P32" s="35">
        <v>65</v>
      </c>
      <c r="Q32" s="35">
        <v>65</v>
      </c>
      <c r="R32" s="35">
        <v>65</v>
      </c>
      <c r="S32" s="35">
        <v>65</v>
      </c>
      <c r="T32" s="35">
        <v>55</v>
      </c>
      <c r="U32" s="35">
        <v>85</v>
      </c>
      <c r="V32" s="35">
        <v>90</v>
      </c>
      <c r="W32" s="36" t="s">
        <v>49</v>
      </c>
      <c r="X32" s="36" t="s">
        <v>49</v>
      </c>
      <c r="Y32" s="36" t="s">
        <v>48</v>
      </c>
      <c r="Z32" s="36" t="s">
        <v>49</v>
      </c>
      <c r="AA32" s="37">
        <f t="shared" si="1"/>
        <v>72.5</v>
      </c>
      <c r="AB32" s="38"/>
      <c r="AC32" s="39">
        <v>22.1</v>
      </c>
      <c r="AD32" s="39">
        <v>25.7</v>
      </c>
      <c r="AE32" s="39">
        <v>23.7</v>
      </c>
      <c r="AF32" s="39">
        <v>22.7</v>
      </c>
      <c r="AG32" s="39">
        <v>20</v>
      </c>
      <c r="AH32" s="39">
        <v>28.1</v>
      </c>
      <c r="AI32" s="39">
        <v>19.2</v>
      </c>
      <c r="AJ32" s="39">
        <v>27.8</v>
      </c>
      <c r="AK32" s="39">
        <v>24</v>
      </c>
      <c r="AL32" s="39">
        <v>21.1</v>
      </c>
      <c r="AM32" s="40" t="s">
        <v>49</v>
      </c>
      <c r="AN32" s="40" t="s">
        <v>49</v>
      </c>
      <c r="AO32" s="40" t="s">
        <v>49</v>
      </c>
      <c r="AP32" s="40" t="s">
        <v>49</v>
      </c>
      <c r="AQ32" s="41">
        <f t="shared" si="2"/>
        <v>23.44</v>
      </c>
    </row>
    <row r="33" spans="2:43" s="10" customFormat="1" ht="15" customHeight="1" x14ac:dyDescent="0.3">
      <c r="B33" s="28">
        <v>42811</v>
      </c>
      <c r="C33" s="29">
        <v>15750</v>
      </c>
      <c r="D33" s="30"/>
      <c r="E33" s="30">
        <v>50</v>
      </c>
      <c r="F33" s="29"/>
      <c r="G33" s="31">
        <v>1.1000000000000001</v>
      </c>
      <c r="H33" s="32">
        <v>3.44</v>
      </c>
      <c r="I33" s="32"/>
      <c r="J33" s="33">
        <f t="shared" si="0"/>
        <v>0.31976744186046513</v>
      </c>
      <c r="K33" s="34"/>
      <c r="M33" s="35">
        <v>65</v>
      </c>
      <c r="N33" s="35">
        <v>85</v>
      </c>
      <c r="O33" s="35">
        <v>85</v>
      </c>
      <c r="P33" s="35">
        <v>65</v>
      </c>
      <c r="Q33" s="35">
        <v>65</v>
      </c>
      <c r="R33" s="35">
        <v>65</v>
      </c>
      <c r="S33" s="35">
        <v>65</v>
      </c>
      <c r="T33" s="35">
        <v>55</v>
      </c>
      <c r="U33" s="35">
        <v>85</v>
      </c>
      <c r="V33" s="35">
        <v>90</v>
      </c>
      <c r="W33" s="36" t="s">
        <v>49</v>
      </c>
      <c r="X33" s="36" t="s">
        <v>49</v>
      </c>
      <c r="Y33" s="36" t="s">
        <v>49</v>
      </c>
      <c r="Z33" s="36" t="s">
        <v>49</v>
      </c>
      <c r="AA33" s="37">
        <f t="shared" si="1"/>
        <v>72.5</v>
      </c>
      <c r="AB33" s="38"/>
      <c r="AC33" s="39">
        <v>22.1</v>
      </c>
      <c r="AD33" s="39">
        <v>25.7</v>
      </c>
      <c r="AE33" s="39">
        <v>23.7</v>
      </c>
      <c r="AF33" s="39">
        <v>22.7</v>
      </c>
      <c r="AG33" s="39">
        <v>20</v>
      </c>
      <c r="AH33" s="39">
        <v>28.1</v>
      </c>
      <c r="AI33" s="39">
        <v>19.2</v>
      </c>
      <c r="AJ33" s="39">
        <v>27.8</v>
      </c>
      <c r="AK33" s="39">
        <v>24</v>
      </c>
      <c r="AL33" s="39">
        <v>21.1</v>
      </c>
      <c r="AM33" s="40" t="s">
        <v>49</v>
      </c>
      <c r="AN33" s="40" t="s">
        <v>49</v>
      </c>
      <c r="AO33" s="40" t="s">
        <v>49</v>
      </c>
      <c r="AP33" s="40" t="s">
        <v>51</v>
      </c>
      <c r="AQ33" s="41">
        <f t="shared" si="2"/>
        <v>23.44</v>
      </c>
    </row>
    <row r="34" spans="2:43" s="10" customFormat="1" ht="15" customHeight="1" x14ac:dyDescent="0.3">
      <c r="B34" s="28">
        <v>42812</v>
      </c>
      <c r="C34" s="29">
        <v>15750</v>
      </c>
      <c r="D34" s="30"/>
      <c r="E34" s="30">
        <v>50</v>
      </c>
      <c r="F34" s="29"/>
      <c r="G34" s="31">
        <v>1.1000000000000001</v>
      </c>
      <c r="H34" s="32">
        <v>3.44</v>
      </c>
      <c r="I34" s="32"/>
      <c r="J34" s="33">
        <f t="shared" si="0"/>
        <v>0.31976744186046513</v>
      </c>
      <c r="K34" s="34"/>
      <c r="M34" s="35">
        <v>65</v>
      </c>
      <c r="N34" s="35">
        <v>85</v>
      </c>
      <c r="O34" s="35">
        <v>85</v>
      </c>
      <c r="P34" s="35">
        <v>65</v>
      </c>
      <c r="Q34" s="35">
        <v>65</v>
      </c>
      <c r="R34" s="35">
        <v>65</v>
      </c>
      <c r="S34" s="35">
        <v>65</v>
      </c>
      <c r="T34" s="35">
        <v>55</v>
      </c>
      <c r="U34" s="35">
        <v>85</v>
      </c>
      <c r="V34" s="35">
        <v>90</v>
      </c>
      <c r="W34" s="36" t="s">
        <v>49</v>
      </c>
      <c r="X34" s="36" t="s">
        <v>49</v>
      </c>
      <c r="Y34" s="36" t="s">
        <v>49</v>
      </c>
      <c r="Z34" s="36" t="s">
        <v>49</v>
      </c>
      <c r="AA34" s="37">
        <f t="shared" si="1"/>
        <v>72.5</v>
      </c>
      <c r="AB34" s="38"/>
      <c r="AC34" s="39">
        <v>22.1</v>
      </c>
      <c r="AD34" s="39">
        <v>25.7</v>
      </c>
      <c r="AE34" s="39">
        <v>23.7</v>
      </c>
      <c r="AF34" s="39">
        <v>22.7</v>
      </c>
      <c r="AG34" s="39">
        <v>20</v>
      </c>
      <c r="AH34" s="39">
        <v>28.1</v>
      </c>
      <c r="AI34" s="39">
        <v>19.2</v>
      </c>
      <c r="AJ34" s="39">
        <v>27.8</v>
      </c>
      <c r="AK34" s="39">
        <v>24</v>
      </c>
      <c r="AL34" s="39">
        <v>21.1</v>
      </c>
      <c r="AM34" s="40" t="s">
        <v>49</v>
      </c>
      <c r="AN34" s="40" t="s">
        <v>49</v>
      </c>
      <c r="AO34" s="40" t="s">
        <v>49</v>
      </c>
      <c r="AP34" s="40" t="s">
        <v>49</v>
      </c>
      <c r="AQ34" s="41">
        <f t="shared" si="2"/>
        <v>23.44</v>
      </c>
    </row>
    <row r="35" spans="2:43" s="10" customFormat="1" ht="15" customHeight="1" x14ac:dyDescent="0.3">
      <c r="B35" s="28">
        <v>42813</v>
      </c>
      <c r="C35" s="29">
        <v>15750</v>
      </c>
      <c r="D35" s="30"/>
      <c r="E35" s="30">
        <v>50</v>
      </c>
      <c r="F35" s="29"/>
      <c r="G35" s="31">
        <v>1.1000000000000001</v>
      </c>
      <c r="H35" s="32">
        <v>3.44</v>
      </c>
      <c r="I35" s="32"/>
      <c r="J35" s="33">
        <f t="shared" si="0"/>
        <v>0.31976744186046513</v>
      </c>
      <c r="K35" s="34"/>
      <c r="M35" s="35">
        <v>65</v>
      </c>
      <c r="N35" s="35">
        <v>85</v>
      </c>
      <c r="O35" s="35">
        <v>85</v>
      </c>
      <c r="P35" s="35">
        <v>65</v>
      </c>
      <c r="Q35" s="35">
        <v>65</v>
      </c>
      <c r="R35" s="35">
        <v>65</v>
      </c>
      <c r="S35" s="35">
        <v>65</v>
      </c>
      <c r="T35" s="35">
        <v>55</v>
      </c>
      <c r="U35" s="35">
        <v>85</v>
      </c>
      <c r="V35" s="35">
        <v>90</v>
      </c>
      <c r="W35" s="36" t="s">
        <v>49</v>
      </c>
      <c r="X35" s="36" t="s">
        <v>49</v>
      </c>
      <c r="Y35" s="36" t="s">
        <v>49</v>
      </c>
      <c r="Z35" s="36" t="s">
        <v>49</v>
      </c>
      <c r="AA35" s="37">
        <f t="shared" si="1"/>
        <v>72.5</v>
      </c>
      <c r="AB35" s="38"/>
      <c r="AC35" s="39">
        <v>22.1</v>
      </c>
      <c r="AD35" s="39">
        <v>25.7</v>
      </c>
      <c r="AE35" s="39">
        <v>23.7</v>
      </c>
      <c r="AF35" s="39">
        <v>22.7</v>
      </c>
      <c r="AG35" s="39">
        <v>20</v>
      </c>
      <c r="AH35" s="39">
        <v>28.1</v>
      </c>
      <c r="AI35" s="39">
        <v>19.2</v>
      </c>
      <c r="AJ35" s="39">
        <v>27.8</v>
      </c>
      <c r="AK35" s="39">
        <v>24</v>
      </c>
      <c r="AL35" s="39">
        <v>21.1</v>
      </c>
      <c r="AM35" s="40" t="s">
        <v>49</v>
      </c>
      <c r="AN35" s="40" t="s">
        <v>49</v>
      </c>
      <c r="AO35" s="40" t="s">
        <v>49</v>
      </c>
      <c r="AP35" s="40" t="s">
        <v>49</v>
      </c>
      <c r="AQ35" s="41">
        <f t="shared" si="2"/>
        <v>23.44</v>
      </c>
    </row>
    <row r="36" spans="2:43" s="10" customFormat="1" ht="15" customHeight="1" x14ac:dyDescent="0.3">
      <c r="B36" s="28">
        <v>42814</v>
      </c>
      <c r="C36" s="29">
        <v>15750</v>
      </c>
      <c r="D36" s="30"/>
      <c r="E36" s="30">
        <v>50</v>
      </c>
      <c r="F36" s="29"/>
      <c r="G36" s="31">
        <v>1.1000000000000001</v>
      </c>
      <c r="H36" s="32">
        <v>3.44</v>
      </c>
      <c r="I36" s="32"/>
      <c r="J36" s="33">
        <f t="shared" si="0"/>
        <v>0.31976744186046513</v>
      </c>
      <c r="K36" s="34"/>
      <c r="M36" s="35">
        <v>65</v>
      </c>
      <c r="N36" s="35">
        <v>85</v>
      </c>
      <c r="O36" s="35">
        <v>85</v>
      </c>
      <c r="P36" s="35">
        <v>65</v>
      </c>
      <c r="Q36" s="35">
        <v>65</v>
      </c>
      <c r="R36" s="35">
        <v>65</v>
      </c>
      <c r="S36" s="35">
        <v>65</v>
      </c>
      <c r="T36" s="35">
        <v>55</v>
      </c>
      <c r="U36" s="35">
        <v>85</v>
      </c>
      <c r="V36" s="35">
        <v>90</v>
      </c>
      <c r="W36" s="36" t="s">
        <v>49</v>
      </c>
      <c r="X36" s="36" t="s">
        <v>49</v>
      </c>
      <c r="Y36" s="36" t="s">
        <v>49</v>
      </c>
      <c r="Z36" s="36" t="s">
        <v>49</v>
      </c>
      <c r="AA36" s="37">
        <f t="shared" si="1"/>
        <v>72.5</v>
      </c>
      <c r="AB36" s="38"/>
      <c r="AC36" s="39">
        <v>22.1</v>
      </c>
      <c r="AD36" s="39">
        <v>25.7</v>
      </c>
      <c r="AE36" s="39">
        <v>23.7</v>
      </c>
      <c r="AF36" s="39">
        <v>22.7</v>
      </c>
      <c r="AG36" s="39">
        <v>20</v>
      </c>
      <c r="AH36" s="39">
        <v>28.1</v>
      </c>
      <c r="AI36" s="39">
        <v>19.2</v>
      </c>
      <c r="AJ36" s="39">
        <v>27.8</v>
      </c>
      <c r="AK36" s="39">
        <v>24</v>
      </c>
      <c r="AL36" s="39">
        <v>21.1</v>
      </c>
      <c r="AM36" s="40" t="s">
        <v>49</v>
      </c>
      <c r="AN36" s="40" t="s">
        <v>49</v>
      </c>
      <c r="AO36" s="40" t="s">
        <v>49</v>
      </c>
      <c r="AP36" s="40" t="s">
        <v>49</v>
      </c>
      <c r="AQ36" s="41">
        <f t="shared" si="2"/>
        <v>23.44</v>
      </c>
    </row>
    <row r="37" spans="2:43" s="10" customFormat="1" ht="15" customHeight="1" x14ac:dyDescent="0.3">
      <c r="B37" s="28">
        <v>42815</v>
      </c>
      <c r="C37" s="29">
        <v>15750</v>
      </c>
      <c r="D37" s="30"/>
      <c r="E37" s="30">
        <v>50</v>
      </c>
      <c r="F37" s="29"/>
      <c r="G37" s="31">
        <v>1.1000000000000001</v>
      </c>
      <c r="H37" s="32">
        <v>3.44</v>
      </c>
      <c r="I37" s="32"/>
      <c r="J37" s="33">
        <f t="shared" si="0"/>
        <v>0.31976744186046513</v>
      </c>
      <c r="K37" s="34"/>
      <c r="M37" s="35">
        <v>65</v>
      </c>
      <c r="N37" s="35">
        <v>85</v>
      </c>
      <c r="O37" s="35">
        <v>85</v>
      </c>
      <c r="P37" s="35">
        <v>65</v>
      </c>
      <c r="Q37" s="35">
        <v>65</v>
      </c>
      <c r="R37" s="35">
        <v>65</v>
      </c>
      <c r="S37" s="35">
        <v>65</v>
      </c>
      <c r="T37" s="35">
        <v>55</v>
      </c>
      <c r="U37" s="35">
        <v>85</v>
      </c>
      <c r="V37" s="35">
        <v>90</v>
      </c>
      <c r="W37" s="36" t="s">
        <v>49</v>
      </c>
      <c r="X37" s="36" t="s">
        <v>49</v>
      </c>
      <c r="Y37" s="36" t="s">
        <v>49</v>
      </c>
      <c r="Z37" s="36" t="s">
        <v>49</v>
      </c>
      <c r="AA37" s="37">
        <f t="shared" si="1"/>
        <v>72.5</v>
      </c>
      <c r="AB37" s="38"/>
      <c r="AC37" s="39">
        <v>22.1</v>
      </c>
      <c r="AD37" s="39">
        <v>25.7</v>
      </c>
      <c r="AE37" s="39">
        <v>23.7</v>
      </c>
      <c r="AF37" s="39">
        <v>22.7</v>
      </c>
      <c r="AG37" s="39">
        <v>20</v>
      </c>
      <c r="AH37" s="39">
        <v>28.1</v>
      </c>
      <c r="AI37" s="39">
        <v>19.2</v>
      </c>
      <c r="AJ37" s="39">
        <v>27.8</v>
      </c>
      <c r="AK37" s="39">
        <v>24</v>
      </c>
      <c r="AL37" s="39">
        <v>21.1</v>
      </c>
      <c r="AM37" s="40" t="s">
        <v>49</v>
      </c>
      <c r="AN37" s="40" t="s">
        <v>49</v>
      </c>
      <c r="AO37" s="40" t="s">
        <v>49</v>
      </c>
      <c r="AP37" s="40" t="s">
        <v>49</v>
      </c>
      <c r="AQ37" s="41">
        <f t="shared" si="2"/>
        <v>23.44</v>
      </c>
    </row>
    <row r="38" spans="2:43" s="10" customFormat="1" ht="15" customHeight="1" x14ac:dyDescent="0.3">
      <c r="B38" s="28">
        <v>42816</v>
      </c>
      <c r="C38" s="29">
        <v>15750</v>
      </c>
      <c r="D38" s="30"/>
      <c r="E38" s="30">
        <v>50</v>
      </c>
      <c r="F38" s="29"/>
      <c r="G38" s="31">
        <v>1.1000000000000001</v>
      </c>
      <c r="H38" s="32">
        <v>3.44</v>
      </c>
      <c r="I38" s="32"/>
      <c r="J38" s="33">
        <f t="shared" si="0"/>
        <v>0.31976744186046513</v>
      </c>
      <c r="K38" s="34"/>
      <c r="M38" s="35">
        <v>65</v>
      </c>
      <c r="N38" s="35">
        <v>85</v>
      </c>
      <c r="O38" s="35">
        <v>85</v>
      </c>
      <c r="P38" s="35">
        <v>65</v>
      </c>
      <c r="Q38" s="35">
        <v>65</v>
      </c>
      <c r="R38" s="35">
        <v>65</v>
      </c>
      <c r="S38" s="35">
        <v>65</v>
      </c>
      <c r="T38" s="35">
        <v>55</v>
      </c>
      <c r="U38" s="35">
        <v>85</v>
      </c>
      <c r="V38" s="35">
        <v>90</v>
      </c>
      <c r="W38" s="36" t="s">
        <v>49</v>
      </c>
      <c r="X38" s="36" t="s">
        <v>49</v>
      </c>
      <c r="Y38" s="36" t="s">
        <v>49</v>
      </c>
      <c r="Z38" s="36" t="s">
        <v>49</v>
      </c>
      <c r="AA38" s="37">
        <f t="shared" si="1"/>
        <v>72.5</v>
      </c>
      <c r="AB38" s="38"/>
      <c r="AC38" s="39">
        <v>22.1</v>
      </c>
      <c r="AD38" s="39">
        <v>25.7</v>
      </c>
      <c r="AE38" s="39">
        <v>23.7</v>
      </c>
      <c r="AF38" s="39">
        <v>22.7</v>
      </c>
      <c r="AG38" s="39">
        <v>20</v>
      </c>
      <c r="AH38" s="39">
        <v>28.1</v>
      </c>
      <c r="AI38" s="39">
        <v>19.2</v>
      </c>
      <c r="AJ38" s="39">
        <v>27.8</v>
      </c>
      <c r="AK38" s="39">
        <v>24</v>
      </c>
      <c r="AL38" s="39">
        <v>21.1</v>
      </c>
      <c r="AM38" s="40" t="s">
        <v>49</v>
      </c>
      <c r="AN38" s="40" t="s">
        <v>49</v>
      </c>
      <c r="AO38" s="40" t="s">
        <v>49</v>
      </c>
      <c r="AP38" s="40" t="s">
        <v>49</v>
      </c>
      <c r="AQ38" s="41">
        <f t="shared" si="2"/>
        <v>23.44</v>
      </c>
    </row>
    <row r="39" spans="2:43" s="10" customFormat="1" ht="15" customHeight="1" x14ac:dyDescent="0.3">
      <c r="B39" s="28">
        <v>42817</v>
      </c>
      <c r="C39" s="29">
        <v>15750</v>
      </c>
      <c r="D39" s="30"/>
      <c r="E39" s="30">
        <v>50</v>
      </c>
      <c r="F39" s="29"/>
      <c r="G39" s="31">
        <v>1.1000000000000001</v>
      </c>
      <c r="H39" s="32">
        <v>3.44</v>
      </c>
      <c r="I39" s="32"/>
      <c r="J39" s="33">
        <f t="shared" si="0"/>
        <v>0.31976744186046513</v>
      </c>
      <c r="K39" s="34"/>
      <c r="M39" s="35">
        <v>65</v>
      </c>
      <c r="N39" s="35">
        <v>85</v>
      </c>
      <c r="O39" s="35">
        <v>85</v>
      </c>
      <c r="P39" s="35">
        <v>65</v>
      </c>
      <c r="Q39" s="35">
        <v>65</v>
      </c>
      <c r="R39" s="35">
        <v>65</v>
      </c>
      <c r="S39" s="35">
        <v>65</v>
      </c>
      <c r="T39" s="35">
        <v>55</v>
      </c>
      <c r="U39" s="35">
        <v>85</v>
      </c>
      <c r="V39" s="35">
        <v>90</v>
      </c>
      <c r="W39" s="36" t="s">
        <v>49</v>
      </c>
      <c r="X39" s="36" t="s">
        <v>49</v>
      </c>
      <c r="Y39" s="36" t="s">
        <v>49</v>
      </c>
      <c r="Z39" s="36" t="s">
        <v>49</v>
      </c>
      <c r="AA39" s="37">
        <f t="shared" si="1"/>
        <v>72.5</v>
      </c>
      <c r="AB39" s="38"/>
      <c r="AC39" s="39">
        <v>22.1</v>
      </c>
      <c r="AD39" s="39">
        <v>25.7</v>
      </c>
      <c r="AE39" s="39">
        <v>23.7</v>
      </c>
      <c r="AF39" s="39">
        <v>22.7</v>
      </c>
      <c r="AG39" s="39">
        <v>20</v>
      </c>
      <c r="AH39" s="39">
        <v>28.1</v>
      </c>
      <c r="AI39" s="39">
        <v>19.2</v>
      </c>
      <c r="AJ39" s="39">
        <v>27.8</v>
      </c>
      <c r="AK39" s="39">
        <v>24</v>
      </c>
      <c r="AL39" s="39">
        <v>21.1</v>
      </c>
      <c r="AM39" s="40" t="s">
        <v>49</v>
      </c>
      <c r="AN39" s="40" t="s">
        <v>49</v>
      </c>
      <c r="AO39" s="40" t="s">
        <v>49</v>
      </c>
      <c r="AP39" s="40" t="s">
        <v>49</v>
      </c>
      <c r="AQ39" s="41">
        <f t="shared" si="2"/>
        <v>23.44</v>
      </c>
    </row>
    <row r="40" spans="2:43" s="10" customFormat="1" ht="15" customHeight="1" x14ac:dyDescent="0.3">
      <c r="B40" s="28">
        <v>42818</v>
      </c>
      <c r="C40" s="29">
        <v>15750</v>
      </c>
      <c r="D40" s="30"/>
      <c r="E40" s="30">
        <v>50</v>
      </c>
      <c r="F40" s="29"/>
      <c r="G40" s="31">
        <v>1.1000000000000001</v>
      </c>
      <c r="H40" s="32">
        <v>3.44</v>
      </c>
      <c r="I40" s="32"/>
      <c r="J40" s="33">
        <f t="shared" si="0"/>
        <v>0.31976744186046513</v>
      </c>
      <c r="K40" s="34"/>
      <c r="M40" s="35">
        <v>65</v>
      </c>
      <c r="N40" s="35">
        <v>85</v>
      </c>
      <c r="O40" s="35">
        <v>85</v>
      </c>
      <c r="P40" s="35">
        <v>65</v>
      </c>
      <c r="Q40" s="35">
        <v>65</v>
      </c>
      <c r="R40" s="35">
        <v>65</v>
      </c>
      <c r="S40" s="35">
        <v>65</v>
      </c>
      <c r="T40" s="35">
        <v>55</v>
      </c>
      <c r="U40" s="35">
        <v>85</v>
      </c>
      <c r="V40" s="35">
        <v>90</v>
      </c>
      <c r="W40" s="36" t="s">
        <v>51</v>
      </c>
      <c r="X40" s="36" t="s">
        <v>49</v>
      </c>
      <c r="Y40" s="36" t="s">
        <v>49</v>
      </c>
      <c r="Z40" s="36" t="s">
        <v>49</v>
      </c>
      <c r="AA40" s="37">
        <f t="shared" si="1"/>
        <v>72.5</v>
      </c>
      <c r="AB40" s="38"/>
      <c r="AC40" s="39">
        <v>22.1</v>
      </c>
      <c r="AD40" s="39">
        <v>25.7</v>
      </c>
      <c r="AE40" s="39">
        <v>23.7</v>
      </c>
      <c r="AF40" s="39">
        <v>22.7</v>
      </c>
      <c r="AG40" s="39">
        <v>20</v>
      </c>
      <c r="AH40" s="39">
        <v>28.1</v>
      </c>
      <c r="AI40" s="39">
        <v>19.2</v>
      </c>
      <c r="AJ40" s="39">
        <v>27.8</v>
      </c>
      <c r="AK40" s="39">
        <v>24</v>
      </c>
      <c r="AL40" s="39">
        <v>21.1</v>
      </c>
      <c r="AM40" s="40" t="s">
        <v>49</v>
      </c>
      <c r="AN40" s="40" t="s">
        <v>49</v>
      </c>
      <c r="AO40" s="40" t="s">
        <v>49</v>
      </c>
      <c r="AP40" s="40" t="s">
        <v>49</v>
      </c>
      <c r="AQ40" s="41">
        <f t="shared" si="2"/>
        <v>23.44</v>
      </c>
    </row>
    <row r="41" spans="2:43" s="10" customFormat="1" ht="15" customHeight="1" x14ac:dyDescent="0.3">
      <c r="B41" s="28">
        <v>42819</v>
      </c>
      <c r="C41" s="29">
        <v>15750</v>
      </c>
      <c r="D41" s="30"/>
      <c r="E41" s="30">
        <v>50</v>
      </c>
      <c r="F41" s="29"/>
      <c r="G41" s="31">
        <v>1.1000000000000001</v>
      </c>
      <c r="H41" s="32">
        <v>3.44</v>
      </c>
      <c r="I41" s="32"/>
      <c r="J41" s="33">
        <f t="shared" si="0"/>
        <v>0.31976744186046513</v>
      </c>
      <c r="K41" s="34"/>
      <c r="M41" s="35">
        <v>65</v>
      </c>
      <c r="N41" s="35">
        <v>85</v>
      </c>
      <c r="O41" s="35">
        <v>85</v>
      </c>
      <c r="P41" s="35">
        <v>65</v>
      </c>
      <c r="Q41" s="35">
        <v>65</v>
      </c>
      <c r="R41" s="35">
        <v>65</v>
      </c>
      <c r="S41" s="35">
        <v>65</v>
      </c>
      <c r="T41" s="35">
        <v>55</v>
      </c>
      <c r="U41" s="35">
        <v>85</v>
      </c>
      <c r="V41" s="35">
        <v>90</v>
      </c>
      <c r="W41" s="36" t="s">
        <v>49</v>
      </c>
      <c r="X41" s="36" t="s">
        <v>49</v>
      </c>
      <c r="Y41" s="36" t="s">
        <v>49</v>
      </c>
      <c r="Z41" s="36" t="s">
        <v>49</v>
      </c>
      <c r="AA41" s="37">
        <f t="shared" si="1"/>
        <v>72.5</v>
      </c>
      <c r="AB41" s="38"/>
      <c r="AC41" s="39">
        <v>22.1</v>
      </c>
      <c r="AD41" s="39">
        <v>25.7</v>
      </c>
      <c r="AE41" s="39">
        <v>23.7</v>
      </c>
      <c r="AF41" s="39">
        <v>22.7</v>
      </c>
      <c r="AG41" s="39">
        <v>20</v>
      </c>
      <c r="AH41" s="39">
        <v>28.1</v>
      </c>
      <c r="AI41" s="39">
        <v>19.2</v>
      </c>
      <c r="AJ41" s="39">
        <v>27.8</v>
      </c>
      <c r="AK41" s="39">
        <v>24</v>
      </c>
      <c r="AL41" s="39">
        <v>21.1</v>
      </c>
      <c r="AM41" s="40" t="s">
        <v>49</v>
      </c>
      <c r="AN41" s="40" t="s">
        <v>49</v>
      </c>
      <c r="AO41" s="40" t="s">
        <v>49</v>
      </c>
      <c r="AP41" s="40" t="s">
        <v>49</v>
      </c>
      <c r="AQ41" s="41">
        <f t="shared" si="2"/>
        <v>23.44</v>
      </c>
    </row>
    <row r="42" spans="2:43" s="10" customFormat="1" ht="15" customHeight="1" x14ac:dyDescent="0.3">
      <c r="B42" s="28">
        <v>42820</v>
      </c>
      <c r="C42" s="29">
        <v>15750</v>
      </c>
      <c r="D42" s="30"/>
      <c r="E42" s="30">
        <v>50</v>
      </c>
      <c r="F42" s="29"/>
      <c r="G42" s="31">
        <v>1.1000000000000001</v>
      </c>
      <c r="H42" s="32">
        <v>3.44</v>
      </c>
      <c r="I42" s="32"/>
      <c r="J42" s="33">
        <f t="shared" si="0"/>
        <v>0.31976744186046513</v>
      </c>
      <c r="K42" s="34"/>
      <c r="M42" s="35">
        <v>65</v>
      </c>
      <c r="N42" s="35">
        <v>85</v>
      </c>
      <c r="O42" s="35">
        <v>85</v>
      </c>
      <c r="P42" s="35">
        <v>65</v>
      </c>
      <c r="Q42" s="35">
        <v>65</v>
      </c>
      <c r="R42" s="35">
        <v>65</v>
      </c>
      <c r="S42" s="35">
        <v>65</v>
      </c>
      <c r="T42" s="35">
        <v>55</v>
      </c>
      <c r="U42" s="35">
        <v>85</v>
      </c>
      <c r="V42" s="35">
        <v>90</v>
      </c>
      <c r="W42" s="36" t="s">
        <v>49</v>
      </c>
      <c r="X42" s="36" t="s">
        <v>49</v>
      </c>
      <c r="Y42" s="36" t="s">
        <v>49</v>
      </c>
      <c r="Z42" s="36" t="s">
        <v>49</v>
      </c>
      <c r="AA42" s="37">
        <f t="shared" si="1"/>
        <v>72.5</v>
      </c>
      <c r="AB42" s="38"/>
      <c r="AC42" s="39">
        <v>22.1</v>
      </c>
      <c r="AD42" s="39">
        <v>25.7</v>
      </c>
      <c r="AE42" s="39">
        <v>23.7</v>
      </c>
      <c r="AF42" s="39">
        <v>22.7</v>
      </c>
      <c r="AG42" s="39">
        <v>20</v>
      </c>
      <c r="AH42" s="39">
        <v>28.1</v>
      </c>
      <c r="AI42" s="39">
        <v>19.2</v>
      </c>
      <c r="AJ42" s="39">
        <v>27.8</v>
      </c>
      <c r="AK42" s="39">
        <v>24</v>
      </c>
      <c r="AL42" s="39">
        <v>21.1</v>
      </c>
      <c r="AM42" s="40" t="s">
        <v>49</v>
      </c>
      <c r="AN42" s="40" t="s">
        <v>49</v>
      </c>
      <c r="AO42" s="40" t="s">
        <v>48</v>
      </c>
      <c r="AP42" s="40" t="s">
        <v>49</v>
      </c>
      <c r="AQ42" s="41">
        <f t="shared" si="2"/>
        <v>23.44</v>
      </c>
    </row>
    <row r="43" spans="2:43" s="10" customFormat="1" ht="15" customHeight="1" x14ac:dyDescent="0.3">
      <c r="B43" s="28">
        <v>42821</v>
      </c>
      <c r="C43" s="29">
        <v>15750</v>
      </c>
      <c r="D43" s="30"/>
      <c r="E43" s="30">
        <v>50</v>
      </c>
      <c r="F43" s="29"/>
      <c r="G43" s="31">
        <v>1.1000000000000001</v>
      </c>
      <c r="H43" s="32">
        <v>3.44</v>
      </c>
      <c r="I43" s="32"/>
      <c r="J43" s="33">
        <f t="shared" si="0"/>
        <v>0.31976744186046513</v>
      </c>
      <c r="K43" s="34"/>
      <c r="M43" s="35">
        <v>65</v>
      </c>
      <c r="N43" s="35">
        <v>85</v>
      </c>
      <c r="O43" s="35">
        <v>85</v>
      </c>
      <c r="P43" s="35">
        <v>65</v>
      </c>
      <c r="Q43" s="35">
        <v>65</v>
      </c>
      <c r="R43" s="35">
        <v>65</v>
      </c>
      <c r="S43" s="35">
        <v>65</v>
      </c>
      <c r="T43" s="35">
        <v>55</v>
      </c>
      <c r="U43" s="35">
        <v>85</v>
      </c>
      <c r="V43" s="35">
        <v>90</v>
      </c>
      <c r="W43" s="36" t="s">
        <v>49</v>
      </c>
      <c r="X43" s="36" t="s">
        <v>49</v>
      </c>
      <c r="Y43" s="36" t="s">
        <v>49</v>
      </c>
      <c r="Z43" s="36" t="s">
        <v>49</v>
      </c>
      <c r="AA43" s="37">
        <f t="shared" si="1"/>
        <v>72.5</v>
      </c>
      <c r="AB43" s="38"/>
      <c r="AC43" s="39">
        <v>22.1</v>
      </c>
      <c r="AD43" s="39">
        <v>25.7</v>
      </c>
      <c r="AE43" s="39">
        <v>23.7</v>
      </c>
      <c r="AF43" s="39">
        <v>22.7</v>
      </c>
      <c r="AG43" s="39">
        <v>20</v>
      </c>
      <c r="AH43" s="39">
        <v>28.1</v>
      </c>
      <c r="AI43" s="39">
        <v>19.2</v>
      </c>
      <c r="AJ43" s="39">
        <v>27.8</v>
      </c>
      <c r="AK43" s="39">
        <v>24</v>
      </c>
      <c r="AL43" s="39">
        <v>21.1</v>
      </c>
      <c r="AM43" s="40" t="s">
        <v>49</v>
      </c>
      <c r="AN43" s="40" t="s">
        <v>49</v>
      </c>
      <c r="AO43" s="40" t="s">
        <v>49</v>
      </c>
      <c r="AP43" s="40" t="s">
        <v>49</v>
      </c>
      <c r="AQ43" s="41">
        <f t="shared" si="2"/>
        <v>23.44</v>
      </c>
    </row>
    <row r="44" spans="2:43" s="10" customFormat="1" ht="15" customHeight="1" x14ac:dyDescent="0.3">
      <c r="B44" s="28">
        <v>42822</v>
      </c>
      <c r="C44" s="29">
        <v>15750</v>
      </c>
      <c r="D44" s="30"/>
      <c r="E44" s="30">
        <v>50</v>
      </c>
      <c r="F44" s="29"/>
      <c r="G44" s="31">
        <v>1.1000000000000001</v>
      </c>
      <c r="H44" s="32">
        <v>3.44</v>
      </c>
      <c r="I44" s="32"/>
      <c r="J44" s="33">
        <f t="shared" si="0"/>
        <v>0.31976744186046513</v>
      </c>
      <c r="K44" s="34"/>
      <c r="M44" s="35">
        <v>65</v>
      </c>
      <c r="N44" s="35">
        <v>85</v>
      </c>
      <c r="O44" s="35">
        <v>85</v>
      </c>
      <c r="P44" s="35">
        <v>65</v>
      </c>
      <c r="Q44" s="35">
        <v>65</v>
      </c>
      <c r="R44" s="35">
        <v>65</v>
      </c>
      <c r="S44" s="35">
        <v>65</v>
      </c>
      <c r="T44" s="35">
        <v>55</v>
      </c>
      <c r="U44" s="35">
        <v>85</v>
      </c>
      <c r="V44" s="35">
        <v>90</v>
      </c>
      <c r="W44" s="36" t="s">
        <v>49</v>
      </c>
      <c r="X44" s="36" t="s">
        <v>49</v>
      </c>
      <c r="Y44" s="36" t="s">
        <v>49</v>
      </c>
      <c r="Z44" s="36" t="s">
        <v>51</v>
      </c>
      <c r="AA44" s="37">
        <f t="shared" si="1"/>
        <v>72.5</v>
      </c>
      <c r="AB44" s="38"/>
      <c r="AC44" s="39">
        <v>22.1</v>
      </c>
      <c r="AD44" s="39">
        <v>25.7</v>
      </c>
      <c r="AE44" s="39">
        <v>23.7</v>
      </c>
      <c r="AF44" s="39">
        <v>22.7</v>
      </c>
      <c r="AG44" s="39">
        <v>20</v>
      </c>
      <c r="AH44" s="39">
        <v>28.1</v>
      </c>
      <c r="AI44" s="39">
        <v>19.2</v>
      </c>
      <c r="AJ44" s="39">
        <v>27.8</v>
      </c>
      <c r="AK44" s="39">
        <v>24</v>
      </c>
      <c r="AL44" s="39">
        <v>21.1</v>
      </c>
      <c r="AM44" s="40" t="s">
        <v>49</v>
      </c>
      <c r="AN44" s="40" t="s">
        <v>49</v>
      </c>
      <c r="AO44" s="40" t="s">
        <v>49</v>
      </c>
      <c r="AP44" s="40" t="s">
        <v>49</v>
      </c>
      <c r="AQ44" s="41">
        <f t="shared" si="2"/>
        <v>23.44</v>
      </c>
    </row>
    <row r="45" spans="2:43" s="10" customFormat="1" ht="15" customHeight="1" x14ac:dyDescent="0.3">
      <c r="B45" s="28">
        <v>42823</v>
      </c>
      <c r="C45" s="29">
        <v>15750</v>
      </c>
      <c r="D45" s="30"/>
      <c r="E45" s="30">
        <v>50</v>
      </c>
      <c r="F45" s="29"/>
      <c r="G45" s="31">
        <v>1.1000000000000001</v>
      </c>
      <c r="H45" s="32">
        <v>3.44</v>
      </c>
      <c r="I45" s="32"/>
      <c r="J45" s="33">
        <f t="shared" si="0"/>
        <v>0.31976744186046513</v>
      </c>
      <c r="K45" s="34"/>
      <c r="M45" s="35">
        <v>65</v>
      </c>
      <c r="N45" s="35">
        <v>85</v>
      </c>
      <c r="O45" s="35">
        <v>85</v>
      </c>
      <c r="P45" s="35">
        <v>65</v>
      </c>
      <c r="Q45" s="35">
        <v>65</v>
      </c>
      <c r="R45" s="35">
        <v>65</v>
      </c>
      <c r="S45" s="35">
        <v>65</v>
      </c>
      <c r="T45" s="35">
        <v>55</v>
      </c>
      <c r="U45" s="35">
        <v>85</v>
      </c>
      <c r="V45" s="35">
        <v>90</v>
      </c>
      <c r="W45" s="36" t="s">
        <v>49</v>
      </c>
      <c r="X45" s="36" t="s">
        <v>49</v>
      </c>
      <c r="Y45" s="36" t="s">
        <v>49</v>
      </c>
      <c r="Z45" s="36" t="s">
        <v>49</v>
      </c>
      <c r="AA45" s="37">
        <f t="shared" si="1"/>
        <v>72.5</v>
      </c>
      <c r="AB45" s="38"/>
      <c r="AC45" s="39">
        <v>22.1</v>
      </c>
      <c r="AD45" s="39">
        <v>25.7</v>
      </c>
      <c r="AE45" s="39">
        <v>23.7</v>
      </c>
      <c r="AF45" s="39">
        <v>22.7</v>
      </c>
      <c r="AG45" s="39">
        <v>20</v>
      </c>
      <c r="AH45" s="39">
        <v>28.1</v>
      </c>
      <c r="AI45" s="39">
        <v>19.2</v>
      </c>
      <c r="AJ45" s="39">
        <v>27.8</v>
      </c>
      <c r="AK45" s="39">
        <v>24</v>
      </c>
      <c r="AL45" s="39">
        <v>21.1</v>
      </c>
      <c r="AM45" s="40" t="s">
        <v>49</v>
      </c>
      <c r="AN45" s="40" t="s">
        <v>49</v>
      </c>
      <c r="AO45" s="40" t="s">
        <v>49</v>
      </c>
      <c r="AP45" s="40" t="s">
        <v>49</v>
      </c>
      <c r="AQ45" s="41">
        <f t="shared" si="2"/>
        <v>23.44</v>
      </c>
    </row>
    <row r="46" spans="2:43" s="10" customFormat="1" ht="15" customHeight="1" x14ac:dyDescent="0.3">
      <c r="B46" s="28">
        <v>42824</v>
      </c>
      <c r="C46" s="29">
        <v>15750</v>
      </c>
      <c r="D46" s="30"/>
      <c r="E46" s="30">
        <v>50</v>
      </c>
      <c r="F46" s="29"/>
      <c r="G46" s="31">
        <v>1.1000000000000001</v>
      </c>
      <c r="H46" s="32">
        <v>3.44</v>
      </c>
      <c r="I46" s="32"/>
      <c r="J46" s="33">
        <f t="shared" si="0"/>
        <v>0.31976744186046513</v>
      </c>
      <c r="K46" s="34"/>
      <c r="M46" s="35">
        <v>65</v>
      </c>
      <c r="N46" s="35">
        <v>85</v>
      </c>
      <c r="O46" s="35">
        <v>85</v>
      </c>
      <c r="P46" s="35">
        <v>65</v>
      </c>
      <c r="Q46" s="35">
        <v>65</v>
      </c>
      <c r="R46" s="35">
        <v>65</v>
      </c>
      <c r="S46" s="35">
        <v>65</v>
      </c>
      <c r="T46" s="35">
        <v>55</v>
      </c>
      <c r="U46" s="35">
        <v>85</v>
      </c>
      <c r="V46" s="35">
        <v>90</v>
      </c>
      <c r="W46" s="36" t="s">
        <v>49</v>
      </c>
      <c r="X46" s="36" t="s">
        <v>49</v>
      </c>
      <c r="Y46" s="36" t="s">
        <v>49</v>
      </c>
      <c r="Z46" s="36" t="s">
        <v>49</v>
      </c>
      <c r="AA46" s="37">
        <f t="shared" si="1"/>
        <v>72.5</v>
      </c>
      <c r="AB46" s="38"/>
      <c r="AC46" s="39">
        <v>22.1</v>
      </c>
      <c r="AD46" s="39">
        <v>25.7</v>
      </c>
      <c r="AE46" s="39">
        <v>23.7</v>
      </c>
      <c r="AF46" s="39">
        <v>22.7</v>
      </c>
      <c r="AG46" s="39">
        <v>20</v>
      </c>
      <c r="AH46" s="39">
        <v>28.1</v>
      </c>
      <c r="AI46" s="39">
        <v>19.2</v>
      </c>
      <c r="AJ46" s="39">
        <v>27.8</v>
      </c>
      <c r="AK46" s="39">
        <v>24</v>
      </c>
      <c r="AL46" s="39">
        <v>21.1</v>
      </c>
      <c r="AM46" s="40" t="s">
        <v>49</v>
      </c>
      <c r="AN46" s="40" t="s">
        <v>49</v>
      </c>
      <c r="AO46" s="40" t="s">
        <v>49</v>
      </c>
      <c r="AP46" s="40" t="s">
        <v>49</v>
      </c>
      <c r="AQ46" s="41">
        <f t="shared" si="2"/>
        <v>23.44</v>
      </c>
    </row>
    <row r="47" spans="2:43" s="10" customFormat="1" ht="15" customHeight="1" x14ac:dyDescent="0.3">
      <c r="B47" s="28">
        <v>42825</v>
      </c>
      <c r="C47" s="29">
        <v>15750</v>
      </c>
      <c r="D47" s="30"/>
      <c r="E47" s="30">
        <v>50</v>
      </c>
      <c r="F47" s="29"/>
      <c r="G47" s="31">
        <v>1.1000000000000001</v>
      </c>
      <c r="H47" s="32">
        <v>3.44</v>
      </c>
      <c r="I47" s="32"/>
      <c r="J47" s="33">
        <f t="shared" si="0"/>
        <v>0.31976744186046513</v>
      </c>
      <c r="K47" s="34"/>
      <c r="M47" s="35">
        <v>65</v>
      </c>
      <c r="N47" s="35">
        <v>85</v>
      </c>
      <c r="O47" s="35">
        <v>85</v>
      </c>
      <c r="P47" s="35">
        <v>65</v>
      </c>
      <c r="Q47" s="35">
        <v>65</v>
      </c>
      <c r="R47" s="35">
        <v>65</v>
      </c>
      <c r="S47" s="35">
        <v>65</v>
      </c>
      <c r="T47" s="35">
        <v>55</v>
      </c>
      <c r="U47" s="35">
        <v>85</v>
      </c>
      <c r="V47" s="35">
        <v>90</v>
      </c>
      <c r="W47" s="36" t="s">
        <v>49</v>
      </c>
      <c r="X47" s="36" t="s">
        <v>49</v>
      </c>
      <c r="Y47" s="36" t="s">
        <v>49</v>
      </c>
      <c r="Z47" s="36" t="s">
        <v>49</v>
      </c>
      <c r="AA47" s="37">
        <f t="shared" si="1"/>
        <v>72.5</v>
      </c>
      <c r="AB47" s="38"/>
      <c r="AC47" s="39">
        <v>22.1</v>
      </c>
      <c r="AD47" s="39">
        <v>25.7</v>
      </c>
      <c r="AE47" s="39">
        <v>23.7</v>
      </c>
      <c r="AF47" s="39">
        <v>22.7</v>
      </c>
      <c r="AG47" s="39">
        <v>20</v>
      </c>
      <c r="AH47" s="39">
        <v>28.1</v>
      </c>
      <c r="AI47" s="39">
        <v>19.2</v>
      </c>
      <c r="AJ47" s="39">
        <v>27.8</v>
      </c>
      <c r="AK47" s="39">
        <v>24</v>
      </c>
      <c r="AL47" s="39">
        <v>21.1</v>
      </c>
      <c r="AM47" s="40" t="s">
        <v>49</v>
      </c>
      <c r="AN47" s="40" t="s">
        <v>49</v>
      </c>
      <c r="AO47" s="40" t="s">
        <v>49</v>
      </c>
      <c r="AP47" s="40" t="s">
        <v>49</v>
      </c>
      <c r="AQ47" s="41">
        <f t="shared" si="2"/>
        <v>23.44</v>
      </c>
    </row>
    <row r="48" spans="2:43" s="10" customFormat="1" ht="15" customHeight="1" x14ac:dyDescent="0.3">
      <c r="B48" s="28">
        <v>42826</v>
      </c>
      <c r="C48" s="29">
        <v>15750</v>
      </c>
      <c r="D48" s="30"/>
      <c r="E48" s="30">
        <v>50</v>
      </c>
      <c r="F48" s="29"/>
      <c r="G48" s="31">
        <v>1.1000000000000001</v>
      </c>
      <c r="H48" s="32">
        <v>3.44</v>
      </c>
      <c r="I48" s="32"/>
      <c r="J48" s="33">
        <f t="shared" si="0"/>
        <v>0.31976744186046513</v>
      </c>
      <c r="K48" s="34"/>
      <c r="M48" s="35">
        <v>65</v>
      </c>
      <c r="N48" s="35">
        <v>85</v>
      </c>
      <c r="O48" s="35">
        <v>85</v>
      </c>
      <c r="P48" s="35">
        <v>65</v>
      </c>
      <c r="Q48" s="35">
        <v>65</v>
      </c>
      <c r="R48" s="35">
        <v>65</v>
      </c>
      <c r="S48" s="35">
        <v>65</v>
      </c>
      <c r="T48" s="35">
        <v>55</v>
      </c>
      <c r="U48" s="35">
        <v>85</v>
      </c>
      <c r="V48" s="35">
        <v>90</v>
      </c>
      <c r="W48" s="36" t="s">
        <v>49</v>
      </c>
      <c r="X48" s="36" t="s">
        <v>49</v>
      </c>
      <c r="Y48" s="36" t="s">
        <v>49</v>
      </c>
      <c r="Z48" s="36" t="s">
        <v>49</v>
      </c>
      <c r="AA48" s="37">
        <f t="shared" si="1"/>
        <v>72.5</v>
      </c>
      <c r="AB48" s="38"/>
      <c r="AC48" s="39">
        <v>22.1</v>
      </c>
      <c r="AD48" s="39">
        <v>25.7</v>
      </c>
      <c r="AE48" s="39">
        <v>23.7</v>
      </c>
      <c r="AF48" s="39">
        <v>22.7</v>
      </c>
      <c r="AG48" s="39">
        <v>20</v>
      </c>
      <c r="AH48" s="39">
        <v>28.1</v>
      </c>
      <c r="AI48" s="39">
        <v>19.2</v>
      </c>
      <c r="AJ48" s="39">
        <v>27.8</v>
      </c>
      <c r="AK48" s="39">
        <v>24</v>
      </c>
      <c r="AL48" s="39">
        <v>21.1</v>
      </c>
      <c r="AM48" s="40" t="s">
        <v>49</v>
      </c>
      <c r="AN48" s="40" t="s">
        <v>49</v>
      </c>
      <c r="AO48" s="40" t="s">
        <v>49</v>
      </c>
      <c r="AP48" s="40" t="s">
        <v>49</v>
      </c>
      <c r="AQ48" s="41">
        <f t="shared" si="2"/>
        <v>23.44</v>
      </c>
    </row>
    <row r="49" spans="2:43" s="10" customFormat="1" ht="15" customHeight="1" x14ac:dyDescent="0.3">
      <c r="B49" s="28">
        <v>42827</v>
      </c>
      <c r="C49" s="29">
        <v>15750</v>
      </c>
      <c r="D49" s="30"/>
      <c r="E49" s="30">
        <v>50</v>
      </c>
      <c r="F49" s="29"/>
      <c r="G49" s="31">
        <v>1.1000000000000001</v>
      </c>
      <c r="H49" s="32">
        <v>3.44</v>
      </c>
      <c r="I49" s="32"/>
      <c r="J49" s="33">
        <f t="shared" si="0"/>
        <v>0.31976744186046513</v>
      </c>
      <c r="K49" s="34"/>
      <c r="M49" s="35">
        <v>65</v>
      </c>
      <c r="N49" s="35">
        <v>85</v>
      </c>
      <c r="O49" s="35">
        <v>85</v>
      </c>
      <c r="P49" s="35">
        <v>65</v>
      </c>
      <c r="Q49" s="35">
        <v>65</v>
      </c>
      <c r="R49" s="35">
        <v>65</v>
      </c>
      <c r="S49" s="35">
        <v>65</v>
      </c>
      <c r="T49" s="35">
        <v>55</v>
      </c>
      <c r="U49" s="35">
        <v>85</v>
      </c>
      <c r="V49" s="35">
        <v>90</v>
      </c>
      <c r="W49" s="36" t="s">
        <v>49</v>
      </c>
      <c r="X49" s="36" t="s">
        <v>49</v>
      </c>
      <c r="Y49" s="36" t="s">
        <v>49</v>
      </c>
      <c r="Z49" s="36" t="s">
        <v>49</v>
      </c>
      <c r="AA49" s="37">
        <f t="shared" si="1"/>
        <v>72.5</v>
      </c>
      <c r="AB49" s="38"/>
      <c r="AC49" s="39">
        <v>22.1</v>
      </c>
      <c r="AD49" s="39">
        <v>25.7</v>
      </c>
      <c r="AE49" s="39">
        <v>23.7</v>
      </c>
      <c r="AF49" s="39">
        <v>22.7</v>
      </c>
      <c r="AG49" s="39">
        <v>20</v>
      </c>
      <c r="AH49" s="39">
        <v>28.1</v>
      </c>
      <c r="AI49" s="39">
        <v>19.2</v>
      </c>
      <c r="AJ49" s="39">
        <v>27.8</v>
      </c>
      <c r="AK49" s="39">
        <v>24</v>
      </c>
      <c r="AL49" s="39">
        <v>21.1</v>
      </c>
      <c r="AM49" s="40" t="s">
        <v>49</v>
      </c>
      <c r="AN49" s="40" t="s">
        <v>49</v>
      </c>
      <c r="AO49" s="40" t="s">
        <v>49</v>
      </c>
      <c r="AP49" s="40" t="s">
        <v>49</v>
      </c>
      <c r="AQ49" s="41">
        <f t="shared" si="2"/>
        <v>23.44</v>
      </c>
    </row>
    <row r="50" spans="2:43" s="10" customFormat="1" ht="15" customHeight="1" x14ac:dyDescent="0.3">
      <c r="B50" s="28">
        <v>42828</v>
      </c>
      <c r="C50" s="29">
        <v>15990</v>
      </c>
      <c r="D50" s="30"/>
      <c r="E50" s="30">
        <v>60</v>
      </c>
      <c r="F50" s="29"/>
      <c r="G50" s="31">
        <v>1</v>
      </c>
      <c r="H50" s="32">
        <v>3.03</v>
      </c>
      <c r="I50" s="32"/>
      <c r="J50" s="33">
        <f t="shared" si="0"/>
        <v>0.33003300330033003</v>
      </c>
      <c r="K50" s="34"/>
      <c r="M50" s="35">
        <v>60</v>
      </c>
      <c r="N50" s="35">
        <v>80</v>
      </c>
      <c r="O50" s="35">
        <v>90</v>
      </c>
      <c r="P50" s="35">
        <v>60</v>
      </c>
      <c r="Q50" s="35">
        <v>60</v>
      </c>
      <c r="R50" s="35">
        <v>60</v>
      </c>
      <c r="S50" s="35">
        <v>60</v>
      </c>
      <c r="T50" s="35">
        <v>50</v>
      </c>
      <c r="U50" s="35">
        <v>90</v>
      </c>
      <c r="V50" s="35">
        <v>40</v>
      </c>
      <c r="W50" s="36" t="s">
        <v>49</v>
      </c>
      <c r="X50" s="36" t="s">
        <v>49</v>
      </c>
      <c r="Y50" s="36" t="s">
        <v>49</v>
      </c>
      <c r="Z50" s="36" t="s">
        <v>49</v>
      </c>
      <c r="AA50" s="37">
        <f t="shared" si="1"/>
        <v>65</v>
      </c>
      <c r="AB50" s="38"/>
      <c r="AC50" s="39">
        <v>27.7</v>
      </c>
      <c r="AD50" s="39">
        <v>30.3</v>
      </c>
      <c r="AE50" s="39">
        <v>29.4</v>
      </c>
      <c r="AF50" s="39">
        <v>24.5</v>
      </c>
      <c r="AG50" s="39">
        <v>21</v>
      </c>
      <c r="AH50" s="39">
        <v>27</v>
      </c>
      <c r="AI50" s="39">
        <v>24.2</v>
      </c>
      <c r="AJ50" s="39">
        <v>26.8</v>
      </c>
      <c r="AK50" s="39">
        <v>26.9</v>
      </c>
      <c r="AL50" s="39">
        <v>25.5</v>
      </c>
      <c r="AM50" s="40" t="s">
        <v>49</v>
      </c>
      <c r="AN50" s="40" t="s">
        <v>49</v>
      </c>
      <c r="AO50" s="40" t="s">
        <v>49</v>
      </c>
      <c r="AP50" s="40" t="s">
        <v>49</v>
      </c>
      <c r="AQ50" s="41">
        <f t="shared" si="2"/>
        <v>26.330000000000002</v>
      </c>
    </row>
    <row r="51" spans="2:43" s="10" customFormat="1" ht="15" customHeight="1" x14ac:dyDescent="0.3">
      <c r="B51" s="28">
        <v>42829</v>
      </c>
      <c r="C51" s="29">
        <v>16500</v>
      </c>
      <c r="D51" s="30"/>
      <c r="E51" s="30">
        <v>45</v>
      </c>
      <c r="F51" s="29"/>
      <c r="G51" s="31">
        <v>0.9</v>
      </c>
      <c r="H51" s="32">
        <v>3.23</v>
      </c>
      <c r="I51" s="32"/>
      <c r="J51" s="33">
        <f t="shared" si="0"/>
        <v>0.27863777089783281</v>
      </c>
      <c r="K51" s="34"/>
      <c r="M51" s="35">
        <v>50</v>
      </c>
      <c r="N51" s="35">
        <v>85</v>
      </c>
      <c r="O51" s="35">
        <v>55</v>
      </c>
      <c r="P51" s="35">
        <v>50</v>
      </c>
      <c r="Q51" s="35">
        <v>50</v>
      </c>
      <c r="R51" s="35">
        <v>50</v>
      </c>
      <c r="S51" s="35">
        <v>85</v>
      </c>
      <c r="T51" s="35">
        <v>40</v>
      </c>
      <c r="U51" s="35">
        <v>55</v>
      </c>
      <c r="V51" s="35">
        <v>70</v>
      </c>
      <c r="W51" s="36" t="s">
        <v>49</v>
      </c>
      <c r="X51" s="36" t="s">
        <v>49</v>
      </c>
      <c r="Y51" s="36" t="s">
        <v>49</v>
      </c>
      <c r="Z51" s="36" t="s">
        <v>49</v>
      </c>
      <c r="AA51" s="37">
        <f t="shared" si="1"/>
        <v>59</v>
      </c>
      <c r="AB51" s="38"/>
      <c r="AC51" s="39">
        <v>35.4</v>
      </c>
      <c r="AD51" s="39">
        <v>40.9</v>
      </c>
      <c r="AE51" s="39">
        <v>38.4</v>
      </c>
      <c r="AF51" s="39">
        <v>34.4</v>
      </c>
      <c r="AG51" s="39">
        <v>33.299999999999997</v>
      </c>
      <c r="AH51" s="39">
        <v>40.700000000000003</v>
      </c>
      <c r="AI51" s="39">
        <v>37</v>
      </c>
      <c r="AJ51" s="39">
        <v>35.200000000000003</v>
      </c>
      <c r="AK51" s="39">
        <v>40</v>
      </c>
      <c r="AL51" s="39">
        <v>37.5</v>
      </c>
      <c r="AM51" s="40" t="s">
        <v>49</v>
      </c>
      <c r="AN51" s="40" t="s">
        <v>49</v>
      </c>
      <c r="AO51" s="40" t="s">
        <v>49</v>
      </c>
      <c r="AP51" s="40" t="s">
        <v>49</v>
      </c>
      <c r="AQ51" s="41">
        <f t="shared" si="2"/>
        <v>37.279999999999994</v>
      </c>
    </row>
    <row r="52" spans="2:43" s="10" customFormat="1" ht="15" customHeight="1" x14ac:dyDescent="0.3">
      <c r="B52" s="28">
        <v>42830</v>
      </c>
      <c r="C52" s="29">
        <v>16750</v>
      </c>
      <c r="D52" s="30"/>
      <c r="E52" s="30">
        <v>30</v>
      </c>
      <c r="F52" s="29"/>
      <c r="G52" s="31">
        <v>0.85</v>
      </c>
      <c r="H52" s="32">
        <v>3.03</v>
      </c>
      <c r="I52" s="32"/>
      <c r="J52" s="33">
        <f t="shared" si="0"/>
        <v>0.28052805280528054</v>
      </c>
      <c r="K52" s="34"/>
      <c r="M52" s="35">
        <v>55</v>
      </c>
      <c r="N52" s="35">
        <v>70</v>
      </c>
      <c r="O52" s="35">
        <v>50</v>
      </c>
      <c r="P52" s="35">
        <v>75</v>
      </c>
      <c r="Q52" s="35">
        <v>55</v>
      </c>
      <c r="R52" s="35">
        <v>65</v>
      </c>
      <c r="S52" s="35">
        <v>90</v>
      </c>
      <c r="T52" s="35">
        <v>45</v>
      </c>
      <c r="U52" s="35">
        <v>50</v>
      </c>
      <c r="V52" s="35">
        <v>65</v>
      </c>
      <c r="W52" s="36" t="s">
        <v>49</v>
      </c>
      <c r="X52" s="36" t="s">
        <v>49</v>
      </c>
      <c r="Y52" s="36" t="s">
        <v>49</v>
      </c>
      <c r="Z52" s="36" t="s">
        <v>49</v>
      </c>
      <c r="AA52" s="37">
        <f t="shared" si="1"/>
        <v>62</v>
      </c>
      <c r="AB52" s="38"/>
      <c r="AC52" s="39">
        <v>42.7</v>
      </c>
      <c r="AD52" s="39">
        <v>52.9</v>
      </c>
      <c r="AE52" s="39">
        <v>54.4</v>
      </c>
      <c r="AF52" s="39">
        <v>48</v>
      </c>
      <c r="AG52" s="39">
        <v>45.9</v>
      </c>
      <c r="AH52" s="39">
        <v>47.6</v>
      </c>
      <c r="AI52" s="39">
        <v>52.8</v>
      </c>
      <c r="AJ52" s="39">
        <v>47.2</v>
      </c>
      <c r="AK52" s="39">
        <v>52.8</v>
      </c>
      <c r="AL52" s="39">
        <v>51.2</v>
      </c>
      <c r="AM52" s="40" t="s">
        <v>49</v>
      </c>
      <c r="AN52" s="40" t="s">
        <v>49</v>
      </c>
      <c r="AO52" s="40" t="s">
        <v>49</v>
      </c>
      <c r="AP52" s="40" t="s">
        <v>49</v>
      </c>
      <c r="AQ52" s="41">
        <f t="shared" si="2"/>
        <v>49.55</v>
      </c>
    </row>
    <row r="53" spans="2:43" s="10" customFormat="1" ht="15" customHeight="1" x14ac:dyDescent="0.3">
      <c r="B53" s="28">
        <v>42831</v>
      </c>
      <c r="C53" s="29">
        <v>17100</v>
      </c>
      <c r="D53" s="30"/>
      <c r="E53" s="30">
        <v>25</v>
      </c>
      <c r="F53" s="29"/>
      <c r="G53" s="31">
        <v>0.7</v>
      </c>
      <c r="H53" s="32">
        <v>2.5499999999999998</v>
      </c>
      <c r="I53" s="32"/>
      <c r="J53" s="33">
        <f t="shared" si="0"/>
        <v>0.27450980392156865</v>
      </c>
      <c r="K53" s="34"/>
      <c r="M53" s="35">
        <v>50</v>
      </c>
      <c r="N53" s="35">
        <v>65</v>
      </c>
      <c r="O53" s="35">
        <v>40</v>
      </c>
      <c r="P53" s="35">
        <v>65</v>
      </c>
      <c r="Q53" s="35">
        <v>50</v>
      </c>
      <c r="R53" s="35">
        <v>60</v>
      </c>
      <c r="S53" s="35">
        <v>55</v>
      </c>
      <c r="T53" s="35">
        <v>90</v>
      </c>
      <c r="U53" s="35">
        <v>40</v>
      </c>
      <c r="V53" s="35">
        <v>60</v>
      </c>
      <c r="W53" s="36" t="s">
        <v>49</v>
      </c>
      <c r="X53" s="36" t="s">
        <v>49</v>
      </c>
      <c r="Y53" s="36" t="s">
        <v>49</v>
      </c>
      <c r="Z53" s="36" t="s">
        <v>49</v>
      </c>
      <c r="AA53" s="37">
        <f t="shared" si="1"/>
        <v>57.5</v>
      </c>
      <c r="AB53" s="38"/>
      <c r="AC53" s="39">
        <v>42.8</v>
      </c>
      <c r="AD53" s="39">
        <v>44.9</v>
      </c>
      <c r="AE53" s="39">
        <v>47.8</v>
      </c>
      <c r="AF53" s="39">
        <v>36.5</v>
      </c>
      <c r="AG53" s="39">
        <v>36.4</v>
      </c>
      <c r="AH53" s="39">
        <v>43.8</v>
      </c>
      <c r="AI53" s="39">
        <v>42.2</v>
      </c>
      <c r="AJ53" s="39">
        <v>49.4</v>
      </c>
      <c r="AK53" s="39">
        <v>43.5</v>
      </c>
      <c r="AL53" s="39">
        <v>43.9</v>
      </c>
      <c r="AM53" s="40" t="s">
        <v>49</v>
      </c>
      <c r="AN53" s="40" t="s">
        <v>49</v>
      </c>
      <c r="AO53" s="40" t="s">
        <v>49</v>
      </c>
      <c r="AP53" s="40" t="s">
        <v>49</v>
      </c>
      <c r="AQ53" s="41">
        <f t="shared" si="2"/>
        <v>43.11999999999999</v>
      </c>
    </row>
    <row r="54" spans="2:43" s="10" customFormat="1" ht="15" customHeight="1" x14ac:dyDescent="0.3">
      <c r="B54" s="28">
        <v>42832</v>
      </c>
      <c r="C54" s="29">
        <v>17400</v>
      </c>
      <c r="D54" s="30"/>
      <c r="E54" s="30">
        <v>30</v>
      </c>
      <c r="F54" s="29"/>
      <c r="G54" s="31">
        <v>0.7</v>
      </c>
      <c r="H54" s="32">
        <v>2.5499999999999998</v>
      </c>
      <c r="I54" s="32"/>
      <c r="J54" s="33">
        <f t="shared" si="0"/>
        <v>0.27450980392156865</v>
      </c>
      <c r="K54" s="34"/>
      <c r="M54" s="35">
        <v>40</v>
      </c>
      <c r="N54" s="35">
        <v>60</v>
      </c>
      <c r="O54" s="35">
        <v>45</v>
      </c>
      <c r="P54" s="35">
        <v>60</v>
      </c>
      <c r="Q54" s="35">
        <v>40</v>
      </c>
      <c r="R54" s="35">
        <v>50</v>
      </c>
      <c r="S54" s="35">
        <v>50</v>
      </c>
      <c r="T54" s="35">
        <v>55</v>
      </c>
      <c r="U54" s="35">
        <v>45</v>
      </c>
      <c r="V54" s="35">
        <v>50</v>
      </c>
      <c r="W54" s="36" t="s">
        <v>49</v>
      </c>
      <c r="X54" s="36" t="s">
        <v>49</v>
      </c>
      <c r="Y54" s="36" t="s">
        <v>49</v>
      </c>
      <c r="Z54" s="36" t="s">
        <v>49</v>
      </c>
      <c r="AA54" s="37">
        <f t="shared" si="1"/>
        <v>49.5</v>
      </c>
      <c r="AB54" s="38"/>
      <c r="AC54" s="39">
        <v>41.9</v>
      </c>
      <c r="AD54" s="39">
        <v>41</v>
      </c>
      <c r="AE54" s="39">
        <v>44.7</v>
      </c>
      <c r="AF54" s="39">
        <v>33</v>
      </c>
      <c r="AG54" s="39">
        <v>41.3</v>
      </c>
      <c r="AH54" s="39">
        <v>41.9</v>
      </c>
      <c r="AI54" s="39">
        <v>38.799999999999997</v>
      </c>
      <c r="AJ54" s="39">
        <v>44.6</v>
      </c>
      <c r="AK54" s="39">
        <v>39.4</v>
      </c>
      <c r="AL54" s="39">
        <v>41.6</v>
      </c>
      <c r="AM54" s="40" t="s">
        <v>49</v>
      </c>
      <c r="AN54" s="40" t="s">
        <v>49</v>
      </c>
      <c r="AO54" s="40" t="s">
        <v>49</v>
      </c>
      <c r="AP54" s="40" t="s">
        <v>49</v>
      </c>
      <c r="AQ54" s="41">
        <f t="shared" si="2"/>
        <v>40.820000000000007</v>
      </c>
    </row>
    <row r="55" spans="2:43" s="10" customFormat="1" ht="15" customHeight="1" x14ac:dyDescent="0.3">
      <c r="B55" s="28">
        <v>42833</v>
      </c>
      <c r="C55" s="29">
        <v>17900</v>
      </c>
      <c r="D55" s="30"/>
      <c r="E55" s="30">
        <v>40</v>
      </c>
      <c r="F55" s="29"/>
      <c r="G55" s="31">
        <v>0.7</v>
      </c>
      <c r="H55" s="32">
        <v>2.5499999999999998</v>
      </c>
      <c r="I55" s="32"/>
      <c r="J55" s="33">
        <f t="shared" si="0"/>
        <v>0.27450980392156865</v>
      </c>
      <c r="K55" s="34"/>
      <c r="M55" s="35">
        <v>45</v>
      </c>
      <c r="N55" s="35">
        <v>50</v>
      </c>
      <c r="O55" s="35">
        <v>90</v>
      </c>
      <c r="P55" s="35">
        <v>50</v>
      </c>
      <c r="Q55" s="35">
        <v>45</v>
      </c>
      <c r="R55" s="35">
        <v>85</v>
      </c>
      <c r="S55" s="35">
        <v>40</v>
      </c>
      <c r="T55" s="35">
        <v>50</v>
      </c>
      <c r="U55" s="35">
        <v>90</v>
      </c>
      <c r="V55" s="35">
        <v>50</v>
      </c>
      <c r="W55" s="36" t="s">
        <v>49</v>
      </c>
      <c r="X55" s="36" t="s">
        <v>49</v>
      </c>
      <c r="Y55" s="36" t="s">
        <v>49</v>
      </c>
      <c r="Z55" s="36" t="s">
        <v>49</v>
      </c>
      <c r="AA55" s="37">
        <f t="shared" si="1"/>
        <v>59.5</v>
      </c>
      <c r="AB55" s="38"/>
      <c r="AC55" s="39">
        <v>51.5</v>
      </c>
      <c r="AD55" s="39">
        <v>50.7</v>
      </c>
      <c r="AE55" s="39">
        <v>59.4</v>
      </c>
      <c r="AF55" s="39">
        <v>50.2</v>
      </c>
      <c r="AG55" s="39">
        <v>48.4</v>
      </c>
      <c r="AH55" s="39">
        <v>51.4</v>
      </c>
      <c r="AI55" s="39">
        <v>47.4</v>
      </c>
      <c r="AJ55" s="39">
        <v>51.3</v>
      </c>
      <c r="AK55" s="39">
        <v>38.299999999999997</v>
      </c>
      <c r="AL55" s="39">
        <v>44.1</v>
      </c>
      <c r="AM55" s="40" t="s">
        <v>49</v>
      </c>
      <c r="AN55" s="40" t="s">
        <v>49</v>
      </c>
      <c r="AO55" s="40" t="s">
        <v>49</v>
      </c>
      <c r="AP55" s="40" t="s">
        <v>49</v>
      </c>
      <c r="AQ55" s="41">
        <f t="shared" si="2"/>
        <v>49.269999999999996</v>
      </c>
    </row>
    <row r="56" spans="2:43" s="10" customFormat="1" ht="15" customHeight="1" x14ac:dyDescent="0.3">
      <c r="B56" s="28">
        <v>42834</v>
      </c>
      <c r="C56" s="29">
        <v>18100</v>
      </c>
      <c r="D56" s="30"/>
      <c r="E56" s="30">
        <v>50</v>
      </c>
      <c r="F56" s="29"/>
      <c r="G56" s="31">
        <v>0.65</v>
      </c>
      <c r="H56" s="32">
        <v>2.44</v>
      </c>
      <c r="I56" s="32"/>
      <c r="J56" s="33">
        <f t="shared" si="0"/>
        <v>0.26639344262295084</v>
      </c>
      <c r="K56" s="34"/>
      <c r="M56" s="35">
        <v>50</v>
      </c>
      <c r="N56" s="35">
        <v>50</v>
      </c>
      <c r="O56" s="35">
        <v>55</v>
      </c>
      <c r="P56" s="35">
        <v>55</v>
      </c>
      <c r="Q56" s="35">
        <v>50</v>
      </c>
      <c r="R56" s="35">
        <v>90</v>
      </c>
      <c r="S56" s="35">
        <v>45</v>
      </c>
      <c r="T56" s="35">
        <v>50</v>
      </c>
      <c r="U56" s="35">
        <v>55</v>
      </c>
      <c r="V56" s="35">
        <v>50</v>
      </c>
      <c r="W56" s="36" t="s">
        <v>49</v>
      </c>
      <c r="X56" s="36" t="s">
        <v>49</v>
      </c>
      <c r="Y56" s="36" t="s">
        <v>49</v>
      </c>
      <c r="Z56" s="36" t="s">
        <v>49</v>
      </c>
      <c r="AA56" s="37">
        <f t="shared" si="1"/>
        <v>55</v>
      </c>
      <c r="AB56" s="38"/>
      <c r="AC56" s="39">
        <v>51.4</v>
      </c>
      <c r="AD56" s="39">
        <v>52.5</v>
      </c>
      <c r="AE56" s="39">
        <v>56.4</v>
      </c>
      <c r="AF56" s="39">
        <v>53</v>
      </c>
      <c r="AG56" s="39">
        <v>49.5</v>
      </c>
      <c r="AH56" s="39">
        <v>48.6</v>
      </c>
      <c r="AI56" s="39">
        <v>54</v>
      </c>
      <c r="AJ56" s="39">
        <v>60.1</v>
      </c>
      <c r="AK56" s="39">
        <v>51.1</v>
      </c>
      <c r="AL56" s="39">
        <v>50</v>
      </c>
      <c r="AM56" s="40" t="s">
        <v>49</v>
      </c>
      <c r="AN56" s="40" t="s">
        <v>49</v>
      </c>
      <c r="AO56" s="40" t="s">
        <v>49</v>
      </c>
      <c r="AP56" s="40" t="s">
        <v>49</v>
      </c>
      <c r="AQ56" s="41">
        <f t="shared" si="2"/>
        <v>52.660000000000011</v>
      </c>
    </row>
    <row r="57" spans="2:43" s="10" customFormat="1" ht="15" customHeight="1" x14ac:dyDescent="0.3">
      <c r="B57" s="28">
        <v>42835</v>
      </c>
      <c r="C57" s="29">
        <v>18200</v>
      </c>
      <c r="D57" s="30"/>
      <c r="E57" s="30">
        <v>50</v>
      </c>
      <c r="F57" s="29"/>
      <c r="G57" s="31">
        <v>0.65</v>
      </c>
      <c r="H57" s="32">
        <v>2.44</v>
      </c>
      <c r="I57" s="32"/>
      <c r="J57" s="33">
        <f t="shared" si="0"/>
        <v>0.26639344262295084</v>
      </c>
      <c r="K57" s="42" t="s">
        <v>53</v>
      </c>
      <c r="M57" s="35">
        <v>50</v>
      </c>
      <c r="N57" s="35">
        <v>50</v>
      </c>
      <c r="O57" s="35">
        <v>50</v>
      </c>
      <c r="P57" s="35">
        <v>50</v>
      </c>
      <c r="Q57" s="35">
        <v>55</v>
      </c>
      <c r="R57" s="35">
        <v>55</v>
      </c>
      <c r="S57" s="35">
        <v>90</v>
      </c>
      <c r="T57" s="35">
        <v>50</v>
      </c>
      <c r="U57" s="35">
        <v>85</v>
      </c>
      <c r="V57" s="35">
        <v>40</v>
      </c>
      <c r="W57" s="36" t="s">
        <v>49</v>
      </c>
      <c r="X57" s="36" t="s">
        <v>49</v>
      </c>
      <c r="Y57" s="36" t="s">
        <v>49</v>
      </c>
      <c r="Z57" s="36" t="s">
        <v>49</v>
      </c>
      <c r="AA57" s="37">
        <f t="shared" si="1"/>
        <v>57.5</v>
      </c>
      <c r="AB57" s="38"/>
      <c r="AC57" s="39">
        <v>42</v>
      </c>
      <c r="AD57" s="39">
        <v>46.7</v>
      </c>
      <c r="AE57" s="39">
        <v>47.2</v>
      </c>
      <c r="AF57" s="39">
        <v>42.3</v>
      </c>
      <c r="AG57" s="39">
        <v>38.9</v>
      </c>
      <c r="AH57" s="39">
        <v>38.6</v>
      </c>
      <c r="AI57" s="39">
        <v>40.799999999999997</v>
      </c>
      <c r="AJ57" s="39">
        <v>46.4</v>
      </c>
      <c r="AK57" s="39">
        <v>39.299999999999997</v>
      </c>
      <c r="AL57" s="39">
        <v>39.299999999999997</v>
      </c>
      <c r="AM57" s="40" t="s">
        <v>49</v>
      </c>
      <c r="AN57" s="40" t="s">
        <v>49</v>
      </c>
      <c r="AO57" s="40" t="s">
        <v>49</v>
      </c>
      <c r="AP57" s="40" t="s">
        <v>49</v>
      </c>
      <c r="AQ57" s="41">
        <f t="shared" si="2"/>
        <v>42.15</v>
      </c>
    </row>
    <row r="58" spans="2:43" s="10" customFormat="1" ht="15" customHeight="1" x14ac:dyDescent="0.3">
      <c r="B58" s="28">
        <v>42836</v>
      </c>
      <c r="C58" s="29">
        <v>18300</v>
      </c>
      <c r="D58" s="30"/>
      <c r="E58" s="30">
        <v>65</v>
      </c>
      <c r="F58" s="29"/>
      <c r="G58" s="31">
        <v>0.65</v>
      </c>
      <c r="H58" s="32">
        <v>2.17</v>
      </c>
      <c r="I58" s="32"/>
      <c r="J58" s="33">
        <f t="shared" si="0"/>
        <v>0.29953917050691248</v>
      </c>
      <c r="K58" s="42"/>
      <c r="M58" s="35">
        <v>40</v>
      </c>
      <c r="N58" s="35">
        <v>50</v>
      </c>
      <c r="O58" s="35">
        <v>40</v>
      </c>
      <c r="P58" s="35">
        <v>40</v>
      </c>
      <c r="Q58" s="35">
        <v>50</v>
      </c>
      <c r="R58" s="35">
        <v>50</v>
      </c>
      <c r="S58" s="35">
        <v>55</v>
      </c>
      <c r="T58" s="35">
        <v>55</v>
      </c>
      <c r="U58" s="35">
        <v>75</v>
      </c>
      <c r="V58" s="35">
        <v>70</v>
      </c>
      <c r="W58" s="36" t="s">
        <v>49</v>
      </c>
      <c r="X58" s="36" t="s">
        <v>49</v>
      </c>
      <c r="Y58" s="36" t="s">
        <v>49</v>
      </c>
      <c r="Z58" s="36" t="s">
        <v>49</v>
      </c>
      <c r="AA58" s="37">
        <f t="shared" si="1"/>
        <v>52.5</v>
      </c>
      <c r="AB58" s="38"/>
      <c r="AC58" s="39">
        <v>38</v>
      </c>
      <c r="AD58" s="39">
        <v>50.9</v>
      </c>
      <c r="AE58" s="39">
        <v>42.2</v>
      </c>
      <c r="AF58" s="39">
        <v>38.4</v>
      </c>
      <c r="AG58" s="39">
        <v>37</v>
      </c>
      <c r="AH58" s="39">
        <v>41</v>
      </c>
      <c r="AI58" s="39">
        <v>37.4</v>
      </c>
      <c r="AJ58" s="39">
        <v>41.3</v>
      </c>
      <c r="AK58" s="39">
        <v>37.1</v>
      </c>
      <c r="AL58" s="39">
        <v>35.6</v>
      </c>
      <c r="AM58" s="40" t="s">
        <v>49</v>
      </c>
      <c r="AN58" s="40" t="s">
        <v>49</v>
      </c>
      <c r="AO58" s="40" t="s">
        <v>49</v>
      </c>
      <c r="AP58" s="40" t="s">
        <v>49</v>
      </c>
      <c r="AQ58" s="41">
        <f t="shared" si="2"/>
        <v>39.890000000000008</v>
      </c>
    </row>
    <row r="59" spans="2:43" s="10" customFormat="1" ht="15" customHeight="1" x14ac:dyDescent="0.3">
      <c r="B59" s="28">
        <v>42837</v>
      </c>
      <c r="C59" s="29">
        <v>18500</v>
      </c>
      <c r="D59" s="30"/>
      <c r="E59" s="30">
        <v>60</v>
      </c>
      <c r="F59" s="29"/>
      <c r="G59" s="31">
        <v>0.73</v>
      </c>
      <c r="H59" s="32">
        <v>2.4900000000000002</v>
      </c>
      <c r="I59" s="32"/>
      <c r="J59" s="33">
        <f t="shared" si="0"/>
        <v>0.29317269076305219</v>
      </c>
      <c r="K59" s="42"/>
      <c r="M59" s="35">
        <v>40</v>
      </c>
      <c r="N59" s="35">
        <v>50</v>
      </c>
      <c r="O59" s="35">
        <v>45</v>
      </c>
      <c r="P59" s="35">
        <v>45</v>
      </c>
      <c r="Q59" s="35">
        <v>40</v>
      </c>
      <c r="R59" s="35">
        <v>40</v>
      </c>
      <c r="S59" s="35">
        <v>51</v>
      </c>
      <c r="T59" s="35">
        <v>49</v>
      </c>
      <c r="U59" s="35">
        <v>65</v>
      </c>
      <c r="V59" s="35">
        <v>65</v>
      </c>
      <c r="W59" s="36" t="s">
        <v>49</v>
      </c>
      <c r="X59" s="36" t="s">
        <v>49</v>
      </c>
      <c r="Y59" s="36" t="s">
        <v>49</v>
      </c>
      <c r="Z59" s="36" t="s">
        <v>49</v>
      </c>
      <c r="AA59" s="37">
        <f t="shared" si="1"/>
        <v>49</v>
      </c>
      <c r="AB59" s="38"/>
      <c r="AC59" s="39">
        <v>42.4</v>
      </c>
      <c r="AD59" s="39">
        <v>38.799999999999997</v>
      </c>
      <c r="AE59" s="39">
        <v>37.799999999999997</v>
      </c>
      <c r="AF59" s="39">
        <v>25.3</v>
      </c>
      <c r="AG59" s="39">
        <v>30.3</v>
      </c>
      <c r="AH59" s="39">
        <v>35.700000000000003</v>
      </c>
      <c r="AI59" s="39">
        <v>36.5</v>
      </c>
      <c r="AJ59" s="39">
        <v>43.1</v>
      </c>
      <c r="AK59" s="39">
        <v>29</v>
      </c>
      <c r="AL59" s="39">
        <v>23.5</v>
      </c>
      <c r="AM59" s="40" t="s">
        <v>49</v>
      </c>
      <c r="AN59" s="40" t="s">
        <v>49</v>
      </c>
      <c r="AO59" s="40" t="s">
        <v>49</v>
      </c>
      <c r="AP59" s="40" t="s">
        <v>49</v>
      </c>
      <c r="AQ59" s="41">
        <f t="shared" si="2"/>
        <v>34.24</v>
      </c>
    </row>
    <row r="60" spans="2:43" s="10" customFormat="1" ht="15" customHeight="1" x14ac:dyDescent="0.3">
      <c r="B60" s="28">
        <v>42838</v>
      </c>
      <c r="C60" s="29">
        <v>19100</v>
      </c>
      <c r="D60" s="30"/>
      <c r="E60" s="30">
        <v>45</v>
      </c>
      <c r="F60" s="29"/>
      <c r="G60" s="31">
        <v>0.65</v>
      </c>
      <c r="H60" s="32">
        <v>2.4900000000000002</v>
      </c>
      <c r="I60" s="32"/>
      <c r="J60" s="33">
        <f t="shared" si="0"/>
        <v>0.26104417670682728</v>
      </c>
      <c r="K60" s="42" t="s">
        <v>54</v>
      </c>
      <c r="M60" s="35">
        <v>35</v>
      </c>
      <c r="N60" s="35">
        <v>65</v>
      </c>
      <c r="O60" s="35">
        <v>50</v>
      </c>
      <c r="P60" s="35">
        <v>50</v>
      </c>
      <c r="Q60" s="35">
        <v>45</v>
      </c>
      <c r="R60" s="35">
        <v>45</v>
      </c>
      <c r="S60" s="35">
        <v>57</v>
      </c>
      <c r="T60" s="35">
        <v>44</v>
      </c>
      <c r="U60" s="35">
        <v>60</v>
      </c>
      <c r="V60" s="35">
        <v>60</v>
      </c>
      <c r="W60" s="36" t="s">
        <v>49</v>
      </c>
      <c r="X60" s="36" t="s">
        <v>49</v>
      </c>
      <c r="Y60" s="36" t="s">
        <v>49</v>
      </c>
      <c r="Z60" s="36" t="s">
        <v>49</v>
      </c>
      <c r="AA60" s="37">
        <f t="shared" si="1"/>
        <v>51.1</v>
      </c>
      <c r="AB60" s="38"/>
      <c r="AC60" s="39">
        <v>42.2</v>
      </c>
      <c r="AD60" s="39">
        <v>45.9</v>
      </c>
      <c r="AE60" s="39">
        <v>45.2</v>
      </c>
      <c r="AF60" s="39">
        <v>27.5</v>
      </c>
      <c r="AG60" s="39">
        <v>29</v>
      </c>
      <c r="AH60" s="39">
        <v>32.200000000000003</v>
      </c>
      <c r="AI60" s="39">
        <v>37.299999999999997</v>
      </c>
      <c r="AJ60" s="39">
        <v>36.200000000000003</v>
      </c>
      <c r="AK60" s="39">
        <v>35.700000000000003</v>
      </c>
      <c r="AL60" s="39">
        <v>27.3</v>
      </c>
      <c r="AM60" s="40" t="s">
        <v>49</v>
      </c>
      <c r="AN60" s="40" t="s">
        <v>49</v>
      </c>
      <c r="AO60" s="40" t="s">
        <v>49</v>
      </c>
      <c r="AP60" s="40" t="s">
        <v>49</v>
      </c>
      <c r="AQ60" s="41">
        <f t="shared" si="2"/>
        <v>35.85</v>
      </c>
    </row>
    <row r="61" spans="2:43" s="10" customFormat="1" ht="15" customHeight="1" x14ac:dyDescent="0.3">
      <c r="B61" s="28">
        <v>42839</v>
      </c>
      <c r="C61" s="29">
        <v>19400</v>
      </c>
      <c r="D61" s="30"/>
      <c r="E61" s="30">
        <v>50</v>
      </c>
      <c r="F61" s="29"/>
      <c r="G61" s="31">
        <v>0.73</v>
      </c>
      <c r="H61" s="43">
        <v>2.8</v>
      </c>
      <c r="I61" s="43"/>
      <c r="J61" s="33">
        <f t="shared" si="0"/>
        <v>0.26071428571428573</v>
      </c>
      <c r="K61" s="42" t="s">
        <v>55</v>
      </c>
      <c r="M61" s="35">
        <v>50</v>
      </c>
      <c r="N61" s="35">
        <v>70</v>
      </c>
      <c r="O61" s="35">
        <v>80</v>
      </c>
      <c r="P61" s="35">
        <v>75</v>
      </c>
      <c r="Q61" s="35">
        <v>50</v>
      </c>
      <c r="R61" s="35">
        <v>90</v>
      </c>
      <c r="S61" s="35">
        <v>75</v>
      </c>
      <c r="T61" s="35">
        <v>89</v>
      </c>
      <c r="U61" s="35">
        <v>50</v>
      </c>
      <c r="V61" s="35">
        <v>50</v>
      </c>
      <c r="W61" s="36" t="s">
        <v>49</v>
      </c>
      <c r="X61" s="36" t="s">
        <v>49</v>
      </c>
      <c r="Y61" s="36" t="s">
        <v>49</v>
      </c>
      <c r="Z61" s="36" t="s">
        <v>49</v>
      </c>
      <c r="AA61" s="37">
        <f t="shared" si="1"/>
        <v>67.900000000000006</v>
      </c>
      <c r="AB61" s="38"/>
      <c r="AC61" s="39">
        <v>49</v>
      </c>
      <c r="AD61" s="39">
        <v>52.2</v>
      </c>
      <c r="AE61" s="39">
        <v>31.6</v>
      </c>
      <c r="AF61" s="39">
        <v>28.6</v>
      </c>
      <c r="AG61" s="39">
        <v>47.2</v>
      </c>
      <c r="AH61" s="39">
        <v>50.7</v>
      </c>
      <c r="AI61" s="39">
        <v>50.8</v>
      </c>
      <c r="AJ61" s="39">
        <v>55.4</v>
      </c>
      <c r="AK61" s="39">
        <v>36.200000000000003</v>
      </c>
      <c r="AL61" s="39">
        <v>45.7</v>
      </c>
      <c r="AM61" s="40" t="s">
        <v>49</v>
      </c>
      <c r="AN61" s="40" t="s">
        <v>49</v>
      </c>
      <c r="AO61" s="40" t="s">
        <v>49</v>
      </c>
      <c r="AP61" s="40" t="s">
        <v>49</v>
      </c>
      <c r="AQ61" s="41">
        <f t="shared" si="2"/>
        <v>44.739999999999995</v>
      </c>
    </row>
    <row r="62" spans="2:43" s="10" customFormat="1" ht="15" customHeight="1" x14ac:dyDescent="0.3">
      <c r="B62" s="28">
        <v>42840</v>
      </c>
      <c r="C62" s="29">
        <v>19700</v>
      </c>
      <c r="D62" s="30"/>
      <c r="E62" s="30">
        <v>60</v>
      </c>
      <c r="F62" s="29"/>
      <c r="G62" s="31">
        <v>1.2</v>
      </c>
      <c r="H62" s="32">
        <v>3.44</v>
      </c>
      <c r="I62" s="32"/>
      <c r="J62" s="33">
        <f t="shared" si="0"/>
        <v>0.34883720930232559</v>
      </c>
      <c r="K62" s="44"/>
      <c r="M62" s="35">
        <v>60</v>
      </c>
      <c r="N62" s="35">
        <v>75</v>
      </c>
      <c r="O62" s="35">
        <v>70</v>
      </c>
      <c r="P62" s="35">
        <v>65</v>
      </c>
      <c r="Q62" s="35">
        <v>80</v>
      </c>
      <c r="R62" s="35">
        <v>55</v>
      </c>
      <c r="S62" s="35">
        <v>51</v>
      </c>
      <c r="T62" s="35">
        <v>51</v>
      </c>
      <c r="U62" s="35">
        <v>51</v>
      </c>
      <c r="V62" s="35">
        <v>50</v>
      </c>
      <c r="W62" s="36" t="s">
        <v>49</v>
      </c>
      <c r="X62" s="36" t="s">
        <v>49</v>
      </c>
      <c r="Y62" s="36" t="s">
        <v>49</v>
      </c>
      <c r="Z62" s="36" t="s">
        <v>49</v>
      </c>
      <c r="AA62" s="37">
        <f t="shared" si="1"/>
        <v>60.8</v>
      </c>
      <c r="AB62" s="38"/>
      <c r="AC62" s="39">
        <v>26.4</v>
      </c>
      <c r="AD62" s="39">
        <v>23.5</v>
      </c>
      <c r="AE62" s="39">
        <v>26.1</v>
      </c>
      <c r="AF62" s="39">
        <v>19.100000000000001</v>
      </c>
      <c r="AG62" s="39">
        <v>21.1</v>
      </c>
      <c r="AH62" s="39">
        <v>20.2</v>
      </c>
      <c r="AI62" s="39">
        <v>22.6</v>
      </c>
      <c r="AJ62" s="39">
        <v>26.8</v>
      </c>
      <c r="AK62" s="39">
        <v>24.8</v>
      </c>
      <c r="AL62" s="39">
        <v>21.1</v>
      </c>
      <c r="AM62" s="40" t="s">
        <v>49</v>
      </c>
      <c r="AN62" s="40" t="s">
        <v>49</v>
      </c>
      <c r="AO62" s="40" t="s">
        <v>49</v>
      </c>
      <c r="AP62" s="40" t="s">
        <v>49</v>
      </c>
      <c r="AQ62" s="41">
        <f t="shared" si="2"/>
        <v>23.169999999999998</v>
      </c>
    </row>
    <row r="63" spans="2:43" s="10" customFormat="1" ht="15" customHeight="1" x14ac:dyDescent="0.3">
      <c r="B63" s="28">
        <v>42841</v>
      </c>
      <c r="C63" s="29">
        <v>20120</v>
      </c>
      <c r="D63" s="30"/>
      <c r="E63" s="30">
        <v>50</v>
      </c>
      <c r="F63" s="29"/>
      <c r="G63" s="31">
        <v>1.1000000000000001</v>
      </c>
      <c r="H63" s="32">
        <v>3.44</v>
      </c>
      <c r="I63" s="32"/>
      <c r="J63" s="33">
        <f t="shared" si="0"/>
        <v>0.31976744186046513</v>
      </c>
      <c r="K63" s="44"/>
      <c r="M63" s="35">
        <v>70</v>
      </c>
      <c r="N63" s="35">
        <v>80</v>
      </c>
      <c r="O63" s="35">
        <v>60</v>
      </c>
      <c r="P63" s="35">
        <v>60</v>
      </c>
      <c r="Q63" s="35">
        <v>70</v>
      </c>
      <c r="R63" s="35">
        <v>97</v>
      </c>
      <c r="S63" s="35">
        <v>57</v>
      </c>
      <c r="T63" s="35">
        <v>57</v>
      </c>
      <c r="U63" s="35">
        <v>57</v>
      </c>
      <c r="V63" s="35">
        <v>50</v>
      </c>
      <c r="W63" s="36" t="s">
        <v>49</v>
      </c>
      <c r="X63" s="36" t="s">
        <v>49</v>
      </c>
      <c r="Y63" s="36" t="s">
        <v>49</v>
      </c>
      <c r="Z63" s="36" t="s">
        <v>49</v>
      </c>
      <c r="AA63" s="37">
        <f t="shared" si="1"/>
        <v>65.8</v>
      </c>
      <c r="AB63" s="38"/>
      <c r="AC63" s="39">
        <v>22.1</v>
      </c>
      <c r="AD63" s="39">
        <v>25.7</v>
      </c>
      <c r="AE63" s="39">
        <v>23.7</v>
      </c>
      <c r="AF63" s="39">
        <v>22.7</v>
      </c>
      <c r="AG63" s="39">
        <v>20</v>
      </c>
      <c r="AH63" s="39">
        <v>28.1</v>
      </c>
      <c r="AI63" s="39">
        <v>19.2</v>
      </c>
      <c r="AJ63" s="39">
        <v>27.8</v>
      </c>
      <c r="AK63" s="39">
        <v>24</v>
      </c>
      <c r="AL63" s="39">
        <v>21.1</v>
      </c>
      <c r="AM63" s="40" t="s">
        <v>49</v>
      </c>
      <c r="AN63" s="40" t="s">
        <v>49</v>
      </c>
      <c r="AO63" s="40" t="s">
        <v>49</v>
      </c>
      <c r="AP63" s="40" t="s">
        <v>49</v>
      </c>
      <c r="AQ63" s="41">
        <f t="shared" si="2"/>
        <v>23.44</v>
      </c>
    </row>
  </sheetData>
  <mergeCells count="12">
    <mergeCell ref="H15:H16"/>
    <mergeCell ref="I15:I16"/>
    <mergeCell ref="J15:J16"/>
    <mergeCell ref="K15:K16"/>
    <mergeCell ref="M15:AA15"/>
    <mergeCell ref="AC15:AQ15"/>
    <mergeCell ref="B15:B16"/>
    <mergeCell ref="C15:C16"/>
    <mergeCell ref="D15:D16"/>
    <mergeCell ref="E15:E16"/>
    <mergeCell ref="F15:F16"/>
    <mergeCell ref="G15:G16"/>
  </mergeCells>
  <phoneticPr fontId="3" type="noConversion"/>
  <pageMargins left="0.7" right="0.7" top="0.75" bottom="0.75" header="0.3" footer="0.3"/>
  <pageSetup paperSize="9" scale="2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Input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</dc:creator>
  <cp:lastModifiedBy>J B</cp:lastModifiedBy>
  <dcterms:created xsi:type="dcterms:W3CDTF">2021-12-30T05:05:26Z</dcterms:created>
  <dcterms:modified xsi:type="dcterms:W3CDTF">2021-12-30T09:07:51Z</dcterms:modified>
</cp:coreProperties>
</file>