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9" i="1"/>
  <c r="L10" i="1"/>
  <c r="L11" i="1"/>
  <c r="L12" i="1"/>
  <c r="L8" i="1"/>
  <c r="L5" i="1"/>
  <c r="L6" i="1"/>
  <c r="L7" i="1"/>
  <c r="L4" i="1"/>
  <c r="P5" i="1"/>
  <c r="P6" i="1"/>
  <c r="P7" i="1"/>
  <c r="P8" i="1"/>
  <c r="P9" i="1"/>
  <c r="P10" i="1"/>
  <c r="P11" i="1"/>
  <c r="P12" i="1"/>
  <c r="P16" i="1"/>
  <c r="P4" i="1" l="1"/>
</calcChain>
</file>

<file path=xl/sharedStrings.xml><?xml version="1.0" encoding="utf-8"?>
<sst xmlns="http://schemas.openxmlformats.org/spreadsheetml/2006/main" count="91" uniqueCount="56">
  <si>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</si>
  <si>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</si>
  <si>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</si>
  <si>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</si>
  <si>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</si>
  <si>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</si>
  <si>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</si>
  <si>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</si>
  <si>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</si>
  <si>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</si>
  <si>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</si>
  <si>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</si>
  <si>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</si>
  <si>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</si>
  <si>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</si>
  <si>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</si>
  <si>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</si>
  <si>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</si>
  <si>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</si>
  <si>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</si>
  <si>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</si>
  <si>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</si>
  <si>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</si>
  <si>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</si>
  <si>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</si>
  <si>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</si>
  <si>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</si>
  <si>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</si>
  <si>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</si>
  <si>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</si>
  <si>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</si>
  <si>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C01A</t>
  </si>
  <si>
    <t>C01C</t>
  </si>
  <si>
    <t>C01D</t>
  </si>
  <si>
    <t>C01E</t>
  </si>
  <si>
    <t>UA</t>
  </si>
  <si>
    <t>COSTCO</t>
  </si>
  <si>
    <t>342643C-USA</t>
  </si>
  <si>
    <t>TALBOTS</t>
  </si>
  <si>
    <t>32工作 
(總人數32人)</t>
  </si>
  <si>
    <t>DICK'S</t>
  </si>
  <si>
    <t>BONTON</t>
  </si>
  <si>
    <t>27014-A</t>
  </si>
  <si>
    <t>WT63A404RN-A1</t>
  </si>
  <si>
    <t>WT63A404RN-B1</t>
  </si>
  <si>
    <t>WT63A404RR-A1</t>
  </si>
  <si>
    <t>OB535608-A</t>
  </si>
  <si>
    <t>1469921-F</t>
  </si>
  <si>
    <t>OB554000-A</t>
  </si>
  <si>
    <t>1460635-A</t>
  </si>
  <si>
    <t>S27009</t>
  </si>
  <si>
    <t>27009P</t>
  </si>
  <si>
    <t>27009W-A</t>
  </si>
  <si>
    <t>27009W-B</t>
  </si>
  <si>
    <t>JWS1520D</t>
  </si>
  <si>
    <t>PPS1618R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</si>
</sst>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sz val="1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32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9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177" fontId="14" fillId="0" borderId="0" xfId="6" applyNumberFormat="1" applyFont="1" applyFill="1" applyBorder="1" applyAlignment="1">
      <alignment horizontal="center" vertical="center" shrinkToFit="1"/>
    </xf>
    <xf numFmtId="0" fontId="0" fillId="3" borderId="0" xfId="0" applyFill="1">
      <alignment vertical="center"/>
    </xf>
    <xf numFmtId="177" fontId="14" fillId="3" borderId="0" xfId="6" applyNumberFormat="1" applyFont="1" applyFill="1" applyBorder="1" applyAlignment="1">
      <alignment horizontal="center" vertical="center" shrinkToFit="1"/>
    </xf>
    <xf numFmtId="0" fontId="0" fillId="4" borderId="0" xfId="0" applyFill="1">
      <alignment vertical="center"/>
    </xf>
    <xf numFmtId="177" fontId="14" fillId="4" borderId="0" xfId="6" applyNumberFormat="1" applyFont="1" applyFill="1" applyBorder="1" applyAlignment="1">
      <alignment horizontal="center" vertical="center" shrinkToFit="1"/>
    </xf>
    <xf numFmtId="0" fontId="0" fillId="5" borderId="0" xfId="0" applyFill="1">
      <alignment vertical="center"/>
    </xf>
    <xf numFmtId="177" fontId="14" fillId="5" borderId="0" xfId="6" applyNumberFormat="1" applyFont="1" applyFill="1" applyBorder="1" applyAlignment="1">
      <alignment horizontal="center" vertical="center" shrinkToFit="1"/>
    </xf>
    <xf numFmtId="0" fontId="0" fillId="6" borderId="0" xfId="0" applyFill="1">
      <alignment vertical="center"/>
    </xf>
    <xf numFmtId="177" fontId="14" fillId="6" borderId="0" xfId="6" applyNumberFormat="1" applyFont="1" applyFill="1" applyBorder="1" applyAlignment="1">
      <alignment horizontal="center" vertical="center" shrinkToFi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1" fillId="7" borderId="1" xfId="4" applyFont="1" applyFill="1" applyBorder="1" applyAlignment="1">
      <alignment horizontal="center" vertical="center" wrapText="1"/>
    </xf>
    <xf numFmtId="37" fontId="11" fillId="7" borderId="1" xfId="4" applyNumberFormat="1" applyFont="1" applyFill="1" applyBorder="1" applyAlignment="1">
      <alignment horizontal="center" vertical="center" wrapText="1"/>
    </xf>
    <xf numFmtId="178" fontId="11" fillId="7" borderId="1" xfId="4" applyNumberFormat="1" applyFont="1" applyFill="1" applyBorder="1" applyAlignment="1">
      <alignment horizontal="center" vertical="center" wrapText="1"/>
    </xf>
    <xf numFmtId="177" fontId="11" fillId="7" borderId="1" xfId="4" applyNumberFormat="1" applyFont="1" applyFill="1" applyBorder="1" applyAlignment="1">
      <alignment horizontal="center" vertical="center" wrapText="1"/>
    </xf>
    <xf numFmtId="176" fontId="11" fillId="7" borderId="1" xfId="4" applyNumberFormat="1" applyFont="1" applyFill="1" applyBorder="1" applyAlignment="1">
      <alignment horizontal="center" vertical="center" wrapText="1"/>
    </xf>
    <xf numFmtId="0" fontId="11" fillId="7" borderId="1" xfId="5" applyFont="1" applyFill="1" applyBorder="1" applyAlignment="1">
      <alignment horizontal="center" vertical="center" wrapTex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5._複本 bao bieu 2013._6._生產日報表2014.8.12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K7" sqref="K7"/>
    </sheetView>
  </sheetViews>
  <sheetFormatPr defaultRowHeight="16.5"/>
  <cols>
    <col min="3" max="3" width="19.25" bestFit="1" customWidth="1"/>
  </cols>
  <sheetData>
    <row r="1" spans="1:28" s="3" customFormat="1" ht="36.7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"/>
      <c r="V1" s="2" t="s">
        <v>1</v>
      </c>
    </row>
    <row r="2" spans="1:28" s="3" customFormat="1" ht="26.25" customHeight="1">
      <c r="A2" s="24" t="s">
        <v>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4"/>
    </row>
    <row r="3" spans="1:28" s="13" customFormat="1" ht="76.5" customHeight="1">
      <c r="A3" s="25" t="s">
        <v>3</v>
      </c>
      <c r="B3" s="26" t="s">
        <v>4</v>
      </c>
      <c r="C3" s="31" t="s">
        <v>5</v>
      </c>
      <c r="D3" s="30" t="s">
        <v>6</v>
      </c>
      <c r="E3" s="7" t="s">
        <v>7</v>
      </c>
      <c r="F3" s="29" t="s">
        <v>8</v>
      </c>
      <c r="G3" s="6" t="s">
        <v>9</v>
      </c>
      <c r="H3" s="28" t="s">
        <v>10</v>
      </c>
      <c r="I3" s="27" t="s">
        <v>11</v>
      </c>
      <c r="J3" s="26" t="s">
        <v>12</v>
      </c>
      <c r="K3" s="5" t="s">
        <v>13</v>
      </c>
      <c r="L3" s="26" t="s">
        <v>14</v>
      </c>
      <c r="M3" s="26" t="s">
        <v>15</v>
      </c>
      <c r="N3" s="6" t="s">
        <v>16</v>
      </c>
      <c r="O3" s="6" t="s">
        <v>17</v>
      </c>
      <c r="P3" s="8" t="s">
        <v>18</v>
      </c>
      <c r="Q3" s="5" t="s">
        <v>19</v>
      </c>
      <c r="R3" s="25" t="s">
        <v>20</v>
      </c>
      <c r="S3" s="9" t="s">
        <v>21</v>
      </c>
      <c r="T3" s="10" t="s">
        <v>22</v>
      </c>
      <c r="U3" s="10" t="s">
        <v>23</v>
      </c>
      <c r="V3" s="11" t="s">
        <v>24</v>
      </c>
      <c r="W3" s="9" t="s">
        <v>25</v>
      </c>
      <c r="X3" s="12" t="s">
        <v>26</v>
      </c>
      <c r="Y3" s="9" t="s">
        <v>27</v>
      </c>
      <c r="Z3" s="9" t="s">
        <v>28</v>
      </c>
      <c r="AA3" s="9" t="s">
        <v>29</v>
      </c>
      <c r="AB3" s="9" t="s">
        <v>30</v>
      </c>
    </row>
    <row r="4" spans="1:28" s="15" customFormat="1">
      <c r="A4" s="15" t="s">
        <v>31</v>
      </c>
      <c r="B4" s="15" t="s">
        <v>35</v>
      </c>
      <c r="C4" s="15" t="s">
        <v>42</v>
      </c>
      <c r="D4" s="15">
        <v>5210</v>
      </c>
      <c r="F4" s="16">
        <v>42786</v>
      </c>
      <c r="H4" s="15">
        <v>400</v>
      </c>
      <c r="I4" s="15">
        <v>6</v>
      </c>
      <c r="J4" s="15">
        <v>8</v>
      </c>
      <c r="L4" s="15">
        <f>H4*I4*J4/8</f>
        <v>2400</v>
      </c>
      <c r="M4" s="15">
        <v>1616</v>
      </c>
      <c r="O4" s="15">
        <v>3576</v>
      </c>
      <c r="P4" s="15">
        <f t="shared" ref="P4:P12" si="0">O4-D4</f>
        <v>-1634</v>
      </c>
      <c r="R4" s="15">
        <v>1.2459399801587301</v>
      </c>
      <c r="T4" s="15" t="s">
        <v>39</v>
      </c>
    </row>
    <row r="5" spans="1:28" s="15" customFormat="1">
      <c r="A5" s="15" t="s">
        <v>31</v>
      </c>
      <c r="B5" s="15" t="s">
        <v>36</v>
      </c>
      <c r="C5" s="15" t="s">
        <v>43</v>
      </c>
      <c r="D5" s="15">
        <v>404074</v>
      </c>
      <c r="F5" s="16">
        <v>42776</v>
      </c>
      <c r="H5" s="15">
        <v>448</v>
      </c>
      <c r="I5" s="15">
        <v>6</v>
      </c>
      <c r="J5" s="15">
        <v>8</v>
      </c>
      <c r="L5" s="15">
        <f t="shared" ref="L5:L18" si="1">H5*I5*J5/8</f>
        <v>2688</v>
      </c>
      <c r="M5" s="15">
        <v>1160</v>
      </c>
      <c r="O5" s="15">
        <v>332528</v>
      </c>
      <c r="P5" s="15">
        <f t="shared" si="0"/>
        <v>-71546</v>
      </c>
      <c r="R5" s="15">
        <v>1.2459399801587301</v>
      </c>
      <c r="T5" s="15" t="s">
        <v>39</v>
      </c>
    </row>
    <row r="6" spans="1:28" s="15" customFormat="1">
      <c r="A6" s="15" t="s">
        <v>31</v>
      </c>
      <c r="B6" s="15" t="s">
        <v>36</v>
      </c>
      <c r="C6" s="15" t="s">
        <v>44</v>
      </c>
      <c r="D6" s="15">
        <v>404074</v>
      </c>
      <c r="F6" s="16">
        <v>42776</v>
      </c>
      <c r="H6" s="15">
        <v>256</v>
      </c>
      <c r="I6" s="15">
        <v>6</v>
      </c>
      <c r="J6" s="15">
        <v>8</v>
      </c>
      <c r="L6" s="15">
        <f t="shared" si="1"/>
        <v>1536</v>
      </c>
      <c r="M6" s="15">
        <v>150</v>
      </c>
      <c r="O6" s="15">
        <v>368016</v>
      </c>
      <c r="P6" s="15">
        <f t="shared" si="0"/>
        <v>-36058</v>
      </c>
      <c r="R6" s="15">
        <v>1.2459399801587301</v>
      </c>
      <c r="T6" s="15" t="s">
        <v>39</v>
      </c>
    </row>
    <row r="7" spans="1:28" s="15" customFormat="1">
      <c r="A7" s="15" t="s">
        <v>31</v>
      </c>
      <c r="B7" s="15" t="s">
        <v>38</v>
      </c>
      <c r="C7" s="15" t="s">
        <v>45</v>
      </c>
      <c r="D7" s="15">
        <v>4480</v>
      </c>
      <c r="F7" s="16">
        <v>42723</v>
      </c>
      <c r="H7" s="15">
        <v>192</v>
      </c>
      <c r="I7" s="15">
        <v>6</v>
      </c>
      <c r="J7" s="15">
        <v>8</v>
      </c>
      <c r="L7" s="15">
        <f t="shared" si="1"/>
        <v>1152</v>
      </c>
      <c r="M7" s="15">
        <v>50</v>
      </c>
      <c r="O7" s="15">
        <v>4649</v>
      </c>
      <c r="P7" s="15">
        <f t="shared" si="0"/>
        <v>169</v>
      </c>
      <c r="R7" s="15">
        <v>1.2459399801587301</v>
      </c>
      <c r="T7" s="15" t="s">
        <v>39</v>
      </c>
    </row>
    <row r="8" spans="1:28" s="17" customFormat="1">
      <c r="A8" s="17" t="s">
        <v>34</v>
      </c>
      <c r="B8" s="17" t="s">
        <v>40</v>
      </c>
      <c r="C8" s="17" t="s">
        <v>46</v>
      </c>
      <c r="D8" s="17">
        <v>14928</v>
      </c>
      <c r="F8" s="18">
        <v>42729</v>
      </c>
      <c r="H8" s="17">
        <v>448</v>
      </c>
      <c r="I8" s="17">
        <v>8.06</v>
      </c>
      <c r="J8" s="17">
        <v>8</v>
      </c>
      <c r="L8" s="15">
        <f t="shared" si="1"/>
        <v>3610.88</v>
      </c>
      <c r="M8" s="17">
        <v>3204</v>
      </c>
      <c r="O8" s="17">
        <v>14687</v>
      </c>
      <c r="P8" s="17">
        <f t="shared" si="0"/>
        <v>-241</v>
      </c>
      <c r="R8" s="17">
        <v>1.1180716512602371</v>
      </c>
      <c r="T8" s="15" t="s">
        <v>39</v>
      </c>
    </row>
    <row r="9" spans="1:28" s="17" customFormat="1">
      <c r="A9" s="17" t="s">
        <v>34</v>
      </c>
      <c r="B9" s="17" t="s">
        <v>38</v>
      </c>
      <c r="C9" s="17" t="s">
        <v>47</v>
      </c>
      <c r="D9" s="17">
        <v>1122</v>
      </c>
      <c r="F9" s="18">
        <v>42758</v>
      </c>
      <c r="H9" s="17">
        <v>400</v>
      </c>
      <c r="I9" s="17">
        <v>8.06</v>
      </c>
      <c r="J9" s="17">
        <v>8</v>
      </c>
      <c r="L9" s="15">
        <f t="shared" si="1"/>
        <v>3224</v>
      </c>
      <c r="M9" s="17">
        <v>49</v>
      </c>
      <c r="O9" s="17">
        <v>49</v>
      </c>
      <c r="P9" s="17">
        <f t="shared" si="0"/>
        <v>-1073</v>
      </c>
      <c r="R9" s="17">
        <v>1.1180716512602371</v>
      </c>
      <c r="T9" s="15" t="s">
        <v>39</v>
      </c>
    </row>
    <row r="10" spans="1:28" s="17" customFormat="1">
      <c r="A10" s="17" t="s">
        <v>34</v>
      </c>
      <c r="B10" s="17" t="s">
        <v>38</v>
      </c>
      <c r="C10" s="17" t="s">
        <v>48</v>
      </c>
      <c r="D10" s="17">
        <v>800</v>
      </c>
      <c r="F10" s="18">
        <v>42758</v>
      </c>
      <c r="H10" s="17">
        <v>312</v>
      </c>
      <c r="I10" s="17">
        <v>8.06</v>
      </c>
      <c r="J10" s="17">
        <v>8</v>
      </c>
      <c r="L10" s="15">
        <f t="shared" si="1"/>
        <v>2514.7200000000003</v>
      </c>
      <c r="M10" s="17">
        <v>270</v>
      </c>
      <c r="O10" s="17">
        <v>810</v>
      </c>
      <c r="P10" s="17">
        <f t="shared" si="0"/>
        <v>10</v>
      </c>
      <c r="R10" s="17">
        <v>1.1180716512602371</v>
      </c>
      <c r="T10" s="15" t="s">
        <v>39</v>
      </c>
    </row>
    <row r="11" spans="1:28" s="17" customFormat="1">
      <c r="A11" s="17" t="s">
        <v>34</v>
      </c>
      <c r="B11" s="17" t="s">
        <v>38</v>
      </c>
      <c r="C11" s="17" t="s">
        <v>49</v>
      </c>
      <c r="D11" s="17">
        <v>256</v>
      </c>
      <c r="F11" s="18">
        <v>42758</v>
      </c>
      <c r="H11" s="17">
        <v>312</v>
      </c>
      <c r="I11" s="17">
        <v>8.06</v>
      </c>
      <c r="J11" s="17">
        <v>8</v>
      </c>
      <c r="L11" s="15">
        <f t="shared" si="1"/>
        <v>2514.7200000000003</v>
      </c>
      <c r="M11" s="17">
        <v>212</v>
      </c>
      <c r="O11" s="17">
        <v>212</v>
      </c>
      <c r="P11" s="17">
        <f t="shared" si="0"/>
        <v>-44</v>
      </c>
      <c r="R11" s="17">
        <v>1.1180716512602371</v>
      </c>
      <c r="T11" s="15" t="s">
        <v>39</v>
      </c>
    </row>
    <row r="12" spans="1:28" s="17" customFormat="1">
      <c r="A12" s="17" t="s">
        <v>34</v>
      </c>
      <c r="B12" s="17" t="s">
        <v>38</v>
      </c>
      <c r="C12" s="17" t="s">
        <v>50</v>
      </c>
      <c r="D12" s="17">
        <v>1122</v>
      </c>
      <c r="F12" s="18">
        <v>42758</v>
      </c>
      <c r="H12" s="17">
        <v>400</v>
      </c>
      <c r="I12" s="17">
        <v>8.06</v>
      </c>
      <c r="J12" s="17">
        <v>8</v>
      </c>
      <c r="L12" s="15">
        <f t="shared" si="1"/>
        <v>3224</v>
      </c>
      <c r="M12" s="17">
        <v>77</v>
      </c>
      <c r="O12" s="17">
        <v>77</v>
      </c>
      <c r="P12" s="17">
        <f t="shared" si="0"/>
        <v>-1045</v>
      </c>
      <c r="R12" s="17">
        <v>1.1180716512602371</v>
      </c>
      <c r="T12" s="15" t="s">
        <v>39</v>
      </c>
    </row>
    <row r="13" spans="1:28">
      <c r="A13" t="s">
        <v>32</v>
      </c>
      <c r="B13" t="s">
        <v>36</v>
      </c>
      <c r="C13" t="s">
        <v>51</v>
      </c>
      <c r="D13">
        <v>404074</v>
      </c>
      <c r="F13" s="14">
        <v>42776</v>
      </c>
      <c r="H13">
        <v>448</v>
      </c>
      <c r="I13">
        <v>6</v>
      </c>
      <c r="J13">
        <v>8</v>
      </c>
      <c r="L13" s="15">
        <f t="shared" si="1"/>
        <v>2688</v>
      </c>
      <c r="M13">
        <v>3240</v>
      </c>
      <c r="R13">
        <v>1.2053571428571428</v>
      </c>
      <c r="T13" s="15" t="s">
        <v>39</v>
      </c>
    </row>
    <row r="14" spans="1:28" s="19" customFormat="1">
      <c r="A14" s="19" t="s">
        <v>33</v>
      </c>
      <c r="B14" s="19" t="s">
        <v>36</v>
      </c>
      <c r="C14" s="19" t="s">
        <v>52</v>
      </c>
      <c r="D14" s="19">
        <v>404074</v>
      </c>
      <c r="F14" s="20">
        <v>42776</v>
      </c>
      <c r="H14" s="19">
        <v>448</v>
      </c>
      <c r="I14" s="19">
        <v>6</v>
      </c>
      <c r="J14" s="19">
        <v>8</v>
      </c>
      <c r="L14" s="15">
        <f t="shared" si="1"/>
        <v>2688</v>
      </c>
      <c r="M14" s="19">
        <v>1480</v>
      </c>
      <c r="R14" s="19">
        <v>1.6209077380952381</v>
      </c>
      <c r="T14" s="15" t="s">
        <v>39</v>
      </c>
    </row>
    <row r="15" spans="1:28" s="19" customFormat="1">
      <c r="A15" s="19" t="s">
        <v>33</v>
      </c>
      <c r="B15" s="19" t="s">
        <v>36</v>
      </c>
      <c r="C15" s="19" t="s">
        <v>53</v>
      </c>
      <c r="D15" s="19">
        <v>404074</v>
      </c>
      <c r="F15" s="20">
        <v>42776</v>
      </c>
      <c r="H15" s="19">
        <v>256</v>
      </c>
      <c r="I15" s="19">
        <v>6</v>
      </c>
      <c r="J15" s="19">
        <v>8</v>
      </c>
      <c r="L15" s="15">
        <f t="shared" si="1"/>
        <v>1536</v>
      </c>
      <c r="M15" s="19">
        <v>1644</v>
      </c>
      <c r="R15" s="19">
        <v>1.6209077380952381</v>
      </c>
      <c r="T15" s="15" t="s">
        <v>39</v>
      </c>
    </row>
    <row r="16" spans="1:28" s="21" customFormat="1">
      <c r="A16" s="21" t="s">
        <v>34</v>
      </c>
      <c r="B16" s="21" t="s">
        <v>41</v>
      </c>
      <c r="C16" s="21" t="s">
        <v>54</v>
      </c>
      <c r="D16" s="21">
        <v>3336</v>
      </c>
      <c r="F16" s="22">
        <v>42786</v>
      </c>
      <c r="H16" s="21">
        <v>192</v>
      </c>
      <c r="I16" s="21">
        <v>5.66</v>
      </c>
      <c r="J16" s="21">
        <v>9</v>
      </c>
      <c r="L16" s="15">
        <f t="shared" si="1"/>
        <v>1222.56</v>
      </c>
      <c r="M16" s="21">
        <v>750</v>
      </c>
      <c r="O16" s="21">
        <v>1350</v>
      </c>
      <c r="P16" s="21">
        <f>O16-D16</f>
        <v>-1986</v>
      </c>
      <c r="R16" s="21">
        <v>2.1103258735767572</v>
      </c>
      <c r="T16" s="15" t="s">
        <v>39</v>
      </c>
    </row>
    <row r="17" spans="1:20" s="21" customFormat="1">
      <c r="A17" s="21" t="s">
        <v>34</v>
      </c>
      <c r="B17" s="21" t="s">
        <v>36</v>
      </c>
      <c r="C17" s="21" t="s">
        <v>55</v>
      </c>
      <c r="D17" s="21">
        <v>404074</v>
      </c>
      <c r="F17" s="22">
        <v>42776</v>
      </c>
      <c r="H17" s="21">
        <v>448</v>
      </c>
      <c r="I17" s="21">
        <v>5.66</v>
      </c>
      <c r="J17" s="21">
        <v>9</v>
      </c>
      <c r="L17" s="15">
        <f t="shared" si="1"/>
        <v>2852.6400000000003</v>
      </c>
      <c r="M17" s="21">
        <v>1330</v>
      </c>
      <c r="R17" s="21">
        <v>2.1103258735767572</v>
      </c>
      <c r="T17" s="15" t="s">
        <v>39</v>
      </c>
    </row>
    <row r="18" spans="1:20" s="21" customFormat="1">
      <c r="A18" s="21" t="s">
        <v>34</v>
      </c>
      <c r="B18" s="21" t="s">
        <v>36</v>
      </c>
      <c r="C18" s="21" t="s">
        <v>37</v>
      </c>
      <c r="D18" s="21">
        <v>404074</v>
      </c>
      <c r="F18" s="22">
        <v>42776</v>
      </c>
      <c r="H18" s="21">
        <v>256</v>
      </c>
      <c r="I18" s="21">
        <v>5.66</v>
      </c>
      <c r="J18" s="21">
        <v>9</v>
      </c>
      <c r="L18" s="15">
        <f t="shared" si="1"/>
        <v>1630.08</v>
      </c>
      <c r="M18" s="21">
        <v>1680</v>
      </c>
      <c r="R18" s="21">
        <v>2.1103258735767572</v>
      </c>
      <c r="T18" s="15" t="s">
        <v>39</v>
      </c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2017-02-21T07:06:59Z</dcterms:modified>
</cp:coreProperties>
</file>