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28800" windowHeight="1234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P6" i="1"/>
  <c r="O6" i="1"/>
  <c r="R5" i="1"/>
  <c r="Q5" i="1"/>
  <c r="P5" i="1"/>
  <c r="O5" i="1"/>
  <c r="R4" i="1"/>
  <c r="Q4" i="1"/>
  <c r="P4" i="1"/>
  <c r="O4" i="1"/>
  <c r="L6" i="1"/>
  <c r="L5" i="1"/>
  <c r="L4" i="1"/>
  <c r="I5" i="1"/>
  <c r="I6" i="1"/>
  <c r="I4" i="1"/>
</calcChain>
</file>

<file path=xl/sharedStrings.xml><?xml version="1.0" encoding="utf-8"?>
<sst xmlns="http://schemas.openxmlformats.org/spreadsheetml/2006/main" count="43" uniqueCount="42">
  <si>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</si>
  <si>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</si>
  <si>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</si>
  <si>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</si>
  <si>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</si>
  <si>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</si>
  <si>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</si>
  <si>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</si>
  <si>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</si>
  <si>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</si>
  <si>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</si>
  <si>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</si>
  <si>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</si>
  <si>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</si>
  <si>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</si>
  <si>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</si>
  <si>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</si>
  <si>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</si>
  <si>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</si>
  <si>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</si>
  <si>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</si>
  <si>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</si>
  <si>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</si>
  <si>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</si>
  <si>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</si>
  <si>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</si>
  <si>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</si>
  <si>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</si>
  <si>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</si>
  <si>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</si>
  <si>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</si>
  <si>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T01</t>
  </si>
  <si>
    <t>MACY'S</t>
  </si>
  <si>
    <t>42200-R4-17</t>
  </si>
  <si>
    <t>T02</t>
  </si>
  <si>
    <t>T03</t>
  </si>
  <si>
    <t>DICK'S</t>
  </si>
  <si>
    <t>WAA17125PRT-AA1</t>
  </si>
  <si>
    <t>上新款第2天</t>
  </si>
  <si>
    <t>上新款第3天</t>
  </si>
  <si>
    <t>上新款第1天</t>
  </si>
  <si>
    <t>BLUE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</si>
</sst>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  <numFmt numFmtId="181" formatCode="&quot;Ban&quot;\ 0\ &quot;班&quot;"/>
    <numFmt numFmtId="182" formatCode="0_);\(0\)"/>
    <numFmt numFmtId="184" formatCode="#,##0.0_);\(#,##0.0\)"/>
    <numFmt numFmtId="185" formatCode="0_ "/>
    <numFmt numFmtId="186" formatCode="\+0;[Red]\-0"/>
    <numFmt numFmtId="187" formatCode="mm&quot;月&quot;dd&quot;日&quot;;@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sz val="11"/>
      <name val="微軟正黑體"/>
      <family val="2"/>
      <charset val="136"/>
    </font>
    <font>
      <b/>
      <sz val="10.5"/>
      <name val="Arial"/>
      <family val="2"/>
    </font>
    <font>
      <sz val="12"/>
      <color theme="1"/>
      <name val="Times New Roman"/>
      <family val="1"/>
    </font>
    <font>
      <b/>
      <sz val="10"/>
      <color rgb="FFFF0000"/>
      <name val="Tahoma"/>
      <family val="2"/>
    </font>
    <font>
      <sz val="10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177" fontId="14" fillId="0" borderId="0" xfId="6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37" fontId="11" fillId="3" borderId="1" xfId="4" applyNumberFormat="1" applyFont="1" applyFill="1" applyBorder="1" applyAlignment="1">
      <alignment horizontal="center" vertical="center" wrapText="1"/>
    </xf>
    <xf numFmtId="178" fontId="11" fillId="3" borderId="1" xfId="4" applyNumberFormat="1" applyFont="1" applyFill="1" applyBorder="1" applyAlignment="1">
      <alignment horizontal="center" vertical="center" wrapText="1"/>
    </xf>
    <xf numFmtId="177" fontId="11" fillId="3" borderId="1" xfId="4" applyNumberFormat="1" applyFont="1" applyFill="1" applyBorder="1" applyAlignment="1">
      <alignment horizontal="center" vertical="center" wrapText="1"/>
    </xf>
    <xf numFmtId="176" fontId="11" fillId="3" borderId="1" xfId="4" applyNumberFormat="1" applyFont="1" applyFill="1" applyBorder="1" applyAlignment="1">
      <alignment horizontal="center" vertical="center" wrapText="1"/>
    </xf>
    <xf numFmtId="0" fontId="11" fillId="3" borderId="1" xfId="5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9" fontId="15" fillId="0" borderId="2" xfId="4" applyNumberFormat="1" applyFont="1" applyFill="1" applyBorder="1" applyAlignment="1">
      <alignment horizontal="center" vertical="center" shrinkToFit="1"/>
    </xf>
    <xf numFmtId="181" fontId="12" fillId="0" borderId="3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38" fontId="12" fillId="0" borderId="3" xfId="6" applyNumberFormat="1" applyFont="1" applyFill="1" applyBorder="1" applyAlignment="1">
      <alignment horizontal="center" vertical="center" shrinkToFit="1"/>
    </xf>
    <xf numFmtId="182" fontId="12" fillId="0" borderId="3" xfId="0" applyNumberFormat="1" applyFont="1" applyFill="1" applyBorder="1" applyAlignment="1">
      <alignment horizontal="center" vertical="center" shrinkToFit="1"/>
    </xf>
    <xf numFmtId="177" fontId="12" fillId="0" borderId="3" xfId="6" applyNumberFormat="1" applyFont="1" applyFill="1" applyBorder="1" applyAlignment="1">
      <alignment horizontal="center" vertical="center" shrinkToFit="1"/>
    </xf>
    <xf numFmtId="9" fontId="15" fillId="0" borderId="4" xfId="4" applyNumberFormat="1" applyFont="1" applyFill="1" applyBorder="1" applyAlignment="1">
      <alignment horizontal="center" vertical="center" shrinkToFit="1"/>
    </xf>
    <xf numFmtId="9" fontId="15" fillId="0" borderId="3" xfId="4" applyNumberFormat="1" applyFont="1" applyFill="1" applyBorder="1" applyAlignment="1">
      <alignment horizontal="center" vertical="center" shrinkToFit="1"/>
    </xf>
    <xf numFmtId="39" fontId="15" fillId="0" borderId="3" xfId="4" applyNumberFormat="1" applyFont="1" applyFill="1" applyBorder="1" applyAlignment="1">
      <alignment horizontal="center" vertical="center" shrinkToFit="1"/>
    </xf>
    <xf numFmtId="39" fontId="15" fillId="0" borderId="3" xfId="7" applyNumberFormat="1" applyFont="1" applyFill="1" applyBorder="1" applyAlignment="1">
      <alignment horizontal="center" vertical="center" shrinkToFit="1"/>
    </xf>
    <xf numFmtId="184" fontId="17" fillId="4" borderId="1" xfId="1" applyNumberFormat="1" applyFont="1" applyFill="1" applyBorder="1" applyAlignment="1" applyProtection="1">
      <alignment horizontal="right" vertical="center" shrinkToFit="1"/>
    </xf>
    <xf numFmtId="0" fontId="15" fillId="0" borderId="3" xfId="7" applyFont="1" applyFill="1" applyBorder="1" applyAlignment="1">
      <alignment horizontal="center" vertical="center" shrinkToFit="1"/>
    </xf>
    <xf numFmtId="185" fontId="15" fillId="0" borderId="3" xfId="7" applyNumberFormat="1" applyFont="1" applyFill="1" applyBorder="1" applyAlignment="1">
      <alignment horizontal="right" vertical="center" wrapText="1"/>
    </xf>
    <xf numFmtId="38" fontId="12" fillId="0" borderId="3" xfId="7" applyNumberFormat="1" applyFont="1" applyFill="1" applyBorder="1" applyAlignment="1">
      <alignment horizontal="right" vertical="center" shrinkToFit="1"/>
    </xf>
    <xf numFmtId="38" fontId="15" fillId="0" borderId="3" xfId="7" applyNumberFormat="1" applyFont="1" applyFill="1" applyBorder="1" applyAlignment="1">
      <alignment horizontal="right" vertical="center" shrinkToFit="1"/>
    </xf>
    <xf numFmtId="3" fontId="15" fillId="0" borderId="3" xfId="6" applyNumberFormat="1" applyFont="1" applyFill="1" applyBorder="1" applyAlignment="1">
      <alignment horizontal="right" vertical="center" wrapText="1"/>
    </xf>
    <xf numFmtId="186" fontId="15" fillId="0" borderId="3" xfId="7" applyNumberFormat="1" applyFont="1" applyFill="1" applyBorder="1" applyAlignment="1">
      <alignment horizontal="right" vertical="center" shrinkToFit="1"/>
    </xf>
    <xf numFmtId="9" fontId="15" fillId="0" borderId="3" xfId="7" applyNumberFormat="1" applyFont="1" applyFill="1" applyBorder="1" applyAlignment="1">
      <alignment horizontal="center" vertical="center" shrinkToFit="1"/>
    </xf>
    <xf numFmtId="187" fontId="15" fillId="0" borderId="3" xfId="8" applyNumberFormat="1" applyFont="1" applyFill="1" applyBorder="1" applyAlignment="1">
      <alignment horizontal="center" vertical="center" shrinkToFit="1"/>
    </xf>
    <xf numFmtId="10" fontId="18" fillId="0" borderId="3" xfId="4" applyNumberFormat="1" applyFont="1" applyFill="1" applyBorder="1" applyAlignment="1">
      <alignment horizontal="center" vertical="center" shrinkToFit="1"/>
    </xf>
  </cellXfs>
  <cellStyles count="10">
    <cellStyle name="Normal 2" xfId="5"/>
    <cellStyle name="Normal 25" xfId="3"/>
    <cellStyle name="Normal_bao bieu t6-12-2014" xfId="2"/>
    <cellStyle name="Percent 4" xfId="9"/>
    <cellStyle name="一般" xfId="0" builtinId="0"/>
    <cellStyle name="一般_5._複本 bao bieu 2013._6._bao bieu t6-12-2014" xfId="4"/>
    <cellStyle name="一般_5._複本 bao bieu 2013._6._生產日報表2014.8.12" xfId="6"/>
    <cellStyle name="一般_Book2_bao bieu t6-12-2014" xfId="7"/>
    <cellStyle name="一般_W6._bao bieu t6-12-2014" xfId="8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K1" workbookViewId="0">
      <selection activeCell="O11" sqref="O11"/>
    </sheetView>
  </sheetViews>
  <sheetFormatPr defaultRowHeight="16.5"/>
  <cols>
    <col min="3" max="3" width="19.25" bestFit="1" customWidth="1"/>
  </cols>
  <sheetData>
    <row r="1" spans="1:28" s="3" customFormat="1" ht="36.7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"/>
      <c r="V1" s="2" t="s">
        <v>1</v>
      </c>
    </row>
    <row r="2" spans="1:28" s="3" customFormat="1" ht="26.25" customHeight="1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4"/>
    </row>
    <row r="3" spans="1:28" s="13" customFormat="1" ht="76.5" customHeight="1">
      <c r="A3" s="15" t="s">
        <v>3</v>
      </c>
      <c r="B3" s="16" t="s">
        <v>4</v>
      </c>
      <c r="C3" s="21" t="s">
        <v>5</v>
      </c>
      <c r="D3" s="20" t="s">
        <v>6</v>
      </c>
      <c r="E3" s="7" t="s">
        <v>7</v>
      </c>
      <c r="F3" s="19" t="s">
        <v>8</v>
      </c>
      <c r="G3" s="6" t="s">
        <v>9</v>
      </c>
      <c r="H3" s="18" t="s">
        <v>10</v>
      </c>
      <c r="I3" s="17" t="s">
        <v>11</v>
      </c>
      <c r="J3" s="16" t="s">
        <v>12</v>
      </c>
      <c r="K3" s="5" t="s">
        <v>13</v>
      </c>
      <c r="L3" s="16" t="s">
        <v>14</v>
      </c>
      <c r="M3" s="16" t="s">
        <v>15</v>
      </c>
      <c r="N3" s="6" t="s">
        <v>16</v>
      </c>
      <c r="O3" s="6" t="s">
        <v>17</v>
      </c>
      <c r="P3" s="8" t="s">
        <v>18</v>
      </c>
      <c r="Q3" s="5" t="s">
        <v>19</v>
      </c>
      <c r="R3" s="15" t="s">
        <v>20</v>
      </c>
      <c r="S3" s="9" t="s">
        <v>21</v>
      </c>
      <c r="T3" s="10" t="s">
        <v>22</v>
      </c>
      <c r="U3" s="10" t="s">
        <v>23</v>
      </c>
      <c r="V3" s="11" t="s">
        <v>24</v>
      </c>
      <c r="W3" s="9" t="s">
        <v>25</v>
      </c>
      <c r="X3" s="12" t="s">
        <v>26</v>
      </c>
      <c r="Y3" s="9" t="s">
        <v>27</v>
      </c>
      <c r="Z3" s="9" t="s">
        <v>28</v>
      </c>
      <c r="AA3" s="9" t="s">
        <v>29</v>
      </c>
      <c r="AB3" s="9" t="s">
        <v>30</v>
      </c>
    </row>
    <row r="4" spans="1:28" s="22" customFormat="1">
      <c r="A4" s="25" t="s">
        <v>31</v>
      </c>
      <c r="B4" s="26" t="s">
        <v>32</v>
      </c>
      <c r="C4" s="27" t="s">
        <v>33</v>
      </c>
      <c r="D4" s="28">
        <v>40356</v>
      </c>
      <c r="E4" s="29">
        <v>4356</v>
      </c>
      <c r="F4" s="30">
        <v>42821</v>
      </c>
      <c r="G4" s="43">
        <v>42788</v>
      </c>
      <c r="H4" s="33">
        <v>26.04</v>
      </c>
      <c r="I4" s="34">
        <f>K4/J4</f>
        <v>27.375</v>
      </c>
      <c r="J4" s="36">
        <v>8</v>
      </c>
      <c r="K4" s="35">
        <v>219</v>
      </c>
      <c r="L4" s="37">
        <f>G4/8*H4*J4</f>
        <v>1114199.52</v>
      </c>
      <c r="M4" s="38">
        <v>730</v>
      </c>
      <c r="N4" s="39">
        <v>1300</v>
      </c>
      <c r="O4" s="40">
        <f t="shared" ref="O4:O6" si="0">M4+N4</f>
        <v>2030</v>
      </c>
      <c r="P4" s="41">
        <f t="shared" ref="P4:P6" si="1">O4-D4</f>
        <v>-38326</v>
      </c>
      <c r="Q4" s="42">
        <f>M4/L4</f>
        <v>6.5517888573493556E-4</v>
      </c>
      <c r="R4" s="42">
        <f>M4/L4</f>
        <v>6.5517888573493556E-4</v>
      </c>
      <c r="S4" s="44">
        <v>0.1213653603034134</v>
      </c>
      <c r="T4" s="22" t="s">
        <v>38</v>
      </c>
      <c r="V4" s="22">
        <v>864.45268941234895</v>
      </c>
      <c r="W4" s="22">
        <v>14.210181195819436</v>
      </c>
      <c r="X4" s="22">
        <v>16.5</v>
      </c>
      <c r="Y4" s="22">
        <v>1003.75</v>
      </c>
      <c r="Z4" s="22">
        <v>139.29731058765105</v>
      </c>
      <c r="AA4" s="22">
        <v>0.13877689722306455</v>
      </c>
      <c r="AB4" s="22">
        <v>13.56258348104933</v>
      </c>
    </row>
    <row r="5" spans="1:28" s="22" customFormat="1">
      <c r="A5" s="31" t="s">
        <v>34</v>
      </c>
      <c r="B5" s="26" t="s">
        <v>32</v>
      </c>
      <c r="C5" s="27">
        <v>41736001</v>
      </c>
      <c r="D5" s="28">
        <v>1824</v>
      </c>
      <c r="E5" s="29">
        <v>1824</v>
      </c>
      <c r="F5" s="30">
        <v>42797</v>
      </c>
      <c r="G5" s="43">
        <v>42788</v>
      </c>
      <c r="H5" s="33">
        <v>29.78</v>
      </c>
      <c r="I5" s="34">
        <f t="shared" ref="I5:I6" si="2">K5/J5</f>
        <v>24.1875</v>
      </c>
      <c r="J5" s="36">
        <v>8</v>
      </c>
      <c r="K5" s="35">
        <v>193.5</v>
      </c>
      <c r="L5" s="37">
        <f t="shared" ref="L5:L6" si="3">G5/8*H5*J5</f>
        <v>1274226.6400000001</v>
      </c>
      <c r="M5" s="38">
        <v>600</v>
      </c>
      <c r="N5" s="39">
        <v>950</v>
      </c>
      <c r="O5" s="40">
        <f t="shared" si="0"/>
        <v>1550</v>
      </c>
      <c r="P5" s="41">
        <f t="shared" si="1"/>
        <v>-274</v>
      </c>
      <c r="Q5" s="42">
        <f t="shared" ref="Q5:Q6" si="4">M5/L5</f>
        <v>4.7087384705753752E-4</v>
      </c>
      <c r="R5" s="42">
        <f t="shared" ref="R5:R6" si="5">M5/L5</f>
        <v>4.7087384705753752E-4</v>
      </c>
      <c r="S5" s="44">
        <v>0.16161616161616163</v>
      </c>
      <c r="T5" s="22" t="s">
        <v>39</v>
      </c>
      <c r="V5" s="22">
        <v>763.7972392752946</v>
      </c>
      <c r="W5" s="22">
        <v>15.275944785505892</v>
      </c>
      <c r="X5" s="22">
        <v>10</v>
      </c>
      <c r="Y5" s="22">
        <v>500</v>
      </c>
      <c r="Z5" s="22">
        <v>-263.7972392752946</v>
      </c>
      <c r="AA5" s="22">
        <v>-0.52759447855058916</v>
      </c>
      <c r="AB5" s="22">
        <v>-1003.2309242912667</v>
      </c>
    </row>
    <row r="6" spans="1:28" s="22" customFormat="1">
      <c r="A6" s="32" t="s">
        <v>35</v>
      </c>
      <c r="B6" s="26" t="s">
        <v>36</v>
      </c>
      <c r="C6" s="27" t="s">
        <v>37</v>
      </c>
      <c r="D6" s="28">
        <v>28992</v>
      </c>
      <c r="E6" s="29">
        <v>28992</v>
      </c>
      <c r="F6" s="30">
        <v>42793</v>
      </c>
      <c r="G6" s="43">
        <v>42774</v>
      </c>
      <c r="H6" s="33">
        <v>51.89</v>
      </c>
      <c r="I6" s="34">
        <f t="shared" si="2"/>
        <v>26.375</v>
      </c>
      <c r="J6" s="36">
        <v>8</v>
      </c>
      <c r="K6" s="35">
        <v>211</v>
      </c>
      <c r="L6" s="37">
        <f t="shared" si="3"/>
        <v>2219542.86</v>
      </c>
      <c r="M6" s="38">
        <v>1800</v>
      </c>
      <c r="N6" s="39">
        <v>15100</v>
      </c>
      <c r="O6" s="40">
        <f t="shared" si="0"/>
        <v>16900</v>
      </c>
      <c r="P6" s="41">
        <f t="shared" si="1"/>
        <v>-12092</v>
      </c>
      <c r="Q6" s="42">
        <f t="shared" si="4"/>
        <v>8.1097780648398923E-4</v>
      </c>
      <c r="R6" s="42">
        <f t="shared" si="5"/>
        <v>8.1097780648398923E-4</v>
      </c>
      <c r="S6" s="44">
        <v>0.14245416078984485</v>
      </c>
      <c r="T6" s="22" t="s">
        <v>40</v>
      </c>
      <c r="U6" s="22" t="s">
        <v>41</v>
      </c>
      <c r="V6" s="22">
        <v>832.87450897719464</v>
      </c>
      <c r="W6" s="22">
        <v>5.5524967265146312</v>
      </c>
      <c r="X6" s="22">
        <v>9</v>
      </c>
      <c r="Y6" s="22">
        <v>1350</v>
      </c>
      <c r="Z6" s="22">
        <v>517.12549102280536</v>
      </c>
      <c r="AA6" s="22">
        <v>0.38305591927615212</v>
      </c>
      <c r="AB6" s="22">
        <v>7649.4567974429456</v>
      </c>
    </row>
    <row r="7" spans="1:28" s="22" customFormat="1">
      <c r="F7" s="14"/>
    </row>
    <row r="8" spans="1:28" s="22" customFormat="1">
      <c r="F8" s="14"/>
    </row>
    <row r="9" spans="1:28" s="22" customFormat="1">
      <c r="F9" s="14"/>
    </row>
    <row r="10" spans="1:28" s="22" customFormat="1">
      <c r="F10" s="14"/>
    </row>
    <row r="11" spans="1:28" s="22" customFormat="1">
      <c r="F11" s="14"/>
    </row>
    <row r="12" spans="1:28" s="22" customFormat="1">
      <c r="F12" s="14"/>
    </row>
    <row r="13" spans="1:28" s="22" customFormat="1">
      <c r="F13" s="14"/>
    </row>
    <row r="14" spans="1:28" s="22" customFormat="1">
      <c r="F14" s="14"/>
    </row>
    <row r="15" spans="1:28" s="22" customFormat="1">
      <c r="F15" s="14"/>
    </row>
    <row r="16" spans="1:28" s="22" customFormat="1">
      <c r="F16" s="14"/>
    </row>
    <row r="17" spans="6:6" s="22" customFormat="1">
      <c r="F17" s="14"/>
    </row>
    <row r="18" spans="6:6" s="22" customFormat="1">
      <c r="F18" s="14"/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Shane</cp:lastModifiedBy>
  <dcterms:created xsi:type="dcterms:W3CDTF">2017-02-17T07:23:41Z</dcterms:created>
  <dcterms:modified xsi:type="dcterms:W3CDTF">2017-03-01T02:49:35Z</dcterms:modified>
</cp:coreProperties>
</file>