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poppe/workspace/GraphCase/graphCaseUnitTest/"/>
    </mc:Choice>
  </mc:AlternateContent>
  <xr:revisionPtr revIDLastSave="0" documentId="13_ncr:1_{BEAD8DB7-5A5C-F346-9FA2-309307A9A68E}" xr6:coauthVersionLast="36" xr6:coauthVersionMax="36" xr10:uidLastSave="{00000000-0000-0000-0000-000000000000}"/>
  <bookViews>
    <workbookView xWindow="380" yWindow="460" windowWidth="28040" windowHeight="16160" xr2:uid="{00042199-49BE-E54D-97D2-5F9F03390C30}"/>
  </bookViews>
  <sheets>
    <sheet name="layer1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2" i="1" l="1"/>
  <c r="P112" i="1"/>
  <c r="W161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M21" i="1" s="1"/>
  <c r="R21" i="1" s="1"/>
  <c r="H21" i="1"/>
  <c r="G22" i="1"/>
  <c r="H22" i="1"/>
  <c r="L22" i="1" s="1"/>
  <c r="Q22" i="1" s="1"/>
  <c r="G23" i="1"/>
  <c r="M23" i="1" s="1"/>
  <c r="R23" i="1" s="1"/>
  <c r="H23" i="1"/>
  <c r="G24" i="1"/>
  <c r="H24" i="1"/>
  <c r="G25" i="1"/>
  <c r="M25" i="1" s="1"/>
  <c r="R25" i="1" s="1"/>
  <c r="H25" i="1"/>
  <c r="G26" i="1"/>
  <c r="H26" i="1"/>
  <c r="K26" i="1" s="1"/>
  <c r="P26" i="1" s="1"/>
  <c r="G27" i="1"/>
  <c r="H27" i="1"/>
  <c r="G28" i="1"/>
  <c r="H28" i="1"/>
  <c r="G29" i="1"/>
  <c r="M29" i="1" s="1"/>
  <c r="R29" i="1" s="1"/>
  <c r="H29" i="1"/>
  <c r="G30" i="1"/>
  <c r="H30" i="1"/>
  <c r="L30" i="1" s="1"/>
  <c r="Q30" i="1" s="1"/>
  <c r="G31" i="1"/>
  <c r="M31" i="1" s="1"/>
  <c r="R31" i="1" s="1"/>
  <c r="H31" i="1"/>
  <c r="G32" i="1"/>
  <c r="H32" i="1"/>
  <c r="G33" i="1"/>
  <c r="M33" i="1" s="1"/>
  <c r="R33" i="1" s="1"/>
  <c r="H33" i="1"/>
  <c r="G34" i="1"/>
  <c r="H34" i="1"/>
  <c r="K34" i="1" s="1"/>
  <c r="P34" i="1" s="1"/>
  <c r="G35" i="1"/>
  <c r="H35" i="1"/>
  <c r="G36" i="1"/>
  <c r="H36" i="1"/>
  <c r="G37" i="1"/>
  <c r="M37" i="1" s="1"/>
  <c r="R37" i="1" s="1"/>
  <c r="H37" i="1"/>
  <c r="G38" i="1"/>
  <c r="H38" i="1"/>
  <c r="L38" i="1" s="1"/>
  <c r="Q38" i="1" s="1"/>
  <c r="G39" i="1"/>
  <c r="M39" i="1" s="1"/>
  <c r="R39" i="1" s="1"/>
  <c r="H39" i="1"/>
  <c r="G40" i="1"/>
  <c r="H40" i="1"/>
  <c r="G41" i="1"/>
  <c r="M41" i="1" s="1"/>
  <c r="R41" i="1" s="1"/>
  <c r="H41" i="1"/>
  <c r="G42" i="1"/>
  <c r="H42" i="1"/>
  <c r="K42" i="1" s="1"/>
  <c r="P42" i="1" s="1"/>
  <c r="G43" i="1"/>
  <c r="H43" i="1"/>
  <c r="G44" i="1"/>
  <c r="H44" i="1"/>
  <c r="G45" i="1"/>
  <c r="M45" i="1" s="1"/>
  <c r="R45" i="1" s="1"/>
  <c r="H45" i="1"/>
  <c r="G46" i="1"/>
  <c r="H46" i="1"/>
  <c r="L46" i="1" s="1"/>
  <c r="Q46" i="1" s="1"/>
  <c r="G47" i="1"/>
  <c r="M47" i="1" s="1"/>
  <c r="R47" i="1" s="1"/>
  <c r="H47" i="1"/>
  <c r="G48" i="1"/>
  <c r="H48" i="1"/>
  <c r="G49" i="1"/>
  <c r="M49" i="1" s="1"/>
  <c r="R49" i="1" s="1"/>
  <c r="H49" i="1"/>
  <c r="G50" i="1"/>
  <c r="H50" i="1"/>
  <c r="K50" i="1" s="1"/>
  <c r="P50" i="1" s="1"/>
  <c r="G51" i="1"/>
  <c r="H51" i="1"/>
  <c r="G52" i="1"/>
  <c r="H52" i="1"/>
  <c r="G53" i="1"/>
  <c r="M53" i="1" s="1"/>
  <c r="R53" i="1" s="1"/>
  <c r="H53" i="1"/>
  <c r="G54" i="1"/>
  <c r="H54" i="1"/>
  <c r="L54" i="1" s="1"/>
  <c r="Q54" i="1" s="1"/>
  <c r="G55" i="1"/>
  <c r="M55" i="1" s="1"/>
  <c r="R55" i="1" s="1"/>
  <c r="H55" i="1"/>
  <c r="G56" i="1"/>
  <c r="H56" i="1"/>
  <c r="G57" i="1"/>
  <c r="M57" i="1" s="1"/>
  <c r="R57" i="1" s="1"/>
  <c r="H57" i="1"/>
  <c r="G58" i="1"/>
  <c r="H58" i="1"/>
  <c r="K58" i="1" s="1"/>
  <c r="P58" i="1" s="1"/>
  <c r="G59" i="1"/>
  <c r="H59" i="1"/>
  <c r="G60" i="1"/>
  <c r="H60" i="1"/>
  <c r="G61" i="1"/>
  <c r="M61" i="1" s="1"/>
  <c r="R61" i="1" s="1"/>
  <c r="H61" i="1"/>
  <c r="G63" i="1"/>
  <c r="H63" i="1"/>
  <c r="G64" i="1"/>
  <c r="M64" i="1" s="1"/>
  <c r="R64" i="1" s="1"/>
  <c r="V64" i="1" s="1"/>
  <c r="X64" i="1" s="1"/>
  <c r="H64" i="1"/>
  <c r="G65" i="1"/>
  <c r="H65" i="1"/>
  <c r="G66" i="1"/>
  <c r="K66" i="1" s="1"/>
  <c r="P66" i="1" s="1"/>
  <c r="H66" i="1"/>
  <c r="G67" i="1"/>
  <c r="H67" i="1"/>
  <c r="G68" i="1"/>
  <c r="H68" i="1"/>
  <c r="G69" i="1"/>
  <c r="H69" i="1"/>
  <c r="G70" i="1"/>
  <c r="M70" i="1" s="1"/>
  <c r="R70" i="1" s="1"/>
  <c r="V70" i="1" s="1"/>
  <c r="X70" i="1" s="1"/>
  <c r="H70" i="1"/>
  <c r="G71" i="1"/>
  <c r="H71" i="1"/>
  <c r="G72" i="1"/>
  <c r="M72" i="1" s="1"/>
  <c r="R72" i="1" s="1"/>
  <c r="V72" i="1" s="1"/>
  <c r="X72" i="1" s="1"/>
  <c r="H72" i="1"/>
  <c r="G73" i="1"/>
  <c r="H73" i="1"/>
  <c r="G74" i="1"/>
  <c r="M74" i="1" s="1"/>
  <c r="R74" i="1" s="1"/>
  <c r="V74" i="1" s="1"/>
  <c r="X74" i="1" s="1"/>
  <c r="H74" i="1"/>
  <c r="G75" i="1"/>
  <c r="H75" i="1"/>
  <c r="G76" i="1"/>
  <c r="H76" i="1"/>
  <c r="G77" i="1"/>
  <c r="H77" i="1"/>
  <c r="G78" i="1"/>
  <c r="M78" i="1" s="1"/>
  <c r="R78" i="1" s="1"/>
  <c r="V78" i="1" s="1"/>
  <c r="X78" i="1" s="1"/>
  <c r="H78" i="1"/>
  <c r="G79" i="1"/>
  <c r="H79" i="1"/>
  <c r="G80" i="1"/>
  <c r="M80" i="1" s="1"/>
  <c r="R80" i="1" s="1"/>
  <c r="V80" i="1" s="1"/>
  <c r="X80" i="1" s="1"/>
  <c r="H80" i="1"/>
  <c r="G81" i="1"/>
  <c r="H81" i="1"/>
  <c r="G82" i="1"/>
  <c r="L82" i="1" s="1"/>
  <c r="Q82" i="1" s="1"/>
  <c r="H82" i="1"/>
  <c r="G83" i="1"/>
  <c r="H83" i="1"/>
  <c r="G84" i="1"/>
  <c r="H84" i="1"/>
  <c r="G85" i="1"/>
  <c r="H85" i="1"/>
  <c r="G86" i="1"/>
  <c r="M86" i="1" s="1"/>
  <c r="R86" i="1" s="1"/>
  <c r="V86" i="1" s="1"/>
  <c r="X86" i="1" s="1"/>
  <c r="H86" i="1"/>
  <c r="G87" i="1"/>
  <c r="H87" i="1"/>
  <c r="G88" i="1"/>
  <c r="M88" i="1" s="1"/>
  <c r="R88" i="1" s="1"/>
  <c r="V88" i="1" s="1"/>
  <c r="X88" i="1" s="1"/>
  <c r="H88" i="1"/>
  <c r="G89" i="1"/>
  <c r="H89" i="1"/>
  <c r="G90" i="1"/>
  <c r="L90" i="1" s="1"/>
  <c r="Q90" i="1" s="1"/>
  <c r="H90" i="1"/>
  <c r="G91" i="1"/>
  <c r="H91" i="1"/>
  <c r="G92" i="1"/>
  <c r="H92" i="1"/>
  <c r="G93" i="1"/>
  <c r="H93" i="1"/>
  <c r="G94" i="1"/>
  <c r="M94" i="1" s="1"/>
  <c r="R94" i="1" s="1"/>
  <c r="V94" i="1" s="1"/>
  <c r="X94" i="1" s="1"/>
  <c r="H94" i="1"/>
  <c r="G95" i="1"/>
  <c r="H95" i="1"/>
  <c r="G96" i="1"/>
  <c r="M96" i="1" s="1"/>
  <c r="R96" i="1" s="1"/>
  <c r="V96" i="1" s="1"/>
  <c r="X96" i="1" s="1"/>
  <c r="H96" i="1"/>
  <c r="G97" i="1"/>
  <c r="H97" i="1"/>
  <c r="G98" i="1"/>
  <c r="L98" i="1" s="1"/>
  <c r="Q98" i="1" s="1"/>
  <c r="H98" i="1"/>
  <c r="G99" i="1"/>
  <c r="H99" i="1"/>
  <c r="G100" i="1"/>
  <c r="H100" i="1"/>
  <c r="G101" i="1"/>
  <c r="H101" i="1"/>
  <c r="G102" i="1"/>
  <c r="M102" i="1" s="1"/>
  <c r="R102" i="1" s="1"/>
  <c r="V102" i="1" s="1"/>
  <c r="X102" i="1" s="1"/>
  <c r="H102" i="1"/>
  <c r="G103" i="1"/>
  <c r="H103" i="1"/>
  <c r="G104" i="1"/>
  <c r="M104" i="1" s="1"/>
  <c r="R104" i="1" s="1"/>
  <c r="V104" i="1" s="1"/>
  <c r="X104" i="1" s="1"/>
  <c r="H104" i="1"/>
  <c r="G105" i="1"/>
  <c r="H105" i="1"/>
  <c r="G106" i="1"/>
  <c r="M106" i="1" s="1"/>
  <c r="R106" i="1" s="1"/>
  <c r="V106" i="1" s="1"/>
  <c r="X106" i="1" s="1"/>
  <c r="H106" i="1"/>
  <c r="G107" i="1"/>
  <c r="H107" i="1"/>
  <c r="G108" i="1"/>
  <c r="H108" i="1"/>
  <c r="G109" i="1"/>
  <c r="H109" i="1"/>
  <c r="G110" i="1"/>
  <c r="M110" i="1" s="1"/>
  <c r="R110" i="1" s="1"/>
  <c r="V110" i="1" s="1"/>
  <c r="X110" i="1" s="1"/>
  <c r="H110" i="1"/>
  <c r="G112" i="1"/>
  <c r="H112" i="1"/>
  <c r="G113" i="1"/>
  <c r="M113" i="1" s="1"/>
  <c r="R113" i="1" s="1"/>
  <c r="V113" i="1" s="1"/>
  <c r="X113" i="1" s="1"/>
  <c r="H113" i="1"/>
  <c r="G114" i="1"/>
  <c r="H114" i="1"/>
  <c r="G115" i="1"/>
  <c r="M115" i="1" s="1"/>
  <c r="R115" i="1" s="1"/>
  <c r="V115" i="1" s="1"/>
  <c r="X115" i="1" s="1"/>
  <c r="H115" i="1"/>
  <c r="G116" i="1"/>
  <c r="H116" i="1"/>
  <c r="G117" i="1"/>
  <c r="H117" i="1"/>
  <c r="G118" i="1"/>
  <c r="H118" i="1"/>
  <c r="G119" i="1"/>
  <c r="M119" i="1" s="1"/>
  <c r="R119" i="1" s="1"/>
  <c r="V119" i="1" s="1"/>
  <c r="X119" i="1" s="1"/>
  <c r="H119" i="1"/>
  <c r="G120" i="1"/>
  <c r="H120" i="1"/>
  <c r="G121" i="1"/>
  <c r="M121" i="1" s="1"/>
  <c r="R121" i="1" s="1"/>
  <c r="V121" i="1" s="1"/>
  <c r="X121" i="1" s="1"/>
  <c r="H121" i="1"/>
  <c r="G122" i="1"/>
  <c r="H122" i="1"/>
  <c r="G123" i="1"/>
  <c r="M123" i="1" s="1"/>
  <c r="R123" i="1" s="1"/>
  <c r="V123" i="1" s="1"/>
  <c r="X123" i="1" s="1"/>
  <c r="H123" i="1"/>
  <c r="G124" i="1"/>
  <c r="H124" i="1"/>
  <c r="G125" i="1"/>
  <c r="H125" i="1"/>
  <c r="G126" i="1"/>
  <c r="H126" i="1"/>
  <c r="G127" i="1"/>
  <c r="M127" i="1" s="1"/>
  <c r="R127" i="1" s="1"/>
  <c r="V127" i="1" s="1"/>
  <c r="X127" i="1" s="1"/>
  <c r="H127" i="1"/>
  <c r="G128" i="1"/>
  <c r="H128" i="1"/>
  <c r="G129" i="1"/>
  <c r="M129" i="1" s="1"/>
  <c r="R129" i="1" s="1"/>
  <c r="V129" i="1" s="1"/>
  <c r="X129" i="1" s="1"/>
  <c r="H129" i="1"/>
  <c r="G130" i="1"/>
  <c r="H130" i="1"/>
  <c r="G131" i="1"/>
  <c r="M131" i="1" s="1"/>
  <c r="R131" i="1" s="1"/>
  <c r="V131" i="1" s="1"/>
  <c r="X131" i="1" s="1"/>
  <c r="H131" i="1"/>
  <c r="G132" i="1"/>
  <c r="H132" i="1"/>
  <c r="G133" i="1"/>
  <c r="H133" i="1"/>
  <c r="G134" i="1"/>
  <c r="H134" i="1"/>
  <c r="G135" i="1"/>
  <c r="M135" i="1" s="1"/>
  <c r="R135" i="1" s="1"/>
  <c r="V135" i="1" s="1"/>
  <c r="X135" i="1" s="1"/>
  <c r="H135" i="1"/>
  <c r="G136" i="1"/>
  <c r="H136" i="1"/>
  <c r="G137" i="1"/>
  <c r="M137" i="1" s="1"/>
  <c r="R137" i="1" s="1"/>
  <c r="V137" i="1" s="1"/>
  <c r="X137" i="1" s="1"/>
  <c r="H137" i="1"/>
  <c r="G138" i="1"/>
  <c r="H138" i="1"/>
  <c r="G139" i="1"/>
  <c r="M139" i="1" s="1"/>
  <c r="R139" i="1" s="1"/>
  <c r="V139" i="1" s="1"/>
  <c r="X139" i="1" s="1"/>
  <c r="H139" i="1"/>
  <c r="G140" i="1"/>
  <c r="H140" i="1"/>
  <c r="G141" i="1"/>
  <c r="H141" i="1"/>
  <c r="G142" i="1"/>
  <c r="H142" i="1"/>
  <c r="G143" i="1"/>
  <c r="M143" i="1" s="1"/>
  <c r="R143" i="1" s="1"/>
  <c r="V143" i="1" s="1"/>
  <c r="X143" i="1" s="1"/>
  <c r="H143" i="1"/>
  <c r="G144" i="1"/>
  <c r="M144" i="1" s="1"/>
  <c r="R144" i="1" s="1"/>
  <c r="V144" i="1" s="1"/>
  <c r="X144" i="1" s="1"/>
  <c r="H144" i="1"/>
  <c r="G145" i="1"/>
  <c r="M145" i="1" s="1"/>
  <c r="R145" i="1" s="1"/>
  <c r="V145" i="1" s="1"/>
  <c r="X145" i="1" s="1"/>
  <c r="H145" i="1"/>
  <c r="G146" i="1"/>
  <c r="M146" i="1" s="1"/>
  <c r="R146" i="1" s="1"/>
  <c r="V146" i="1" s="1"/>
  <c r="X146" i="1" s="1"/>
  <c r="H146" i="1"/>
  <c r="G147" i="1"/>
  <c r="M147" i="1" s="1"/>
  <c r="R147" i="1" s="1"/>
  <c r="V147" i="1" s="1"/>
  <c r="X147" i="1" s="1"/>
  <c r="H147" i="1"/>
  <c r="G148" i="1"/>
  <c r="M148" i="1" s="1"/>
  <c r="R148" i="1" s="1"/>
  <c r="V148" i="1" s="1"/>
  <c r="X148" i="1" s="1"/>
  <c r="H148" i="1"/>
  <c r="G149" i="1"/>
  <c r="M149" i="1" s="1"/>
  <c r="R149" i="1" s="1"/>
  <c r="V149" i="1" s="1"/>
  <c r="X149" i="1" s="1"/>
  <c r="H149" i="1"/>
  <c r="G150" i="1"/>
  <c r="M150" i="1" s="1"/>
  <c r="R150" i="1" s="1"/>
  <c r="V150" i="1" s="1"/>
  <c r="X150" i="1" s="1"/>
  <c r="H150" i="1"/>
  <c r="G151" i="1"/>
  <c r="M151" i="1" s="1"/>
  <c r="R151" i="1" s="1"/>
  <c r="V151" i="1" s="1"/>
  <c r="X151" i="1" s="1"/>
  <c r="H151" i="1"/>
  <c r="G152" i="1"/>
  <c r="M152" i="1" s="1"/>
  <c r="R152" i="1" s="1"/>
  <c r="V152" i="1" s="1"/>
  <c r="X152" i="1" s="1"/>
  <c r="H152" i="1"/>
  <c r="G153" i="1"/>
  <c r="M153" i="1" s="1"/>
  <c r="R153" i="1" s="1"/>
  <c r="V153" i="1" s="1"/>
  <c r="X153" i="1" s="1"/>
  <c r="H153" i="1"/>
  <c r="G154" i="1"/>
  <c r="M154" i="1" s="1"/>
  <c r="R154" i="1" s="1"/>
  <c r="V154" i="1" s="1"/>
  <c r="X154" i="1" s="1"/>
  <c r="H154" i="1"/>
  <c r="G155" i="1"/>
  <c r="M155" i="1" s="1"/>
  <c r="R155" i="1" s="1"/>
  <c r="V155" i="1" s="1"/>
  <c r="X155" i="1" s="1"/>
  <c r="H155" i="1"/>
  <c r="G156" i="1"/>
  <c r="M156" i="1" s="1"/>
  <c r="R156" i="1" s="1"/>
  <c r="V156" i="1" s="1"/>
  <c r="X156" i="1" s="1"/>
  <c r="H156" i="1"/>
  <c r="G157" i="1"/>
  <c r="M157" i="1" s="1"/>
  <c r="R157" i="1" s="1"/>
  <c r="V157" i="1" s="1"/>
  <c r="X157" i="1" s="1"/>
  <c r="H157" i="1"/>
  <c r="G158" i="1"/>
  <c r="M158" i="1" s="1"/>
  <c r="R158" i="1" s="1"/>
  <c r="V158" i="1" s="1"/>
  <c r="X158" i="1" s="1"/>
  <c r="H158" i="1"/>
  <c r="G159" i="1"/>
  <c r="M159" i="1" s="1"/>
  <c r="R159" i="1" s="1"/>
  <c r="V159" i="1" s="1"/>
  <c r="X159" i="1" s="1"/>
  <c r="H159" i="1"/>
  <c r="H14" i="1"/>
  <c r="G14" i="1"/>
  <c r="M14" i="1" s="1"/>
  <c r="R14" i="1" s="1"/>
  <c r="L156" i="1"/>
  <c r="Q156" i="1" s="1"/>
  <c r="J24" i="1"/>
  <c r="O24" i="1" s="1"/>
  <c r="J16" i="1"/>
  <c r="O16" i="1" s="1"/>
  <c r="J48" i="1" l="1"/>
  <c r="O48" i="1" s="1"/>
  <c r="J32" i="1"/>
  <c r="O32" i="1" s="1"/>
  <c r="J14" i="1"/>
  <c r="L14" i="1"/>
  <c r="Q14" i="1" s="1"/>
  <c r="M15" i="1"/>
  <c r="R15" i="1" s="1"/>
  <c r="M17" i="1"/>
  <c r="R17" i="1" s="1"/>
  <c r="M138" i="1"/>
  <c r="R138" i="1" s="1"/>
  <c r="V138" i="1" s="1"/>
  <c r="X138" i="1" s="1"/>
  <c r="M130" i="1"/>
  <c r="R130" i="1" s="1"/>
  <c r="V130" i="1" s="1"/>
  <c r="X130" i="1" s="1"/>
  <c r="M122" i="1"/>
  <c r="R122" i="1" s="1"/>
  <c r="V122" i="1" s="1"/>
  <c r="X122" i="1" s="1"/>
  <c r="M114" i="1"/>
  <c r="R114" i="1" s="1"/>
  <c r="V114" i="1" s="1"/>
  <c r="X114" i="1" s="1"/>
  <c r="M105" i="1"/>
  <c r="R105" i="1" s="1"/>
  <c r="V105" i="1" s="1"/>
  <c r="X105" i="1" s="1"/>
  <c r="M97" i="1"/>
  <c r="R97" i="1" s="1"/>
  <c r="V97" i="1" s="1"/>
  <c r="X97" i="1" s="1"/>
  <c r="M93" i="1"/>
  <c r="R93" i="1" s="1"/>
  <c r="V93" i="1" s="1"/>
  <c r="X93" i="1" s="1"/>
  <c r="M89" i="1"/>
  <c r="R89" i="1" s="1"/>
  <c r="V89" i="1" s="1"/>
  <c r="X89" i="1" s="1"/>
  <c r="M85" i="1"/>
  <c r="R85" i="1" s="1"/>
  <c r="V85" i="1" s="1"/>
  <c r="X85" i="1" s="1"/>
  <c r="M81" i="1"/>
  <c r="R81" i="1" s="1"/>
  <c r="V81" i="1" s="1"/>
  <c r="X81" i="1" s="1"/>
  <c r="M77" i="1"/>
  <c r="R77" i="1" s="1"/>
  <c r="V77" i="1" s="1"/>
  <c r="X77" i="1" s="1"/>
  <c r="M73" i="1"/>
  <c r="R73" i="1" s="1"/>
  <c r="V73" i="1" s="1"/>
  <c r="X73" i="1" s="1"/>
  <c r="M69" i="1"/>
  <c r="R69" i="1" s="1"/>
  <c r="V69" i="1" s="1"/>
  <c r="X69" i="1" s="1"/>
  <c r="M65" i="1"/>
  <c r="R65" i="1" s="1"/>
  <c r="V65" i="1" s="1"/>
  <c r="X65" i="1" s="1"/>
  <c r="M60" i="1"/>
  <c r="R60" i="1" s="1"/>
  <c r="M56" i="1"/>
  <c r="R56" i="1" s="1"/>
  <c r="M52" i="1"/>
  <c r="R52" i="1" s="1"/>
  <c r="M142" i="1"/>
  <c r="R142" i="1" s="1"/>
  <c r="V142" i="1" s="1"/>
  <c r="X142" i="1" s="1"/>
  <c r="M134" i="1"/>
  <c r="R134" i="1" s="1"/>
  <c r="V134" i="1" s="1"/>
  <c r="X134" i="1" s="1"/>
  <c r="M126" i="1"/>
  <c r="R126" i="1" s="1"/>
  <c r="V126" i="1" s="1"/>
  <c r="X126" i="1" s="1"/>
  <c r="M118" i="1"/>
  <c r="R118" i="1" s="1"/>
  <c r="V118" i="1" s="1"/>
  <c r="X118" i="1" s="1"/>
  <c r="M109" i="1"/>
  <c r="R109" i="1" s="1"/>
  <c r="V109" i="1" s="1"/>
  <c r="X109" i="1" s="1"/>
  <c r="M101" i="1"/>
  <c r="R101" i="1" s="1"/>
  <c r="V101" i="1" s="1"/>
  <c r="X101" i="1" s="1"/>
  <c r="K18" i="1"/>
  <c r="P18" i="1" s="1"/>
  <c r="M48" i="1"/>
  <c r="R48" i="1" s="1"/>
  <c r="M44" i="1"/>
  <c r="R44" i="1" s="1"/>
  <c r="J40" i="1"/>
  <c r="O40" i="1" s="1"/>
  <c r="M36" i="1"/>
  <c r="R36" i="1" s="1"/>
  <c r="M32" i="1"/>
  <c r="R32" i="1" s="1"/>
  <c r="L70" i="1"/>
  <c r="Q70" i="1" s="1"/>
  <c r="M50" i="1"/>
  <c r="R50" i="1" s="1"/>
  <c r="M28" i="1"/>
  <c r="R28" i="1" s="1"/>
  <c r="L114" i="1"/>
  <c r="Q114" i="1" s="1"/>
  <c r="M136" i="1"/>
  <c r="R136" i="1" s="1"/>
  <c r="V136" i="1" s="1"/>
  <c r="X136" i="1" s="1"/>
  <c r="M128" i="1"/>
  <c r="R128" i="1" s="1"/>
  <c r="V128" i="1" s="1"/>
  <c r="X128" i="1" s="1"/>
  <c r="M120" i="1"/>
  <c r="R120" i="1" s="1"/>
  <c r="V120" i="1" s="1"/>
  <c r="X120" i="1" s="1"/>
  <c r="M112" i="1"/>
  <c r="M103" i="1"/>
  <c r="R103" i="1" s="1"/>
  <c r="V103" i="1" s="1"/>
  <c r="X103" i="1" s="1"/>
  <c r="M95" i="1"/>
  <c r="R95" i="1" s="1"/>
  <c r="V95" i="1" s="1"/>
  <c r="X95" i="1" s="1"/>
  <c r="M87" i="1"/>
  <c r="R87" i="1" s="1"/>
  <c r="V87" i="1" s="1"/>
  <c r="X87" i="1" s="1"/>
  <c r="M83" i="1"/>
  <c r="R83" i="1" s="1"/>
  <c r="V83" i="1" s="1"/>
  <c r="X83" i="1" s="1"/>
  <c r="M79" i="1"/>
  <c r="R79" i="1" s="1"/>
  <c r="V79" i="1" s="1"/>
  <c r="X79" i="1" s="1"/>
  <c r="M75" i="1"/>
  <c r="R75" i="1" s="1"/>
  <c r="V75" i="1" s="1"/>
  <c r="X75" i="1" s="1"/>
  <c r="M71" i="1"/>
  <c r="R71" i="1" s="1"/>
  <c r="V71" i="1" s="1"/>
  <c r="X71" i="1" s="1"/>
  <c r="M67" i="1"/>
  <c r="R67" i="1" s="1"/>
  <c r="V67" i="1" s="1"/>
  <c r="X67" i="1" s="1"/>
  <c r="M63" i="1"/>
  <c r="R63" i="1" s="1"/>
  <c r="V63" i="1" s="1"/>
  <c r="X63" i="1" s="1"/>
  <c r="M58" i="1"/>
  <c r="R58" i="1" s="1"/>
  <c r="M54" i="1"/>
  <c r="R54" i="1" s="1"/>
  <c r="M46" i="1"/>
  <c r="R46" i="1" s="1"/>
  <c r="M42" i="1"/>
  <c r="R42" i="1" s="1"/>
  <c r="M38" i="1"/>
  <c r="R38" i="1" s="1"/>
  <c r="M34" i="1"/>
  <c r="R34" i="1" s="1"/>
  <c r="M30" i="1"/>
  <c r="R30" i="1" s="1"/>
  <c r="M26" i="1"/>
  <c r="R26" i="1" s="1"/>
  <c r="M22" i="1"/>
  <c r="R22" i="1" s="1"/>
  <c r="M18" i="1"/>
  <c r="R18" i="1" s="1"/>
  <c r="M140" i="1"/>
  <c r="R140" i="1" s="1"/>
  <c r="V140" i="1" s="1"/>
  <c r="X140" i="1" s="1"/>
  <c r="M132" i="1"/>
  <c r="R132" i="1" s="1"/>
  <c r="V132" i="1" s="1"/>
  <c r="X132" i="1" s="1"/>
  <c r="M124" i="1"/>
  <c r="R124" i="1" s="1"/>
  <c r="V124" i="1" s="1"/>
  <c r="X124" i="1" s="1"/>
  <c r="M116" i="1"/>
  <c r="R116" i="1" s="1"/>
  <c r="V116" i="1" s="1"/>
  <c r="X116" i="1" s="1"/>
  <c r="M107" i="1"/>
  <c r="R107" i="1" s="1"/>
  <c r="V107" i="1" s="1"/>
  <c r="X107" i="1" s="1"/>
  <c r="M99" i="1"/>
  <c r="R99" i="1" s="1"/>
  <c r="V99" i="1" s="1"/>
  <c r="X99" i="1" s="1"/>
  <c r="M91" i="1"/>
  <c r="R91" i="1" s="1"/>
  <c r="V91" i="1" s="1"/>
  <c r="X91" i="1" s="1"/>
  <c r="M24" i="1"/>
  <c r="R24" i="1" s="1"/>
  <c r="M20" i="1"/>
  <c r="R20" i="1" s="1"/>
  <c r="M16" i="1"/>
  <c r="R16" i="1" s="1"/>
  <c r="L124" i="1"/>
  <c r="Q124" i="1" s="1"/>
  <c r="J64" i="1"/>
  <c r="O64" i="1" s="1"/>
  <c r="J72" i="1"/>
  <c r="O72" i="1" s="1"/>
  <c r="L106" i="1"/>
  <c r="Q106" i="1" s="1"/>
  <c r="L122" i="1"/>
  <c r="Q122" i="1" s="1"/>
  <c r="M141" i="1"/>
  <c r="R141" i="1" s="1"/>
  <c r="V141" i="1" s="1"/>
  <c r="X141" i="1" s="1"/>
  <c r="M133" i="1"/>
  <c r="R133" i="1" s="1"/>
  <c r="V133" i="1" s="1"/>
  <c r="X133" i="1" s="1"/>
  <c r="M125" i="1"/>
  <c r="R125" i="1" s="1"/>
  <c r="V125" i="1" s="1"/>
  <c r="X125" i="1" s="1"/>
  <c r="M117" i="1"/>
  <c r="R117" i="1" s="1"/>
  <c r="V117" i="1" s="1"/>
  <c r="X117" i="1" s="1"/>
  <c r="M108" i="1"/>
  <c r="R108" i="1" s="1"/>
  <c r="V108" i="1" s="1"/>
  <c r="X108" i="1" s="1"/>
  <c r="M100" i="1"/>
  <c r="R100" i="1" s="1"/>
  <c r="V100" i="1" s="1"/>
  <c r="X100" i="1" s="1"/>
  <c r="M92" i="1"/>
  <c r="R92" i="1" s="1"/>
  <c r="V92" i="1" s="1"/>
  <c r="X92" i="1" s="1"/>
  <c r="M84" i="1"/>
  <c r="R84" i="1" s="1"/>
  <c r="V84" i="1" s="1"/>
  <c r="X84" i="1" s="1"/>
  <c r="J80" i="1"/>
  <c r="O80" i="1" s="1"/>
  <c r="M76" i="1"/>
  <c r="R76" i="1" s="1"/>
  <c r="V76" i="1" s="1"/>
  <c r="X76" i="1" s="1"/>
  <c r="M68" i="1"/>
  <c r="R68" i="1" s="1"/>
  <c r="V68" i="1" s="1"/>
  <c r="X68" i="1" s="1"/>
  <c r="M59" i="1"/>
  <c r="R59" i="1" s="1"/>
  <c r="M51" i="1"/>
  <c r="R51" i="1" s="1"/>
  <c r="M43" i="1"/>
  <c r="R43" i="1" s="1"/>
  <c r="M35" i="1"/>
  <c r="R35" i="1" s="1"/>
  <c r="M27" i="1"/>
  <c r="R27" i="1" s="1"/>
  <c r="M19" i="1"/>
  <c r="R19" i="1" s="1"/>
  <c r="L78" i="1"/>
  <c r="Q78" i="1" s="1"/>
  <c r="K74" i="1"/>
  <c r="P74" i="1" s="1"/>
  <c r="J56" i="1"/>
  <c r="O56" i="1" s="1"/>
  <c r="M98" i="1"/>
  <c r="R98" i="1" s="1"/>
  <c r="V98" i="1" s="1"/>
  <c r="X98" i="1" s="1"/>
  <c r="M90" i="1"/>
  <c r="R90" i="1" s="1"/>
  <c r="V90" i="1" s="1"/>
  <c r="X90" i="1" s="1"/>
  <c r="M82" i="1"/>
  <c r="R82" i="1" s="1"/>
  <c r="V82" i="1" s="1"/>
  <c r="X82" i="1" s="1"/>
  <c r="M66" i="1"/>
  <c r="R66" i="1" s="1"/>
  <c r="V66" i="1" s="1"/>
  <c r="X66" i="1" s="1"/>
  <c r="M40" i="1"/>
  <c r="R40" i="1" s="1"/>
  <c r="K14" i="1"/>
  <c r="P14" i="1" s="1"/>
  <c r="L91" i="1"/>
  <c r="Q91" i="1" s="1"/>
  <c r="L130" i="1"/>
  <c r="Q130" i="1" s="1"/>
  <c r="L138" i="1"/>
  <c r="Q138" i="1" s="1"/>
  <c r="L146" i="1"/>
  <c r="Q146" i="1" s="1"/>
  <c r="L154" i="1"/>
  <c r="Q154" i="1" s="1"/>
  <c r="K21" i="1"/>
  <c r="P21" i="1" s="1"/>
  <c r="K29" i="1"/>
  <c r="P29" i="1" s="1"/>
  <c r="K37" i="1"/>
  <c r="P37" i="1" s="1"/>
  <c r="K45" i="1"/>
  <c r="P45" i="1" s="1"/>
  <c r="K53" i="1"/>
  <c r="P53" i="1" s="1"/>
  <c r="K61" i="1"/>
  <c r="P61" i="1" s="1"/>
  <c r="K69" i="1"/>
  <c r="P69" i="1" s="1"/>
  <c r="K77" i="1"/>
  <c r="P77" i="1" s="1"/>
  <c r="K85" i="1"/>
  <c r="P85" i="1" s="1"/>
  <c r="L18" i="1"/>
  <c r="Q18" i="1" s="1"/>
  <c r="L34" i="1"/>
  <c r="Q34" i="1" s="1"/>
  <c r="L50" i="1"/>
  <c r="Q50" i="1" s="1"/>
  <c r="L58" i="1"/>
  <c r="Q58" i="1" s="1"/>
  <c r="L66" i="1"/>
  <c r="Q66" i="1" s="1"/>
  <c r="L74" i="1"/>
  <c r="Q74" i="1" s="1"/>
  <c r="K98" i="1"/>
  <c r="P98" i="1" s="1"/>
  <c r="J106" i="1"/>
  <c r="O106" i="1" s="1"/>
  <c r="J114" i="1"/>
  <c r="O114" i="1" s="1"/>
  <c r="J146" i="1"/>
  <c r="O146" i="1" s="1"/>
  <c r="L26" i="1"/>
  <c r="Q26" i="1" s="1"/>
  <c r="K135" i="1"/>
  <c r="P135" i="1" s="1"/>
  <c r="L42" i="1"/>
  <c r="Q42" i="1" s="1"/>
  <c r="L140" i="1"/>
  <c r="Q140" i="1" s="1"/>
  <c r="L148" i="1"/>
  <c r="Q148" i="1" s="1"/>
  <c r="O14" i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J87" i="1"/>
  <c r="O87" i="1" s="1"/>
  <c r="J95" i="1"/>
  <c r="O95" i="1" s="1"/>
  <c r="U95" i="1" s="1"/>
  <c r="L99" i="1"/>
  <c r="Q99" i="1" s="1"/>
  <c r="J103" i="1"/>
  <c r="O103" i="1" s="1"/>
  <c r="L107" i="1"/>
  <c r="Q107" i="1" s="1"/>
  <c r="J119" i="1"/>
  <c r="O119" i="1" s="1"/>
  <c r="J127" i="1"/>
  <c r="O127" i="1" s="1"/>
  <c r="J135" i="1"/>
  <c r="O135" i="1" s="1"/>
  <c r="J143" i="1"/>
  <c r="O143" i="1" s="1"/>
  <c r="J151" i="1"/>
  <c r="O151" i="1" s="1"/>
  <c r="J159" i="1"/>
  <c r="O159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J88" i="1"/>
  <c r="O88" i="1" s="1"/>
  <c r="L92" i="1"/>
  <c r="Q92" i="1" s="1"/>
  <c r="L100" i="1"/>
  <c r="Q100" i="1" s="1"/>
  <c r="L108" i="1"/>
  <c r="Q108" i="1" s="1"/>
  <c r="L116" i="1"/>
  <c r="Q116" i="1" s="1"/>
  <c r="L17" i="1"/>
  <c r="Q17" i="1" s="1"/>
  <c r="J21" i="1"/>
  <c r="O21" i="1" s="1"/>
  <c r="L25" i="1"/>
  <c r="Q25" i="1" s="1"/>
  <c r="J29" i="1"/>
  <c r="O29" i="1" s="1"/>
  <c r="L33" i="1"/>
  <c r="Q33" i="1" s="1"/>
  <c r="J37" i="1"/>
  <c r="O37" i="1" s="1"/>
  <c r="L41" i="1"/>
  <c r="Q41" i="1" s="1"/>
  <c r="J45" i="1"/>
  <c r="O45" i="1" s="1"/>
  <c r="L49" i="1"/>
  <c r="Q49" i="1" s="1"/>
  <c r="J53" i="1"/>
  <c r="O53" i="1" s="1"/>
  <c r="L57" i="1"/>
  <c r="Q57" i="1" s="1"/>
  <c r="J61" i="1"/>
  <c r="O61" i="1" s="1"/>
  <c r="L65" i="1"/>
  <c r="Q65" i="1" s="1"/>
  <c r="J69" i="1"/>
  <c r="O69" i="1" s="1"/>
  <c r="L73" i="1"/>
  <c r="Q73" i="1" s="1"/>
  <c r="J77" i="1"/>
  <c r="O77" i="1" s="1"/>
  <c r="J81" i="1"/>
  <c r="O81" i="1" s="1"/>
  <c r="J89" i="1"/>
  <c r="O89" i="1" s="1"/>
  <c r="U89" i="1" s="1"/>
  <c r="J93" i="1"/>
  <c r="O93" i="1" s="1"/>
  <c r="J97" i="1"/>
  <c r="O97" i="1" s="1"/>
  <c r="J101" i="1"/>
  <c r="O101" i="1" s="1"/>
  <c r="J109" i="1"/>
  <c r="O109" i="1" s="1"/>
  <c r="J117" i="1"/>
  <c r="O117" i="1" s="1"/>
  <c r="J125" i="1"/>
  <c r="O125" i="1" s="1"/>
  <c r="J141" i="1"/>
  <c r="O141" i="1" s="1"/>
  <c r="U141" i="1" s="1"/>
  <c r="J149" i="1"/>
  <c r="O149" i="1" s="1"/>
  <c r="J157" i="1"/>
  <c r="O157" i="1" s="1"/>
  <c r="L86" i="1"/>
  <c r="Q86" i="1" s="1"/>
  <c r="J86" i="1"/>
  <c r="O86" i="1" s="1"/>
  <c r="L94" i="1"/>
  <c r="Q94" i="1" s="1"/>
  <c r="J94" i="1"/>
  <c r="O94" i="1" s="1"/>
  <c r="L102" i="1"/>
  <c r="Q102" i="1" s="1"/>
  <c r="J102" i="1"/>
  <c r="O102" i="1" s="1"/>
  <c r="U102" i="1" s="1"/>
  <c r="L110" i="1"/>
  <c r="Q110" i="1" s="1"/>
  <c r="J110" i="1"/>
  <c r="O110" i="1" s="1"/>
  <c r="L118" i="1"/>
  <c r="Q118" i="1" s="1"/>
  <c r="K118" i="1"/>
  <c r="P118" i="1" s="1"/>
  <c r="J118" i="1"/>
  <c r="O118" i="1" s="1"/>
  <c r="L126" i="1"/>
  <c r="Q126" i="1" s="1"/>
  <c r="K126" i="1"/>
  <c r="P126" i="1" s="1"/>
  <c r="J126" i="1"/>
  <c r="O126" i="1" s="1"/>
  <c r="U126" i="1" s="1"/>
  <c r="L134" i="1"/>
  <c r="Q134" i="1" s="1"/>
  <c r="K134" i="1"/>
  <c r="P134" i="1" s="1"/>
  <c r="J134" i="1"/>
  <c r="O134" i="1" s="1"/>
  <c r="L142" i="1"/>
  <c r="Q142" i="1" s="1"/>
  <c r="K142" i="1"/>
  <c r="P142" i="1" s="1"/>
  <c r="J142" i="1"/>
  <c r="O142" i="1" s="1"/>
  <c r="L150" i="1"/>
  <c r="Q150" i="1" s="1"/>
  <c r="K150" i="1"/>
  <c r="P150" i="1" s="1"/>
  <c r="J150" i="1"/>
  <c r="O150" i="1" s="1"/>
  <c r="U150" i="1" s="1"/>
  <c r="L158" i="1"/>
  <c r="Q158" i="1" s="1"/>
  <c r="K158" i="1"/>
  <c r="P158" i="1" s="1"/>
  <c r="J158" i="1"/>
  <c r="O158" i="1" s="1"/>
  <c r="K16" i="1"/>
  <c r="P16" i="1" s="1"/>
  <c r="J19" i="1"/>
  <c r="O19" i="1" s="1"/>
  <c r="L21" i="1"/>
  <c r="Q21" i="1" s="1"/>
  <c r="K24" i="1"/>
  <c r="P24" i="1" s="1"/>
  <c r="U24" i="1" s="1"/>
  <c r="J27" i="1"/>
  <c r="O27" i="1" s="1"/>
  <c r="L29" i="1"/>
  <c r="Q29" i="1" s="1"/>
  <c r="K32" i="1"/>
  <c r="P32" i="1" s="1"/>
  <c r="J35" i="1"/>
  <c r="O35" i="1" s="1"/>
  <c r="L37" i="1"/>
  <c r="Q37" i="1" s="1"/>
  <c r="K40" i="1"/>
  <c r="P40" i="1" s="1"/>
  <c r="J43" i="1"/>
  <c r="O43" i="1" s="1"/>
  <c r="L45" i="1"/>
  <c r="Q45" i="1" s="1"/>
  <c r="K48" i="1"/>
  <c r="P48" i="1" s="1"/>
  <c r="U48" i="1" s="1"/>
  <c r="J51" i="1"/>
  <c r="O51" i="1" s="1"/>
  <c r="L53" i="1"/>
  <c r="Q53" i="1" s="1"/>
  <c r="K56" i="1"/>
  <c r="P56" i="1" s="1"/>
  <c r="J59" i="1"/>
  <c r="O59" i="1" s="1"/>
  <c r="L61" i="1"/>
  <c r="Q61" i="1" s="1"/>
  <c r="K64" i="1"/>
  <c r="P64" i="1" s="1"/>
  <c r="J67" i="1"/>
  <c r="O67" i="1" s="1"/>
  <c r="U67" i="1" s="1"/>
  <c r="L69" i="1"/>
  <c r="Q69" i="1" s="1"/>
  <c r="K72" i="1"/>
  <c r="P72" i="1" s="1"/>
  <c r="J75" i="1"/>
  <c r="O75" i="1" s="1"/>
  <c r="L77" i="1"/>
  <c r="Q77" i="1" s="1"/>
  <c r="K86" i="1"/>
  <c r="P86" i="1" s="1"/>
  <c r="K106" i="1"/>
  <c r="P106" i="1" s="1"/>
  <c r="K114" i="1"/>
  <c r="P114" i="1" s="1"/>
  <c r="L135" i="1"/>
  <c r="Q135" i="1" s="1"/>
  <c r="K146" i="1"/>
  <c r="P146" i="1" s="1"/>
  <c r="K19" i="1"/>
  <c r="P19" i="1" s="1"/>
  <c r="J22" i="1"/>
  <c r="O22" i="1" s="1"/>
  <c r="K27" i="1"/>
  <c r="P27" i="1" s="1"/>
  <c r="J30" i="1"/>
  <c r="O30" i="1" s="1"/>
  <c r="K35" i="1"/>
  <c r="P35" i="1" s="1"/>
  <c r="J38" i="1"/>
  <c r="O38" i="1" s="1"/>
  <c r="K43" i="1"/>
  <c r="P43" i="1" s="1"/>
  <c r="J46" i="1"/>
  <c r="O46" i="1" s="1"/>
  <c r="K51" i="1"/>
  <c r="P51" i="1" s="1"/>
  <c r="J54" i="1"/>
  <c r="O54" i="1" s="1"/>
  <c r="K59" i="1"/>
  <c r="P59" i="1" s="1"/>
  <c r="K67" i="1"/>
  <c r="P67" i="1" s="1"/>
  <c r="J70" i="1"/>
  <c r="O70" i="1" s="1"/>
  <c r="K75" i="1"/>
  <c r="P75" i="1" s="1"/>
  <c r="J78" i="1"/>
  <c r="O78" i="1" s="1"/>
  <c r="U78" i="1" s="1"/>
  <c r="J82" i="1"/>
  <c r="O82" i="1" s="1"/>
  <c r="U82" i="1" s="1"/>
  <c r="K87" i="1"/>
  <c r="P87" i="1" s="1"/>
  <c r="K127" i="1"/>
  <c r="P127" i="1" s="1"/>
  <c r="J138" i="1"/>
  <c r="O138" i="1" s="1"/>
  <c r="K159" i="1"/>
  <c r="P159" i="1" s="1"/>
  <c r="K83" i="1"/>
  <c r="P83" i="1" s="1"/>
  <c r="J83" i="1"/>
  <c r="O83" i="1" s="1"/>
  <c r="K91" i="1"/>
  <c r="P91" i="1" s="1"/>
  <c r="J91" i="1"/>
  <c r="O91" i="1" s="1"/>
  <c r="U91" i="1" s="1"/>
  <c r="K99" i="1"/>
  <c r="P99" i="1" s="1"/>
  <c r="J99" i="1"/>
  <c r="O99" i="1" s="1"/>
  <c r="U99" i="1" s="1"/>
  <c r="K107" i="1"/>
  <c r="P107" i="1" s="1"/>
  <c r="J107" i="1"/>
  <c r="O107" i="1" s="1"/>
  <c r="L115" i="1"/>
  <c r="Q115" i="1" s="1"/>
  <c r="K115" i="1"/>
  <c r="P115" i="1" s="1"/>
  <c r="J115" i="1"/>
  <c r="O115" i="1" s="1"/>
  <c r="U115" i="1" s="1"/>
  <c r="L123" i="1"/>
  <c r="Q123" i="1" s="1"/>
  <c r="K123" i="1"/>
  <c r="P123" i="1" s="1"/>
  <c r="J123" i="1"/>
  <c r="O123" i="1" s="1"/>
  <c r="L131" i="1"/>
  <c r="Q131" i="1" s="1"/>
  <c r="K131" i="1"/>
  <c r="P131" i="1" s="1"/>
  <c r="J131" i="1"/>
  <c r="O131" i="1" s="1"/>
  <c r="U131" i="1" s="1"/>
  <c r="L139" i="1"/>
  <c r="Q139" i="1" s="1"/>
  <c r="K139" i="1"/>
  <c r="P139" i="1" s="1"/>
  <c r="J139" i="1"/>
  <c r="O139" i="1" s="1"/>
  <c r="U139" i="1" s="1"/>
  <c r="L147" i="1"/>
  <c r="Q147" i="1" s="1"/>
  <c r="K147" i="1"/>
  <c r="P147" i="1" s="1"/>
  <c r="J147" i="1"/>
  <c r="O147" i="1" s="1"/>
  <c r="L155" i="1"/>
  <c r="Q155" i="1" s="1"/>
  <c r="K155" i="1"/>
  <c r="P155" i="1" s="1"/>
  <c r="J155" i="1"/>
  <c r="O155" i="1" s="1"/>
  <c r="U155" i="1" s="1"/>
  <c r="J17" i="1"/>
  <c r="O17" i="1" s="1"/>
  <c r="K22" i="1"/>
  <c r="P22" i="1" s="1"/>
  <c r="J25" i="1"/>
  <c r="O25" i="1" s="1"/>
  <c r="K30" i="1"/>
  <c r="P30" i="1" s="1"/>
  <c r="J33" i="1"/>
  <c r="O33" i="1" s="1"/>
  <c r="K38" i="1"/>
  <c r="P38" i="1" s="1"/>
  <c r="J41" i="1"/>
  <c r="O41" i="1" s="1"/>
  <c r="K46" i="1"/>
  <c r="P46" i="1" s="1"/>
  <c r="J49" i="1"/>
  <c r="O49" i="1" s="1"/>
  <c r="K54" i="1"/>
  <c r="P54" i="1" s="1"/>
  <c r="J57" i="1"/>
  <c r="O57" i="1" s="1"/>
  <c r="J65" i="1"/>
  <c r="O65" i="1" s="1"/>
  <c r="K70" i="1"/>
  <c r="P70" i="1" s="1"/>
  <c r="J73" i="1"/>
  <c r="O73" i="1" s="1"/>
  <c r="K78" i="1"/>
  <c r="P78" i="1" s="1"/>
  <c r="K82" i="1"/>
  <c r="P82" i="1" s="1"/>
  <c r="L87" i="1"/>
  <c r="Q87" i="1" s="1"/>
  <c r="K94" i="1"/>
  <c r="P94" i="1" s="1"/>
  <c r="L127" i="1"/>
  <c r="Q127" i="1" s="1"/>
  <c r="K138" i="1"/>
  <c r="P138" i="1" s="1"/>
  <c r="L159" i="1"/>
  <c r="Q159" i="1" s="1"/>
  <c r="K17" i="1"/>
  <c r="P17" i="1" s="1"/>
  <c r="J20" i="1"/>
  <c r="O20" i="1" s="1"/>
  <c r="K25" i="1"/>
  <c r="P25" i="1" s="1"/>
  <c r="J28" i="1"/>
  <c r="O28" i="1" s="1"/>
  <c r="K33" i="1"/>
  <c r="P33" i="1" s="1"/>
  <c r="J36" i="1"/>
  <c r="O36" i="1" s="1"/>
  <c r="K41" i="1"/>
  <c r="P41" i="1" s="1"/>
  <c r="J44" i="1"/>
  <c r="O44" i="1" s="1"/>
  <c r="K49" i="1"/>
  <c r="P49" i="1" s="1"/>
  <c r="J52" i="1"/>
  <c r="O52" i="1" s="1"/>
  <c r="K57" i="1"/>
  <c r="P57" i="1" s="1"/>
  <c r="J60" i="1"/>
  <c r="O60" i="1" s="1"/>
  <c r="K65" i="1"/>
  <c r="P65" i="1" s="1"/>
  <c r="J68" i="1"/>
  <c r="O68" i="1" s="1"/>
  <c r="K73" i="1"/>
  <c r="P73" i="1" s="1"/>
  <c r="J76" i="1"/>
  <c r="O76" i="1" s="1"/>
  <c r="K95" i="1"/>
  <c r="P95" i="1" s="1"/>
  <c r="K102" i="1"/>
  <c r="P102" i="1" s="1"/>
  <c r="K119" i="1"/>
  <c r="P119" i="1" s="1"/>
  <c r="J130" i="1"/>
  <c r="O130" i="1" s="1"/>
  <c r="K151" i="1"/>
  <c r="P151" i="1" s="1"/>
  <c r="L80" i="1"/>
  <c r="Q80" i="1" s="1"/>
  <c r="K80" i="1"/>
  <c r="P80" i="1" s="1"/>
  <c r="K84" i="1"/>
  <c r="P84" i="1" s="1"/>
  <c r="J84" i="1"/>
  <c r="O84" i="1" s="1"/>
  <c r="L88" i="1"/>
  <c r="Q88" i="1" s="1"/>
  <c r="K88" i="1"/>
  <c r="P88" i="1" s="1"/>
  <c r="K92" i="1"/>
  <c r="P92" i="1" s="1"/>
  <c r="J92" i="1"/>
  <c r="O92" i="1" s="1"/>
  <c r="U92" i="1" s="1"/>
  <c r="L96" i="1"/>
  <c r="Q96" i="1" s="1"/>
  <c r="K96" i="1"/>
  <c r="P96" i="1" s="1"/>
  <c r="J96" i="1"/>
  <c r="O96" i="1" s="1"/>
  <c r="K100" i="1"/>
  <c r="P100" i="1" s="1"/>
  <c r="J100" i="1"/>
  <c r="O100" i="1" s="1"/>
  <c r="U100" i="1" s="1"/>
  <c r="L104" i="1"/>
  <c r="Q104" i="1" s="1"/>
  <c r="K104" i="1"/>
  <c r="P104" i="1" s="1"/>
  <c r="J104" i="1"/>
  <c r="O104" i="1" s="1"/>
  <c r="U104" i="1" s="1"/>
  <c r="K108" i="1"/>
  <c r="P108" i="1" s="1"/>
  <c r="J108" i="1"/>
  <c r="O108" i="1" s="1"/>
  <c r="L112" i="1"/>
  <c r="K112" i="1"/>
  <c r="J112" i="1"/>
  <c r="O112" i="1" s="1"/>
  <c r="K116" i="1"/>
  <c r="P116" i="1" s="1"/>
  <c r="J116" i="1"/>
  <c r="O116" i="1" s="1"/>
  <c r="U116" i="1" s="1"/>
  <c r="L120" i="1"/>
  <c r="Q120" i="1" s="1"/>
  <c r="K120" i="1"/>
  <c r="P120" i="1" s="1"/>
  <c r="J120" i="1"/>
  <c r="O120" i="1" s="1"/>
  <c r="K124" i="1"/>
  <c r="P124" i="1" s="1"/>
  <c r="J124" i="1"/>
  <c r="O124" i="1" s="1"/>
  <c r="L128" i="1"/>
  <c r="Q128" i="1" s="1"/>
  <c r="K128" i="1"/>
  <c r="P128" i="1" s="1"/>
  <c r="J128" i="1"/>
  <c r="O128" i="1" s="1"/>
  <c r="K132" i="1"/>
  <c r="P132" i="1" s="1"/>
  <c r="J132" i="1"/>
  <c r="O132" i="1" s="1"/>
  <c r="L136" i="1"/>
  <c r="Q136" i="1" s="1"/>
  <c r="K136" i="1"/>
  <c r="P136" i="1" s="1"/>
  <c r="J136" i="1"/>
  <c r="O136" i="1" s="1"/>
  <c r="K140" i="1"/>
  <c r="P140" i="1" s="1"/>
  <c r="J140" i="1"/>
  <c r="O140" i="1" s="1"/>
  <c r="L144" i="1"/>
  <c r="Q144" i="1" s="1"/>
  <c r="K144" i="1"/>
  <c r="P144" i="1" s="1"/>
  <c r="J144" i="1"/>
  <c r="O144" i="1" s="1"/>
  <c r="U144" i="1" s="1"/>
  <c r="K148" i="1"/>
  <c r="P148" i="1" s="1"/>
  <c r="J148" i="1"/>
  <c r="O148" i="1" s="1"/>
  <c r="L152" i="1"/>
  <c r="Q152" i="1" s="1"/>
  <c r="K152" i="1"/>
  <c r="P152" i="1" s="1"/>
  <c r="J152" i="1"/>
  <c r="O152" i="1" s="1"/>
  <c r="U152" i="1" s="1"/>
  <c r="K156" i="1"/>
  <c r="P156" i="1" s="1"/>
  <c r="J156" i="1"/>
  <c r="O156" i="1" s="1"/>
  <c r="U156" i="1" s="1"/>
  <c r="J15" i="1"/>
  <c r="O15" i="1" s="1"/>
  <c r="K20" i="1"/>
  <c r="P20" i="1" s="1"/>
  <c r="J23" i="1"/>
  <c r="O23" i="1" s="1"/>
  <c r="K28" i="1"/>
  <c r="P28" i="1" s="1"/>
  <c r="J31" i="1"/>
  <c r="O31" i="1" s="1"/>
  <c r="K36" i="1"/>
  <c r="P36" i="1" s="1"/>
  <c r="J39" i="1"/>
  <c r="O39" i="1" s="1"/>
  <c r="K44" i="1"/>
  <c r="P44" i="1" s="1"/>
  <c r="J47" i="1"/>
  <c r="O47" i="1" s="1"/>
  <c r="K52" i="1"/>
  <c r="P52" i="1" s="1"/>
  <c r="J55" i="1"/>
  <c r="O55" i="1" s="1"/>
  <c r="K60" i="1"/>
  <c r="P60" i="1" s="1"/>
  <c r="J63" i="1"/>
  <c r="O63" i="1" s="1"/>
  <c r="K68" i="1"/>
  <c r="P68" i="1" s="1"/>
  <c r="J71" i="1"/>
  <c r="O71" i="1" s="1"/>
  <c r="K76" i="1"/>
  <c r="P76" i="1" s="1"/>
  <c r="J79" i="1"/>
  <c r="O79" i="1" s="1"/>
  <c r="L83" i="1"/>
  <c r="Q83" i="1" s="1"/>
  <c r="L95" i="1"/>
  <c r="Q95" i="1" s="1"/>
  <c r="K103" i="1"/>
  <c r="P103" i="1" s="1"/>
  <c r="K110" i="1"/>
  <c r="P110" i="1" s="1"/>
  <c r="L119" i="1"/>
  <c r="Q119" i="1" s="1"/>
  <c r="K130" i="1"/>
  <c r="P130" i="1" s="1"/>
  <c r="L151" i="1"/>
  <c r="Q151" i="1" s="1"/>
  <c r="K15" i="1"/>
  <c r="P15" i="1" s="1"/>
  <c r="J18" i="1"/>
  <c r="O18" i="1" s="1"/>
  <c r="K23" i="1"/>
  <c r="P23" i="1" s="1"/>
  <c r="J26" i="1"/>
  <c r="O26" i="1" s="1"/>
  <c r="K31" i="1"/>
  <c r="P31" i="1" s="1"/>
  <c r="J34" i="1"/>
  <c r="O34" i="1" s="1"/>
  <c r="K39" i="1"/>
  <c r="P39" i="1" s="1"/>
  <c r="J42" i="1"/>
  <c r="O42" i="1" s="1"/>
  <c r="K47" i="1"/>
  <c r="P47" i="1" s="1"/>
  <c r="J50" i="1"/>
  <c r="O50" i="1" s="1"/>
  <c r="K55" i="1"/>
  <c r="P55" i="1" s="1"/>
  <c r="J58" i="1"/>
  <c r="O58" i="1" s="1"/>
  <c r="K63" i="1"/>
  <c r="P63" i="1" s="1"/>
  <c r="J66" i="1"/>
  <c r="O66" i="1" s="1"/>
  <c r="U66" i="1" s="1"/>
  <c r="K71" i="1"/>
  <c r="P71" i="1" s="1"/>
  <c r="J74" i="1"/>
  <c r="O74" i="1" s="1"/>
  <c r="U74" i="1" s="1"/>
  <c r="K79" i="1"/>
  <c r="P79" i="1" s="1"/>
  <c r="L84" i="1"/>
  <c r="Q84" i="1" s="1"/>
  <c r="J90" i="1"/>
  <c r="O90" i="1" s="1"/>
  <c r="L103" i="1"/>
  <c r="Q103" i="1" s="1"/>
  <c r="J122" i="1"/>
  <c r="O122" i="1" s="1"/>
  <c r="L132" i="1"/>
  <c r="Q132" i="1" s="1"/>
  <c r="K143" i="1"/>
  <c r="P143" i="1" s="1"/>
  <c r="J154" i="1"/>
  <c r="O154" i="1" s="1"/>
  <c r="U154" i="1" s="1"/>
  <c r="L81" i="1"/>
  <c r="Q81" i="1" s="1"/>
  <c r="K81" i="1"/>
  <c r="P81" i="1" s="1"/>
  <c r="L85" i="1"/>
  <c r="Q85" i="1" s="1"/>
  <c r="L89" i="1"/>
  <c r="Q89" i="1" s="1"/>
  <c r="K89" i="1"/>
  <c r="P89" i="1" s="1"/>
  <c r="L93" i="1"/>
  <c r="Q93" i="1" s="1"/>
  <c r="K93" i="1"/>
  <c r="P93" i="1" s="1"/>
  <c r="L97" i="1"/>
  <c r="Q97" i="1" s="1"/>
  <c r="K97" i="1"/>
  <c r="P97" i="1" s="1"/>
  <c r="L101" i="1"/>
  <c r="Q101" i="1" s="1"/>
  <c r="K101" i="1"/>
  <c r="P101" i="1" s="1"/>
  <c r="L105" i="1"/>
  <c r="Q105" i="1" s="1"/>
  <c r="K105" i="1"/>
  <c r="P105" i="1" s="1"/>
  <c r="L109" i="1"/>
  <c r="Q109" i="1" s="1"/>
  <c r="K109" i="1"/>
  <c r="P109" i="1" s="1"/>
  <c r="L113" i="1"/>
  <c r="Q113" i="1" s="1"/>
  <c r="K113" i="1"/>
  <c r="P113" i="1" s="1"/>
  <c r="J113" i="1"/>
  <c r="O113" i="1" s="1"/>
  <c r="L117" i="1"/>
  <c r="Q117" i="1" s="1"/>
  <c r="K117" i="1"/>
  <c r="P117" i="1" s="1"/>
  <c r="L121" i="1"/>
  <c r="Q121" i="1" s="1"/>
  <c r="K121" i="1"/>
  <c r="P121" i="1" s="1"/>
  <c r="J121" i="1"/>
  <c r="O121" i="1" s="1"/>
  <c r="U121" i="1" s="1"/>
  <c r="L125" i="1"/>
  <c r="Q125" i="1" s="1"/>
  <c r="K125" i="1"/>
  <c r="P125" i="1" s="1"/>
  <c r="L129" i="1"/>
  <c r="Q129" i="1" s="1"/>
  <c r="K129" i="1"/>
  <c r="P129" i="1" s="1"/>
  <c r="J129" i="1"/>
  <c r="O129" i="1" s="1"/>
  <c r="L133" i="1"/>
  <c r="Q133" i="1" s="1"/>
  <c r="K133" i="1"/>
  <c r="P133" i="1" s="1"/>
  <c r="L137" i="1"/>
  <c r="Q137" i="1" s="1"/>
  <c r="K137" i="1"/>
  <c r="P137" i="1" s="1"/>
  <c r="J137" i="1"/>
  <c r="O137" i="1" s="1"/>
  <c r="L141" i="1"/>
  <c r="Q141" i="1" s="1"/>
  <c r="K141" i="1"/>
  <c r="P141" i="1" s="1"/>
  <c r="L145" i="1"/>
  <c r="Q145" i="1" s="1"/>
  <c r="K145" i="1"/>
  <c r="P145" i="1" s="1"/>
  <c r="J145" i="1"/>
  <c r="O145" i="1" s="1"/>
  <c r="U145" i="1" s="1"/>
  <c r="L149" i="1"/>
  <c r="Q149" i="1" s="1"/>
  <c r="K149" i="1"/>
  <c r="P149" i="1" s="1"/>
  <c r="L153" i="1"/>
  <c r="Q153" i="1" s="1"/>
  <c r="K153" i="1"/>
  <c r="P153" i="1" s="1"/>
  <c r="J153" i="1"/>
  <c r="O153" i="1" s="1"/>
  <c r="L157" i="1"/>
  <c r="Q157" i="1" s="1"/>
  <c r="K157" i="1"/>
  <c r="P157" i="1" s="1"/>
  <c r="J85" i="1"/>
  <c r="O85" i="1" s="1"/>
  <c r="K90" i="1"/>
  <c r="P90" i="1" s="1"/>
  <c r="J98" i="1"/>
  <c r="O98" i="1" s="1"/>
  <c r="U98" i="1" s="1"/>
  <c r="J105" i="1"/>
  <c r="O105" i="1" s="1"/>
  <c r="U105" i="1" s="1"/>
  <c r="K122" i="1"/>
  <c r="P122" i="1" s="1"/>
  <c r="J133" i="1"/>
  <c r="O133" i="1" s="1"/>
  <c r="L143" i="1"/>
  <c r="Q143" i="1" s="1"/>
  <c r="K154" i="1"/>
  <c r="P154" i="1" s="1"/>
  <c r="R112" i="1" l="1"/>
  <c r="U112" i="1" s="1"/>
  <c r="U128" i="1"/>
  <c r="U77" i="1"/>
  <c r="U124" i="1"/>
  <c r="Y110" i="1"/>
  <c r="U143" i="1"/>
  <c r="U146" i="1"/>
  <c r="U85" i="1"/>
  <c r="V14" i="1"/>
  <c r="U14" i="1"/>
  <c r="U140" i="1"/>
  <c r="U149" i="1"/>
  <c r="U153" i="1"/>
  <c r="U148" i="1"/>
  <c r="U147" i="1"/>
  <c r="U158" i="1"/>
  <c r="U151" i="1"/>
  <c r="U108" i="1"/>
  <c r="U32" i="1"/>
  <c r="U157" i="1"/>
  <c r="U159" i="1"/>
  <c r="U87" i="1"/>
  <c r="U27" i="1"/>
  <c r="V27" i="1"/>
  <c r="X27" i="1" s="1"/>
  <c r="V53" i="1"/>
  <c r="X53" i="1" s="1"/>
  <c r="U53" i="1"/>
  <c r="U39" i="1"/>
  <c r="V39" i="1"/>
  <c r="X39" i="1" s="1"/>
  <c r="V49" i="1"/>
  <c r="X49" i="1" s="1"/>
  <c r="U49" i="1"/>
  <c r="U83" i="1"/>
  <c r="U38" i="1"/>
  <c r="V38" i="1"/>
  <c r="X38" i="1" s="1"/>
  <c r="U43" i="1"/>
  <c r="V43" i="1"/>
  <c r="X43" i="1" s="1"/>
  <c r="U125" i="1"/>
  <c r="V45" i="1"/>
  <c r="X45" i="1" s="1"/>
  <c r="U45" i="1"/>
  <c r="U135" i="1"/>
  <c r="U114" i="1"/>
  <c r="U80" i="1"/>
  <c r="U42" i="1"/>
  <c r="V42" i="1"/>
  <c r="X42" i="1" s="1"/>
  <c r="U46" i="1"/>
  <c r="V46" i="1"/>
  <c r="X46" i="1" s="1"/>
  <c r="U122" i="1"/>
  <c r="U63" i="1"/>
  <c r="U31" i="1"/>
  <c r="V31" i="1"/>
  <c r="X31" i="1" s="1"/>
  <c r="V52" i="1"/>
  <c r="X52" i="1" s="1"/>
  <c r="U52" i="1"/>
  <c r="V20" i="1"/>
  <c r="X20" i="1" s="1"/>
  <c r="U20" i="1"/>
  <c r="V41" i="1"/>
  <c r="X41" i="1" s="1"/>
  <c r="U41" i="1"/>
  <c r="U70" i="1"/>
  <c r="U19" i="1"/>
  <c r="V19" i="1"/>
  <c r="X19" i="1" s="1"/>
  <c r="U142" i="1"/>
  <c r="U94" i="1"/>
  <c r="U117" i="1"/>
  <c r="U127" i="1"/>
  <c r="U106" i="1"/>
  <c r="V60" i="1"/>
  <c r="X60" i="1" s="1"/>
  <c r="U60" i="1"/>
  <c r="U34" i="1"/>
  <c r="V34" i="1"/>
  <c r="X34" i="1" s="1"/>
  <c r="U129" i="1"/>
  <c r="U58" i="1"/>
  <c r="V58" i="1"/>
  <c r="X58" i="1" s="1"/>
  <c r="U26" i="1"/>
  <c r="V26" i="1"/>
  <c r="X26" i="1" s="1"/>
  <c r="U136" i="1"/>
  <c r="U84" i="1"/>
  <c r="U73" i="1"/>
  <c r="U107" i="1"/>
  <c r="U30" i="1"/>
  <c r="V30" i="1"/>
  <c r="X30" i="1" s="1"/>
  <c r="U59" i="1"/>
  <c r="V59" i="1"/>
  <c r="X59" i="1" s="1"/>
  <c r="U16" i="1"/>
  <c r="U118" i="1"/>
  <c r="U109" i="1"/>
  <c r="U69" i="1"/>
  <c r="V37" i="1"/>
  <c r="X37" i="1" s="1"/>
  <c r="U37" i="1"/>
  <c r="U119" i="1"/>
  <c r="V24" i="1"/>
  <c r="X24" i="1" s="1"/>
  <c r="U81" i="1"/>
  <c r="U133" i="1"/>
  <c r="U90" i="1"/>
  <c r="U55" i="1"/>
  <c r="V55" i="1"/>
  <c r="X55" i="1" s="1"/>
  <c r="U23" i="1"/>
  <c r="V23" i="1"/>
  <c r="X23" i="1" s="1"/>
  <c r="U96" i="1"/>
  <c r="U76" i="1"/>
  <c r="V44" i="1"/>
  <c r="X44" i="1" s="1"/>
  <c r="U44" i="1"/>
  <c r="V33" i="1"/>
  <c r="X33" i="1" s="1"/>
  <c r="U33" i="1"/>
  <c r="U138" i="1"/>
  <c r="U35" i="1"/>
  <c r="V35" i="1"/>
  <c r="X35" i="1" s="1"/>
  <c r="U86" i="1"/>
  <c r="U101" i="1"/>
  <c r="U72" i="1"/>
  <c r="V32" i="1"/>
  <c r="X32" i="1" s="1"/>
  <c r="V21" i="1"/>
  <c r="X21" i="1" s="1"/>
  <c r="U21" i="1"/>
  <c r="U71" i="1"/>
  <c r="V28" i="1"/>
  <c r="X28" i="1" s="1"/>
  <c r="U28" i="1"/>
  <c r="U113" i="1"/>
  <c r="U50" i="1"/>
  <c r="V50" i="1"/>
  <c r="X50" i="1" s="1"/>
  <c r="U120" i="1"/>
  <c r="U65" i="1"/>
  <c r="U123" i="1"/>
  <c r="U54" i="1"/>
  <c r="V54" i="1"/>
  <c r="X54" i="1" s="1"/>
  <c r="U22" i="1"/>
  <c r="V22" i="1"/>
  <c r="X22" i="1" s="1"/>
  <c r="U75" i="1"/>
  <c r="U134" i="1"/>
  <c r="U97" i="1"/>
  <c r="V61" i="1"/>
  <c r="X61" i="1" s="1"/>
  <c r="U61" i="1"/>
  <c r="V29" i="1"/>
  <c r="X29" i="1" s="1"/>
  <c r="U29" i="1"/>
  <c r="U88" i="1"/>
  <c r="U103" i="1"/>
  <c r="U64" i="1"/>
  <c r="V16" i="1"/>
  <c r="X16" i="1" s="1"/>
  <c r="U130" i="1"/>
  <c r="V17" i="1"/>
  <c r="X17" i="1" s="1"/>
  <c r="U17" i="1"/>
  <c r="V18" i="1"/>
  <c r="X18" i="1" s="1"/>
  <c r="U18" i="1"/>
  <c r="U137" i="1"/>
  <c r="U79" i="1"/>
  <c r="U47" i="1"/>
  <c r="V47" i="1"/>
  <c r="X47" i="1" s="1"/>
  <c r="U15" i="1"/>
  <c r="V15" i="1"/>
  <c r="X15" i="1" s="1"/>
  <c r="U132" i="1"/>
  <c r="U68" i="1"/>
  <c r="V36" i="1"/>
  <c r="X36" i="1" s="1"/>
  <c r="U36" i="1"/>
  <c r="V57" i="1"/>
  <c r="X57" i="1" s="1"/>
  <c r="U57" i="1"/>
  <c r="V25" i="1"/>
  <c r="X25" i="1" s="1"/>
  <c r="U25" i="1"/>
  <c r="U51" i="1"/>
  <c r="V51" i="1"/>
  <c r="X51" i="1" s="1"/>
  <c r="U110" i="1"/>
  <c r="U93" i="1"/>
  <c r="V56" i="1"/>
  <c r="X56" i="1" s="1"/>
  <c r="U56" i="1"/>
  <c r="V40" i="1"/>
  <c r="X40" i="1" s="1"/>
  <c r="U40" i="1"/>
  <c r="V48" i="1"/>
  <c r="X48" i="1" s="1"/>
  <c r="V112" i="1" l="1"/>
  <c r="X112" i="1" s="1"/>
  <c r="Y159" i="1" s="1"/>
  <c r="U161" i="1"/>
  <c r="U162" i="1" s="1"/>
  <c r="X14" i="1"/>
  <c r="X161" i="1" s="1"/>
  <c r="V161" i="1"/>
  <c r="Y61" i="1"/>
</calcChain>
</file>

<file path=xl/sharedStrings.xml><?xml version="1.0" encoding="utf-8"?>
<sst xmlns="http://schemas.openxmlformats.org/spreadsheetml/2006/main" count="450" uniqueCount="35">
  <si>
    <t>i = [10  7  8]</t>
  </si>
  <si>
    <t>Iter: 0000 train_loss= 18.41401 val_loss= 37.32915 time= 2020-08-19 07:32:37</t>
  </si>
  <si>
    <t>{'i': [0], 'l': [18.414005], 'val_l': [37.329153060913086], 'time': ['2020-08-19 07:32:37']}</t>
  </si>
  <si>
    <t xml:space="preserve">weights </t>
  </si>
  <si>
    <t xml:space="preserve"> [&lt;tf.Variable 'dense/kernel:0' shape=(3, 2) dtype=float32, numpy=</t>
  </si>
  <si>
    <t>support_size=[3, 3], dims=[2, 3, 3, 2]</t>
  </si>
  <si>
    <t>The following labels are included ['label1', 'label2']</t>
  </si>
  <si>
    <t xml:space="preserve">  1.   0.5  1.   </t>
  </si>
  <si>
    <t xml:space="preserve">  1.   0.75 0.   </t>
  </si>
  <si>
    <t xml:space="preserve">1.   0.75 0.  </t>
  </si>
  <si>
    <t xml:space="preserve">  1.   0.5  1.  </t>
  </si>
  <si>
    <t xml:space="preserve">  1.   0.75 0.  </t>
  </si>
  <si>
    <t xml:space="preserve"> 0.3  0.25 0.5 </t>
  </si>
  <si>
    <t xml:space="preserve">  0.3  0.75 0.  </t>
  </si>
  <si>
    <t xml:space="preserve">  0.   0.   0.  </t>
  </si>
  <si>
    <t xml:space="preserve">  0.3  0.25 0.5 </t>
  </si>
  <si>
    <t xml:space="preserve"> 0.3  0.75 0.  </t>
  </si>
  <si>
    <t xml:space="preserve">  0.   0.   0.   </t>
  </si>
  <si>
    <t>0.65951204,</t>
  </si>
  <si>
    <t>0.43209586,</t>
  </si>
  <si>
    <t>-0.19893636,</t>
  </si>
  <si>
    <t>bias</t>
  </si>
  <si>
    <t>weight</t>
  </si>
  <si>
    <t>[</t>
  </si>
  <si>
    <t>delta</t>
  </si>
  <si>
    <t>weights</t>
  </si>
  <si>
    <t>]</t>
  </si>
  <si>
    <t>]]</t>
  </si>
  <si>
    <t>[[[</t>
  </si>
  <si>
    <t>[[</t>
  </si>
  <si>
    <t>]]]</t>
  </si>
  <si>
    <t>weighted</t>
  </si>
  <si>
    <t>unweighted</t>
  </si>
  <si>
    <t>[11.452462</t>
  </si>
  <si>
    <t>[14.69048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</si>
</sst>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4F16-52EA-1041-B684-0EF1910E00CA}">
  <dimension ref="A1:AH170"/>
  <sheetViews>
    <sheetView tabSelected="1" topLeftCell="J152" workbookViewId="0">
      <selection activeCell="U165" sqref="U165"/>
    </sheetView>
  </sheetViews>
  <sheetFormatPr baseColWidth="10" defaultRowHeight="16" x14ac:dyDescent="0.2"/>
  <cols>
    <col min="1" max="1" width="26.1640625" customWidth="1"/>
    <col min="24" max="24" width="12.83203125" style="5" bestFit="1" customWidth="1"/>
    <col min="25" max="25" width="12.83203125" style="5" customWidth="1"/>
  </cols>
  <sheetData>
    <row r="1" spans="1:32" x14ac:dyDescent="0.2">
      <c r="A1" t="s">
        <v>5</v>
      </c>
    </row>
    <row r="2" spans="1:32" x14ac:dyDescent="0.2">
      <c r="A2" t="s">
        <v>6</v>
      </c>
      <c r="F2" t="s">
        <v>22</v>
      </c>
      <c r="G2">
        <v>0.60205805000000001</v>
      </c>
      <c r="H2">
        <v>0.39445648</v>
      </c>
      <c r="I2">
        <v>-0.18159449999999999</v>
      </c>
      <c r="J2">
        <v>0.41884598000000001</v>
      </c>
    </row>
    <row r="3" spans="1:32" x14ac:dyDescent="0.2">
      <c r="A3" t="s">
        <v>0</v>
      </c>
      <c r="G3">
        <v>0.40933362000000001</v>
      </c>
      <c r="H3">
        <v>0.42911663999999999</v>
      </c>
      <c r="I3">
        <v>0.33428564999999999</v>
      </c>
      <c r="J3">
        <v>0.19273747999999999</v>
      </c>
    </row>
    <row r="5" spans="1:32" x14ac:dyDescent="0.2">
      <c r="A5" t="s">
        <v>18</v>
      </c>
      <c r="B5">
        <v>0.44841209999999998</v>
      </c>
    </row>
    <row r="6" spans="1:32" x14ac:dyDescent="0.2">
      <c r="A6" t="s">
        <v>19</v>
      </c>
      <c r="B6">
        <v>0.47008327</v>
      </c>
    </row>
    <row r="7" spans="1:32" x14ac:dyDescent="0.2">
      <c r="A7" s="1" t="s">
        <v>20</v>
      </c>
      <c r="B7">
        <v>0.36640117</v>
      </c>
      <c r="J7">
        <v>0.601858</v>
      </c>
      <c r="K7">
        <v>-0.18179450999999999</v>
      </c>
    </row>
    <row r="8" spans="1:32" x14ac:dyDescent="0.2">
      <c r="J8">
        <v>0.40933362000000001</v>
      </c>
      <c r="K8">
        <v>0.33428564999999999</v>
      </c>
    </row>
    <row r="9" spans="1:32" x14ac:dyDescent="0.2">
      <c r="J9">
        <v>0.39425650000000001</v>
      </c>
      <c r="K9">
        <v>0.41864600000000002</v>
      </c>
    </row>
    <row r="10" spans="1:32" x14ac:dyDescent="0.2">
      <c r="G10" s="1"/>
      <c r="J10">
        <v>0.42931659999999999</v>
      </c>
      <c r="K10">
        <v>0.19293747999999999</v>
      </c>
    </row>
    <row r="12" spans="1:32" x14ac:dyDescent="0.2">
      <c r="D12" t="s">
        <v>21</v>
      </c>
      <c r="G12" s="2">
        <v>9.9999976000000006E-5</v>
      </c>
      <c r="H12" s="2">
        <v>-9.9999967999999997E-5</v>
      </c>
      <c r="J12" s="2">
        <v>-1E-4</v>
      </c>
      <c r="K12" s="2">
        <v>-1E-4</v>
      </c>
      <c r="L12" s="2">
        <v>-1E-4</v>
      </c>
      <c r="M12" s="2">
        <v>1E-4</v>
      </c>
      <c r="O12" t="s">
        <v>24</v>
      </c>
      <c r="S12" t="s">
        <v>25</v>
      </c>
      <c r="U12" t="s">
        <v>31</v>
      </c>
      <c r="V12" t="s">
        <v>32</v>
      </c>
    </row>
    <row r="14" spans="1:32" x14ac:dyDescent="0.2">
      <c r="A14" t="s">
        <v>9</v>
      </c>
      <c r="B14">
        <v>1</v>
      </c>
      <c r="C14">
        <v>0.75</v>
      </c>
      <c r="D14">
        <v>0</v>
      </c>
      <c r="E14">
        <v>9</v>
      </c>
      <c r="G14" s="2">
        <f>G$12+SUMPRODUCT(B14:E14,$G$2:$J$2)</f>
        <v>4.6676142299760004</v>
      </c>
      <c r="H14" s="2">
        <f>H$12+SUMPRODUCT(B14:E14,$G$3:$J$3)</f>
        <v>2.4657084200320001</v>
      </c>
      <c r="J14" s="2">
        <f>J$12+SUMPRODUCT(G14:H14,$J$7:$K$7)</f>
        <v>2.3608887112023038</v>
      </c>
      <c r="K14" s="2">
        <f>K$12+SUMPRODUCT(G14:H14,$J$8:$K$8)</f>
        <v>2.7347623714204587</v>
      </c>
      <c r="L14" s="2">
        <f>L$12+SUMPRODUCT(G14:H14,$J$9:$K$9)</f>
        <v>2.8723962168732498</v>
      </c>
      <c r="M14" s="2">
        <f>M$12+SUMPRODUCT(G14:H14,$J$10:$K$10)</f>
        <v>2.4797118403006704</v>
      </c>
      <c r="O14">
        <f>(B14-J14)^2</f>
        <v>1.8520180842778675</v>
      </c>
      <c r="P14">
        <f>(C14-K14)^2</f>
        <v>3.939281671006563</v>
      </c>
      <c r="Q14">
        <f>(D14-L14)^2</f>
        <v>8.2506600267077577</v>
      </c>
      <c r="R14">
        <f>(E14-M14)^2</f>
        <v>42.514157685515279</v>
      </c>
      <c r="S14">
        <v>1</v>
      </c>
      <c r="U14">
        <f>AVERAGE(O14:R14)*(1+S14)</f>
        <v>28.278058733753735</v>
      </c>
      <c r="V14">
        <f>AVERAGE(O14:R14)</f>
        <v>14.139029366876867</v>
      </c>
      <c r="W14">
        <v>14.1444435</v>
      </c>
      <c r="X14" s="5">
        <f>V14-W14</f>
        <v>-5.4141331231321033E-3</v>
      </c>
      <c r="AA14">
        <v>14.1444435</v>
      </c>
      <c r="AB14">
        <v>16.673176000000002</v>
      </c>
      <c r="AC14">
        <v>21.497907999999999</v>
      </c>
      <c r="AD14">
        <v>24.617563000000001</v>
      </c>
      <c r="AE14">
        <v>14.1444435</v>
      </c>
      <c r="AF14">
        <v>16.673176000000002</v>
      </c>
    </row>
    <row r="15" spans="1:32" x14ac:dyDescent="0.2">
      <c r="A15" t="s">
        <v>7</v>
      </c>
      <c r="B15">
        <v>1</v>
      </c>
      <c r="C15">
        <v>0.5</v>
      </c>
      <c r="D15">
        <v>1</v>
      </c>
      <c r="E15">
        <v>10</v>
      </c>
      <c r="G15" s="2">
        <f t="shared" ref="G15:G78" si="0">G$12+SUMPRODUCT(B15:E15,$G$2:$J$2)</f>
        <v>4.806251589976001</v>
      </c>
      <c r="H15" s="2">
        <f t="shared" ref="H15:H78" si="1">H$12+SUMPRODUCT(B15:E15,$G$3:$J$3)</f>
        <v>2.8854523900319999</v>
      </c>
      <c r="J15" s="2">
        <f t="shared" ref="J15:J78" si="2">J$12+SUMPRODUCT(G15:H15,$J$7:$K$7)</f>
        <v>2.3680215660655795</v>
      </c>
      <c r="K15" s="2">
        <f t="shared" ref="K15:K78" si="3">K$12+SUMPRODUCT(G15:H15,$J$8:$K$8)</f>
        <v>2.9318256897015327</v>
      </c>
      <c r="L15" s="2">
        <f t="shared" ref="L15:L78" si="4">L$12+SUMPRODUCT(G15:H15,$J$9:$K$9)</f>
        <v>3.10277903126071</v>
      </c>
      <c r="M15" s="2">
        <f t="shared" ref="M15:M78" si="5">M$12+SUMPRODUCT(G15:H15,$J$10:$K$10)</f>
        <v>2.6202155041458419</v>
      </c>
      <c r="O15">
        <f t="shared" ref="O15:O78" si="6">(B15-J15)^2</f>
        <v>1.8714830052205205</v>
      </c>
      <c r="P15">
        <f t="shared" ref="P15:P78" si="7">(C15-K15)^2</f>
        <v>5.9137761850923347</v>
      </c>
      <c r="Q15">
        <f t="shared" ref="Q15:Q78" si="8">(D15-L15)^2</f>
        <v>4.4216796543097301</v>
      </c>
      <c r="R15">
        <f t="shared" ref="R15:R78" si="9">(E15-M15)^2</f>
        <v>54.461219205249414</v>
      </c>
      <c r="S15">
        <v>1</v>
      </c>
      <c r="U15">
        <f t="shared" ref="U15:U78" si="10">AVERAGE(O15:R15)*(1+S15)</f>
        <v>33.334079024936003</v>
      </c>
      <c r="V15">
        <f t="shared" ref="V15:V78" si="11">AVERAGE(O15:R15)</f>
        <v>16.667039512468001</v>
      </c>
      <c r="W15">
        <v>16.673176000000002</v>
      </c>
      <c r="X15" s="5">
        <f t="shared" ref="X15:X78" si="12">V15-W15</f>
        <v>-6.1364875320002454E-3</v>
      </c>
      <c r="AA15">
        <v>21.497907999999999</v>
      </c>
      <c r="AB15">
        <v>24.617563000000001</v>
      </c>
      <c r="AC15">
        <v>21.497907999999999</v>
      </c>
      <c r="AD15">
        <v>14.1444435</v>
      </c>
      <c r="AE15">
        <v>16.673176000000002</v>
      </c>
      <c r="AF15">
        <v>24.617563000000001</v>
      </c>
    </row>
    <row r="16" spans="1:32" x14ac:dyDescent="0.2">
      <c r="A16" t="s">
        <v>8</v>
      </c>
      <c r="B16">
        <v>1</v>
      </c>
      <c r="C16">
        <v>0.75</v>
      </c>
      <c r="D16">
        <v>0</v>
      </c>
      <c r="E16">
        <v>11</v>
      </c>
      <c r="G16" s="2">
        <f t="shared" si="0"/>
        <v>5.5053061899760003</v>
      </c>
      <c r="H16" s="2">
        <f t="shared" si="1"/>
        <v>2.8511833800319999</v>
      </c>
      <c r="J16" s="2">
        <f t="shared" si="2"/>
        <v>2.794983087393514</v>
      </c>
      <c r="K16" s="2">
        <f t="shared" si="3"/>
        <v>3.2065166014144779</v>
      </c>
      <c r="L16" s="2">
        <f t="shared" si="4"/>
        <v>3.3640392672051496</v>
      </c>
      <c r="M16" s="2">
        <f t="shared" si="5"/>
        <v>2.9137194718007069</v>
      </c>
      <c r="O16">
        <f t="shared" si="6"/>
        <v>3.2219642840287515</v>
      </c>
      <c r="P16">
        <f t="shared" si="7"/>
        <v>6.0344738130249373</v>
      </c>
      <c r="Q16">
        <f t="shared" si="8"/>
        <v>11.31676019129816</v>
      </c>
      <c r="R16">
        <f t="shared" si="9"/>
        <v>65.387932780735028</v>
      </c>
      <c r="S16">
        <v>1</v>
      </c>
      <c r="U16">
        <f t="shared" si="10"/>
        <v>42.980565534543437</v>
      </c>
      <c r="V16">
        <f t="shared" si="11"/>
        <v>21.490282767271719</v>
      </c>
      <c r="W16">
        <v>21.497907999999999</v>
      </c>
      <c r="X16" s="5">
        <f t="shared" si="12"/>
        <v>-7.6252327282801957E-3</v>
      </c>
      <c r="AA16">
        <v>21.497907999999999</v>
      </c>
      <c r="AB16">
        <v>14.1444435</v>
      </c>
      <c r="AC16">
        <v>16.673176000000002</v>
      </c>
      <c r="AD16">
        <v>24.617563000000001</v>
      </c>
      <c r="AE16">
        <v>24.617563000000001</v>
      </c>
      <c r="AF16">
        <v>14.1444435</v>
      </c>
    </row>
    <row r="17" spans="1:34" x14ac:dyDescent="0.2">
      <c r="A17" t="s">
        <v>10</v>
      </c>
      <c r="B17">
        <v>1</v>
      </c>
      <c r="C17">
        <v>0.5</v>
      </c>
      <c r="D17">
        <v>1</v>
      </c>
      <c r="E17">
        <v>12</v>
      </c>
      <c r="G17" s="2">
        <f t="shared" si="0"/>
        <v>5.6439435499760009</v>
      </c>
      <c r="H17" s="2">
        <f t="shared" si="1"/>
        <v>3.2709273500319997</v>
      </c>
      <c r="J17" s="2">
        <f t="shared" si="2"/>
        <v>2.8021159422567901</v>
      </c>
      <c r="K17" s="2">
        <f t="shared" si="3"/>
        <v>3.4035799196955518</v>
      </c>
      <c r="L17" s="2">
        <f t="shared" si="4"/>
        <v>3.5944220815926098</v>
      </c>
      <c r="M17" s="2">
        <f t="shared" si="5"/>
        <v>3.0542231356458789</v>
      </c>
      <c r="O17">
        <f t="shared" si="6"/>
        <v>3.2476218693360783</v>
      </c>
      <c r="P17">
        <f t="shared" si="7"/>
        <v>8.4307763500592277</v>
      </c>
      <c r="Q17">
        <f t="shared" si="8"/>
        <v>6.7310259374553301</v>
      </c>
      <c r="R17">
        <f t="shared" si="9"/>
        <v>80.026923706813449</v>
      </c>
      <c r="S17">
        <v>1</v>
      </c>
      <c r="U17">
        <f t="shared" si="10"/>
        <v>49.218173931832041</v>
      </c>
      <c r="V17">
        <f t="shared" si="11"/>
        <v>24.609086965916021</v>
      </c>
      <c r="W17">
        <v>24.617563000000001</v>
      </c>
      <c r="X17" s="5">
        <f t="shared" si="12"/>
        <v>-8.4760340839800108E-3</v>
      </c>
      <c r="AA17">
        <v>16.673176000000002</v>
      </c>
      <c r="AB17">
        <v>21.497907999999999</v>
      </c>
      <c r="AC17">
        <v>24.617563000000001</v>
      </c>
      <c r="AD17">
        <v>14.1444435</v>
      </c>
      <c r="AE17">
        <v>16.673176000000002</v>
      </c>
      <c r="AF17">
        <v>21.497907999999999</v>
      </c>
    </row>
    <row r="18" spans="1:34" x14ac:dyDescent="0.2">
      <c r="A18" t="s">
        <v>11</v>
      </c>
      <c r="B18">
        <v>1</v>
      </c>
      <c r="C18">
        <v>0.75</v>
      </c>
      <c r="D18">
        <v>0</v>
      </c>
      <c r="E18">
        <v>9</v>
      </c>
      <c r="G18" s="2">
        <f t="shared" si="0"/>
        <v>4.6676142299760004</v>
      </c>
      <c r="H18" s="2">
        <f t="shared" si="1"/>
        <v>2.4657084200320001</v>
      </c>
      <c r="J18" s="2">
        <f t="shared" si="2"/>
        <v>2.3608887112023038</v>
      </c>
      <c r="K18" s="2">
        <f t="shared" si="3"/>
        <v>2.7347623714204587</v>
      </c>
      <c r="L18" s="2">
        <f t="shared" si="4"/>
        <v>2.8723962168732498</v>
      </c>
      <c r="M18" s="2">
        <f t="shared" si="5"/>
        <v>2.4797118403006704</v>
      </c>
      <c r="O18">
        <f t="shared" si="6"/>
        <v>1.8520180842778675</v>
      </c>
      <c r="P18">
        <f t="shared" si="7"/>
        <v>3.939281671006563</v>
      </c>
      <c r="Q18">
        <f t="shared" si="8"/>
        <v>8.2506600267077577</v>
      </c>
      <c r="R18">
        <f t="shared" si="9"/>
        <v>42.514157685515279</v>
      </c>
      <c r="S18">
        <v>1</v>
      </c>
      <c r="U18">
        <f t="shared" si="10"/>
        <v>28.278058733753735</v>
      </c>
      <c r="V18">
        <f t="shared" si="11"/>
        <v>14.139029366876867</v>
      </c>
      <c r="W18">
        <v>14.1444435</v>
      </c>
      <c r="X18" s="5">
        <f t="shared" si="12"/>
        <v>-5.4141331231321033E-3</v>
      </c>
      <c r="AA18">
        <v>14.1444435</v>
      </c>
      <c r="AB18">
        <v>16.673176000000002</v>
      </c>
      <c r="AC18">
        <v>21.497907999999999</v>
      </c>
      <c r="AD18">
        <v>24.617563000000001</v>
      </c>
      <c r="AE18">
        <v>14.1444435</v>
      </c>
      <c r="AF18">
        <v>16.673176000000002</v>
      </c>
    </row>
    <row r="19" spans="1:34" x14ac:dyDescent="0.2">
      <c r="A19" t="s">
        <v>10</v>
      </c>
      <c r="B19">
        <v>1</v>
      </c>
      <c r="C19">
        <v>0.5</v>
      </c>
      <c r="D19">
        <v>1</v>
      </c>
      <c r="E19">
        <v>10</v>
      </c>
      <c r="G19" s="2">
        <f t="shared" si="0"/>
        <v>4.806251589976001</v>
      </c>
      <c r="H19" s="2">
        <f t="shared" si="1"/>
        <v>2.8854523900319999</v>
      </c>
      <c r="J19" s="2">
        <f t="shared" si="2"/>
        <v>2.3680215660655795</v>
      </c>
      <c r="K19" s="2">
        <f t="shared" si="3"/>
        <v>2.9318256897015327</v>
      </c>
      <c r="L19" s="2">
        <f t="shared" si="4"/>
        <v>3.10277903126071</v>
      </c>
      <c r="M19" s="2">
        <f t="shared" si="5"/>
        <v>2.6202155041458419</v>
      </c>
      <c r="O19">
        <f t="shared" si="6"/>
        <v>1.8714830052205205</v>
      </c>
      <c r="P19">
        <f t="shared" si="7"/>
        <v>5.9137761850923347</v>
      </c>
      <c r="Q19">
        <f t="shared" si="8"/>
        <v>4.4216796543097301</v>
      </c>
      <c r="R19">
        <f t="shared" si="9"/>
        <v>54.461219205249414</v>
      </c>
      <c r="S19">
        <v>1</v>
      </c>
      <c r="U19">
        <f t="shared" si="10"/>
        <v>33.334079024936003</v>
      </c>
      <c r="V19">
        <f t="shared" si="11"/>
        <v>16.667039512468001</v>
      </c>
      <c r="W19">
        <v>16.673176000000002</v>
      </c>
      <c r="X19" s="5">
        <f t="shared" si="12"/>
        <v>-6.1364875320002454E-3</v>
      </c>
      <c r="AA19">
        <v>21.497907999999999</v>
      </c>
      <c r="AB19">
        <v>24.617563000000001</v>
      </c>
      <c r="AC19">
        <v>21.497907999999999</v>
      </c>
      <c r="AD19">
        <v>14.1444435</v>
      </c>
      <c r="AE19">
        <v>16.673176000000002</v>
      </c>
      <c r="AF19">
        <v>24.617563000000001</v>
      </c>
    </row>
    <row r="20" spans="1:34" x14ac:dyDescent="0.2">
      <c r="A20" t="s">
        <v>11</v>
      </c>
      <c r="B20">
        <v>1</v>
      </c>
      <c r="C20">
        <v>0.75</v>
      </c>
      <c r="D20">
        <v>0</v>
      </c>
      <c r="E20">
        <v>11</v>
      </c>
      <c r="G20" s="2">
        <f t="shared" si="0"/>
        <v>5.5053061899760003</v>
      </c>
      <c r="H20" s="2">
        <f t="shared" si="1"/>
        <v>2.8511833800319999</v>
      </c>
      <c r="J20" s="2">
        <f t="shared" si="2"/>
        <v>2.794983087393514</v>
      </c>
      <c r="K20" s="2">
        <f t="shared" si="3"/>
        <v>3.2065166014144779</v>
      </c>
      <c r="L20" s="2">
        <f t="shared" si="4"/>
        <v>3.3640392672051496</v>
      </c>
      <c r="M20" s="2">
        <f t="shared" si="5"/>
        <v>2.9137194718007069</v>
      </c>
      <c r="O20">
        <f t="shared" si="6"/>
        <v>3.2219642840287515</v>
      </c>
      <c r="P20">
        <f t="shared" si="7"/>
        <v>6.0344738130249373</v>
      </c>
      <c r="Q20">
        <f t="shared" si="8"/>
        <v>11.31676019129816</v>
      </c>
      <c r="R20">
        <f t="shared" si="9"/>
        <v>65.387932780735028</v>
      </c>
      <c r="S20">
        <v>1</v>
      </c>
      <c r="U20">
        <f t="shared" si="10"/>
        <v>42.980565534543437</v>
      </c>
      <c r="V20">
        <f t="shared" si="11"/>
        <v>21.490282767271719</v>
      </c>
      <c r="W20">
        <v>21.497907999999999</v>
      </c>
      <c r="X20" s="5">
        <f t="shared" si="12"/>
        <v>-7.6252327282801957E-3</v>
      </c>
      <c r="AA20">
        <v>21.497907999999999</v>
      </c>
      <c r="AB20">
        <v>14.1444435</v>
      </c>
      <c r="AC20">
        <v>16.673176000000002</v>
      </c>
      <c r="AD20">
        <v>24.617563000000001</v>
      </c>
      <c r="AE20">
        <v>24.617563000000001</v>
      </c>
      <c r="AF20">
        <v>14.1444435</v>
      </c>
    </row>
    <row r="21" spans="1:34" x14ac:dyDescent="0.2">
      <c r="A21" t="s">
        <v>10</v>
      </c>
      <c r="B21">
        <v>1</v>
      </c>
      <c r="C21">
        <v>0.5</v>
      </c>
      <c r="D21">
        <v>1</v>
      </c>
      <c r="E21">
        <v>12</v>
      </c>
      <c r="G21" s="2">
        <f t="shared" si="0"/>
        <v>5.6439435499760009</v>
      </c>
      <c r="H21" s="2">
        <f t="shared" si="1"/>
        <v>3.2709273500319997</v>
      </c>
      <c r="J21" s="2">
        <f t="shared" si="2"/>
        <v>2.8021159422567901</v>
      </c>
      <c r="K21" s="2">
        <f t="shared" si="3"/>
        <v>3.4035799196955518</v>
      </c>
      <c r="L21" s="2">
        <f t="shared" si="4"/>
        <v>3.5944220815926098</v>
      </c>
      <c r="M21" s="2">
        <f t="shared" si="5"/>
        <v>3.0542231356458789</v>
      </c>
      <c r="O21">
        <f t="shared" si="6"/>
        <v>3.2476218693360783</v>
      </c>
      <c r="P21">
        <f t="shared" si="7"/>
        <v>8.4307763500592277</v>
      </c>
      <c r="Q21">
        <f t="shared" si="8"/>
        <v>6.7310259374553301</v>
      </c>
      <c r="R21">
        <f t="shared" si="9"/>
        <v>80.026923706813449</v>
      </c>
      <c r="S21">
        <v>1</v>
      </c>
      <c r="U21">
        <f t="shared" si="10"/>
        <v>49.218173931832041</v>
      </c>
      <c r="V21">
        <f t="shared" si="11"/>
        <v>24.609086965916021</v>
      </c>
      <c r="W21">
        <v>24.617563000000001</v>
      </c>
      <c r="X21" s="5">
        <f t="shared" si="12"/>
        <v>-8.4760340839800108E-3</v>
      </c>
      <c r="AA21">
        <v>16.673176000000002</v>
      </c>
      <c r="AB21">
        <v>21.497907999999999</v>
      </c>
      <c r="AC21">
        <v>24.617563000000001</v>
      </c>
      <c r="AD21">
        <v>14.1444435</v>
      </c>
      <c r="AE21">
        <v>16.673176000000002</v>
      </c>
      <c r="AF21">
        <v>21.497907999999999</v>
      </c>
      <c r="AG21" t="s">
        <v>26</v>
      </c>
    </row>
    <row r="22" spans="1:34" x14ac:dyDescent="0.2">
      <c r="A22" t="s">
        <v>11</v>
      </c>
      <c r="B22">
        <v>1</v>
      </c>
      <c r="C22">
        <v>0.75</v>
      </c>
      <c r="D22">
        <v>0</v>
      </c>
      <c r="E22">
        <v>11</v>
      </c>
      <c r="G22" s="2">
        <f t="shared" si="0"/>
        <v>5.5053061899760003</v>
      </c>
      <c r="H22" s="2">
        <f t="shared" si="1"/>
        <v>2.8511833800319999</v>
      </c>
      <c r="J22" s="2">
        <f t="shared" si="2"/>
        <v>2.794983087393514</v>
      </c>
      <c r="K22" s="2">
        <f t="shared" si="3"/>
        <v>3.2065166014144779</v>
      </c>
      <c r="L22" s="2">
        <f t="shared" si="4"/>
        <v>3.3640392672051496</v>
      </c>
      <c r="M22" s="2">
        <f t="shared" si="5"/>
        <v>2.9137194718007069</v>
      </c>
      <c r="O22">
        <f t="shared" si="6"/>
        <v>3.2219642840287515</v>
      </c>
      <c r="P22">
        <f t="shared" si="7"/>
        <v>6.0344738130249373</v>
      </c>
      <c r="Q22">
        <f t="shared" si="8"/>
        <v>11.31676019129816</v>
      </c>
      <c r="R22">
        <f t="shared" si="9"/>
        <v>65.387932780735028</v>
      </c>
      <c r="S22">
        <v>1</v>
      </c>
      <c r="U22">
        <f t="shared" si="10"/>
        <v>42.980565534543437</v>
      </c>
      <c r="V22">
        <f t="shared" si="11"/>
        <v>21.490282767271719</v>
      </c>
      <c r="W22">
        <v>21.497907999999999</v>
      </c>
      <c r="X22" s="5">
        <f t="shared" si="12"/>
        <v>-7.6252327282801957E-3</v>
      </c>
    </row>
    <row r="23" spans="1:34" x14ac:dyDescent="0.2">
      <c r="A23" t="s">
        <v>11</v>
      </c>
      <c r="B23">
        <v>1</v>
      </c>
      <c r="C23">
        <v>0.75</v>
      </c>
      <c r="D23">
        <v>0</v>
      </c>
      <c r="E23">
        <v>9</v>
      </c>
      <c r="G23" s="2">
        <f t="shared" si="0"/>
        <v>4.6676142299760004</v>
      </c>
      <c r="H23" s="2">
        <f t="shared" si="1"/>
        <v>2.4657084200320001</v>
      </c>
      <c r="J23" s="2">
        <f t="shared" si="2"/>
        <v>2.3608887112023038</v>
      </c>
      <c r="K23" s="2">
        <f t="shared" si="3"/>
        <v>2.7347623714204587</v>
      </c>
      <c r="L23" s="2">
        <f t="shared" si="4"/>
        <v>2.8723962168732498</v>
      </c>
      <c r="M23" s="2">
        <f t="shared" si="5"/>
        <v>2.4797118403006704</v>
      </c>
      <c r="O23">
        <f t="shared" si="6"/>
        <v>1.8520180842778675</v>
      </c>
      <c r="P23">
        <f t="shared" si="7"/>
        <v>3.939281671006563</v>
      </c>
      <c r="Q23">
        <f t="shared" si="8"/>
        <v>8.2506600267077577</v>
      </c>
      <c r="R23">
        <f t="shared" si="9"/>
        <v>42.514157685515279</v>
      </c>
      <c r="S23">
        <v>1</v>
      </c>
      <c r="U23">
        <f t="shared" si="10"/>
        <v>28.278058733753735</v>
      </c>
      <c r="V23">
        <f t="shared" si="11"/>
        <v>14.139029366876867</v>
      </c>
      <c r="W23">
        <v>14.1444435</v>
      </c>
      <c r="X23" s="5">
        <f t="shared" si="12"/>
        <v>-5.4141331231321033E-3</v>
      </c>
    </row>
    <row r="24" spans="1:34" x14ac:dyDescent="0.2">
      <c r="A24" t="s">
        <v>10</v>
      </c>
      <c r="B24">
        <v>1</v>
      </c>
      <c r="C24">
        <v>0.5</v>
      </c>
      <c r="D24">
        <v>1</v>
      </c>
      <c r="E24">
        <v>10</v>
      </c>
      <c r="G24" s="2">
        <f t="shared" si="0"/>
        <v>4.806251589976001</v>
      </c>
      <c r="H24" s="2">
        <f t="shared" si="1"/>
        <v>2.8854523900319999</v>
      </c>
      <c r="J24" s="2">
        <f t="shared" si="2"/>
        <v>2.3680215660655795</v>
      </c>
      <c r="K24" s="2">
        <f t="shared" si="3"/>
        <v>2.9318256897015327</v>
      </c>
      <c r="L24" s="2">
        <f t="shared" si="4"/>
        <v>3.10277903126071</v>
      </c>
      <c r="M24" s="2">
        <f t="shared" si="5"/>
        <v>2.6202155041458419</v>
      </c>
      <c r="O24">
        <f t="shared" si="6"/>
        <v>1.8714830052205205</v>
      </c>
      <c r="P24">
        <f t="shared" si="7"/>
        <v>5.9137761850923347</v>
      </c>
      <c r="Q24">
        <f t="shared" si="8"/>
        <v>4.4216796543097301</v>
      </c>
      <c r="R24">
        <f t="shared" si="9"/>
        <v>54.461219205249414</v>
      </c>
      <c r="S24">
        <v>1</v>
      </c>
      <c r="U24">
        <f t="shared" si="10"/>
        <v>33.334079024936003</v>
      </c>
      <c r="V24">
        <f t="shared" si="11"/>
        <v>16.667039512468001</v>
      </c>
      <c r="W24">
        <v>16.673176000000002</v>
      </c>
      <c r="X24" s="5">
        <f t="shared" si="12"/>
        <v>-6.1364875320002454E-3</v>
      </c>
      <c r="AA24">
        <v>14.1444435</v>
      </c>
      <c r="AB24">
        <v>21.497907999999999</v>
      </c>
      <c r="AC24">
        <v>21.497907999999999</v>
      </c>
      <c r="AD24">
        <v>16.673176000000002</v>
      </c>
      <c r="AE24">
        <v>14.1444435</v>
      </c>
      <c r="AF24">
        <v>21.497907999999999</v>
      </c>
      <c r="AG24">
        <v>21.497907999999999</v>
      </c>
      <c r="AH24">
        <v>16.673176000000002</v>
      </c>
    </row>
    <row r="25" spans="1:34" x14ac:dyDescent="0.2">
      <c r="A25" t="s">
        <v>10</v>
      </c>
      <c r="B25">
        <v>1</v>
      </c>
      <c r="C25">
        <v>0.5</v>
      </c>
      <c r="D25">
        <v>1</v>
      </c>
      <c r="E25">
        <v>12</v>
      </c>
      <c r="G25" s="2">
        <f t="shared" si="0"/>
        <v>5.6439435499760009</v>
      </c>
      <c r="H25" s="2">
        <f t="shared" si="1"/>
        <v>3.2709273500319997</v>
      </c>
      <c r="J25" s="2">
        <f t="shared" si="2"/>
        <v>2.8021159422567901</v>
      </c>
      <c r="K25" s="2">
        <f t="shared" si="3"/>
        <v>3.4035799196955518</v>
      </c>
      <c r="L25" s="2">
        <f t="shared" si="4"/>
        <v>3.5944220815926098</v>
      </c>
      <c r="M25" s="2">
        <f t="shared" si="5"/>
        <v>3.0542231356458789</v>
      </c>
      <c r="O25">
        <f t="shared" si="6"/>
        <v>3.2476218693360783</v>
      </c>
      <c r="P25">
        <f t="shared" si="7"/>
        <v>8.4307763500592277</v>
      </c>
      <c r="Q25">
        <f t="shared" si="8"/>
        <v>6.7310259374553301</v>
      </c>
      <c r="R25">
        <f t="shared" si="9"/>
        <v>80.026923706813449</v>
      </c>
      <c r="S25">
        <v>1</v>
      </c>
      <c r="U25">
        <f t="shared" si="10"/>
        <v>49.218173931832041</v>
      </c>
      <c r="V25">
        <f t="shared" si="11"/>
        <v>24.609086965916021</v>
      </c>
      <c r="W25">
        <v>24.617563000000001</v>
      </c>
      <c r="X25" s="5">
        <f t="shared" si="12"/>
        <v>-8.4760340839800108E-3</v>
      </c>
      <c r="AA25">
        <v>16.673176000000002</v>
      </c>
      <c r="AB25">
        <v>24.617563000000001</v>
      </c>
      <c r="AC25">
        <v>14.1444435</v>
      </c>
      <c r="AD25">
        <v>21.497907999999999</v>
      </c>
      <c r="AE25">
        <v>16.673176000000002</v>
      </c>
      <c r="AF25">
        <v>24.617563000000001</v>
      </c>
      <c r="AG25">
        <v>14.1444435</v>
      </c>
      <c r="AH25">
        <v>21.497907999999999</v>
      </c>
    </row>
    <row r="26" spans="1:34" x14ac:dyDescent="0.2">
      <c r="A26" t="s">
        <v>11</v>
      </c>
      <c r="B26">
        <v>1</v>
      </c>
      <c r="C26">
        <v>0.75</v>
      </c>
      <c r="D26">
        <v>0</v>
      </c>
      <c r="E26">
        <v>11</v>
      </c>
      <c r="G26" s="2">
        <f t="shared" si="0"/>
        <v>5.5053061899760003</v>
      </c>
      <c r="H26" s="2">
        <f t="shared" si="1"/>
        <v>2.8511833800319999</v>
      </c>
      <c r="J26" s="2">
        <f t="shared" si="2"/>
        <v>2.794983087393514</v>
      </c>
      <c r="K26" s="2">
        <f t="shared" si="3"/>
        <v>3.2065166014144779</v>
      </c>
      <c r="L26" s="2">
        <f t="shared" si="4"/>
        <v>3.3640392672051496</v>
      </c>
      <c r="M26" s="2">
        <f t="shared" si="5"/>
        <v>2.9137194718007069</v>
      </c>
      <c r="O26">
        <f t="shared" si="6"/>
        <v>3.2219642840287515</v>
      </c>
      <c r="P26">
        <f t="shared" si="7"/>
        <v>6.0344738130249373</v>
      </c>
      <c r="Q26">
        <f t="shared" si="8"/>
        <v>11.31676019129816</v>
      </c>
      <c r="R26">
        <f t="shared" si="9"/>
        <v>65.387932780735028</v>
      </c>
      <c r="S26">
        <v>1</v>
      </c>
      <c r="U26">
        <f t="shared" si="10"/>
        <v>42.980565534543437</v>
      </c>
      <c r="V26">
        <f t="shared" si="11"/>
        <v>21.490282767271719</v>
      </c>
      <c r="W26">
        <v>21.497907999999999</v>
      </c>
      <c r="X26" s="5">
        <f t="shared" si="12"/>
        <v>-7.6252327282801957E-3</v>
      </c>
      <c r="AA26">
        <v>21.497907999999999</v>
      </c>
      <c r="AB26">
        <v>21.497907999999999</v>
      </c>
      <c r="AC26">
        <v>16.673176000000002</v>
      </c>
      <c r="AD26">
        <v>24.617563000000001</v>
      </c>
      <c r="AE26">
        <v>21.497907999999999</v>
      </c>
      <c r="AF26">
        <v>21.497907999999999</v>
      </c>
      <c r="AG26">
        <v>16.673176000000002</v>
      </c>
      <c r="AH26">
        <v>24.617563000000001</v>
      </c>
    </row>
    <row r="27" spans="1:34" x14ac:dyDescent="0.2">
      <c r="A27" t="s">
        <v>11</v>
      </c>
      <c r="B27">
        <v>1</v>
      </c>
      <c r="C27">
        <v>0.75</v>
      </c>
      <c r="D27">
        <v>0</v>
      </c>
      <c r="E27">
        <v>9</v>
      </c>
      <c r="G27" s="2">
        <f t="shared" si="0"/>
        <v>4.6676142299760004</v>
      </c>
      <c r="H27" s="2">
        <f t="shared" si="1"/>
        <v>2.4657084200320001</v>
      </c>
      <c r="J27" s="2">
        <f t="shared" si="2"/>
        <v>2.3608887112023038</v>
      </c>
      <c r="K27" s="2">
        <f t="shared" si="3"/>
        <v>2.7347623714204587</v>
      </c>
      <c r="L27" s="2">
        <f t="shared" si="4"/>
        <v>2.8723962168732498</v>
      </c>
      <c r="M27" s="2">
        <f t="shared" si="5"/>
        <v>2.4797118403006704</v>
      </c>
      <c r="O27">
        <f t="shared" si="6"/>
        <v>1.8520180842778675</v>
      </c>
      <c r="P27">
        <f t="shared" si="7"/>
        <v>3.939281671006563</v>
      </c>
      <c r="Q27">
        <f t="shared" si="8"/>
        <v>8.2506600267077577</v>
      </c>
      <c r="R27">
        <f t="shared" si="9"/>
        <v>42.514157685515279</v>
      </c>
      <c r="S27">
        <v>1</v>
      </c>
      <c r="U27">
        <f t="shared" si="10"/>
        <v>28.278058733753735</v>
      </c>
      <c r="V27">
        <f t="shared" si="11"/>
        <v>14.139029366876867</v>
      </c>
      <c r="W27">
        <v>14.1444435</v>
      </c>
      <c r="X27" s="5">
        <f t="shared" si="12"/>
        <v>-5.4141331231321033E-3</v>
      </c>
      <c r="AA27">
        <v>24.617563000000001</v>
      </c>
      <c r="AB27">
        <v>14.1444435</v>
      </c>
      <c r="AC27">
        <v>24.617563000000001</v>
      </c>
      <c r="AD27">
        <v>14.1444435</v>
      </c>
      <c r="AE27">
        <v>24.617563000000001</v>
      </c>
      <c r="AF27">
        <v>14.1444435</v>
      </c>
      <c r="AG27">
        <v>24.617563000000001</v>
      </c>
      <c r="AH27">
        <v>14.1444435</v>
      </c>
    </row>
    <row r="28" spans="1:34" x14ac:dyDescent="0.2">
      <c r="A28" t="s">
        <v>10</v>
      </c>
      <c r="B28">
        <v>1</v>
      </c>
      <c r="C28">
        <v>0.5</v>
      </c>
      <c r="D28">
        <v>1</v>
      </c>
      <c r="E28">
        <v>10</v>
      </c>
      <c r="G28" s="2">
        <f t="shared" si="0"/>
        <v>4.806251589976001</v>
      </c>
      <c r="H28" s="2">
        <f t="shared" si="1"/>
        <v>2.8854523900319999</v>
      </c>
      <c r="J28" s="2">
        <f t="shared" si="2"/>
        <v>2.3680215660655795</v>
      </c>
      <c r="K28" s="2">
        <f t="shared" si="3"/>
        <v>2.9318256897015327</v>
      </c>
      <c r="L28" s="2">
        <f t="shared" si="4"/>
        <v>3.10277903126071</v>
      </c>
      <c r="M28" s="2">
        <f t="shared" si="5"/>
        <v>2.6202155041458419</v>
      </c>
      <c r="O28">
        <f t="shared" si="6"/>
        <v>1.8714830052205205</v>
      </c>
      <c r="P28">
        <f t="shared" si="7"/>
        <v>5.9137761850923347</v>
      </c>
      <c r="Q28">
        <f t="shared" si="8"/>
        <v>4.4216796543097301</v>
      </c>
      <c r="R28">
        <f t="shared" si="9"/>
        <v>54.461219205249414</v>
      </c>
      <c r="S28">
        <v>1</v>
      </c>
      <c r="U28">
        <f t="shared" si="10"/>
        <v>33.334079024936003</v>
      </c>
      <c r="V28">
        <f t="shared" si="11"/>
        <v>16.667039512468001</v>
      </c>
      <c r="W28">
        <v>16.673176000000002</v>
      </c>
      <c r="X28" s="5">
        <f t="shared" si="12"/>
        <v>-6.1364875320002454E-3</v>
      </c>
      <c r="AA28">
        <v>14.1444435</v>
      </c>
      <c r="AB28">
        <v>16.673176000000002</v>
      </c>
      <c r="AC28">
        <v>24.617563000000001</v>
      </c>
      <c r="AD28">
        <v>16.673176000000002</v>
      </c>
      <c r="AE28">
        <v>14.1444435</v>
      </c>
      <c r="AF28">
        <v>16.673176000000002</v>
      </c>
      <c r="AG28">
        <v>24.617563000000001</v>
      </c>
      <c r="AH28">
        <v>16.673176000000002</v>
      </c>
    </row>
    <row r="29" spans="1:34" x14ac:dyDescent="0.2">
      <c r="A29" t="s">
        <v>10</v>
      </c>
      <c r="B29">
        <v>1</v>
      </c>
      <c r="C29">
        <v>0.5</v>
      </c>
      <c r="D29">
        <v>1</v>
      </c>
      <c r="E29">
        <v>12</v>
      </c>
      <c r="G29" s="2">
        <f t="shared" si="0"/>
        <v>5.6439435499760009</v>
      </c>
      <c r="H29" s="2">
        <f t="shared" si="1"/>
        <v>3.2709273500319997</v>
      </c>
      <c r="J29" s="2">
        <f t="shared" si="2"/>
        <v>2.8021159422567901</v>
      </c>
      <c r="K29" s="2">
        <f t="shared" si="3"/>
        <v>3.4035799196955518</v>
      </c>
      <c r="L29" s="2">
        <f t="shared" si="4"/>
        <v>3.5944220815926098</v>
      </c>
      <c r="M29" s="2">
        <f t="shared" si="5"/>
        <v>3.0542231356458789</v>
      </c>
      <c r="O29">
        <f t="shared" si="6"/>
        <v>3.2476218693360783</v>
      </c>
      <c r="P29">
        <f t="shared" si="7"/>
        <v>8.4307763500592277</v>
      </c>
      <c r="Q29">
        <f t="shared" si="8"/>
        <v>6.7310259374553301</v>
      </c>
      <c r="R29">
        <f t="shared" si="9"/>
        <v>80.026923706813449</v>
      </c>
      <c r="S29">
        <v>1</v>
      </c>
      <c r="U29">
        <f t="shared" si="10"/>
        <v>49.218173931832041</v>
      </c>
      <c r="V29">
        <f t="shared" si="11"/>
        <v>24.609086965916021</v>
      </c>
      <c r="W29">
        <v>24.617563000000001</v>
      </c>
      <c r="X29" s="5">
        <f t="shared" si="12"/>
        <v>-8.4760340839800108E-3</v>
      </c>
      <c r="AA29">
        <v>16.673176000000002</v>
      </c>
      <c r="AB29">
        <v>24.617563000000001</v>
      </c>
      <c r="AC29">
        <v>14.1444435</v>
      </c>
      <c r="AD29">
        <v>21.497907999999999</v>
      </c>
      <c r="AE29">
        <v>16.673176000000002</v>
      </c>
      <c r="AF29">
        <v>24.617563000000001</v>
      </c>
      <c r="AG29">
        <v>14.1444435</v>
      </c>
      <c r="AH29">
        <v>21.497907999999999</v>
      </c>
    </row>
    <row r="30" spans="1:34" x14ac:dyDescent="0.2">
      <c r="A30" t="s">
        <v>10</v>
      </c>
      <c r="B30">
        <v>1</v>
      </c>
      <c r="C30">
        <v>0.5</v>
      </c>
      <c r="D30">
        <v>1</v>
      </c>
      <c r="E30">
        <v>12</v>
      </c>
      <c r="G30" s="2">
        <f t="shared" si="0"/>
        <v>5.6439435499760009</v>
      </c>
      <c r="H30" s="2">
        <f t="shared" si="1"/>
        <v>3.2709273500319997</v>
      </c>
      <c r="J30" s="2">
        <f t="shared" si="2"/>
        <v>2.8021159422567901</v>
      </c>
      <c r="K30" s="2">
        <f t="shared" si="3"/>
        <v>3.4035799196955518</v>
      </c>
      <c r="L30" s="2">
        <f t="shared" si="4"/>
        <v>3.5944220815926098</v>
      </c>
      <c r="M30" s="2">
        <f t="shared" si="5"/>
        <v>3.0542231356458789</v>
      </c>
      <c r="O30">
        <f t="shared" si="6"/>
        <v>3.2476218693360783</v>
      </c>
      <c r="P30">
        <f t="shared" si="7"/>
        <v>8.4307763500592277</v>
      </c>
      <c r="Q30">
        <f t="shared" si="8"/>
        <v>6.7310259374553301</v>
      </c>
      <c r="R30">
        <f t="shared" si="9"/>
        <v>80.026923706813449</v>
      </c>
      <c r="S30">
        <v>1</v>
      </c>
      <c r="U30">
        <f t="shared" si="10"/>
        <v>49.218173931832041</v>
      </c>
      <c r="V30">
        <f t="shared" si="11"/>
        <v>24.609086965916021</v>
      </c>
      <c r="W30">
        <v>24.617563000000001</v>
      </c>
      <c r="X30" s="5">
        <f t="shared" si="12"/>
        <v>-8.4760340839800108E-3</v>
      </c>
    </row>
    <row r="31" spans="1:34" x14ac:dyDescent="0.2">
      <c r="A31" t="s">
        <v>11</v>
      </c>
      <c r="B31">
        <v>1</v>
      </c>
      <c r="C31">
        <v>0.75</v>
      </c>
      <c r="D31">
        <v>0</v>
      </c>
      <c r="E31">
        <v>9</v>
      </c>
      <c r="G31" s="2">
        <f t="shared" si="0"/>
        <v>4.6676142299760004</v>
      </c>
      <c r="H31" s="2">
        <f t="shared" si="1"/>
        <v>2.4657084200320001</v>
      </c>
      <c r="J31" s="2">
        <f t="shared" si="2"/>
        <v>2.3608887112023038</v>
      </c>
      <c r="K31" s="2">
        <f t="shared" si="3"/>
        <v>2.7347623714204587</v>
      </c>
      <c r="L31" s="2">
        <f t="shared" si="4"/>
        <v>2.8723962168732498</v>
      </c>
      <c r="M31" s="2">
        <f t="shared" si="5"/>
        <v>2.4797118403006704</v>
      </c>
      <c r="O31">
        <f t="shared" si="6"/>
        <v>1.8520180842778675</v>
      </c>
      <c r="P31">
        <f t="shared" si="7"/>
        <v>3.939281671006563</v>
      </c>
      <c r="Q31">
        <f t="shared" si="8"/>
        <v>8.2506600267077577</v>
      </c>
      <c r="R31">
        <f t="shared" si="9"/>
        <v>42.514157685515279</v>
      </c>
      <c r="S31">
        <v>1</v>
      </c>
      <c r="U31">
        <f t="shared" si="10"/>
        <v>28.278058733753735</v>
      </c>
      <c r="V31">
        <f t="shared" si="11"/>
        <v>14.139029366876867</v>
      </c>
      <c r="W31">
        <v>14.1444435</v>
      </c>
      <c r="X31" s="5">
        <f t="shared" si="12"/>
        <v>-5.4141331231321033E-3</v>
      </c>
    </row>
    <row r="32" spans="1:34" x14ac:dyDescent="0.2">
      <c r="A32" t="s">
        <v>10</v>
      </c>
      <c r="B32">
        <v>1</v>
      </c>
      <c r="C32">
        <v>0.5</v>
      </c>
      <c r="D32">
        <v>1</v>
      </c>
      <c r="E32">
        <v>10</v>
      </c>
      <c r="G32" s="2">
        <f t="shared" si="0"/>
        <v>4.806251589976001</v>
      </c>
      <c r="H32" s="2">
        <f t="shared" si="1"/>
        <v>2.8854523900319999</v>
      </c>
      <c r="J32" s="2">
        <f t="shared" si="2"/>
        <v>2.3680215660655795</v>
      </c>
      <c r="K32" s="2">
        <f t="shared" si="3"/>
        <v>2.9318256897015327</v>
      </c>
      <c r="L32" s="2">
        <f t="shared" si="4"/>
        <v>3.10277903126071</v>
      </c>
      <c r="M32" s="2">
        <f t="shared" si="5"/>
        <v>2.6202155041458419</v>
      </c>
      <c r="O32">
        <f t="shared" si="6"/>
        <v>1.8714830052205205</v>
      </c>
      <c r="P32">
        <f t="shared" si="7"/>
        <v>5.9137761850923347</v>
      </c>
      <c r="Q32">
        <f t="shared" si="8"/>
        <v>4.4216796543097301</v>
      </c>
      <c r="R32">
        <f t="shared" si="9"/>
        <v>54.461219205249414</v>
      </c>
      <c r="S32">
        <v>1</v>
      </c>
      <c r="U32">
        <f t="shared" si="10"/>
        <v>33.334079024936003</v>
      </c>
      <c r="V32">
        <f t="shared" si="11"/>
        <v>16.667039512468001</v>
      </c>
      <c r="W32">
        <v>16.673176000000002</v>
      </c>
      <c r="X32" s="5">
        <f t="shared" si="12"/>
        <v>-6.1364875320002454E-3</v>
      </c>
    </row>
    <row r="33" spans="1:34" x14ac:dyDescent="0.2">
      <c r="A33" t="s">
        <v>11</v>
      </c>
      <c r="B33">
        <v>1</v>
      </c>
      <c r="C33">
        <v>0.75</v>
      </c>
      <c r="D33">
        <v>0</v>
      </c>
      <c r="E33">
        <v>11</v>
      </c>
      <c r="G33" s="2">
        <f t="shared" si="0"/>
        <v>5.5053061899760003</v>
      </c>
      <c r="H33" s="2">
        <f t="shared" si="1"/>
        <v>2.8511833800319999</v>
      </c>
      <c r="J33" s="2">
        <f t="shared" si="2"/>
        <v>2.794983087393514</v>
      </c>
      <c r="K33" s="2">
        <f t="shared" si="3"/>
        <v>3.2065166014144779</v>
      </c>
      <c r="L33" s="2">
        <f t="shared" si="4"/>
        <v>3.3640392672051496</v>
      </c>
      <c r="M33" s="2">
        <f t="shared" si="5"/>
        <v>2.9137194718007069</v>
      </c>
      <c r="O33">
        <f t="shared" si="6"/>
        <v>3.2219642840287515</v>
      </c>
      <c r="P33">
        <f t="shared" si="7"/>
        <v>6.0344738130249373</v>
      </c>
      <c r="Q33">
        <f t="shared" si="8"/>
        <v>11.31676019129816</v>
      </c>
      <c r="R33">
        <f t="shared" si="9"/>
        <v>65.387932780735028</v>
      </c>
      <c r="S33">
        <v>1</v>
      </c>
      <c r="U33">
        <f t="shared" si="10"/>
        <v>42.980565534543437</v>
      </c>
      <c r="V33">
        <f t="shared" si="11"/>
        <v>21.490282767271719</v>
      </c>
      <c r="W33">
        <v>21.497907999999999</v>
      </c>
      <c r="X33" s="5">
        <f t="shared" si="12"/>
        <v>-7.6252327282801957E-3</v>
      </c>
    </row>
    <row r="34" spans="1:34" x14ac:dyDescent="0.2">
      <c r="A34" t="s">
        <v>10</v>
      </c>
      <c r="B34">
        <v>1</v>
      </c>
      <c r="C34">
        <v>0.5</v>
      </c>
      <c r="D34">
        <v>1</v>
      </c>
      <c r="E34">
        <v>12</v>
      </c>
      <c r="G34" s="2">
        <f t="shared" si="0"/>
        <v>5.6439435499760009</v>
      </c>
      <c r="H34" s="2">
        <f t="shared" si="1"/>
        <v>3.2709273500319997</v>
      </c>
      <c r="J34" s="2">
        <f t="shared" si="2"/>
        <v>2.8021159422567901</v>
      </c>
      <c r="K34" s="2">
        <f t="shared" si="3"/>
        <v>3.4035799196955518</v>
      </c>
      <c r="L34" s="2">
        <f t="shared" si="4"/>
        <v>3.5944220815926098</v>
      </c>
      <c r="M34" s="2">
        <f t="shared" si="5"/>
        <v>3.0542231356458789</v>
      </c>
      <c r="O34">
        <f t="shared" si="6"/>
        <v>3.2476218693360783</v>
      </c>
      <c r="P34">
        <f t="shared" si="7"/>
        <v>8.4307763500592277</v>
      </c>
      <c r="Q34">
        <f t="shared" si="8"/>
        <v>6.7310259374553301</v>
      </c>
      <c r="R34">
        <f t="shared" si="9"/>
        <v>80.026923706813449</v>
      </c>
      <c r="S34">
        <v>1</v>
      </c>
      <c r="U34">
        <f t="shared" si="10"/>
        <v>49.218173931832041</v>
      </c>
      <c r="V34">
        <f t="shared" si="11"/>
        <v>24.609086965916021</v>
      </c>
      <c r="W34">
        <v>24.617563000000001</v>
      </c>
      <c r="X34" s="5">
        <f t="shared" si="12"/>
        <v>-8.4760340839800108E-3</v>
      </c>
    </row>
    <row r="35" spans="1:34" x14ac:dyDescent="0.2">
      <c r="A35" t="s">
        <v>11</v>
      </c>
      <c r="B35">
        <v>1</v>
      </c>
      <c r="C35">
        <v>0.75</v>
      </c>
      <c r="D35">
        <v>0</v>
      </c>
      <c r="E35">
        <v>9</v>
      </c>
      <c r="G35" s="2">
        <f t="shared" si="0"/>
        <v>4.6676142299760004</v>
      </c>
      <c r="H35" s="2">
        <f t="shared" si="1"/>
        <v>2.4657084200320001</v>
      </c>
      <c r="J35" s="2">
        <f t="shared" si="2"/>
        <v>2.3608887112023038</v>
      </c>
      <c r="K35" s="2">
        <f t="shared" si="3"/>
        <v>2.7347623714204587</v>
      </c>
      <c r="L35" s="2">
        <f t="shared" si="4"/>
        <v>2.8723962168732498</v>
      </c>
      <c r="M35" s="2">
        <f t="shared" si="5"/>
        <v>2.4797118403006704</v>
      </c>
      <c r="O35">
        <f t="shared" si="6"/>
        <v>1.8520180842778675</v>
      </c>
      <c r="P35">
        <f t="shared" si="7"/>
        <v>3.939281671006563</v>
      </c>
      <c r="Q35">
        <f t="shared" si="8"/>
        <v>8.2506600267077577</v>
      </c>
      <c r="R35">
        <f t="shared" si="9"/>
        <v>42.514157685515279</v>
      </c>
      <c r="S35">
        <v>1</v>
      </c>
      <c r="U35">
        <f t="shared" si="10"/>
        <v>28.278058733753735</v>
      </c>
      <c r="V35">
        <f t="shared" si="11"/>
        <v>14.139029366876867</v>
      </c>
      <c r="W35">
        <v>14.1444435</v>
      </c>
      <c r="X35" s="5">
        <f t="shared" si="12"/>
        <v>-5.4141331231321033E-3</v>
      </c>
    </row>
    <row r="36" spans="1:34" x14ac:dyDescent="0.2">
      <c r="A36" t="s">
        <v>10</v>
      </c>
      <c r="B36">
        <v>1</v>
      </c>
      <c r="C36">
        <v>0.5</v>
      </c>
      <c r="D36">
        <v>1</v>
      </c>
      <c r="E36">
        <v>10</v>
      </c>
      <c r="G36" s="2">
        <f t="shared" si="0"/>
        <v>4.806251589976001</v>
      </c>
      <c r="H36" s="2">
        <f t="shared" si="1"/>
        <v>2.8854523900319999</v>
      </c>
      <c r="J36" s="2">
        <f t="shared" si="2"/>
        <v>2.3680215660655795</v>
      </c>
      <c r="K36" s="2">
        <f t="shared" si="3"/>
        <v>2.9318256897015327</v>
      </c>
      <c r="L36" s="2">
        <f t="shared" si="4"/>
        <v>3.10277903126071</v>
      </c>
      <c r="M36" s="2">
        <f t="shared" si="5"/>
        <v>2.6202155041458419</v>
      </c>
      <c r="O36">
        <f t="shared" si="6"/>
        <v>1.8714830052205205</v>
      </c>
      <c r="P36">
        <f t="shared" si="7"/>
        <v>5.9137761850923347</v>
      </c>
      <c r="Q36">
        <f t="shared" si="8"/>
        <v>4.4216796543097301</v>
      </c>
      <c r="R36">
        <f t="shared" si="9"/>
        <v>54.461219205249414</v>
      </c>
      <c r="S36">
        <v>1</v>
      </c>
      <c r="U36">
        <f t="shared" si="10"/>
        <v>33.334079024936003</v>
      </c>
      <c r="V36">
        <f t="shared" si="11"/>
        <v>16.667039512468001</v>
      </c>
      <c r="W36">
        <v>16.673176000000002</v>
      </c>
      <c r="X36" s="5">
        <f t="shared" si="12"/>
        <v>-6.1364875320002454E-3</v>
      </c>
    </row>
    <row r="37" spans="1:34" x14ac:dyDescent="0.2">
      <c r="A37" t="s">
        <v>11</v>
      </c>
      <c r="B37">
        <v>1</v>
      </c>
      <c r="C37">
        <v>0.75</v>
      </c>
      <c r="D37">
        <v>0</v>
      </c>
      <c r="E37">
        <v>11</v>
      </c>
      <c r="G37" s="2">
        <f t="shared" si="0"/>
        <v>5.5053061899760003</v>
      </c>
      <c r="H37" s="2">
        <f t="shared" si="1"/>
        <v>2.8511833800319999</v>
      </c>
      <c r="J37" s="2">
        <f t="shared" si="2"/>
        <v>2.794983087393514</v>
      </c>
      <c r="K37" s="2">
        <f t="shared" si="3"/>
        <v>3.2065166014144779</v>
      </c>
      <c r="L37" s="2">
        <f t="shared" si="4"/>
        <v>3.3640392672051496</v>
      </c>
      <c r="M37" s="2">
        <f t="shared" si="5"/>
        <v>2.9137194718007069</v>
      </c>
      <c r="O37">
        <f t="shared" si="6"/>
        <v>3.2219642840287515</v>
      </c>
      <c r="P37">
        <f t="shared" si="7"/>
        <v>6.0344738130249373</v>
      </c>
      <c r="Q37">
        <f t="shared" si="8"/>
        <v>11.31676019129816</v>
      </c>
      <c r="R37">
        <f t="shared" si="9"/>
        <v>65.387932780735028</v>
      </c>
      <c r="S37">
        <v>1</v>
      </c>
      <c r="U37">
        <f t="shared" si="10"/>
        <v>42.980565534543437</v>
      </c>
      <c r="V37">
        <f t="shared" si="11"/>
        <v>21.490282767271719</v>
      </c>
      <c r="W37">
        <v>21.497907999999999</v>
      </c>
      <c r="X37" s="5">
        <f t="shared" si="12"/>
        <v>-7.6252327282801957E-3</v>
      </c>
    </row>
    <row r="38" spans="1:34" x14ac:dyDescent="0.2">
      <c r="A38" t="s">
        <v>11</v>
      </c>
      <c r="B38">
        <v>1</v>
      </c>
      <c r="C38">
        <v>0.75</v>
      </c>
      <c r="D38">
        <v>0</v>
      </c>
      <c r="E38">
        <v>9</v>
      </c>
      <c r="G38" s="2">
        <f t="shared" si="0"/>
        <v>4.6676142299760004</v>
      </c>
      <c r="H38" s="2">
        <f t="shared" si="1"/>
        <v>2.4657084200320001</v>
      </c>
      <c r="J38" s="2">
        <f t="shared" si="2"/>
        <v>2.3608887112023038</v>
      </c>
      <c r="K38" s="2">
        <f t="shared" si="3"/>
        <v>2.7347623714204587</v>
      </c>
      <c r="L38" s="2">
        <f t="shared" si="4"/>
        <v>2.8723962168732498</v>
      </c>
      <c r="M38" s="2">
        <f t="shared" si="5"/>
        <v>2.4797118403006704</v>
      </c>
      <c r="O38">
        <f t="shared" si="6"/>
        <v>1.8520180842778675</v>
      </c>
      <c r="P38">
        <f t="shared" si="7"/>
        <v>3.939281671006563</v>
      </c>
      <c r="Q38">
        <f t="shared" si="8"/>
        <v>8.2506600267077577</v>
      </c>
      <c r="R38">
        <f t="shared" si="9"/>
        <v>42.514157685515279</v>
      </c>
      <c r="S38">
        <v>1</v>
      </c>
      <c r="U38">
        <f t="shared" si="10"/>
        <v>28.278058733753735</v>
      </c>
      <c r="V38">
        <f t="shared" si="11"/>
        <v>14.139029366876867</v>
      </c>
      <c r="W38">
        <v>14.1444435</v>
      </c>
      <c r="X38" s="5">
        <f t="shared" si="12"/>
        <v>-5.4141331231321033E-3</v>
      </c>
      <c r="AG38" s="3"/>
      <c r="AH38" s="4"/>
    </row>
    <row r="39" spans="1:34" x14ac:dyDescent="0.2">
      <c r="A39" t="s">
        <v>10</v>
      </c>
      <c r="B39">
        <v>1</v>
      </c>
      <c r="C39">
        <v>0.5</v>
      </c>
      <c r="D39">
        <v>1</v>
      </c>
      <c r="E39">
        <v>10</v>
      </c>
      <c r="G39" s="2">
        <f t="shared" si="0"/>
        <v>4.806251589976001</v>
      </c>
      <c r="H39" s="2">
        <f t="shared" si="1"/>
        <v>2.8854523900319999</v>
      </c>
      <c r="J39" s="2">
        <f t="shared" si="2"/>
        <v>2.3680215660655795</v>
      </c>
      <c r="K39" s="2">
        <f t="shared" si="3"/>
        <v>2.9318256897015327</v>
      </c>
      <c r="L39" s="2">
        <f t="shared" si="4"/>
        <v>3.10277903126071</v>
      </c>
      <c r="M39" s="2">
        <f t="shared" si="5"/>
        <v>2.6202155041458419</v>
      </c>
      <c r="O39">
        <f t="shared" si="6"/>
        <v>1.8714830052205205</v>
      </c>
      <c r="P39">
        <f t="shared" si="7"/>
        <v>5.9137761850923347</v>
      </c>
      <c r="Q39">
        <f t="shared" si="8"/>
        <v>4.4216796543097301</v>
      </c>
      <c r="R39">
        <f t="shared" si="9"/>
        <v>54.461219205249414</v>
      </c>
      <c r="S39">
        <v>1</v>
      </c>
      <c r="U39">
        <f t="shared" si="10"/>
        <v>33.334079024936003</v>
      </c>
      <c r="V39">
        <f t="shared" si="11"/>
        <v>16.667039512468001</v>
      </c>
      <c r="W39">
        <v>16.673176000000002</v>
      </c>
      <c r="X39" s="5">
        <f t="shared" si="12"/>
        <v>-6.1364875320002454E-3</v>
      </c>
    </row>
    <row r="40" spans="1:34" x14ac:dyDescent="0.2">
      <c r="A40" t="s">
        <v>11</v>
      </c>
      <c r="B40">
        <v>1</v>
      </c>
      <c r="C40">
        <v>0.75</v>
      </c>
      <c r="D40">
        <v>0</v>
      </c>
      <c r="E40">
        <v>11</v>
      </c>
      <c r="G40" s="2">
        <f t="shared" si="0"/>
        <v>5.5053061899760003</v>
      </c>
      <c r="H40" s="2">
        <f t="shared" si="1"/>
        <v>2.8511833800319999</v>
      </c>
      <c r="J40" s="2">
        <f t="shared" si="2"/>
        <v>2.794983087393514</v>
      </c>
      <c r="K40" s="2">
        <f t="shared" si="3"/>
        <v>3.2065166014144779</v>
      </c>
      <c r="L40" s="2">
        <f t="shared" si="4"/>
        <v>3.3640392672051496</v>
      </c>
      <c r="M40" s="2">
        <f t="shared" si="5"/>
        <v>2.9137194718007069</v>
      </c>
      <c r="O40">
        <f t="shared" si="6"/>
        <v>3.2219642840287515</v>
      </c>
      <c r="P40">
        <f t="shared" si="7"/>
        <v>6.0344738130249373</v>
      </c>
      <c r="Q40">
        <f t="shared" si="8"/>
        <v>11.31676019129816</v>
      </c>
      <c r="R40">
        <f t="shared" si="9"/>
        <v>65.387932780735028</v>
      </c>
      <c r="S40">
        <v>1</v>
      </c>
      <c r="U40">
        <f t="shared" si="10"/>
        <v>42.980565534543437</v>
      </c>
      <c r="V40">
        <f t="shared" si="11"/>
        <v>21.490282767271719</v>
      </c>
      <c r="W40">
        <v>21.497907999999999</v>
      </c>
      <c r="X40" s="5">
        <f t="shared" si="12"/>
        <v>-7.6252327282801957E-3</v>
      </c>
    </row>
    <row r="41" spans="1:34" x14ac:dyDescent="0.2">
      <c r="A41" t="s">
        <v>10</v>
      </c>
      <c r="B41">
        <v>1</v>
      </c>
      <c r="C41">
        <v>0.5</v>
      </c>
      <c r="D41">
        <v>1</v>
      </c>
      <c r="E41">
        <v>12</v>
      </c>
      <c r="G41" s="2">
        <f t="shared" si="0"/>
        <v>5.6439435499760009</v>
      </c>
      <c r="H41" s="2">
        <f t="shared" si="1"/>
        <v>3.2709273500319997</v>
      </c>
      <c r="J41" s="2">
        <f t="shared" si="2"/>
        <v>2.8021159422567901</v>
      </c>
      <c r="K41" s="2">
        <f t="shared" si="3"/>
        <v>3.4035799196955518</v>
      </c>
      <c r="L41" s="2">
        <f t="shared" si="4"/>
        <v>3.5944220815926098</v>
      </c>
      <c r="M41" s="2">
        <f t="shared" si="5"/>
        <v>3.0542231356458789</v>
      </c>
      <c r="O41">
        <f t="shared" si="6"/>
        <v>3.2476218693360783</v>
      </c>
      <c r="P41">
        <f t="shared" si="7"/>
        <v>8.4307763500592277</v>
      </c>
      <c r="Q41">
        <f t="shared" si="8"/>
        <v>6.7310259374553301</v>
      </c>
      <c r="R41">
        <f t="shared" si="9"/>
        <v>80.026923706813449</v>
      </c>
      <c r="S41">
        <v>1</v>
      </c>
      <c r="U41">
        <f t="shared" si="10"/>
        <v>49.218173931832041</v>
      </c>
      <c r="V41">
        <f t="shared" si="11"/>
        <v>24.609086965916021</v>
      </c>
      <c r="W41">
        <v>24.617563000000001</v>
      </c>
      <c r="X41" s="5">
        <f t="shared" si="12"/>
        <v>-8.4760340839800108E-3</v>
      </c>
    </row>
    <row r="42" spans="1:34" x14ac:dyDescent="0.2">
      <c r="A42" t="s">
        <v>11</v>
      </c>
      <c r="B42">
        <v>1</v>
      </c>
      <c r="C42">
        <v>0.75</v>
      </c>
      <c r="D42">
        <v>0</v>
      </c>
      <c r="E42">
        <v>9</v>
      </c>
      <c r="G42" s="2">
        <f t="shared" si="0"/>
        <v>4.6676142299760004</v>
      </c>
      <c r="H42" s="2">
        <f t="shared" si="1"/>
        <v>2.4657084200320001</v>
      </c>
      <c r="J42" s="2">
        <f t="shared" si="2"/>
        <v>2.3608887112023038</v>
      </c>
      <c r="K42" s="2">
        <f t="shared" si="3"/>
        <v>2.7347623714204587</v>
      </c>
      <c r="L42" s="2">
        <f t="shared" si="4"/>
        <v>2.8723962168732498</v>
      </c>
      <c r="M42" s="2">
        <f t="shared" si="5"/>
        <v>2.4797118403006704</v>
      </c>
      <c r="O42">
        <f t="shared" si="6"/>
        <v>1.8520180842778675</v>
      </c>
      <c r="P42">
        <f t="shared" si="7"/>
        <v>3.939281671006563</v>
      </c>
      <c r="Q42">
        <f t="shared" si="8"/>
        <v>8.2506600267077577</v>
      </c>
      <c r="R42">
        <f t="shared" si="9"/>
        <v>42.514157685515279</v>
      </c>
      <c r="S42">
        <v>1</v>
      </c>
      <c r="U42">
        <f t="shared" si="10"/>
        <v>28.278058733753735</v>
      </c>
      <c r="V42">
        <f t="shared" si="11"/>
        <v>14.139029366876867</v>
      </c>
      <c r="W42">
        <v>14.1444435</v>
      </c>
      <c r="X42" s="5">
        <f t="shared" si="12"/>
        <v>-5.4141331231321033E-3</v>
      </c>
    </row>
    <row r="43" spans="1:34" x14ac:dyDescent="0.2">
      <c r="A43" t="s">
        <v>10</v>
      </c>
      <c r="B43">
        <v>1</v>
      </c>
      <c r="C43">
        <v>0.5</v>
      </c>
      <c r="D43">
        <v>1</v>
      </c>
      <c r="E43">
        <v>10</v>
      </c>
      <c r="G43" s="2">
        <f t="shared" si="0"/>
        <v>4.806251589976001</v>
      </c>
      <c r="H43" s="2">
        <f t="shared" si="1"/>
        <v>2.8854523900319999</v>
      </c>
      <c r="J43" s="2">
        <f t="shared" si="2"/>
        <v>2.3680215660655795</v>
      </c>
      <c r="K43" s="2">
        <f t="shared" si="3"/>
        <v>2.9318256897015327</v>
      </c>
      <c r="L43" s="2">
        <f t="shared" si="4"/>
        <v>3.10277903126071</v>
      </c>
      <c r="M43" s="2">
        <f t="shared" si="5"/>
        <v>2.6202155041458419</v>
      </c>
      <c r="O43">
        <f t="shared" si="6"/>
        <v>1.8714830052205205</v>
      </c>
      <c r="P43">
        <f t="shared" si="7"/>
        <v>5.9137761850923347</v>
      </c>
      <c r="Q43">
        <f t="shared" si="8"/>
        <v>4.4216796543097301</v>
      </c>
      <c r="R43">
        <f t="shared" si="9"/>
        <v>54.461219205249414</v>
      </c>
      <c r="S43">
        <v>1</v>
      </c>
      <c r="U43">
        <f t="shared" si="10"/>
        <v>33.334079024936003</v>
      </c>
      <c r="V43">
        <f t="shared" si="11"/>
        <v>16.667039512468001</v>
      </c>
      <c r="W43">
        <v>16.673176000000002</v>
      </c>
      <c r="X43" s="5">
        <f t="shared" si="12"/>
        <v>-6.1364875320002454E-3</v>
      </c>
    </row>
    <row r="44" spans="1:34" x14ac:dyDescent="0.2">
      <c r="A44" t="s">
        <v>11</v>
      </c>
      <c r="B44">
        <v>1</v>
      </c>
      <c r="C44">
        <v>0.75</v>
      </c>
      <c r="D44">
        <v>0</v>
      </c>
      <c r="E44">
        <v>11</v>
      </c>
      <c r="G44" s="2">
        <f t="shared" si="0"/>
        <v>5.5053061899760003</v>
      </c>
      <c r="H44" s="2">
        <f t="shared" si="1"/>
        <v>2.8511833800319999</v>
      </c>
      <c r="J44" s="2">
        <f t="shared" si="2"/>
        <v>2.794983087393514</v>
      </c>
      <c r="K44" s="2">
        <f t="shared" si="3"/>
        <v>3.2065166014144779</v>
      </c>
      <c r="L44" s="2">
        <f t="shared" si="4"/>
        <v>3.3640392672051496</v>
      </c>
      <c r="M44" s="2">
        <f t="shared" si="5"/>
        <v>2.9137194718007069</v>
      </c>
      <c r="O44">
        <f t="shared" si="6"/>
        <v>3.2219642840287515</v>
      </c>
      <c r="P44">
        <f t="shared" si="7"/>
        <v>6.0344738130249373</v>
      </c>
      <c r="Q44">
        <f t="shared" si="8"/>
        <v>11.31676019129816</v>
      </c>
      <c r="R44">
        <f t="shared" si="9"/>
        <v>65.387932780735028</v>
      </c>
      <c r="S44">
        <v>1</v>
      </c>
      <c r="U44">
        <f t="shared" si="10"/>
        <v>42.980565534543437</v>
      </c>
      <c r="V44">
        <f t="shared" si="11"/>
        <v>21.490282767271719</v>
      </c>
      <c r="W44">
        <v>21.497907999999999</v>
      </c>
      <c r="X44" s="5">
        <f>V44-W44</f>
        <v>-7.6252327282801957E-3</v>
      </c>
    </row>
    <row r="45" spans="1:34" x14ac:dyDescent="0.2">
      <c r="A45" t="s">
        <v>10</v>
      </c>
      <c r="B45">
        <v>1</v>
      </c>
      <c r="C45">
        <v>0.5</v>
      </c>
      <c r="D45">
        <v>1</v>
      </c>
      <c r="E45">
        <v>12</v>
      </c>
      <c r="G45" s="2">
        <f t="shared" si="0"/>
        <v>5.6439435499760009</v>
      </c>
      <c r="H45" s="2">
        <f t="shared" si="1"/>
        <v>3.2709273500319997</v>
      </c>
      <c r="J45" s="2">
        <f t="shared" si="2"/>
        <v>2.8021159422567901</v>
      </c>
      <c r="K45" s="2">
        <f t="shared" si="3"/>
        <v>3.4035799196955518</v>
      </c>
      <c r="L45" s="2">
        <f t="shared" si="4"/>
        <v>3.5944220815926098</v>
      </c>
      <c r="M45" s="2">
        <f t="shared" si="5"/>
        <v>3.0542231356458789</v>
      </c>
      <c r="O45">
        <f t="shared" si="6"/>
        <v>3.2476218693360783</v>
      </c>
      <c r="P45">
        <f t="shared" si="7"/>
        <v>8.4307763500592277</v>
      </c>
      <c r="Q45">
        <f t="shared" si="8"/>
        <v>6.7310259374553301</v>
      </c>
      <c r="R45">
        <f t="shared" si="9"/>
        <v>80.026923706813449</v>
      </c>
      <c r="S45">
        <v>1</v>
      </c>
      <c r="U45">
        <f t="shared" si="10"/>
        <v>49.218173931832041</v>
      </c>
      <c r="V45">
        <f t="shared" si="11"/>
        <v>24.609086965916021</v>
      </c>
      <c r="W45">
        <v>24.617563000000001</v>
      </c>
      <c r="X45" s="5">
        <f>V45-W45</f>
        <v>-8.4760340839800108E-3</v>
      </c>
    </row>
    <row r="46" spans="1:34" x14ac:dyDescent="0.2">
      <c r="A46" t="s">
        <v>11</v>
      </c>
      <c r="B46">
        <v>1</v>
      </c>
      <c r="C46">
        <v>0.75</v>
      </c>
      <c r="D46">
        <v>0</v>
      </c>
      <c r="E46">
        <v>11</v>
      </c>
      <c r="G46" s="2">
        <f t="shared" si="0"/>
        <v>5.5053061899760003</v>
      </c>
      <c r="H46" s="2">
        <f t="shared" si="1"/>
        <v>2.8511833800319999</v>
      </c>
      <c r="J46" s="2">
        <f t="shared" si="2"/>
        <v>2.794983087393514</v>
      </c>
      <c r="K46" s="2">
        <f t="shared" si="3"/>
        <v>3.2065166014144779</v>
      </c>
      <c r="L46" s="2">
        <f t="shared" si="4"/>
        <v>3.3640392672051496</v>
      </c>
      <c r="M46" s="2">
        <f t="shared" si="5"/>
        <v>2.9137194718007069</v>
      </c>
      <c r="O46">
        <f t="shared" si="6"/>
        <v>3.2219642840287515</v>
      </c>
      <c r="P46">
        <f t="shared" si="7"/>
        <v>6.0344738130249373</v>
      </c>
      <c r="Q46">
        <f t="shared" si="8"/>
        <v>11.31676019129816</v>
      </c>
      <c r="R46">
        <f t="shared" si="9"/>
        <v>65.387932780735028</v>
      </c>
      <c r="S46">
        <v>1</v>
      </c>
      <c r="U46">
        <f t="shared" si="10"/>
        <v>42.980565534543437</v>
      </c>
      <c r="V46">
        <f t="shared" si="11"/>
        <v>21.490282767271719</v>
      </c>
      <c r="W46">
        <v>21.497907999999999</v>
      </c>
      <c r="X46" s="5">
        <f>V46-W46</f>
        <v>-7.6252327282801957E-3</v>
      </c>
    </row>
    <row r="47" spans="1:34" x14ac:dyDescent="0.2">
      <c r="A47" t="s">
        <v>11</v>
      </c>
      <c r="B47">
        <v>1</v>
      </c>
      <c r="C47">
        <v>0.75</v>
      </c>
      <c r="D47">
        <v>0</v>
      </c>
      <c r="E47">
        <v>9</v>
      </c>
      <c r="G47" s="2">
        <f t="shared" si="0"/>
        <v>4.6676142299760004</v>
      </c>
      <c r="H47" s="2">
        <f t="shared" si="1"/>
        <v>2.4657084200320001</v>
      </c>
      <c r="J47" s="2">
        <f t="shared" si="2"/>
        <v>2.3608887112023038</v>
      </c>
      <c r="K47" s="2">
        <f t="shared" si="3"/>
        <v>2.7347623714204587</v>
      </c>
      <c r="L47" s="2">
        <f t="shared" si="4"/>
        <v>2.8723962168732498</v>
      </c>
      <c r="M47" s="2">
        <f t="shared" si="5"/>
        <v>2.4797118403006704</v>
      </c>
      <c r="O47">
        <f t="shared" si="6"/>
        <v>1.8520180842778675</v>
      </c>
      <c r="P47">
        <f t="shared" si="7"/>
        <v>3.939281671006563</v>
      </c>
      <c r="Q47">
        <f t="shared" si="8"/>
        <v>8.2506600267077577</v>
      </c>
      <c r="R47">
        <f t="shared" si="9"/>
        <v>42.514157685515279</v>
      </c>
      <c r="S47">
        <v>1</v>
      </c>
      <c r="U47">
        <f t="shared" si="10"/>
        <v>28.278058733753735</v>
      </c>
      <c r="V47">
        <f t="shared" si="11"/>
        <v>14.139029366876867</v>
      </c>
      <c r="W47">
        <v>14.1444435</v>
      </c>
      <c r="X47" s="5">
        <f>V47-W47</f>
        <v>-5.4141331231321033E-3</v>
      </c>
    </row>
    <row r="48" spans="1:34" x14ac:dyDescent="0.2">
      <c r="A48" t="s">
        <v>10</v>
      </c>
      <c r="B48">
        <v>1</v>
      </c>
      <c r="C48">
        <v>0.5</v>
      </c>
      <c r="D48">
        <v>1</v>
      </c>
      <c r="E48">
        <v>10</v>
      </c>
      <c r="G48" s="2">
        <f t="shared" si="0"/>
        <v>4.806251589976001</v>
      </c>
      <c r="H48" s="2">
        <f t="shared" si="1"/>
        <v>2.8854523900319999</v>
      </c>
      <c r="J48" s="2">
        <f t="shared" si="2"/>
        <v>2.3680215660655795</v>
      </c>
      <c r="K48" s="2">
        <f t="shared" si="3"/>
        <v>2.9318256897015327</v>
      </c>
      <c r="L48" s="2">
        <f t="shared" si="4"/>
        <v>3.10277903126071</v>
      </c>
      <c r="M48" s="2">
        <f t="shared" si="5"/>
        <v>2.6202155041458419</v>
      </c>
      <c r="O48">
        <f t="shared" si="6"/>
        <v>1.8714830052205205</v>
      </c>
      <c r="P48">
        <f t="shared" si="7"/>
        <v>5.9137761850923347</v>
      </c>
      <c r="Q48">
        <f t="shared" si="8"/>
        <v>4.4216796543097301</v>
      </c>
      <c r="R48">
        <f t="shared" si="9"/>
        <v>54.461219205249414</v>
      </c>
      <c r="S48">
        <v>1</v>
      </c>
      <c r="U48">
        <f t="shared" si="10"/>
        <v>33.334079024936003</v>
      </c>
      <c r="V48">
        <f t="shared" si="11"/>
        <v>16.667039512468001</v>
      </c>
      <c r="W48">
        <v>16.673176000000002</v>
      </c>
      <c r="X48" s="5">
        <f>V48-W48</f>
        <v>-6.1364875320002454E-3</v>
      </c>
    </row>
    <row r="49" spans="1:25" x14ac:dyDescent="0.2">
      <c r="A49" t="s">
        <v>10</v>
      </c>
      <c r="B49">
        <v>1</v>
      </c>
      <c r="C49">
        <v>0.5</v>
      </c>
      <c r="D49">
        <v>1</v>
      </c>
      <c r="E49">
        <v>12</v>
      </c>
      <c r="G49" s="2">
        <f t="shared" si="0"/>
        <v>5.6439435499760009</v>
      </c>
      <c r="H49" s="2">
        <f t="shared" si="1"/>
        <v>3.2709273500319997</v>
      </c>
      <c r="J49" s="2">
        <f t="shared" si="2"/>
        <v>2.8021159422567901</v>
      </c>
      <c r="K49" s="2">
        <f t="shared" si="3"/>
        <v>3.4035799196955518</v>
      </c>
      <c r="L49" s="2">
        <f t="shared" si="4"/>
        <v>3.5944220815926098</v>
      </c>
      <c r="M49" s="2">
        <f t="shared" si="5"/>
        <v>3.0542231356458789</v>
      </c>
      <c r="O49">
        <f t="shared" si="6"/>
        <v>3.2476218693360783</v>
      </c>
      <c r="P49">
        <f t="shared" si="7"/>
        <v>8.4307763500592277</v>
      </c>
      <c r="Q49">
        <f t="shared" si="8"/>
        <v>6.7310259374553301</v>
      </c>
      <c r="R49">
        <f t="shared" si="9"/>
        <v>80.026923706813449</v>
      </c>
      <c r="S49">
        <v>1</v>
      </c>
      <c r="U49">
        <f t="shared" si="10"/>
        <v>49.218173931832041</v>
      </c>
      <c r="V49">
        <f t="shared" si="11"/>
        <v>24.609086965916021</v>
      </c>
      <c r="W49">
        <v>24.617563000000001</v>
      </c>
      <c r="X49" s="5">
        <f>V49-W49</f>
        <v>-8.4760340839800108E-3</v>
      </c>
    </row>
    <row r="50" spans="1:25" x14ac:dyDescent="0.2">
      <c r="A50" t="s">
        <v>11</v>
      </c>
      <c r="B50">
        <v>1</v>
      </c>
      <c r="C50">
        <v>0.75</v>
      </c>
      <c r="D50">
        <v>0</v>
      </c>
      <c r="E50">
        <v>11</v>
      </c>
      <c r="G50" s="2">
        <f t="shared" si="0"/>
        <v>5.5053061899760003</v>
      </c>
      <c r="H50" s="2">
        <f t="shared" si="1"/>
        <v>2.8511833800319999</v>
      </c>
      <c r="J50" s="2">
        <f t="shared" si="2"/>
        <v>2.794983087393514</v>
      </c>
      <c r="K50" s="2">
        <f t="shared" si="3"/>
        <v>3.2065166014144779</v>
      </c>
      <c r="L50" s="2">
        <f t="shared" si="4"/>
        <v>3.3640392672051496</v>
      </c>
      <c r="M50" s="2">
        <f t="shared" si="5"/>
        <v>2.9137194718007069</v>
      </c>
      <c r="O50">
        <f t="shared" si="6"/>
        <v>3.2219642840287515</v>
      </c>
      <c r="P50">
        <f t="shared" si="7"/>
        <v>6.0344738130249373</v>
      </c>
      <c r="Q50">
        <f t="shared" si="8"/>
        <v>11.31676019129816</v>
      </c>
      <c r="R50">
        <f t="shared" si="9"/>
        <v>65.387932780735028</v>
      </c>
      <c r="S50">
        <v>1</v>
      </c>
      <c r="U50">
        <f t="shared" si="10"/>
        <v>42.980565534543437</v>
      </c>
      <c r="V50">
        <f t="shared" si="11"/>
        <v>21.490282767271719</v>
      </c>
      <c r="W50">
        <v>21.497907999999999</v>
      </c>
      <c r="X50" s="5">
        <f t="shared" si="12"/>
        <v>-7.6252327282801957E-3</v>
      </c>
    </row>
    <row r="51" spans="1:25" x14ac:dyDescent="0.2">
      <c r="A51" t="s">
        <v>11</v>
      </c>
      <c r="B51">
        <v>1</v>
      </c>
      <c r="C51">
        <v>0.75</v>
      </c>
      <c r="D51">
        <v>0</v>
      </c>
      <c r="E51">
        <v>9</v>
      </c>
      <c r="G51" s="2">
        <f t="shared" si="0"/>
        <v>4.6676142299760004</v>
      </c>
      <c r="H51" s="2">
        <f t="shared" si="1"/>
        <v>2.4657084200320001</v>
      </c>
      <c r="J51" s="2">
        <f t="shared" si="2"/>
        <v>2.3608887112023038</v>
      </c>
      <c r="K51" s="2">
        <f t="shared" si="3"/>
        <v>2.7347623714204587</v>
      </c>
      <c r="L51" s="2">
        <f t="shared" si="4"/>
        <v>2.8723962168732498</v>
      </c>
      <c r="M51" s="2">
        <f t="shared" si="5"/>
        <v>2.4797118403006704</v>
      </c>
      <c r="O51">
        <f t="shared" si="6"/>
        <v>1.8520180842778675</v>
      </c>
      <c r="P51">
        <f t="shared" si="7"/>
        <v>3.939281671006563</v>
      </c>
      <c r="Q51">
        <f t="shared" si="8"/>
        <v>8.2506600267077577</v>
      </c>
      <c r="R51">
        <f t="shared" si="9"/>
        <v>42.514157685515279</v>
      </c>
      <c r="S51">
        <v>1</v>
      </c>
      <c r="U51">
        <f t="shared" si="10"/>
        <v>28.278058733753735</v>
      </c>
      <c r="V51">
        <f t="shared" si="11"/>
        <v>14.139029366876867</v>
      </c>
      <c r="W51">
        <v>14.1444435</v>
      </c>
      <c r="X51" s="5">
        <f t="shared" si="12"/>
        <v>-5.4141331231321033E-3</v>
      </c>
    </row>
    <row r="52" spans="1:25" x14ac:dyDescent="0.2">
      <c r="A52" t="s">
        <v>10</v>
      </c>
      <c r="B52">
        <v>1</v>
      </c>
      <c r="C52">
        <v>0.5</v>
      </c>
      <c r="D52">
        <v>1</v>
      </c>
      <c r="E52">
        <v>10</v>
      </c>
      <c r="G52" s="2">
        <f t="shared" si="0"/>
        <v>4.806251589976001</v>
      </c>
      <c r="H52" s="2">
        <f t="shared" si="1"/>
        <v>2.8854523900319999</v>
      </c>
      <c r="J52" s="2">
        <f t="shared" si="2"/>
        <v>2.3680215660655795</v>
      </c>
      <c r="K52" s="2">
        <f t="shared" si="3"/>
        <v>2.9318256897015327</v>
      </c>
      <c r="L52" s="2">
        <f t="shared" si="4"/>
        <v>3.10277903126071</v>
      </c>
      <c r="M52" s="2">
        <f t="shared" si="5"/>
        <v>2.6202155041458419</v>
      </c>
      <c r="O52">
        <f t="shared" si="6"/>
        <v>1.8714830052205205</v>
      </c>
      <c r="P52">
        <f t="shared" si="7"/>
        <v>5.9137761850923347</v>
      </c>
      <c r="Q52">
        <f t="shared" si="8"/>
        <v>4.4216796543097301</v>
      </c>
      <c r="R52">
        <f t="shared" si="9"/>
        <v>54.461219205249414</v>
      </c>
      <c r="S52">
        <v>1</v>
      </c>
      <c r="U52">
        <f t="shared" si="10"/>
        <v>33.334079024936003</v>
      </c>
      <c r="V52">
        <f t="shared" si="11"/>
        <v>16.667039512468001</v>
      </c>
      <c r="W52">
        <v>16.673176000000002</v>
      </c>
      <c r="X52" s="5">
        <f t="shared" si="12"/>
        <v>-6.1364875320002454E-3</v>
      </c>
    </row>
    <row r="53" spans="1:25" x14ac:dyDescent="0.2">
      <c r="A53" t="s">
        <v>10</v>
      </c>
      <c r="B53">
        <v>1</v>
      </c>
      <c r="C53">
        <v>0.5</v>
      </c>
      <c r="D53">
        <v>1</v>
      </c>
      <c r="E53">
        <v>12</v>
      </c>
      <c r="G53" s="2">
        <f t="shared" si="0"/>
        <v>5.6439435499760009</v>
      </c>
      <c r="H53" s="2">
        <f t="shared" si="1"/>
        <v>3.2709273500319997</v>
      </c>
      <c r="J53" s="2">
        <f t="shared" si="2"/>
        <v>2.8021159422567901</v>
      </c>
      <c r="K53" s="2">
        <f t="shared" si="3"/>
        <v>3.4035799196955518</v>
      </c>
      <c r="L53" s="2">
        <f t="shared" si="4"/>
        <v>3.5944220815926098</v>
      </c>
      <c r="M53" s="2">
        <f t="shared" si="5"/>
        <v>3.0542231356458789</v>
      </c>
      <c r="O53">
        <f t="shared" si="6"/>
        <v>3.2476218693360783</v>
      </c>
      <c r="P53">
        <f t="shared" si="7"/>
        <v>8.4307763500592277</v>
      </c>
      <c r="Q53">
        <f t="shared" si="8"/>
        <v>6.7310259374553301</v>
      </c>
      <c r="R53">
        <f t="shared" si="9"/>
        <v>80.026923706813449</v>
      </c>
      <c r="S53">
        <v>1</v>
      </c>
      <c r="U53">
        <f t="shared" si="10"/>
        <v>49.218173931832041</v>
      </c>
      <c r="V53">
        <f t="shared" si="11"/>
        <v>24.609086965916021</v>
      </c>
      <c r="W53">
        <v>24.617563000000001</v>
      </c>
      <c r="X53" s="5">
        <f t="shared" si="12"/>
        <v>-8.4760340839800108E-3</v>
      </c>
    </row>
    <row r="54" spans="1:25" x14ac:dyDescent="0.2">
      <c r="A54" t="s">
        <v>10</v>
      </c>
      <c r="B54">
        <v>1</v>
      </c>
      <c r="C54">
        <v>0.5</v>
      </c>
      <c r="D54">
        <v>1</v>
      </c>
      <c r="E54">
        <v>12</v>
      </c>
      <c r="G54" s="2">
        <f t="shared" si="0"/>
        <v>5.6439435499760009</v>
      </c>
      <c r="H54" s="2">
        <f t="shared" si="1"/>
        <v>3.2709273500319997</v>
      </c>
      <c r="J54" s="2">
        <f t="shared" si="2"/>
        <v>2.8021159422567901</v>
      </c>
      <c r="K54" s="2">
        <f t="shared" si="3"/>
        <v>3.4035799196955518</v>
      </c>
      <c r="L54" s="2">
        <f t="shared" si="4"/>
        <v>3.5944220815926098</v>
      </c>
      <c r="M54" s="2">
        <f t="shared" si="5"/>
        <v>3.0542231356458789</v>
      </c>
      <c r="O54">
        <f t="shared" si="6"/>
        <v>3.2476218693360783</v>
      </c>
      <c r="P54">
        <f t="shared" si="7"/>
        <v>8.4307763500592277</v>
      </c>
      <c r="Q54">
        <f t="shared" si="8"/>
        <v>6.7310259374553301</v>
      </c>
      <c r="R54">
        <f t="shared" si="9"/>
        <v>80.026923706813449</v>
      </c>
      <c r="S54">
        <v>1</v>
      </c>
      <c r="U54">
        <f t="shared" si="10"/>
        <v>49.218173931832041</v>
      </c>
      <c r="V54">
        <f t="shared" si="11"/>
        <v>24.609086965916021</v>
      </c>
      <c r="W54">
        <v>24.617563000000001</v>
      </c>
      <c r="X54" s="5">
        <f t="shared" si="12"/>
        <v>-8.4760340839800108E-3</v>
      </c>
    </row>
    <row r="55" spans="1:25" x14ac:dyDescent="0.2">
      <c r="A55" t="s">
        <v>11</v>
      </c>
      <c r="B55">
        <v>1</v>
      </c>
      <c r="C55">
        <v>0.75</v>
      </c>
      <c r="D55">
        <v>0</v>
      </c>
      <c r="E55">
        <v>9</v>
      </c>
      <c r="G55" s="2">
        <f t="shared" si="0"/>
        <v>4.6676142299760004</v>
      </c>
      <c r="H55" s="2">
        <f t="shared" si="1"/>
        <v>2.4657084200320001</v>
      </c>
      <c r="J55" s="2">
        <f t="shared" si="2"/>
        <v>2.3608887112023038</v>
      </c>
      <c r="K55" s="2">
        <f t="shared" si="3"/>
        <v>2.7347623714204587</v>
      </c>
      <c r="L55" s="2">
        <f t="shared" si="4"/>
        <v>2.8723962168732498</v>
      </c>
      <c r="M55" s="2">
        <f t="shared" si="5"/>
        <v>2.4797118403006704</v>
      </c>
      <c r="O55">
        <f t="shared" si="6"/>
        <v>1.8520180842778675</v>
      </c>
      <c r="P55">
        <f t="shared" si="7"/>
        <v>3.939281671006563</v>
      </c>
      <c r="Q55">
        <f t="shared" si="8"/>
        <v>8.2506600267077577</v>
      </c>
      <c r="R55">
        <f t="shared" si="9"/>
        <v>42.514157685515279</v>
      </c>
      <c r="S55">
        <v>1</v>
      </c>
      <c r="U55">
        <f t="shared" si="10"/>
        <v>28.278058733753735</v>
      </c>
      <c r="V55">
        <f t="shared" si="11"/>
        <v>14.139029366876867</v>
      </c>
      <c r="W55">
        <v>14.1444435</v>
      </c>
      <c r="X55" s="5">
        <f t="shared" si="12"/>
        <v>-5.4141331231321033E-3</v>
      </c>
    </row>
    <row r="56" spans="1:25" x14ac:dyDescent="0.2">
      <c r="A56" t="s">
        <v>10</v>
      </c>
      <c r="B56">
        <v>1</v>
      </c>
      <c r="C56">
        <v>0.5</v>
      </c>
      <c r="D56">
        <v>1</v>
      </c>
      <c r="E56">
        <v>10</v>
      </c>
      <c r="G56" s="2">
        <f t="shared" si="0"/>
        <v>4.806251589976001</v>
      </c>
      <c r="H56" s="2">
        <f t="shared" si="1"/>
        <v>2.8854523900319999</v>
      </c>
      <c r="J56" s="2">
        <f t="shared" si="2"/>
        <v>2.3680215660655795</v>
      </c>
      <c r="K56" s="2">
        <f t="shared" si="3"/>
        <v>2.9318256897015327</v>
      </c>
      <c r="L56" s="2">
        <f t="shared" si="4"/>
        <v>3.10277903126071</v>
      </c>
      <c r="M56" s="2">
        <f t="shared" si="5"/>
        <v>2.6202155041458419</v>
      </c>
      <c r="O56">
        <f t="shared" si="6"/>
        <v>1.8714830052205205</v>
      </c>
      <c r="P56">
        <f t="shared" si="7"/>
        <v>5.9137761850923347</v>
      </c>
      <c r="Q56">
        <f t="shared" si="8"/>
        <v>4.4216796543097301</v>
      </c>
      <c r="R56">
        <f t="shared" si="9"/>
        <v>54.461219205249414</v>
      </c>
      <c r="S56">
        <v>1</v>
      </c>
      <c r="U56">
        <f t="shared" si="10"/>
        <v>33.334079024936003</v>
      </c>
      <c r="V56">
        <f t="shared" si="11"/>
        <v>16.667039512468001</v>
      </c>
      <c r="W56">
        <v>16.673176000000002</v>
      </c>
      <c r="X56" s="5">
        <f t="shared" si="12"/>
        <v>-6.1364875320002454E-3</v>
      </c>
    </row>
    <row r="57" spans="1:25" x14ac:dyDescent="0.2">
      <c r="A57" t="s">
        <v>11</v>
      </c>
      <c r="B57">
        <v>1</v>
      </c>
      <c r="C57">
        <v>0.75</v>
      </c>
      <c r="D57">
        <v>0</v>
      </c>
      <c r="E57">
        <v>11</v>
      </c>
      <c r="G57" s="2">
        <f t="shared" si="0"/>
        <v>5.5053061899760003</v>
      </c>
      <c r="H57" s="2">
        <f t="shared" si="1"/>
        <v>2.8511833800319999</v>
      </c>
      <c r="J57" s="2">
        <f t="shared" si="2"/>
        <v>2.794983087393514</v>
      </c>
      <c r="K57" s="2">
        <f t="shared" si="3"/>
        <v>3.2065166014144779</v>
      </c>
      <c r="L57" s="2">
        <f t="shared" si="4"/>
        <v>3.3640392672051496</v>
      </c>
      <c r="M57" s="2">
        <f t="shared" si="5"/>
        <v>2.9137194718007069</v>
      </c>
      <c r="O57">
        <f t="shared" si="6"/>
        <v>3.2219642840287515</v>
      </c>
      <c r="P57">
        <f t="shared" si="7"/>
        <v>6.0344738130249373</v>
      </c>
      <c r="Q57">
        <f t="shared" si="8"/>
        <v>11.31676019129816</v>
      </c>
      <c r="R57">
        <f t="shared" si="9"/>
        <v>65.387932780735028</v>
      </c>
      <c r="S57">
        <v>1</v>
      </c>
      <c r="U57">
        <f t="shared" si="10"/>
        <v>42.980565534543437</v>
      </c>
      <c r="V57">
        <f t="shared" si="11"/>
        <v>21.490282767271719</v>
      </c>
      <c r="W57">
        <v>21.497907999999999</v>
      </c>
      <c r="X57" s="5">
        <f t="shared" si="12"/>
        <v>-7.6252327282801957E-3</v>
      </c>
    </row>
    <row r="58" spans="1:25" x14ac:dyDescent="0.2">
      <c r="A58" t="s">
        <v>10</v>
      </c>
      <c r="B58">
        <v>1</v>
      </c>
      <c r="C58">
        <v>0.5</v>
      </c>
      <c r="D58">
        <v>1</v>
      </c>
      <c r="E58">
        <v>12</v>
      </c>
      <c r="G58" s="2">
        <f t="shared" si="0"/>
        <v>5.6439435499760009</v>
      </c>
      <c r="H58" s="2">
        <f t="shared" si="1"/>
        <v>3.2709273500319997</v>
      </c>
      <c r="J58" s="2">
        <f t="shared" si="2"/>
        <v>2.8021159422567901</v>
      </c>
      <c r="K58" s="2">
        <f t="shared" si="3"/>
        <v>3.4035799196955518</v>
      </c>
      <c r="L58" s="2">
        <f t="shared" si="4"/>
        <v>3.5944220815926098</v>
      </c>
      <c r="M58" s="2">
        <f t="shared" si="5"/>
        <v>3.0542231356458789</v>
      </c>
      <c r="O58">
        <f t="shared" si="6"/>
        <v>3.2476218693360783</v>
      </c>
      <c r="P58">
        <f t="shared" si="7"/>
        <v>8.4307763500592277</v>
      </c>
      <c r="Q58">
        <f t="shared" si="8"/>
        <v>6.7310259374553301</v>
      </c>
      <c r="R58">
        <f t="shared" si="9"/>
        <v>80.026923706813449</v>
      </c>
      <c r="S58">
        <v>1</v>
      </c>
      <c r="U58">
        <f t="shared" si="10"/>
        <v>49.218173931832041</v>
      </c>
      <c r="V58">
        <f t="shared" si="11"/>
        <v>24.609086965916021</v>
      </c>
      <c r="W58">
        <v>24.617563000000001</v>
      </c>
      <c r="X58" s="5">
        <f t="shared" si="12"/>
        <v>-8.4760340839800108E-3</v>
      </c>
    </row>
    <row r="59" spans="1:25" x14ac:dyDescent="0.2">
      <c r="A59" t="s">
        <v>11</v>
      </c>
      <c r="B59">
        <v>1</v>
      </c>
      <c r="C59">
        <v>0.75</v>
      </c>
      <c r="D59">
        <v>0</v>
      </c>
      <c r="E59">
        <v>9</v>
      </c>
      <c r="G59" s="2">
        <f t="shared" si="0"/>
        <v>4.6676142299760004</v>
      </c>
      <c r="H59" s="2">
        <f t="shared" si="1"/>
        <v>2.4657084200320001</v>
      </c>
      <c r="J59" s="2">
        <f t="shared" si="2"/>
        <v>2.3608887112023038</v>
      </c>
      <c r="K59" s="2">
        <f t="shared" si="3"/>
        <v>2.7347623714204587</v>
      </c>
      <c r="L59" s="2">
        <f t="shared" si="4"/>
        <v>2.8723962168732498</v>
      </c>
      <c r="M59" s="2">
        <f t="shared" si="5"/>
        <v>2.4797118403006704</v>
      </c>
      <c r="O59">
        <f t="shared" si="6"/>
        <v>1.8520180842778675</v>
      </c>
      <c r="P59">
        <f t="shared" si="7"/>
        <v>3.939281671006563</v>
      </c>
      <c r="Q59">
        <f t="shared" si="8"/>
        <v>8.2506600267077577</v>
      </c>
      <c r="R59">
        <f t="shared" si="9"/>
        <v>42.514157685515279</v>
      </c>
      <c r="S59">
        <v>1</v>
      </c>
      <c r="U59">
        <f t="shared" si="10"/>
        <v>28.278058733753735</v>
      </c>
      <c r="V59">
        <f t="shared" si="11"/>
        <v>14.139029366876867</v>
      </c>
      <c r="W59">
        <v>14.1444435</v>
      </c>
      <c r="X59" s="5">
        <f t="shared" si="12"/>
        <v>-5.4141331231321033E-3</v>
      </c>
    </row>
    <row r="60" spans="1:25" x14ac:dyDescent="0.2">
      <c r="A60" t="s">
        <v>10</v>
      </c>
      <c r="B60">
        <v>1</v>
      </c>
      <c r="C60">
        <v>0.5</v>
      </c>
      <c r="D60">
        <v>1</v>
      </c>
      <c r="E60">
        <v>10</v>
      </c>
      <c r="G60" s="2">
        <f t="shared" si="0"/>
        <v>4.806251589976001</v>
      </c>
      <c r="H60" s="2">
        <f t="shared" si="1"/>
        <v>2.8854523900319999</v>
      </c>
      <c r="J60" s="2">
        <f t="shared" si="2"/>
        <v>2.3680215660655795</v>
      </c>
      <c r="K60" s="2">
        <f t="shared" si="3"/>
        <v>2.9318256897015327</v>
      </c>
      <c r="L60" s="2">
        <f t="shared" si="4"/>
        <v>3.10277903126071</v>
      </c>
      <c r="M60" s="2">
        <f t="shared" si="5"/>
        <v>2.6202155041458419</v>
      </c>
      <c r="O60">
        <f t="shared" si="6"/>
        <v>1.8714830052205205</v>
      </c>
      <c r="P60">
        <f t="shared" si="7"/>
        <v>5.9137761850923347</v>
      </c>
      <c r="Q60">
        <f t="shared" si="8"/>
        <v>4.4216796543097301</v>
      </c>
      <c r="R60">
        <f t="shared" si="9"/>
        <v>54.461219205249414</v>
      </c>
      <c r="S60">
        <v>1</v>
      </c>
      <c r="U60">
        <f t="shared" si="10"/>
        <v>33.334079024936003</v>
      </c>
      <c r="V60">
        <f t="shared" si="11"/>
        <v>16.667039512468001</v>
      </c>
      <c r="W60">
        <v>16.673176000000002</v>
      </c>
      <c r="X60" s="5">
        <f t="shared" si="12"/>
        <v>-6.1364875320002454E-3</v>
      </c>
    </row>
    <row r="61" spans="1:25" x14ac:dyDescent="0.2">
      <c r="A61" t="s">
        <v>11</v>
      </c>
      <c r="B61">
        <v>1</v>
      </c>
      <c r="C61">
        <v>0.75</v>
      </c>
      <c r="D61">
        <v>0</v>
      </c>
      <c r="E61">
        <v>11</v>
      </c>
      <c r="G61" s="2">
        <f t="shared" si="0"/>
        <v>5.5053061899760003</v>
      </c>
      <c r="H61" s="2">
        <f t="shared" si="1"/>
        <v>2.8511833800319999</v>
      </c>
      <c r="J61" s="2">
        <f t="shared" si="2"/>
        <v>2.794983087393514</v>
      </c>
      <c r="K61" s="2">
        <f t="shared" si="3"/>
        <v>3.2065166014144779</v>
      </c>
      <c r="L61" s="2">
        <f t="shared" si="4"/>
        <v>3.3640392672051496</v>
      </c>
      <c r="M61" s="2">
        <f t="shared" si="5"/>
        <v>2.9137194718007069</v>
      </c>
      <c r="O61">
        <f t="shared" si="6"/>
        <v>3.2219642840287515</v>
      </c>
      <c r="P61">
        <f t="shared" si="7"/>
        <v>6.0344738130249373</v>
      </c>
      <c r="Q61">
        <f t="shared" si="8"/>
        <v>11.31676019129816</v>
      </c>
      <c r="R61">
        <f t="shared" si="9"/>
        <v>65.387932780735028</v>
      </c>
      <c r="S61">
        <v>1</v>
      </c>
      <c r="U61">
        <f t="shared" si="10"/>
        <v>42.980565534543437</v>
      </c>
      <c r="V61">
        <f t="shared" si="11"/>
        <v>21.490282767271719</v>
      </c>
      <c r="W61">
        <v>21.497907999999999</v>
      </c>
      <c r="X61" s="5">
        <f t="shared" si="12"/>
        <v>-7.6252327282801957E-3</v>
      </c>
      <c r="Y61" s="2">
        <f>SUM(X14:X61)</f>
        <v>-0.33182264960871066</v>
      </c>
    </row>
    <row r="62" spans="1:25" x14ac:dyDescent="0.2">
      <c r="G62" s="2"/>
      <c r="H62" s="2"/>
      <c r="J62" s="2"/>
      <c r="K62" s="2"/>
      <c r="L62" s="2"/>
      <c r="M62" s="2"/>
    </row>
    <row r="63" spans="1:25" x14ac:dyDescent="0.2">
      <c r="A63" t="s">
        <v>12</v>
      </c>
      <c r="B63">
        <v>0.3</v>
      </c>
      <c r="C63">
        <v>0.25</v>
      </c>
      <c r="D63">
        <v>0.5</v>
      </c>
      <c r="E63">
        <v>8</v>
      </c>
      <c r="G63" s="2">
        <f t="shared" si="0"/>
        <v>3.5393021249759999</v>
      </c>
      <c r="H63" s="2">
        <f t="shared" si="1"/>
        <v>1.9390219110319999</v>
      </c>
      <c r="J63" s="2">
        <f t="shared" si="2"/>
        <v>1.7775537601384792</v>
      </c>
      <c r="K63" s="2">
        <f t="shared" si="3"/>
        <v>2.0968425509836925</v>
      </c>
      <c r="L63" s="2">
        <f t="shared" si="4"/>
        <v>2.2070566352015026</v>
      </c>
      <c r="M63" s="2">
        <f t="shared" si="5"/>
        <v>1.8936911558467695</v>
      </c>
      <c r="O63">
        <f t="shared" si="6"/>
        <v>2.1831651140993582</v>
      </c>
      <c r="P63">
        <f t="shared" si="7"/>
        <v>3.4108274081239531</v>
      </c>
      <c r="Q63">
        <f t="shared" si="8"/>
        <v>2.914042355785476</v>
      </c>
      <c r="R63">
        <f t="shared" si="9"/>
        <v>37.287007700183956</v>
      </c>
      <c r="S63">
        <v>0.09</v>
      </c>
      <c r="U63">
        <f t="shared" si="10"/>
        <v>12.479149102557523</v>
      </c>
      <c r="V63">
        <f t="shared" si="11"/>
        <v>11.448760644548186</v>
      </c>
      <c r="W63">
        <v>11.452462000000001</v>
      </c>
      <c r="X63" s="5">
        <f>V63-W63</f>
        <v>-3.7013554518150471E-3</v>
      </c>
    </row>
    <row r="64" spans="1:25" x14ac:dyDescent="0.2">
      <c r="A64" t="s">
        <v>13</v>
      </c>
      <c r="B64">
        <v>0.3</v>
      </c>
      <c r="C64">
        <v>0.75</v>
      </c>
      <c r="D64">
        <v>0</v>
      </c>
      <c r="E64">
        <v>9</v>
      </c>
      <c r="G64" s="2">
        <f t="shared" si="0"/>
        <v>4.2461735949760007</v>
      </c>
      <c r="H64" s="2">
        <f t="shared" si="1"/>
        <v>2.1791748860319999</v>
      </c>
      <c r="J64" s="2">
        <f t="shared" si="2"/>
        <v>2.1593315169145724</v>
      </c>
      <c r="K64" s="2">
        <f t="shared" si="3"/>
        <v>2.466468502020823</v>
      </c>
      <c r="L64" s="2">
        <f t="shared" si="4"/>
        <v>2.5862843892854079</v>
      </c>
      <c r="M64" s="2">
        <f t="shared" si="5"/>
        <v>2.243497321795175</v>
      </c>
      <c r="O64">
        <f t="shared" si="6"/>
        <v>3.4571136897918446</v>
      </c>
      <c r="P64">
        <f t="shared" si="7"/>
        <v>2.9462641184296081</v>
      </c>
      <c r="Q64">
        <f t="shared" si="8"/>
        <v>6.6888669422613951</v>
      </c>
      <c r="R64">
        <f t="shared" si="9"/>
        <v>45.650328440588972</v>
      </c>
      <c r="S64">
        <v>0.09</v>
      </c>
      <c r="U64">
        <f t="shared" si="10"/>
        <v>16.007351194567072</v>
      </c>
      <c r="V64">
        <f t="shared" si="11"/>
        <v>14.685643297767955</v>
      </c>
      <c r="W64">
        <v>14.690480000000001</v>
      </c>
      <c r="X64" s="5">
        <f t="shared" si="12"/>
        <v>-4.8367022320459085E-3</v>
      </c>
    </row>
    <row r="65" spans="1:34" x14ac:dyDescent="0.2">
      <c r="A65" t="s">
        <v>14</v>
      </c>
      <c r="B65">
        <v>0</v>
      </c>
      <c r="C65">
        <v>0</v>
      </c>
      <c r="D65">
        <v>0</v>
      </c>
      <c r="E65">
        <v>0</v>
      </c>
      <c r="G65" s="2">
        <f t="shared" si="0"/>
        <v>9.9999976000000006E-5</v>
      </c>
      <c r="H65" s="2">
        <f t="shared" si="1"/>
        <v>-9.9999967999999997E-5</v>
      </c>
      <c r="J65" s="2">
        <f t="shared" si="2"/>
        <v>-2.1634769262016327E-5</v>
      </c>
      <c r="K65" s="2">
        <f t="shared" si="3"/>
        <v>-9.2495202126866081E-5</v>
      </c>
      <c r="L65" s="2">
        <f t="shared" si="4"/>
        <v>-1.0243894606548401E-4</v>
      </c>
      <c r="M65" s="2">
        <f t="shared" si="5"/>
        <v>1.2363790787040096E-4</v>
      </c>
      <c r="O65">
        <f t="shared" si="6"/>
        <v>4.6806324102068648E-10</v>
      </c>
      <c r="P65">
        <f t="shared" si="7"/>
        <v>8.5553624164898117E-9</v>
      </c>
      <c r="Q65">
        <f t="shared" si="8"/>
        <v>1.0493737671007141E-8</v>
      </c>
      <c r="R65">
        <f t="shared" si="9"/>
        <v>1.5286332262569757E-8</v>
      </c>
      <c r="S65">
        <v>0</v>
      </c>
      <c r="U65">
        <f t="shared" si="10"/>
        <v>8.7008738977718492E-9</v>
      </c>
      <c r="V65">
        <f t="shared" si="11"/>
        <v>8.7008738977718492E-9</v>
      </c>
      <c r="W65">
        <v>0</v>
      </c>
      <c r="X65" s="5">
        <f t="shared" si="12"/>
        <v>8.7008738977718492E-9</v>
      </c>
      <c r="AA65" t="s">
        <v>33</v>
      </c>
      <c r="AB65">
        <v>0</v>
      </c>
      <c r="AC65">
        <v>0</v>
      </c>
      <c r="AD65">
        <v>0</v>
      </c>
      <c r="AE65">
        <v>6.2700662999999999</v>
      </c>
      <c r="AF65">
        <v>0</v>
      </c>
      <c r="AG65">
        <v>0</v>
      </c>
      <c r="AH65">
        <v>0</v>
      </c>
    </row>
    <row r="66" spans="1:34" x14ac:dyDescent="0.2">
      <c r="A66" t="s">
        <v>14</v>
      </c>
      <c r="B66">
        <v>0</v>
      </c>
      <c r="C66">
        <v>0</v>
      </c>
      <c r="D66">
        <v>0</v>
      </c>
      <c r="E66">
        <v>0</v>
      </c>
      <c r="G66" s="2">
        <f t="shared" si="0"/>
        <v>9.9999976000000006E-5</v>
      </c>
      <c r="H66" s="2">
        <f t="shared" si="1"/>
        <v>-9.9999967999999997E-5</v>
      </c>
      <c r="J66" s="2">
        <f t="shared" si="2"/>
        <v>-2.1634769262016327E-5</v>
      </c>
      <c r="K66" s="2">
        <f t="shared" si="3"/>
        <v>-9.2495202126866081E-5</v>
      </c>
      <c r="L66" s="2">
        <f t="shared" si="4"/>
        <v>-1.0243894606548401E-4</v>
      </c>
      <c r="M66" s="2">
        <f t="shared" si="5"/>
        <v>1.2363790787040096E-4</v>
      </c>
      <c r="O66">
        <f t="shared" si="6"/>
        <v>4.6806324102068648E-10</v>
      </c>
      <c r="P66">
        <f t="shared" si="7"/>
        <v>8.5553624164898117E-9</v>
      </c>
      <c r="Q66">
        <f t="shared" si="8"/>
        <v>1.0493737671007141E-8</v>
      </c>
      <c r="R66">
        <f t="shared" si="9"/>
        <v>1.5286332262569757E-8</v>
      </c>
      <c r="S66">
        <v>0</v>
      </c>
      <c r="U66">
        <f t="shared" si="10"/>
        <v>8.7008738977718492E-9</v>
      </c>
      <c r="V66">
        <f t="shared" si="11"/>
        <v>8.7008738977718492E-9</v>
      </c>
      <c r="W66">
        <v>0</v>
      </c>
      <c r="X66" s="5">
        <f t="shared" si="12"/>
        <v>8.7008738977718492E-9</v>
      </c>
      <c r="AA66">
        <v>14.690480000000001</v>
      </c>
      <c r="AB66">
        <v>0</v>
      </c>
      <c r="AC66">
        <v>0</v>
      </c>
      <c r="AD66">
        <v>0</v>
      </c>
      <c r="AE66">
        <v>4.2611980000000003</v>
      </c>
      <c r="AF66">
        <v>0</v>
      </c>
      <c r="AG66">
        <v>0</v>
      </c>
      <c r="AH66">
        <v>0</v>
      </c>
    </row>
    <row r="67" spans="1:34" x14ac:dyDescent="0.2">
      <c r="A67" t="s">
        <v>15</v>
      </c>
      <c r="B67">
        <v>0.3</v>
      </c>
      <c r="C67">
        <v>0.25</v>
      </c>
      <c r="D67">
        <v>0.5</v>
      </c>
      <c r="E67">
        <v>8</v>
      </c>
      <c r="G67" s="2">
        <f t="shared" si="0"/>
        <v>3.5393021249759999</v>
      </c>
      <c r="H67" s="2">
        <f t="shared" si="1"/>
        <v>1.9390219110319999</v>
      </c>
      <c r="J67" s="2">
        <f t="shared" si="2"/>
        <v>1.7775537601384792</v>
      </c>
      <c r="K67" s="2">
        <f t="shared" si="3"/>
        <v>2.0968425509836925</v>
      </c>
      <c r="L67" s="2">
        <f t="shared" si="4"/>
        <v>2.2070566352015026</v>
      </c>
      <c r="M67" s="2">
        <f t="shared" si="5"/>
        <v>1.8936911558467695</v>
      </c>
      <c r="O67">
        <f t="shared" si="6"/>
        <v>2.1831651140993582</v>
      </c>
      <c r="P67">
        <f t="shared" si="7"/>
        <v>3.4108274081239531</v>
      </c>
      <c r="Q67">
        <f t="shared" si="8"/>
        <v>2.914042355785476</v>
      </c>
      <c r="R67">
        <f t="shared" si="9"/>
        <v>37.287007700183956</v>
      </c>
      <c r="S67">
        <v>0.09</v>
      </c>
      <c r="U67">
        <f t="shared" si="10"/>
        <v>12.479149102557523</v>
      </c>
      <c r="V67">
        <f t="shared" si="11"/>
        <v>11.448760644548186</v>
      </c>
      <c r="W67">
        <v>11.452462000000001</v>
      </c>
      <c r="X67" s="5">
        <f t="shared" si="12"/>
        <v>-3.7013554518150471E-3</v>
      </c>
      <c r="AA67">
        <v>0</v>
      </c>
      <c r="AB67">
        <v>0</v>
      </c>
      <c r="AC67">
        <v>0</v>
      </c>
      <c r="AD67">
        <v>0</v>
      </c>
      <c r="AE67">
        <v>8.6671530000000008</v>
      </c>
      <c r="AF67">
        <v>0</v>
      </c>
      <c r="AG67">
        <v>0</v>
      </c>
      <c r="AH67">
        <v>0</v>
      </c>
    </row>
    <row r="68" spans="1:34" x14ac:dyDescent="0.2">
      <c r="A68" t="s">
        <v>15</v>
      </c>
      <c r="B68">
        <v>0.3</v>
      </c>
      <c r="C68">
        <v>0.25</v>
      </c>
      <c r="D68">
        <v>0.5</v>
      </c>
      <c r="E68">
        <v>7</v>
      </c>
      <c r="G68" s="2">
        <f t="shared" si="0"/>
        <v>3.120456144976</v>
      </c>
      <c r="H68" s="2">
        <f t="shared" si="1"/>
        <v>1.746284431032</v>
      </c>
      <c r="J68" s="2">
        <f t="shared" si="2"/>
        <v>1.5605065720428744</v>
      </c>
      <c r="K68" s="2">
        <f t="shared" si="3"/>
        <v>1.8609654359866832</v>
      </c>
      <c r="L68" s="2">
        <f t="shared" si="4"/>
        <v>1.9612351100355532</v>
      </c>
      <c r="M68" s="2">
        <f t="shared" si="5"/>
        <v>1.6766873400967512</v>
      </c>
      <c r="O68">
        <f t="shared" si="6"/>
        <v>1.588876818163278</v>
      </c>
      <c r="P68">
        <f t="shared" si="7"/>
        <v>2.5952096359437644</v>
      </c>
      <c r="Q68">
        <f t="shared" si="8"/>
        <v>2.1352080468006154</v>
      </c>
      <c r="R68">
        <f t="shared" si="9"/>
        <v>28.337657675086202</v>
      </c>
      <c r="S68">
        <v>0.09</v>
      </c>
      <c r="U68">
        <f t="shared" si="10"/>
        <v>9.4440194679583271</v>
      </c>
      <c r="V68">
        <f t="shared" si="11"/>
        <v>8.6642380439984645</v>
      </c>
      <c r="W68">
        <v>8.6671530000000008</v>
      </c>
      <c r="X68" s="5">
        <f t="shared" si="12"/>
        <v>-2.9149560015362397E-3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14</v>
      </c>
      <c r="B69">
        <v>0</v>
      </c>
      <c r="C69">
        <v>0</v>
      </c>
      <c r="D69">
        <v>0</v>
      </c>
      <c r="E69">
        <v>0</v>
      </c>
      <c r="G69" s="2">
        <f t="shared" si="0"/>
        <v>9.9999976000000006E-5</v>
      </c>
      <c r="H69" s="2">
        <f t="shared" si="1"/>
        <v>-9.9999967999999997E-5</v>
      </c>
      <c r="J69" s="2">
        <f t="shared" si="2"/>
        <v>-2.1634769262016327E-5</v>
      </c>
      <c r="K69" s="2">
        <f t="shared" si="3"/>
        <v>-9.2495202126866081E-5</v>
      </c>
      <c r="L69" s="2">
        <f t="shared" si="4"/>
        <v>-1.0243894606548401E-4</v>
      </c>
      <c r="M69" s="2">
        <f t="shared" si="5"/>
        <v>1.2363790787040096E-4</v>
      </c>
      <c r="O69">
        <f t="shared" si="6"/>
        <v>4.6806324102068648E-10</v>
      </c>
      <c r="P69">
        <f t="shared" si="7"/>
        <v>8.5553624164898117E-9</v>
      </c>
      <c r="Q69">
        <f t="shared" si="8"/>
        <v>1.0493737671007141E-8</v>
      </c>
      <c r="R69">
        <f t="shared" si="9"/>
        <v>1.5286332262569757E-8</v>
      </c>
      <c r="S69">
        <v>0</v>
      </c>
      <c r="U69">
        <f t="shared" si="10"/>
        <v>8.7008738977718492E-9</v>
      </c>
      <c r="V69">
        <f t="shared" si="11"/>
        <v>8.7008738977718492E-9</v>
      </c>
      <c r="W69">
        <v>0</v>
      </c>
      <c r="X69" s="5">
        <f t="shared" si="12"/>
        <v>8.7008738977718492E-9</v>
      </c>
      <c r="AA69">
        <v>11.452462000000001</v>
      </c>
      <c r="AB69">
        <v>0</v>
      </c>
      <c r="AC69">
        <v>0</v>
      </c>
      <c r="AD69">
        <v>0</v>
      </c>
      <c r="AE69">
        <v>6.2700662999999999</v>
      </c>
      <c r="AF69">
        <v>0</v>
      </c>
      <c r="AG69">
        <v>0</v>
      </c>
      <c r="AH69">
        <v>0</v>
      </c>
    </row>
    <row r="70" spans="1:34" x14ac:dyDescent="0.2">
      <c r="A70" t="s">
        <v>14</v>
      </c>
      <c r="B70">
        <v>0</v>
      </c>
      <c r="C70">
        <v>0</v>
      </c>
      <c r="D70">
        <v>0</v>
      </c>
      <c r="E70">
        <v>0</v>
      </c>
      <c r="G70" s="2">
        <f t="shared" si="0"/>
        <v>9.9999976000000006E-5</v>
      </c>
      <c r="H70" s="2">
        <f t="shared" si="1"/>
        <v>-9.9999967999999997E-5</v>
      </c>
      <c r="J70" s="2">
        <f t="shared" si="2"/>
        <v>-2.1634769262016327E-5</v>
      </c>
      <c r="K70" s="2">
        <f t="shared" si="3"/>
        <v>-9.2495202126866081E-5</v>
      </c>
      <c r="L70" s="2">
        <f t="shared" si="4"/>
        <v>-1.0243894606548401E-4</v>
      </c>
      <c r="M70" s="2">
        <f t="shared" si="5"/>
        <v>1.2363790787040096E-4</v>
      </c>
      <c r="O70">
        <f t="shared" si="6"/>
        <v>4.6806324102068648E-10</v>
      </c>
      <c r="P70">
        <f t="shared" si="7"/>
        <v>8.5553624164898117E-9</v>
      </c>
      <c r="Q70">
        <f t="shared" si="8"/>
        <v>1.0493737671007141E-8</v>
      </c>
      <c r="R70">
        <f t="shared" si="9"/>
        <v>1.5286332262569757E-8</v>
      </c>
      <c r="S70">
        <v>0</v>
      </c>
      <c r="U70">
        <f t="shared" si="10"/>
        <v>8.7008738977718492E-9</v>
      </c>
      <c r="V70">
        <f t="shared" si="11"/>
        <v>8.7008738977718492E-9</v>
      </c>
      <c r="W70">
        <v>0</v>
      </c>
      <c r="X70" s="5">
        <f t="shared" si="12"/>
        <v>8.7008738977718492E-9</v>
      </c>
      <c r="Y70"/>
      <c r="AA70">
        <v>8.6671530000000008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14</v>
      </c>
      <c r="B71">
        <v>0</v>
      </c>
      <c r="C71">
        <v>0</v>
      </c>
      <c r="D71">
        <v>0</v>
      </c>
      <c r="E71">
        <v>0</v>
      </c>
      <c r="G71" s="2">
        <f t="shared" si="0"/>
        <v>9.9999976000000006E-5</v>
      </c>
      <c r="H71" s="2">
        <f t="shared" si="1"/>
        <v>-9.9999967999999997E-5</v>
      </c>
      <c r="J71" s="2">
        <f t="shared" si="2"/>
        <v>-2.1634769262016327E-5</v>
      </c>
      <c r="K71" s="2">
        <f t="shared" si="3"/>
        <v>-9.2495202126866081E-5</v>
      </c>
      <c r="L71" s="2">
        <f t="shared" si="4"/>
        <v>-1.0243894606548401E-4</v>
      </c>
      <c r="M71" s="2">
        <f t="shared" si="5"/>
        <v>1.2363790787040096E-4</v>
      </c>
      <c r="O71">
        <f t="shared" si="6"/>
        <v>4.6806324102068648E-10</v>
      </c>
      <c r="P71">
        <f t="shared" si="7"/>
        <v>8.5553624164898117E-9</v>
      </c>
      <c r="Q71">
        <f t="shared" si="8"/>
        <v>1.0493737671007141E-8</v>
      </c>
      <c r="R71">
        <f t="shared" si="9"/>
        <v>1.5286332262569757E-8</v>
      </c>
      <c r="S71">
        <v>0</v>
      </c>
      <c r="U71">
        <f t="shared" si="10"/>
        <v>8.7008738977718492E-9</v>
      </c>
      <c r="V71">
        <f t="shared" si="11"/>
        <v>8.7008738977718492E-9</v>
      </c>
      <c r="W71">
        <v>0</v>
      </c>
      <c r="X71" s="5">
        <f t="shared" si="12"/>
        <v>8.7008738977718492E-9</v>
      </c>
      <c r="Y71"/>
    </row>
    <row r="72" spans="1:34" x14ac:dyDescent="0.2">
      <c r="A72" t="s">
        <v>14</v>
      </c>
      <c r="B72">
        <v>0</v>
      </c>
      <c r="C72">
        <v>0</v>
      </c>
      <c r="D72">
        <v>0</v>
      </c>
      <c r="E72">
        <v>0</v>
      </c>
      <c r="G72" s="2">
        <f t="shared" si="0"/>
        <v>9.9999976000000006E-5</v>
      </c>
      <c r="H72" s="2">
        <f t="shared" si="1"/>
        <v>-9.9999967999999997E-5</v>
      </c>
      <c r="J72" s="2">
        <f t="shared" si="2"/>
        <v>-2.1634769262016327E-5</v>
      </c>
      <c r="K72" s="2">
        <f t="shared" si="3"/>
        <v>-9.2495202126866081E-5</v>
      </c>
      <c r="L72" s="2">
        <f t="shared" si="4"/>
        <v>-1.0243894606548401E-4</v>
      </c>
      <c r="M72" s="2">
        <f t="shared" si="5"/>
        <v>1.2363790787040096E-4</v>
      </c>
      <c r="O72">
        <f t="shared" si="6"/>
        <v>4.6806324102068648E-10</v>
      </c>
      <c r="P72">
        <f t="shared" si="7"/>
        <v>8.5553624164898117E-9</v>
      </c>
      <c r="Q72">
        <f t="shared" si="8"/>
        <v>1.0493737671007141E-8</v>
      </c>
      <c r="R72">
        <f t="shared" si="9"/>
        <v>1.5286332262569757E-8</v>
      </c>
      <c r="S72">
        <v>0</v>
      </c>
      <c r="U72">
        <f t="shared" si="10"/>
        <v>8.7008738977718492E-9</v>
      </c>
      <c r="V72">
        <f t="shared" si="11"/>
        <v>8.7008738977718492E-9</v>
      </c>
      <c r="W72">
        <v>0</v>
      </c>
      <c r="X72" s="5">
        <f t="shared" si="12"/>
        <v>8.7008738977718492E-9</v>
      </c>
      <c r="Y72"/>
    </row>
    <row r="73" spans="1:34" x14ac:dyDescent="0.2">
      <c r="A73" t="s">
        <v>14</v>
      </c>
      <c r="B73">
        <v>0</v>
      </c>
      <c r="C73">
        <v>0</v>
      </c>
      <c r="D73">
        <v>0</v>
      </c>
      <c r="E73">
        <v>0</v>
      </c>
      <c r="G73" s="2">
        <f t="shared" si="0"/>
        <v>9.9999976000000006E-5</v>
      </c>
      <c r="H73" s="2">
        <f t="shared" si="1"/>
        <v>-9.9999967999999997E-5</v>
      </c>
      <c r="J73" s="2">
        <f t="shared" si="2"/>
        <v>-2.1634769262016327E-5</v>
      </c>
      <c r="K73" s="2">
        <f t="shared" si="3"/>
        <v>-9.2495202126866081E-5</v>
      </c>
      <c r="L73" s="2">
        <f t="shared" si="4"/>
        <v>-1.0243894606548401E-4</v>
      </c>
      <c r="M73" s="2">
        <f t="shared" si="5"/>
        <v>1.2363790787040096E-4</v>
      </c>
      <c r="O73">
        <f t="shared" si="6"/>
        <v>4.6806324102068648E-10</v>
      </c>
      <c r="P73">
        <f t="shared" si="7"/>
        <v>8.5553624164898117E-9</v>
      </c>
      <c r="Q73">
        <f t="shared" si="8"/>
        <v>1.0493737671007141E-8</v>
      </c>
      <c r="R73">
        <f t="shared" si="9"/>
        <v>1.5286332262569757E-8</v>
      </c>
      <c r="S73">
        <v>0</v>
      </c>
      <c r="U73">
        <f t="shared" si="10"/>
        <v>8.7008738977718492E-9</v>
      </c>
      <c r="V73">
        <f t="shared" si="11"/>
        <v>8.7008738977718492E-9</v>
      </c>
      <c r="W73">
        <v>0</v>
      </c>
      <c r="X73" s="5">
        <f t="shared" si="12"/>
        <v>8.7008738977718492E-9</v>
      </c>
      <c r="Y73"/>
    </row>
    <row r="74" spans="1:34" x14ac:dyDescent="0.2">
      <c r="A74" t="s">
        <v>14</v>
      </c>
      <c r="B74">
        <v>0</v>
      </c>
      <c r="C74">
        <v>0</v>
      </c>
      <c r="D74">
        <v>0</v>
      </c>
      <c r="E74">
        <v>0</v>
      </c>
      <c r="G74" s="2">
        <f t="shared" si="0"/>
        <v>9.9999976000000006E-5</v>
      </c>
      <c r="H74" s="2">
        <f t="shared" si="1"/>
        <v>-9.9999967999999997E-5</v>
      </c>
      <c r="J74" s="2">
        <f t="shared" si="2"/>
        <v>-2.1634769262016327E-5</v>
      </c>
      <c r="K74" s="2">
        <f t="shared" si="3"/>
        <v>-9.2495202126866081E-5</v>
      </c>
      <c r="L74" s="2">
        <f t="shared" si="4"/>
        <v>-1.0243894606548401E-4</v>
      </c>
      <c r="M74" s="2">
        <f t="shared" si="5"/>
        <v>1.2363790787040096E-4</v>
      </c>
      <c r="O74">
        <f t="shared" si="6"/>
        <v>4.6806324102068648E-10</v>
      </c>
      <c r="P74">
        <f t="shared" si="7"/>
        <v>8.5553624164898117E-9</v>
      </c>
      <c r="Q74">
        <f t="shared" si="8"/>
        <v>1.0493737671007141E-8</v>
      </c>
      <c r="R74">
        <f t="shared" si="9"/>
        <v>1.5286332262569757E-8</v>
      </c>
      <c r="S74">
        <v>0</v>
      </c>
      <c r="U74">
        <f t="shared" si="10"/>
        <v>8.7008738977718492E-9</v>
      </c>
      <c r="V74">
        <f t="shared" si="11"/>
        <v>8.7008738977718492E-9</v>
      </c>
      <c r="W74">
        <v>0</v>
      </c>
      <c r="X74" s="5">
        <f t="shared" si="12"/>
        <v>8.7008738977718492E-9</v>
      </c>
      <c r="Y74"/>
    </row>
    <row r="75" spans="1:34" x14ac:dyDescent="0.2">
      <c r="A75" t="s">
        <v>14</v>
      </c>
      <c r="B75">
        <v>0</v>
      </c>
      <c r="C75">
        <v>0</v>
      </c>
      <c r="D75">
        <v>0</v>
      </c>
      <c r="E75">
        <v>0</v>
      </c>
      <c r="G75" s="2">
        <f t="shared" si="0"/>
        <v>9.9999976000000006E-5</v>
      </c>
      <c r="H75" s="2">
        <f t="shared" si="1"/>
        <v>-9.9999967999999997E-5</v>
      </c>
      <c r="J75" s="2">
        <f t="shared" si="2"/>
        <v>-2.1634769262016327E-5</v>
      </c>
      <c r="K75" s="2">
        <f t="shared" si="3"/>
        <v>-9.2495202126866081E-5</v>
      </c>
      <c r="L75" s="2">
        <f t="shared" si="4"/>
        <v>-1.0243894606548401E-4</v>
      </c>
      <c r="M75" s="2">
        <f t="shared" si="5"/>
        <v>1.2363790787040096E-4</v>
      </c>
      <c r="O75">
        <f t="shared" si="6"/>
        <v>4.6806324102068648E-10</v>
      </c>
      <c r="P75">
        <f t="shared" si="7"/>
        <v>8.5553624164898117E-9</v>
      </c>
      <c r="Q75">
        <f t="shared" si="8"/>
        <v>1.0493737671007141E-8</v>
      </c>
      <c r="R75">
        <f t="shared" si="9"/>
        <v>1.5286332262569757E-8</v>
      </c>
      <c r="S75">
        <v>0</v>
      </c>
      <c r="U75">
        <f t="shared" si="10"/>
        <v>8.7008738977718492E-9</v>
      </c>
      <c r="V75">
        <f t="shared" si="11"/>
        <v>8.7008738977718492E-9</v>
      </c>
      <c r="W75">
        <v>0</v>
      </c>
      <c r="X75" s="5">
        <f t="shared" si="12"/>
        <v>8.7008738977718492E-9</v>
      </c>
      <c r="Y75"/>
    </row>
    <row r="76" spans="1:34" x14ac:dyDescent="0.2">
      <c r="A76" t="s">
        <v>14</v>
      </c>
      <c r="B76">
        <v>0</v>
      </c>
      <c r="C76">
        <v>0</v>
      </c>
      <c r="D76">
        <v>0</v>
      </c>
      <c r="E76">
        <v>0</v>
      </c>
      <c r="G76" s="2">
        <f t="shared" si="0"/>
        <v>9.9999976000000006E-5</v>
      </c>
      <c r="H76" s="2">
        <f t="shared" si="1"/>
        <v>-9.9999967999999997E-5</v>
      </c>
      <c r="J76" s="2">
        <f t="shared" si="2"/>
        <v>-2.1634769262016327E-5</v>
      </c>
      <c r="K76" s="2">
        <f t="shared" si="3"/>
        <v>-9.2495202126866081E-5</v>
      </c>
      <c r="L76" s="2">
        <f t="shared" si="4"/>
        <v>-1.0243894606548401E-4</v>
      </c>
      <c r="M76" s="2">
        <f t="shared" si="5"/>
        <v>1.2363790787040096E-4</v>
      </c>
      <c r="O76">
        <f t="shared" si="6"/>
        <v>4.6806324102068648E-10</v>
      </c>
      <c r="P76">
        <f t="shared" si="7"/>
        <v>8.5553624164898117E-9</v>
      </c>
      <c r="Q76">
        <f t="shared" si="8"/>
        <v>1.0493737671007141E-8</v>
      </c>
      <c r="R76">
        <f t="shared" si="9"/>
        <v>1.5286332262569757E-8</v>
      </c>
      <c r="S76">
        <v>0</v>
      </c>
      <c r="U76">
        <f t="shared" si="10"/>
        <v>8.7008738977718492E-9</v>
      </c>
      <c r="V76">
        <f t="shared" si="11"/>
        <v>8.7008738977718492E-9</v>
      </c>
      <c r="W76">
        <v>0</v>
      </c>
      <c r="X76" s="5">
        <f t="shared" si="12"/>
        <v>8.7008738977718492E-9</v>
      </c>
    </row>
    <row r="77" spans="1:34" x14ac:dyDescent="0.2">
      <c r="A77" t="s">
        <v>14</v>
      </c>
      <c r="B77">
        <v>0</v>
      </c>
      <c r="C77">
        <v>0</v>
      </c>
      <c r="D77">
        <v>0</v>
      </c>
      <c r="E77">
        <v>0</v>
      </c>
      <c r="G77" s="2">
        <f t="shared" si="0"/>
        <v>9.9999976000000006E-5</v>
      </c>
      <c r="H77" s="2">
        <f t="shared" si="1"/>
        <v>-9.9999967999999997E-5</v>
      </c>
      <c r="J77" s="2">
        <f t="shared" si="2"/>
        <v>-2.1634769262016327E-5</v>
      </c>
      <c r="K77" s="2">
        <f t="shared" si="3"/>
        <v>-9.2495202126866081E-5</v>
      </c>
      <c r="L77" s="2">
        <f t="shared" si="4"/>
        <v>-1.0243894606548401E-4</v>
      </c>
      <c r="M77" s="2">
        <f t="shared" si="5"/>
        <v>1.2363790787040096E-4</v>
      </c>
      <c r="O77">
        <f t="shared" si="6"/>
        <v>4.6806324102068648E-10</v>
      </c>
      <c r="P77">
        <f t="shared" si="7"/>
        <v>8.5553624164898117E-9</v>
      </c>
      <c r="Q77">
        <f t="shared" si="8"/>
        <v>1.0493737671007141E-8</v>
      </c>
      <c r="R77">
        <f t="shared" si="9"/>
        <v>1.5286332262569757E-8</v>
      </c>
      <c r="S77">
        <v>0</v>
      </c>
      <c r="U77">
        <f t="shared" si="10"/>
        <v>8.7008738977718492E-9</v>
      </c>
      <c r="V77">
        <f t="shared" si="11"/>
        <v>8.7008738977718492E-9</v>
      </c>
      <c r="W77">
        <v>0</v>
      </c>
      <c r="X77" s="5">
        <f t="shared" si="12"/>
        <v>8.7008738977718492E-9</v>
      </c>
    </row>
    <row r="78" spans="1:34" x14ac:dyDescent="0.2">
      <c r="A78" t="s">
        <v>14</v>
      </c>
      <c r="B78">
        <v>0</v>
      </c>
      <c r="C78">
        <v>0</v>
      </c>
      <c r="D78">
        <v>0</v>
      </c>
      <c r="E78">
        <v>0</v>
      </c>
      <c r="G78" s="2">
        <f t="shared" si="0"/>
        <v>9.9999976000000006E-5</v>
      </c>
      <c r="H78" s="2">
        <f t="shared" si="1"/>
        <v>-9.9999967999999997E-5</v>
      </c>
      <c r="J78" s="2">
        <f t="shared" si="2"/>
        <v>-2.1634769262016327E-5</v>
      </c>
      <c r="K78" s="2">
        <f t="shared" si="3"/>
        <v>-9.2495202126866081E-5</v>
      </c>
      <c r="L78" s="2">
        <f t="shared" si="4"/>
        <v>-1.0243894606548401E-4</v>
      </c>
      <c r="M78" s="2">
        <f t="shared" si="5"/>
        <v>1.2363790787040096E-4</v>
      </c>
      <c r="O78">
        <f t="shared" si="6"/>
        <v>4.6806324102068648E-10</v>
      </c>
      <c r="P78">
        <f t="shared" si="7"/>
        <v>8.5553624164898117E-9</v>
      </c>
      <c r="Q78">
        <f t="shared" si="8"/>
        <v>1.0493737671007141E-8</v>
      </c>
      <c r="R78">
        <f t="shared" si="9"/>
        <v>1.5286332262569757E-8</v>
      </c>
      <c r="S78">
        <v>0</v>
      </c>
      <c r="U78">
        <f t="shared" si="10"/>
        <v>8.7008738977718492E-9</v>
      </c>
      <c r="V78">
        <f t="shared" si="11"/>
        <v>8.7008738977718492E-9</v>
      </c>
      <c r="W78">
        <v>0</v>
      </c>
      <c r="X78" s="5">
        <f t="shared" si="12"/>
        <v>8.7008738977718492E-9</v>
      </c>
    </row>
    <row r="79" spans="1:34" x14ac:dyDescent="0.2">
      <c r="A79" t="s">
        <v>14</v>
      </c>
      <c r="B79">
        <v>0</v>
      </c>
      <c r="C79">
        <v>0</v>
      </c>
      <c r="D79">
        <v>0</v>
      </c>
      <c r="E79">
        <v>0</v>
      </c>
      <c r="G79" s="2">
        <f t="shared" ref="G79:G142" si="13">G$12+SUMPRODUCT(B79:E79,$G$2:$J$2)</f>
        <v>9.9999976000000006E-5</v>
      </c>
      <c r="H79" s="2">
        <f t="shared" ref="H79:H142" si="14">H$12+SUMPRODUCT(B79:E79,$G$3:$J$3)</f>
        <v>-9.9999967999999997E-5</v>
      </c>
      <c r="J79" s="2">
        <f t="shared" ref="J79:J142" si="15">J$12+SUMPRODUCT(G79:H79,$J$7:$K$7)</f>
        <v>-2.1634769262016327E-5</v>
      </c>
      <c r="K79" s="2">
        <f t="shared" ref="K79:K142" si="16">K$12+SUMPRODUCT(G79:H79,$J$8:$K$8)</f>
        <v>-9.2495202126866081E-5</v>
      </c>
      <c r="L79" s="2">
        <f t="shared" ref="L79:L142" si="17">L$12+SUMPRODUCT(G79:H79,$J$9:$K$9)</f>
        <v>-1.0243894606548401E-4</v>
      </c>
      <c r="M79" s="2">
        <f t="shared" ref="M79:M142" si="18">M$12+SUMPRODUCT(G79:H79,$J$10:$K$10)</f>
        <v>1.2363790787040096E-4</v>
      </c>
      <c r="O79">
        <f t="shared" ref="O79:O142" si="19">(B79-J79)^2</f>
        <v>4.6806324102068648E-10</v>
      </c>
      <c r="P79">
        <f t="shared" ref="P79:P142" si="20">(C79-K79)^2</f>
        <v>8.5553624164898117E-9</v>
      </c>
      <c r="Q79">
        <f t="shared" ref="Q79:Q142" si="21">(D79-L79)^2</f>
        <v>1.0493737671007141E-8</v>
      </c>
      <c r="R79">
        <f t="shared" ref="R79:R142" si="22">(E79-M79)^2</f>
        <v>1.5286332262569757E-8</v>
      </c>
      <c r="S79">
        <v>0</v>
      </c>
      <c r="U79">
        <f t="shared" ref="U79:U142" si="23">AVERAGE(O79:R79)*(1+S79)</f>
        <v>8.7008738977718492E-9</v>
      </c>
      <c r="V79">
        <f t="shared" ref="V79:V142" si="24">AVERAGE(O79:R79)</f>
        <v>8.7008738977718492E-9</v>
      </c>
      <c r="W79">
        <v>0</v>
      </c>
      <c r="X79" s="5">
        <f t="shared" ref="X79:X142" si="25">V79-W79</f>
        <v>8.7008738977718492E-9</v>
      </c>
    </row>
    <row r="80" spans="1:34" x14ac:dyDescent="0.2">
      <c r="A80" t="s">
        <v>14</v>
      </c>
      <c r="B80">
        <v>0</v>
      </c>
      <c r="C80">
        <v>0</v>
      </c>
      <c r="D80">
        <v>0</v>
      </c>
      <c r="E80">
        <v>0</v>
      </c>
      <c r="G80" s="2">
        <f t="shared" si="13"/>
        <v>9.9999976000000006E-5</v>
      </c>
      <c r="H80" s="2">
        <f t="shared" si="14"/>
        <v>-9.9999967999999997E-5</v>
      </c>
      <c r="J80" s="2">
        <f t="shared" si="15"/>
        <v>-2.1634769262016327E-5</v>
      </c>
      <c r="K80" s="2">
        <f t="shared" si="16"/>
        <v>-9.2495202126866081E-5</v>
      </c>
      <c r="L80" s="2">
        <f t="shared" si="17"/>
        <v>-1.0243894606548401E-4</v>
      </c>
      <c r="M80" s="2">
        <f t="shared" si="18"/>
        <v>1.2363790787040096E-4</v>
      </c>
      <c r="O80">
        <f t="shared" si="19"/>
        <v>4.6806324102068648E-10</v>
      </c>
      <c r="P80">
        <f t="shared" si="20"/>
        <v>8.5553624164898117E-9</v>
      </c>
      <c r="Q80">
        <f t="shared" si="21"/>
        <v>1.0493737671007141E-8</v>
      </c>
      <c r="R80">
        <f t="shared" si="22"/>
        <v>1.5286332262569757E-8</v>
      </c>
      <c r="S80">
        <v>0</v>
      </c>
      <c r="U80">
        <f t="shared" si="23"/>
        <v>8.7008738977718492E-9</v>
      </c>
      <c r="V80">
        <f t="shared" si="24"/>
        <v>8.7008738977718492E-9</v>
      </c>
      <c r="W80">
        <v>0</v>
      </c>
      <c r="X80" s="5">
        <f t="shared" si="25"/>
        <v>8.7008738977718492E-9</v>
      </c>
    </row>
    <row r="81" spans="1:24" x14ac:dyDescent="0.2">
      <c r="A81" t="s">
        <v>14</v>
      </c>
      <c r="B81">
        <v>0</v>
      </c>
      <c r="C81">
        <v>0</v>
      </c>
      <c r="D81">
        <v>0</v>
      </c>
      <c r="E81">
        <v>0</v>
      </c>
      <c r="G81" s="2">
        <f t="shared" si="13"/>
        <v>9.9999976000000006E-5</v>
      </c>
      <c r="H81" s="2">
        <f t="shared" si="14"/>
        <v>-9.9999967999999997E-5</v>
      </c>
      <c r="J81" s="2">
        <f t="shared" si="15"/>
        <v>-2.1634769262016327E-5</v>
      </c>
      <c r="K81" s="2">
        <f t="shared" si="16"/>
        <v>-9.2495202126866081E-5</v>
      </c>
      <c r="L81" s="2">
        <f t="shared" si="17"/>
        <v>-1.0243894606548401E-4</v>
      </c>
      <c r="M81" s="2">
        <f t="shared" si="18"/>
        <v>1.2363790787040096E-4</v>
      </c>
      <c r="O81">
        <f t="shared" si="19"/>
        <v>4.6806324102068648E-10</v>
      </c>
      <c r="P81">
        <f t="shared" si="20"/>
        <v>8.5553624164898117E-9</v>
      </c>
      <c r="Q81">
        <f t="shared" si="21"/>
        <v>1.0493737671007141E-8</v>
      </c>
      <c r="R81">
        <f t="shared" si="22"/>
        <v>1.5286332262569757E-8</v>
      </c>
      <c r="S81">
        <v>0</v>
      </c>
      <c r="U81">
        <f t="shared" si="23"/>
        <v>8.7008738977718492E-9</v>
      </c>
      <c r="V81">
        <f t="shared" si="24"/>
        <v>8.7008738977718492E-9</v>
      </c>
      <c r="W81">
        <v>0</v>
      </c>
      <c r="X81" s="5">
        <f t="shared" si="25"/>
        <v>8.7008738977718492E-9</v>
      </c>
    </row>
    <row r="82" spans="1:24" x14ac:dyDescent="0.2">
      <c r="A82" t="s">
        <v>14</v>
      </c>
      <c r="B82">
        <v>0</v>
      </c>
      <c r="C82">
        <v>0</v>
      </c>
      <c r="D82">
        <v>0</v>
      </c>
      <c r="E82">
        <v>0</v>
      </c>
      <c r="G82" s="2">
        <f t="shared" si="13"/>
        <v>9.9999976000000006E-5</v>
      </c>
      <c r="H82" s="2">
        <f t="shared" si="14"/>
        <v>-9.9999967999999997E-5</v>
      </c>
      <c r="J82" s="2">
        <f t="shared" si="15"/>
        <v>-2.1634769262016327E-5</v>
      </c>
      <c r="K82" s="2">
        <f t="shared" si="16"/>
        <v>-9.2495202126866081E-5</v>
      </c>
      <c r="L82" s="2">
        <f t="shared" si="17"/>
        <v>-1.0243894606548401E-4</v>
      </c>
      <c r="M82" s="2">
        <f t="shared" si="18"/>
        <v>1.2363790787040096E-4</v>
      </c>
      <c r="O82">
        <f t="shared" si="19"/>
        <v>4.6806324102068648E-10</v>
      </c>
      <c r="P82">
        <f t="shared" si="20"/>
        <v>8.5553624164898117E-9</v>
      </c>
      <c r="Q82">
        <f t="shared" si="21"/>
        <v>1.0493737671007141E-8</v>
      </c>
      <c r="R82">
        <f t="shared" si="22"/>
        <v>1.5286332262569757E-8</v>
      </c>
      <c r="S82">
        <v>0</v>
      </c>
      <c r="U82">
        <f t="shared" si="23"/>
        <v>8.7008738977718492E-9</v>
      </c>
      <c r="V82">
        <f t="shared" si="24"/>
        <v>8.7008738977718492E-9</v>
      </c>
      <c r="W82">
        <v>0</v>
      </c>
      <c r="X82" s="5">
        <f t="shared" si="25"/>
        <v>8.7008738977718492E-9</v>
      </c>
    </row>
    <row r="83" spans="1:24" x14ac:dyDescent="0.2">
      <c r="A83" t="s">
        <v>14</v>
      </c>
      <c r="B83">
        <v>0</v>
      </c>
      <c r="C83">
        <v>0</v>
      </c>
      <c r="D83">
        <v>0</v>
      </c>
      <c r="E83">
        <v>0</v>
      </c>
      <c r="G83" s="2">
        <f t="shared" si="13"/>
        <v>9.9999976000000006E-5</v>
      </c>
      <c r="H83" s="2">
        <f t="shared" si="14"/>
        <v>-9.9999967999999997E-5</v>
      </c>
      <c r="J83" s="2">
        <f t="shared" si="15"/>
        <v>-2.1634769262016327E-5</v>
      </c>
      <c r="K83" s="2">
        <f t="shared" si="16"/>
        <v>-9.2495202126866081E-5</v>
      </c>
      <c r="L83" s="2">
        <f t="shared" si="17"/>
        <v>-1.0243894606548401E-4</v>
      </c>
      <c r="M83" s="2">
        <f t="shared" si="18"/>
        <v>1.2363790787040096E-4</v>
      </c>
      <c r="O83">
        <f t="shared" si="19"/>
        <v>4.6806324102068648E-10</v>
      </c>
      <c r="P83">
        <f t="shared" si="20"/>
        <v>8.5553624164898117E-9</v>
      </c>
      <c r="Q83">
        <f t="shared" si="21"/>
        <v>1.0493737671007141E-8</v>
      </c>
      <c r="R83">
        <f t="shared" si="22"/>
        <v>1.5286332262569757E-8</v>
      </c>
      <c r="S83">
        <v>0</v>
      </c>
      <c r="U83">
        <f t="shared" si="23"/>
        <v>8.7008738977718492E-9</v>
      </c>
      <c r="V83">
        <f t="shared" si="24"/>
        <v>8.7008738977718492E-9</v>
      </c>
      <c r="W83">
        <v>0</v>
      </c>
      <c r="X83" s="5">
        <f t="shared" si="25"/>
        <v>8.7008738977718492E-9</v>
      </c>
    </row>
    <row r="84" spans="1:24" x14ac:dyDescent="0.2">
      <c r="A84" t="s">
        <v>14</v>
      </c>
      <c r="B84">
        <v>0</v>
      </c>
      <c r="C84">
        <v>0</v>
      </c>
      <c r="D84">
        <v>0</v>
      </c>
      <c r="E84">
        <v>0</v>
      </c>
      <c r="G84" s="2">
        <f t="shared" si="13"/>
        <v>9.9999976000000006E-5</v>
      </c>
      <c r="H84" s="2">
        <f t="shared" si="14"/>
        <v>-9.9999967999999997E-5</v>
      </c>
      <c r="J84" s="2">
        <f t="shared" si="15"/>
        <v>-2.1634769262016327E-5</v>
      </c>
      <c r="K84" s="2">
        <f t="shared" si="16"/>
        <v>-9.2495202126866081E-5</v>
      </c>
      <c r="L84" s="2">
        <f t="shared" si="17"/>
        <v>-1.0243894606548401E-4</v>
      </c>
      <c r="M84" s="2">
        <f t="shared" si="18"/>
        <v>1.2363790787040096E-4</v>
      </c>
      <c r="O84">
        <f t="shared" si="19"/>
        <v>4.6806324102068648E-10</v>
      </c>
      <c r="P84">
        <f t="shared" si="20"/>
        <v>8.5553624164898117E-9</v>
      </c>
      <c r="Q84">
        <f t="shared" si="21"/>
        <v>1.0493737671007141E-8</v>
      </c>
      <c r="R84">
        <f t="shared" si="22"/>
        <v>1.5286332262569757E-8</v>
      </c>
      <c r="S84">
        <v>0</v>
      </c>
      <c r="U84">
        <f t="shared" si="23"/>
        <v>8.7008738977718492E-9</v>
      </c>
      <c r="V84">
        <f t="shared" si="24"/>
        <v>8.7008738977718492E-9</v>
      </c>
      <c r="W84">
        <v>0</v>
      </c>
      <c r="X84" s="5">
        <f t="shared" si="25"/>
        <v>8.7008738977718492E-9</v>
      </c>
    </row>
    <row r="85" spans="1:24" x14ac:dyDescent="0.2">
      <c r="A85" t="s">
        <v>14</v>
      </c>
      <c r="B85">
        <v>0</v>
      </c>
      <c r="C85">
        <v>0</v>
      </c>
      <c r="D85">
        <v>0</v>
      </c>
      <c r="E85">
        <v>0</v>
      </c>
      <c r="G85" s="2">
        <f t="shared" si="13"/>
        <v>9.9999976000000006E-5</v>
      </c>
      <c r="H85" s="2">
        <f t="shared" si="14"/>
        <v>-9.9999967999999997E-5</v>
      </c>
      <c r="J85" s="2">
        <f t="shared" si="15"/>
        <v>-2.1634769262016327E-5</v>
      </c>
      <c r="K85" s="2">
        <f t="shared" si="16"/>
        <v>-9.2495202126866081E-5</v>
      </c>
      <c r="L85" s="2">
        <f t="shared" si="17"/>
        <v>-1.0243894606548401E-4</v>
      </c>
      <c r="M85" s="2">
        <f t="shared" si="18"/>
        <v>1.2363790787040096E-4</v>
      </c>
      <c r="O85">
        <f t="shared" si="19"/>
        <v>4.6806324102068648E-10</v>
      </c>
      <c r="P85">
        <f t="shared" si="20"/>
        <v>8.5553624164898117E-9</v>
      </c>
      <c r="Q85">
        <f t="shared" si="21"/>
        <v>1.0493737671007141E-8</v>
      </c>
      <c r="R85">
        <f t="shared" si="22"/>
        <v>1.5286332262569757E-8</v>
      </c>
      <c r="S85">
        <v>0</v>
      </c>
      <c r="U85">
        <f t="shared" si="23"/>
        <v>8.7008738977718492E-9</v>
      </c>
      <c r="V85">
        <f t="shared" si="24"/>
        <v>8.7008738977718492E-9</v>
      </c>
      <c r="W85">
        <v>0</v>
      </c>
      <c r="X85" s="5">
        <f t="shared" si="25"/>
        <v>8.7008738977718492E-9</v>
      </c>
    </row>
    <row r="86" spans="1:24" x14ac:dyDescent="0.2">
      <c r="A86" t="s">
        <v>14</v>
      </c>
      <c r="B86">
        <v>0</v>
      </c>
      <c r="C86">
        <v>0</v>
      </c>
      <c r="D86">
        <v>0</v>
      </c>
      <c r="E86">
        <v>0</v>
      </c>
      <c r="G86" s="2">
        <f t="shared" si="13"/>
        <v>9.9999976000000006E-5</v>
      </c>
      <c r="H86" s="2">
        <f t="shared" si="14"/>
        <v>-9.9999967999999997E-5</v>
      </c>
      <c r="J86" s="2">
        <f t="shared" si="15"/>
        <v>-2.1634769262016327E-5</v>
      </c>
      <c r="K86" s="2">
        <f t="shared" si="16"/>
        <v>-9.2495202126866081E-5</v>
      </c>
      <c r="L86" s="2">
        <f t="shared" si="17"/>
        <v>-1.0243894606548401E-4</v>
      </c>
      <c r="M86" s="2">
        <f t="shared" si="18"/>
        <v>1.2363790787040096E-4</v>
      </c>
      <c r="O86">
        <f t="shared" si="19"/>
        <v>4.6806324102068648E-10</v>
      </c>
      <c r="P86">
        <f t="shared" si="20"/>
        <v>8.5553624164898117E-9</v>
      </c>
      <c r="Q86">
        <f t="shared" si="21"/>
        <v>1.0493737671007141E-8</v>
      </c>
      <c r="R86">
        <f t="shared" si="22"/>
        <v>1.5286332262569757E-8</v>
      </c>
      <c r="S86">
        <v>0</v>
      </c>
      <c r="U86">
        <f t="shared" si="23"/>
        <v>8.7008738977718492E-9</v>
      </c>
      <c r="V86">
        <f t="shared" si="24"/>
        <v>8.7008738977718492E-9</v>
      </c>
      <c r="W86">
        <v>0</v>
      </c>
      <c r="X86" s="5">
        <f t="shared" si="25"/>
        <v>8.7008738977718492E-9</v>
      </c>
    </row>
    <row r="87" spans="1:24" x14ac:dyDescent="0.2">
      <c r="A87" t="s">
        <v>15</v>
      </c>
      <c r="B87">
        <v>0.3</v>
      </c>
      <c r="C87">
        <v>0.25</v>
      </c>
      <c r="D87">
        <v>0.5</v>
      </c>
      <c r="E87">
        <v>6</v>
      </c>
      <c r="G87" s="2">
        <f t="shared" si="13"/>
        <v>2.701610164976</v>
      </c>
      <c r="H87" s="2">
        <f t="shared" si="14"/>
        <v>1.5535469510319999</v>
      </c>
      <c r="J87" s="2">
        <f t="shared" si="15"/>
        <v>1.343459383947269</v>
      </c>
      <c r="K87" s="2">
        <f t="shared" si="16"/>
        <v>1.6250883209896736</v>
      </c>
      <c r="L87" s="2">
        <f t="shared" si="17"/>
        <v>1.715413584869603</v>
      </c>
      <c r="M87" s="2">
        <f t="shared" si="18"/>
        <v>1.4596835243467328</v>
      </c>
      <c r="O87">
        <f t="shared" si="19"/>
        <v>1.0888074859476142</v>
      </c>
      <c r="P87">
        <f t="shared" si="20"/>
        <v>1.8908678905221996</v>
      </c>
      <c r="Q87">
        <f t="shared" si="21"/>
        <v>1.4772301822855798</v>
      </c>
      <c r="R87">
        <f t="shared" si="22"/>
        <v>20.614473699088503</v>
      </c>
      <c r="S87">
        <v>0.09</v>
      </c>
      <c r="U87">
        <f t="shared" si="23"/>
        <v>6.8319508477624629</v>
      </c>
      <c r="V87">
        <f t="shared" si="24"/>
        <v>6.2678448144609744</v>
      </c>
      <c r="W87">
        <v>6.2700662999999999</v>
      </c>
      <c r="X87" s="5">
        <f t="shared" si="25"/>
        <v>-2.2214855390254584E-3</v>
      </c>
    </row>
    <row r="88" spans="1:24" x14ac:dyDescent="0.2">
      <c r="A88" t="s">
        <v>15</v>
      </c>
      <c r="B88">
        <v>0.3</v>
      </c>
      <c r="C88">
        <v>0.25</v>
      </c>
      <c r="D88">
        <v>0.5</v>
      </c>
      <c r="E88">
        <v>5</v>
      </c>
      <c r="G88" s="2">
        <f t="shared" si="13"/>
        <v>2.2827641849760001</v>
      </c>
      <c r="H88" s="2">
        <f t="shared" si="14"/>
        <v>1.360809471032</v>
      </c>
      <c r="J88" s="2">
        <f t="shared" si="15"/>
        <v>1.126412195851664</v>
      </c>
      <c r="K88" s="2">
        <f t="shared" si="16"/>
        <v>1.389211205992664</v>
      </c>
      <c r="L88" s="2">
        <f t="shared" si="17"/>
        <v>1.4695920597036531</v>
      </c>
      <c r="M88" s="2">
        <f t="shared" si="18"/>
        <v>1.2426797085967145</v>
      </c>
      <c r="O88">
        <f t="shared" si="19"/>
        <v>0.68295711745236898</v>
      </c>
      <c r="P88">
        <f t="shared" si="20"/>
        <v>1.2978021718592601</v>
      </c>
      <c r="Q88">
        <f t="shared" si="21"/>
        <v>0.94010876224037243</v>
      </c>
      <c r="R88">
        <f t="shared" si="22"/>
        <v>14.117455772190871</v>
      </c>
      <c r="S88">
        <v>0.09</v>
      </c>
      <c r="U88">
        <f t="shared" si="23"/>
        <v>4.6429432419699328</v>
      </c>
      <c r="V88">
        <f t="shared" si="24"/>
        <v>4.2595809559357178</v>
      </c>
      <c r="W88">
        <v>4.2611980000000003</v>
      </c>
      <c r="X88" s="5">
        <f t="shared" si="25"/>
        <v>-1.6170440642824246E-3</v>
      </c>
    </row>
    <row r="89" spans="1:24" x14ac:dyDescent="0.2">
      <c r="A89" t="s">
        <v>15</v>
      </c>
      <c r="B89">
        <v>0.3</v>
      </c>
      <c r="C89">
        <v>0.25</v>
      </c>
      <c r="D89">
        <v>0.5</v>
      </c>
      <c r="E89">
        <v>7</v>
      </c>
      <c r="G89" s="2">
        <f t="shared" si="13"/>
        <v>3.120456144976</v>
      </c>
      <c r="H89" s="2">
        <f t="shared" si="14"/>
        <v>1.746284431032</v>
      </c>
      <c r="J89" s="2">
        <f t="shared" si="15"/>
        <v>1.5605065720428744</v>
      </c>
      <c r="K89" s="2">
        <f t="shared" si="16"/>
        <v>1.8609654359866832</v>
      </c>
      <c r="L89" s="2">
        <f t="shared" si="17"/>
        <v>1.9612351100355532</v>
      </c>
      <c r="M89" s="2">
        <f t="shared" si="18"/>
        <v>1.6766873400967512</v>
      </c>
      <c r="O89">
        <f t="shared" si="19"/>
        <v>1.588876818163278</v>
      </c>
      <c r="P89">
        <f t="shared" si="20"/>
        <v>2.5952096359437644</v>
      </c>
      <c r="Q89">
        <f t="shared" si="21"/>
        <v>2.1352080468006154</v>
      </c>
      <c r="R89">
        <f t="shared" si="22"/>
        <v>28.337657675086202</v>
      </c>
      <c r="S89">
        <v>0.09</v>
      </c>
      <c r="U89">
        <f t="shared" si="23"/>
        <v>9.4440194679583271</v>
      </c>
      <c r="V89">
        <f t="shared" si="24"/>
        <v>8.6642380439984645</v>
      </c>
      <c r="W89">
        <v>8.6671530000000008</v>
      </c>
      <c r="X89" s="5">
        <f t="shared" si="25"/>
        <v>-2.9149560015362397E-3</v>
      </c>
    </row>
    <row r="90" spans="1:24" x14ac:dyDescent="0.2">
      <c r="A90" t="s">
        <v>14</v>
      </c>
      <c r="B90">
        <v>0</v>
      </c>
      <c r="C90">
        <v>0</v>
      </c>
      <c r="D90">
        <v>0</v>
      </c>
      <c r="E90">
        <v>0</v>
      </c>
      <c r="G90" s="2">
        <f t="shared" si="13"/>
        <v>9.9999976000000006E-5</v>
      </c>
      <c r="H90" s="2">
        <f t="shared" si="14"/>
        <v>-9.9999967999999997E-5</v>
      </c>
      <c r="J90" s="2">
        <f t="shared" si="15"/>
        <v>-2.1634769262016327E-5</v>
      </c>
      <c r="K90" s="2">
        <f t="shared" si="16"/>
        <v>-9.2495202126866081E-5</v>
      </c>
      <c r="L90" s="2">
        <f t="shared" si="17"/>
        <v>-1.0243894606548401E-4</v>
      </c>
      <c r="M90" s="2">
        <f t="shared" si="18"/>
        <v>1.2363790787040096E-4</v>
      </c>
      <c r="O90">
        <f t="shared" si="19"/>
        <v>4.6806324102068648E-10</v>
      </c>
      <c r="P90">
        <f t="shared" si="20"/>
        <v>8.5553624164898117E-9</v>
      </c>
      <c r="Q90">
        <f t="shared" si="21"/>
        <v>1.0493737671007141E-8</v>
      </c>
      <c r="R90">
        <f t="shared" si="22"/>
        <v>1.5286332262569757E-8</v>
      </c>
      <c r="S90">
        <v>0</v>
      </c>
      <c r="U90">
        <f t="shared" si="23"/>
        <v>8.7008738977718492E-9</v>
      </c>
      <c r="V90">
        <f t="shared" si="24"/>
        <v>8.7008738977718492E-9</v>
      </c>
      <c r="W90">
        <v>0</v>
      </c>
      <c r="X90" s="5">
        <f t="shared" si="25"/>
        <v>8.7008738977718492E-9</v>
      </c>
    </row>
    <row r="91" spans="1:24" x14ac:dyDescent="0.2">
      <c r="A91" t="s">
        <v>15</v>
      </c>
      <c r="B91">
        <v>0.3</v>
      </c>
      <c r="C91">
        <v>0.25</v>
      </c>
      <c r="D91">
        <v>0.5</v>
      </c>
      <c r="E91">
        <v>6</v>
      </c>
      <c r="G91" s="2">
        <f t="shared" si="13"/>
        <v>2.701610164976</v>
      </c>
      <c r="H91" s="2">
        <f t="shared" si="14"/>
        <v>1.5535469510319999</v>
      </c>
      <c r="J91" s="2">
        <f t="shared" si="15"/>
        <v>1.343459383947269</v>
      </c>
      <c r="K91" s="2">
        <f t="shared" si="16"/>
        <v>1.6250883209896736</v>
      </c>
      <c r="L91" s="2">
        <f t="shared" si="17"/>
        <v>1.715413584869603</v>
      </c>
      <c r="M91" s="2">
        <f t="shared" si="18"/>
        <v>1.4596835243467328</v>
      </c>
      <c r="O91">
        <f t="shared" si="19"/>
        <v>1.0888074859476142</v>
      </c>
      <c r="P91">
        <f t="shared" si="20"/>
        <v>1.8908678905221996</v>
      </c>
      <c r="Q91">
        <f t="shared" si="21"/>
        <v>1.4772301822855798</v>
      </c>
      <c r="R91">
        <f t="shared" si="22"/>
        <v>20.614473699088503</v>
      </c>
      <c r="S91">
        <v>0.09</v>
      </c>
      <c r="U91">
        <f t="shared" si="23"/>
        <v>6.8319508477624629</v>
      </c>
      <c r="V91">
        <f t="shared" si="24"/>
        <v>6.2678448144609744</v>
      </c>
      <c r="W91">
        <v>6.2700662999999999</v>
      </c>
      <c r="X91" s="5">
        <f t="shared" si="25"/>
        <v>-2.2214855390254584E-3</v>
      </c>
    </row>
    <row r="92" spans="1:24" x14ac:dyDescent="0.2">
      <c r="A92" t="s">
        <v>14</v>
      </c>
      <c r="B92">
        <v>0</v>
      </c>
      <c r="C92">
        <v>0</v>
      </c>
      <c r="D92">
        <v>0</v>
      </c>
      <c r="E92">
        <v>0</v>
      </c>
      <c r="G92" s="2">
        <f t="shared" si="13"/>
        <v>9.9999976000000006E-5</v>
      </c>
      <c r="H92" s="2">
        <f t="shared" si="14"/>
        <v>-9.9999967999999997E-5</v>
      </c>
      <c r="J92" s="2">
        <f t="shared" si="15"/>
        <v>-2.1634769262016327E-5</v>
      </c>
      <c r="K92" s="2">
        <f t="shared" si="16"/>
        <v>-9.2495202126866081E-5</v>
      </c>
      <c r="L92" s="2">
        <f t="shared" si="17"/>
        <v>-1.0243894606548401E-4</v>
      </c>
      <c r="M92" s="2">
        <f t="shared" si="18"/>
        <v>1.2363790787040096E-4</v>
      </c>
      <c r="O92">
        <f t="shared" si="19"/>
        <v>4.6806324102068648E-10</v>
      </c>
      <c r="P92">
        <f t="shared" si="20"/>
        <v>8.5553624164898117E-9</v>
      </c>
      <c r="Q92">
        <f t="shared" si="21"/>
        <v>1.0493737671007141E-8</v>
      </c>
      <c r="R92">
        <f t="shared" si="22"/>
        <v>1.5286332262569757E-8</v>
      </c>
      <c r="S92">
        <v>0</v>
      </c>
      <c r="U92">
        <f t="shared" si="23"/>
        <v>8.7008738977718492E-9</v>
      </c>
      <c r="V92">
        <f t="shared" si="24"/>
        <v>8.7008738977718492E-9</v>
      </c>
      <c r="W92">
        <v>0</v>
      </c>
      <c r="X92" s="5">
        <f t="shared" si="25"/>
        <v>8.7008738977718492E-9</v>
      </c>
    </row>
    <row r="93" spans="1:24" x14ac:dyDescent="0.2">
      <c r="A93" t="s">
        <v>14</v>
      </c>
      <c r="B93">
        <v>0</v>
      </c>
      <c r="C93">
        <v>0</v>
      </c>
      <c r="D93">
        <v>0</v>
      </c>
      <c r="E93">
        <v>0</v>
      </c>
      <c r="G93" s="2">
        <f t="shared" si="13"/>
        <v>9.9999976000000006E-5</v>
      </c>
      <c r="H93" s="2">
        <f t="shared" si="14"/>
        <v>-9.9999967999999997E-5</v>
      </c>
      <c r="J93" s="2">
        <f t="shared" si="15"/>
        <v>-2.1634769262016327E-5</v>
      </c>
      <c r="K93" s="2">
        <f t="shared" si="16"/>
        <v>-9.2495202126866081E-5</v>
      </c>
      <c r="L93" s="2">
        <f t="shared" si="17"/>
        <v>-1.0243894606548401E-4</v>
      </c>
      <c r="M93" s="2">
        <f t="shared" si="18"/>
        <v>1.2363790787040096E-4</v>
      </c>
      <c r="O93">
        <f t="shared" si="19"/>
        <v>4.6806324102068648E-10</v>
      </c>
      <c r="P93">
        <f t="shared" si="20"/>
        <v>8.5553624164898117E-9</v>
      </c>
      <c r="Q93">
        <f t="shared" si="21"/>
        <v>1.0493737671007141E-8</v>
      </c>
      <c r="R93">
        <f t="shared" si="22"/>
        <v>1.5286332262569757E-8</v>
      </c>
      <c r="S93">
        <v>0</v>
      </c>
      <c r="U93">
        <f t="shared" si="23"/>
        <v>8.7008738977718492E-9</v>
      </c>
      <c r="V93">
        <f t="shared" si="24"/>
        <v>8.7008738977718492E-9</v>
      </c>
      <c r="W93">
        <v>0</v>
      </c>
      <c r="X93" s="5">
        <f t="shared" si="25"/>
        <v>8.7008738977718492E-9</v>
      </c>
    </row>
    <row r="94" spans="1:24" x14ac:dyDescent="0.2">
      <c r="A94" t="s">
        <v>14</v>
      </c>
      <c r="B94">
        <v>0</v>
      </c>
      <c r="C94">
        <v>0</v>
      </c>
      <c r="D94">
        <v>0</v>
      </c>
      <c r="E94">
        <v>0</v>
      </c>
      <c r="G94" s="2">
        <f t="shared" si="13"/>
        <v>9.9999976000000006E-5</v>
      </c>
      <c r="H94" s="2">
        <f t="shared" si="14"/>
        <v>-9.9999967999999997E-5</v>
      </c>
      <c r="J94" s="2">
        <f t="shared" si="15"/>
        <v>-2.1634769262016327E-5</v>
      </c>
      <c r="K94" s="2">
        <f t="shared" si="16"/>
        <v>-9.2495202126866081E-5</v>
      </c>
      <c r="L94" s="2">
        <f t="shared" si="17"/>
        <v>-1.0243894606548401E-4</v>
      </c>
      <c r="M94" s="2">
        <f t="shared" si="18"/>
        <v>1.2363790787040096E-4</v>
      </c>
      <c r="O94">
        <f t="shared" si="19"/>
        <v>4.6806324102068648E-10</v>
      </c>
      <c r="P94">
        <f t="shared" si="20"/>
        <v>8.5553624164898117E-9</v>
      </c>
      <c r="Q94">
        <f t="shared" si="21"/>
        <v>1.0493737671007141E-8</v>
      </c>
      <c r="R94">
        <f t="shared" si="22"/>
        <v>1.5286332262569757E-8</v>
      </c>
      <c r="S94">
        <v>0</v>
      </c>
      <c r="U94">
        <f t="shared" si="23"/>
        <v>8.7008738977718492E-9</v>
      </c>
      <c r="V94">
        <f t="shared" si="24"/>
        <v>8.7008738977718492E-9</v>
      </c>
      <c r="W94">
        <v>0</v>
      </c>
      <c r="X94" s="5">
        <f t="shared" si="25"/>
        <v>8.7008738977718492E-9</v>
      </c>
    </row>
    <row r="95" spans="1:24" x14ac:dyDescent="0.2">
      <c r="A95" t="s">
        <v>14</v>
      </c>
      <c r="B95">
        <v>0</v>
      </c>
      <c r="C95">
        <v>0</v>
      </c>
      <c r="D95">
        <v>0</v>
      </c>
      <c r="E95">
        <v>0</v>
      </c>
      <c r="G95" s="2">
        <f t="shared" si="13"/>
        <v>9.9999976000000006E-5</v>
      </c>
      <c r="H95" s="2">
        <f t="shared" si="14"/>
        <v>-9.9999967999999997E-5</v>
      </c>
      <c r="J95" s="2">
        <f t="shared" si="15"/>
        <v>-2.1634769262016327E-5</v>
      </c>
      <c r="K95" s="2">
        <f t="shared" si="16"/>
        <v>-9.2495202126866081E-5</v>
      </c>
      <c r="L95" s="2">
        <f t="shared" si="17"/>
        <v>-1.0243894606548401E-4</v>
      </c>
      <c r="M95" s="2">
        <f t="shared" si="18"/>
        <v>1.2363790787040096E-4</v>
      </c>
      <c r="O95">
        <f t="shared" si="19"/>
        <v>4.6806324102068648E-10</v>
      </c>
      <c r="P95">
        <f t="shared" si="20"/>
        <v>8.5553624164898117E-9</v>
      </c>
      <c r="Q95">
        <f t="shared" si="21"/>
        <v>1.0493737671007141E-8</v>
      </c>
      <c r="R95">
        <f t="shared" si="22"/>
        <v>1.5286332262569757E-8</v>
      </c>
      <c r="S95">
        <v>0</v>
      </c>
      <c r="U95">
        <f t="shared" si="23"/>
        <v>8.7008738977718492E-9</v>
      </c>
      <c r="V95">
        <f t="shared" si="24"/>
        <v>8.7008738977718492E-9</v>
      </c>
      <c r="W95">
        <v>0</v>
      </c>
      <c r="X95" s="5">
        <f t="shared" si="25"/>
        <v>8.7008738977718492E-9</v>
      </c>
    </row>
    <row r="96" spans="1:24" x14ac:dyDescent="0.2">
      <c r="A96" t="s">
        <v>14</v>
      </c>
      <c r="B96">
        <v>0</v>
      </c>
      <c r="C96">
        <v>0</v>
      </c>
      <c r="D96">
        <v>0</v>
      </c>
      <c r="E96">
        <v>0</v>
      </c>
      <c r="G96" s="2">
        <f t="shared" si="13"/>
        <v>9.9999976000000006E-5</v>
      </c>
      <c r="H96" s="2">
        <f t="shared" si="14"/>
        <v>-9.9999967999999997E-5</v>
      </c>
      <c r="J96" s="2">
        <f t="shared" si="15"/>
        <v>-2.1634769262016327E-5</v>
      </c>
      <c r="K96" s="2">
        <f t="shared" si="16"/>
        <v>-9.2495202126866081E-5</v>
      </c>
      <c r="L96" s="2">
        <f t="shared" si="17"/>
        <v>-1.0243894606548401E-4</v>
      </c>
      <c r="M96" s="2">
        <f t="shared" si="18"/>
        <v>1.2363790787040096E-4</v>
      </c>
      <c r="O96">
        <f t="shared" si="19"/>
        <v>4.6806324102068648E-10</v>
      </c>
      <c r="P96">
        <f t="shared" si="20"/>
        <v>8.5553624164898117E-9</v>
      </c>
      <c r="Q96">
        <f t="shared" si="21"/>
        <v>1.0493737671007141E-8</v>
      </c>
      <c r="R96">
        <f t="shared" si="22"/>
        <v>1.5286332262569757E-8</v>
      </c>
      <c r="S96">
        <v>0</v>
      </c>
      <c r="U96">
        <f t="shared" si="23"/>
        <v>8.7008738977718492E-9</v>
      </c>
      <c r="V96">
        <f t="shared" si="24"/>
        <v>8.7008738977718492E-9</v>
      </c>
      <c r="W96">
        <v>0</v>
      </c>
      <c r="X96" s="5">
        <f t="shared" si="25"/>
        <v>8.7008738977718492E-9</v>
      </c>
    </row>
    <row r="97" spans="1:25" x14ac:dyDescent="0.2">
      <c r="A97" t="s">
        <v>14</v>
      </c>
      <c r="B97">
        <v>0</v>
      </c>
      <c r="C97">
        <v>0</v>
      </c>
      <c r="D97">
        <v>0</v>
      </c>
      <c r="E97">
        <v>0</v>
      </c>
      <c r="G97" s="2">
        <f t="shared" si="13"/>
        <v>9.9999976000000006E-5</v>
      </c>
      <c r="H97" s="2">
        <f t="shared" si="14"/>
        <v>-9.9999967999999997E-5</v>
      </c>
      <c r="J97" s="2">
        <f t="shared" si="15"/>
        <v>-2.1634769262016327E-5</v>
      </c>
      <c r="K97" s="2">
        <f t="shared" si="16"/>
        <v>-9.2495202126866081E-5</v>
      </c>
      <c r="L97" s="2">
        <f t="shared" si="17"/>
        <v>-1.0243894606548401E-4</v>
      </c>
      <c r="M97" s="2">
        <f t="shared" si="18"/>
        <v>1.2363790787040096E-4</v>
      </c>
      <c r="O97">
        <f t="shared" si="19"/>
        <v>4.6806324102068648E-10</v>
      </c>
      <c r="P97">
        <f t="shared" si="20"/>
        <v>8.5553624164898117E-9</v>
      </c>
      <c r="Q97">
        <f t="shared" si="21"/>
        <v>1.0493737671007141E-8</v>
      </c>
      <c r="R97">
        <f t="shared" si="22"/>
        <v>1.5286332262569757E-8</v>
      </c>
      <c r="S97">
        <v>0</v>
      </c>
      <c r="U97">
        <f t="shared" si="23"/>
        <v>8.7008738977718492E-9</v>
      </c>
      <c r="V97">
        <f t="shared" si="24"/>
        <v>8.7008738977718492E-9</v>
      </c>
      <c r="W97">
        <v>0</v>
      </c>
      <c r="X97" s="5">
        <f t="shared" si="25"/>
        <v>8.7008738977718492E-9</v>
      </c>
    </row>
    <row r="98" spans="1:25" x14ac:dyDescent="0.2">
      <c r="A98" t="s">
        <v>14</v>
      </c>
      <c r="B98">
        <v>0</v>
      </c>
      <c r="C98">
        <v>0</v>
      </c>
      <c r="D98">
        <v>0</v>
      </c>
      <c r="E98">
        <v>0</v>
      </c>
      <c r="G98" s="2">
        <f t="shared" si="13"/>
        <v>9.9999976000000006E-5</v>
      </c>
      <c r="H98" s="2">
        <f t="shared" si="14"/>
        <v>-9.9999967999999997E-5</v>
      </c>
      <c r="J98" s="2">
        <f t="shared" si="15"/>
        <v>-2.1634769262016327E-5</v>
      </c>
      <c r="K98" s="2">
        <f t="shared" si="16"/>
        <v>-9.2495202126866081E-5</v>
      </c>
      <c r="L98" s="2">
        <f t="shared" si="17"/>
        <v>-1.0243894606548401E-4</v>
      </c>
      <c r="M98" s="2">
        <f t="shared" si="18"/>
        <v>1.2363790787040096E-4</v>
      </c>
      <c r="O98">
        <f t="shared" si="19"/>
        <v>4.6806324102068648E-10</v>
      </c>
      <c r="P98">
        <f t="shared" si="20"/>
        <v>8.5553624164898117E-9</v>
      </c>
      <c r="Q98">
        <f t="shared" si="21"/>
        <v>1.0493737671007141E-8</v>
      </c>
      <c r="R98">
        <f t="shared" si="22"/>
        <v>1.5286332262569757E-8</v>
      </c>
      <c r="S98">
        <v>0</v>
      </c>
      <c r="U98">
        <f t="shared" si="23"/>
        <v>8.7008738977718492E-9</v>
      </c>
      <c r="V98">
        <f t="shared" si="24"/>
        <v>8.7008738977718492E-9</v>
      </c>
      <c r="W98">
        <v>0</v>
      </c>
      <c r="X98" s="5">
        <f t="shared" si="25"/>
        <v>8.7008738977718492E-9</v>
      </c>
    </row>
    <row r="99" spans="1:25" x14ac:dyDescent="0.2">
      <c r="A99" t="s">
        <v>14</v>
      </c>
      <c r="B99">
        <v>0</v>
      </c>
      <c r="C99">
        <v>0</v>
      </c>
      <c r="D99">
        <v>0</v>
      </c>
      <c r="E99">
        <v>0</v>
      </c>
      <c r="G99" s="2">
        <f t="shared" si="13"/>
        <v>9.9999976000000006E-5</v>
      </c>
      <c r="H99" s="2">
        <f t="shared" si="14"/>
        <v>-9.9999967999999997E-5</v>
      </c>
      <c r="J99" s="2">
        <f t="shared" si="15"/>
        <v>-2.1634769262016327E-5</v>
      </c>
      <c r="K99" s="2">
        <f t="shared" si="16"/>
        <v>-9.2495202126866081E-5</v>
      </c>
      <c r="L99" s="2">
        <f t="shared" si="17"/>
        <v>-1.0243894606548401E-4</v>
      </c>
      <c r="M99" s="2">
        <f t="shared" si="18"/>
        <v>1.2363790787040096E-4</v>
      </c>
      <c r="O99">
        <f t="shared" si="19"/>
        <v>4.6806324102068648E-10</v>
      </c>
      <c r="P99">
        <f t="shared" si="20"/>
        <v>8.5553624164898117E-9</v>
      </c>
      <c r="Q99">
        <f t="shared" si="21"/>
        <v>1.0493737671007141E-8</v>
      </c>
      <c r="R99">
        <f t="shared" si="22"/>
        <v>1.5286332262569757E-8</v>
      </c>
      <c r="S99">
        <v>0</v>
      </c>
      <c r="U99">
        <f t="shared" si="23"/>
        <v>8.7008738977718492E-9</v>
      </c>
      <c r="V99">
        <f t="shared" si="24"/>
        <v>8.7008738977718492E-9</v>
      </c>
      <c r="W99">
        <v>0</v>
      </c>
      <c r="X99" s="5">
        <f t="shared" si="25"/>
        <v>8.7008738977718492E-9</v>
      </c>
    </row>
    <row r="100" spans="1:25" x14ac:dyDescent="0.2">
      <c r="A100" t="s">
        <v>14</v>
      </c>
      <c r="B100">
        <v>0</v>
      </c>
      <c r="C100">
        <v>0</v>
      </c>
      <c r="D100">
        <v>0</v>
      </c>
      <c r="E100">
        <v>0</v>
      </c>
      <c r="G100" s="2">
        <f t="shared" si="13"/>
        <v>9.9999976000000006E-5</v>
      </c>
      <c r="H100" s="2">
        <f t="shared" si="14"/>
        <v>-9.9999967999999997E-5</v>
      </c>
      <c r="J100" s="2">
        <f t="shared" si="15"/>
        <v>-2.1634769262016327E-5</v>
      </c>
      <c r="K100" s="2">
        <f t="shared" si="16"/>
        <v>-9.2495202126866081E-5</v>
      </c>
      <c r="L100" s="2">
        <f t="shared" si="17"/>
        <v>-1.0243894606548401E-4</v>
      </c>
      <c r="M100" s="2">
        <f t="shared" si="18"/>
        <v>1.2363790787040096E-4</v>
      </c>
      <c r="O100">
        <f t="shared" si="19"/>
        <v>4.6806324102068648E-10</v>
      </c>
      <c r="P100">
        <f t="shared" si="20"/>
        <v>8.5553624164898117E-9</v>
      </c>
      <c r="Q100">
        <f t="shared" si="21"/>
        <v>1.0493737671007141E-8</v>
      </c>
      <c r="R100">
        <f t="shared" si="22"/>
        <v>1.5286332262569757E-8</v>
      </c>
      <c r="S100">
        <v>0</v>
      </c>
      <c r="U100">
        <f t="shared" si="23"/>
        <v>8.7008738977718492E-9</v>
      </c>
      <c r="V100">
        <f t="shared" si="24"/>
        <v>8.7008738977718492E-9</v>
      </c>
      <c r="W100">
        <v>0</v>
      </c>
      <c r="X100" s="5">
        <f t="shared" si="25"/>
        <v>8.7008738977718492E-9</v>
      </c>
    </row>
    <row r="101" spans="1:25" x14ac:dyDescent="0.2">
      <c r="A101" t="s">
        <v>14</v>
      </c>
      <c r="B101">
        <v>0</v>
      </c>
      <c r="C101">
        <v>0</v>
      </c>
      <c r="D101">
        <v>0</v>
      </c>
      <c r="E101">
        <v>0</v>
      </c>
      <c r="G101" s="2">
        <f t="shared" si="13"/>
        <v>9.9999976000000006E-5</v>
      </c>
      <c r="H101" s="2">
        <f t="shared" si="14"/>
        <v>-9.9999967999999997E-5</v>
      </c>
      <c r="J101" s="2">
        <f t="shared" si="15"/>
        <v>-2.1634769262016327E-5</v>
      </c>
      <c r="K101" s="2">
        <f t="shared" si="16"/>
        <v>-9.2495202126866081E-5</v>
      </c>
      <c r="L101" s="2">
        <f t="shared" si="17"/>
        <v>-1.0243894606548401E-4</v>
      </c>
      <c r="M101" s="2">
        <f t="shared" si="18"/>
        <v>1.2363790787040096E-4</v>
      </c>
      <c r="O101">
        <f t="shared" si="19"/>
        <v>4.6806324102068648E-10</v>
      </c>
      <c r="P101">
        <f t="shared" si="20"/>
        <v>8.5553624164898117E-9</v>
      </c>
      <c r="Q101">
        <f t="shared" si="21"/>
        <v>1.0493737671007141E-8</v>
      </c>
      <c r="R101">
        <f t="shared" si="22"/>
        <v>1.5286332262569757E-8</v>
      </c>
      <c r="S101">
        <v>0</v>
      </c>
      <c r="U101">
        <f t="shared" si="23"/>
        <v>8.7008738977718492E-9</v>
      </c>
      <c r="V101">
        <f t="shared" si="24"/>
        <v>8.7008738977718492E-9</v>
      </c>
      <c r="W101">
        <v>0</v>
      </c>
      <c r="X101" s="5">
        <f t="shared" si="25"/>
        <v>8.7008738977718492E-9</v>
      </c>
    </row>
    <row r="102" spans="1:25" x14ac:dyDescent="0.2">
      <c r="A102" t="s">
        <v>14</v>
      </c>
      <c r="B102">
        <v>0</v>
      </c>
      <c r="C102">
        <v>0</v>
      </c>
      <c r="D102">
        <v>0</v>
      </c>
      <c r="E102">
        <v>0</v>
      </c>
      <c r="G102" s="2">
        <f t="shared" si="13"/>
        <v>9.9999976000000006E-5</v>
      </c>
      <c r="H102" s="2">
        <f t="shared" si="14"/>
        <v>-9.9999967999999997E-5</v>
      </c>
      <c r="J102" s="2">
        <f t="shared" si="15"/>
        <v>-2.1634769262016327E-5</v>
      </c>
      <c r="K102" s="2">
        <f t="shared" si="16"/>
        <v>-9.2495202126866081E-5</v>
      </c>
      <c r="L102" s="2">
        <f t="shared" si="17"/>
        <v>-1.0243894606548401E-4</v>
      </c>
      <c r="M102" s="2">
        <f t="shared" si="18"/>
        <v>1.2363790787040096E-4</v>
      </c>
      <c r="O102">
        <f t="shared" si="19"/>
        <v>4.6806324102068648E-10</v>
      </c>
      <c r="P102">
        <f t="shared" si="20"/>
        <v>8.5553624164898117E-9</v>
      </c>
      <c r="Q102">
        <f t="shared" si="21"/>
        <v>1.0493737671007141E-8</v>
      </c>
      <c r="R102">
        <f t="shared" si="22"/>
        <v>1.5286332262569757E-8</v>
      </c>
      <c r="S102">
        <v>0</v>
      </c>
      <c r="U102">
        <f t="shared" si="23"/>
        <v>8.7008738977718492E-9</v>
      </c>
      <c r="V102">
        <f t="shared" si="24"/>
        <v>8.7008738977718492E-9</v>
      </c>
      <c r="W102">
        <v>0</v>
      </c>
      <c r="X102" s="5">
        <f t="shared" si="25"/>
        <v>8.7008738977718492E-9</v>
      </c>
    </row>
    <row r="103" spans="1:25" x14ac:dyDescent="0.2">
      <c r="A103" t="s">
        <v>14</v>
      </c>
      <c r="B103">
        <v>0</v>
      </c>
      <c r="C103">
        <v>0</v>
      </c>
      <c r="D103">
        <v>0</v>
      </c>
      <c r="E103">
        <v>0</v>
      </c>
      <c r="G103" s="2">
        <f t="shared" si="13"/>
        <v>9.9999976000000006E-5</v>
      </c>
      <c r="H103" s="2">
        <f t="shared" si="14"/>
        <v>-9.9999967999999997E-5</v>
      </c>
      <c r="J103" s="2">
        <f t="shared" si="15"/>
        <v>-2.1634769262016327E-5</v>
      </c>
      <c r="K103" s="2">
        <f t="shared" si="16"/>
        <v>-9.2495202126866081E-5</v>
      </c>
      <c r="L103" s="2">
        <f t="shared" si="17"/>
        <v>-1.0243894606548401E-4</v>
      </c>
      <c r="M103" s="2">
        <f t="shared" si="18"/>
        <v>1.2363790787040096E-4</v>
      </c>
      <c r="O103">
        <f t="shared" si="19"/>
        <v>4.6806324102068648E-10</v>
      </c>
      <c r="P103">
        <f t="shared" si="20"/>
        <v>8.5553624164898117E-9</v>
      </c>
      <c r="Q103">
        <f t="shared" si="21"/>
        <v>1.0493737671007141E-8</v>
      </c>
      <c r="R103">
        <f t="shared" si="22"/>
        <v>1.5286332262569757E-8</v>
      </c>
      <c r="S103">
        <v>0</v>
      </c>
      <c r="U103">
        <f t="shared" si="23"/>
        <v>8.7008738977718492E-9</v>
      </c>
      <c r="V103">
        <f t="shared" si="24"/>
        <v>8.7008738977718492E-9</v>
      </c>
      <c r="W103">
        <v>0</v>
      </c>
      <c r="X103" s="5">
        <f t="shared" si="25"/>
        <v>8.7008738977718492E-9</v>
      </c>
    </row>
    <row r="104" spans="1:25" x14ac:dyDescent="0.2">
      <c r="A104" t="s">
        <v>14</v>
      </c>
      <c r="B104">
        <v>0</v>
      </c>
      <c r="C104">
        <v>0</v>
      </c>
      <c r="D104">
        <v>0</v>
      </c>
      <c r="E104">
        <v>0</v>
      </c>
      <c r="G104" s="2">
        <f t="shared" si="13"/>
        <v>9.9999976000000006E-5</v>
      </c>
      <c r="H104" s="2">
        <f t="shared" si="14"/>
        <v>-9.9999967999999997E-5</v>
      </c>
      <c r="J104" s="2">
        <f t="shared" si="15"/>
        <v>-2.1634769262016327E-5</v>
      </c>
      <c r="K104" s="2">
        <f t="shared" si="16"/>
        <v>-9.2495202126866081E-5</v>
      </c>
      <c r="L104" s="2">
        <f t="shared" si="17"/>
        <v>-1.0243894606548401E-4</v>
      </c>
      <c r="M104" s="2">
        <f t="shared" si="18"/>
        <v>1.2363790787040096E-4</v>
      </c>
      <c r="O104">
        <f t="shared" si="19"/>
        <v>4.6806324102068648E-10</v>
      </c>
      <c r="P104">
        <f t="shared" si="20"/>
        <v>8.5553624164898117E-9</v>
      </c>
      <c r="Q104">
        <f t="shared" si="21"/>
        <v>1.0493737671007141E-8</v>
      </c>
      <c r="R104">
        <f t="shared" si="22"/>
        <v>1.5286332262569757E-8</v>
      </c>
      <c r="S104">
        <v>0</v>
      </c>
      <c r="U104">
        <f t="shared" si="23"/>
        <v>8.7008738977718492E-9</v>
      </c>
      <c r="V104">
        <f t="shared" si="24"/>
        <v>8.7008738977718492E-9</v>
      </c>
      <c r="W104">
        <v>0</v>
      </c>
      <c r="X104" s="5">
        <f t="shared" si="25"/>
        <v>8.7008738977718492E-9</v>
      </c>
    </row>
    <row r="105" spans="1:2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G105" s="2">
        <f t="shared" si="13"/>
        <v>9.9999976000000006E-5</v>
      </c>
      <c r="H105" s="2">
        <f t="shared" si="14"/>
        <v>-9.9999967999999997E-5</v>
      </c>
      <c r="J105" s="2">
        <f t="shared" si="15"/>
        <v>-2.1634769262016327E-5</v>
      </c>
      <c r="K105" s="2">
        <f t="shared" si="16"/>
        <v>-9.2495202126866081E-5</v>
      </c>
      <c r="L105" s="2">
        <f t="shared" si="17"/>
        <v>-1.0243894606548401E-4</v>
      </c>
      <c r="M105" s="2">
        <f t="shared" si="18"/>
        <v>1.2363790787040096E-4</v>
      </c>
      <c r="O105">
        <f t="shared" si="19"/>
        <v>4.6806324102068648E-10</v>
      </c>
      <c r="P105">
        <f t="shared" si="20"/>
        <v>8.5553624164898117E-9</v>
      </c>
      <c r="Q105">
        <f t="shared" si="21"/>
        <v>1.0493737671007141E-8</v>
      </c>
      <c r="R105">
        <f t="shared" si="22"/>
        <v>1.5286332262569757E-8</v>
      </c>
      <c r="S105">
        <v>0</v>
      </c>
      <c r="U105">
        <f t="shared" si="23"/>
        <v>8.7008738977718492E-9</v>
      </c>
      <c r="V105">
        <f t="shared" si="24"/>
        <v>8.7008738977718492E-9</v>
      </c>
      <c r="W105">
        <v>0</v>
      </c>
      <c r="X105" s="5">
        <f t="shared" si="25"/>
        <v>8.7008738977718492E-9</v>
      </c>
    </row>
    <row r="106" spans="1:25" x14ac:dyDescent="0.2">
      <c r="A106" t="s">
        <v>14</v>
      </c>
      <c r="B106">
        <v>0</v>
      </c>
      <c r="C106">
        <v>0</v>
      </c>
      <c r="D106">
        <v>0</v>
      </c>
      <c r="E106">
        <v>0</v>
      </c>
      <c r="G106" s="2">
        <f t="shared" si="13"/>
        <v>9.9999976000000006E-5</v>
      </c>
      <c r="H106" s="2">
        <f t="shared" si="14"/>
        <v>-9.9999967999999997E-5</v>
      </c>
      <c r="J106" s="2">
        <f t="shared" si="15"/>
        <v>-2.1634769262016327E-5</v>
      </c>
      <c r="K106" s="2">
        <f t="shared" si="16"/>
        <v>-9.2495202126866081E-5</v>
      </c>
      <c r="L106" s="2">
        <f t="shared" si="17"/>
        <v>-1.0243894606548401E-4</v>
      </c>
      <c r="M106" s="2">
        <f t="shared" si="18"/>
        <v>1.2363790787040096E-4</v>
      </c>
      <c r="O106">
        <f t="shared" si="19"/>
        <v>4.6806324102068648E-10</v>
      </c>
      <c r="P106">
        <f t="shared" si="20"/>
        <v>8.5553624164898117E-9</v>
      </c>
      <c r="Q106">
        <f t="shared" si="21"/>
        <v>1.0493737671007141E-8</v>
      </c>
      <c r="R106">
        <f t="shared" si="22"/>
        <v>1.5286332262569757E-8</v>
      </c>
      <c r="S106">
        <v>0</v>
      </c>
      <c r="U106">
        <f t="shared" si="23"/>
        <v>8.7008738977718492E-9</v>
      </c>
      <c r="V106">
        <f t="shared" si="24"/>
        <v>8.7008738977718492E-9</v>
      </c>
      <c r="W106">
        <v>0</v>
      </c>
      <c r="X106" s="5">
        <f t="shared" si="25"/>
        <v>8.7008738977718492E-9</v>
      </c>
    </row>
    <row r="107" spans="1:25" x14ac:dyDescent="0.2">
      <c r="A107" t="s">
        <v>14</v>
      </c>
      <c r="B107">
        <v>0</v>
      </c>
      <c r="C107">
        <v>0</v>
      </c>
      <c r="D107">
        <v>0</v>
      </c>
      <c r="E107">
        <v>0</v>
      </c>
      <c r="G107" s="2">
        <f t="shared" si="13"/>
        <v>9.9999976000000006E-5</v>
      </c>
      <c r="H107" s="2">
        <f t="shared" si="14"/>
        <v>-9.9999967999999997E-5</v>
      </c>
      <c r="J107" s="2">
        <f t="shared" si="15"/>
        <v>-2.1634769262016327E-5</v>
      </c>
      <c r="K107" s="2">
        <f t="shared" si="16"/>
        <v>-9.2495202126866081E-5</v>
      </c>
      <c r="L107" s="2">
        <f t="shared" si="17"/>
        <v>-1.0243894606548401E-4</v>
      </c>
      <c r="M107" s="2">
        <f t="shared" si="18"/>
        <v>1.2363790787040096E-4</v>
      </c>
      <c r="O107">
        <f t="shared" si="19"/>
        <v>4.6806324102068648E-10</v>
      </c>
      <c r="P107">
        <f t="shared" si="20"/>
        <v>8.5553624164898117E-9</v>
      </c>
      <c r="Q107">
        <f t="shared" si="21"/>
        <v>1.0493737671007141E-8</v>
      </c>
      <c r="R107">
        <f t="shared" si="22"/>
        <v>1.5286332262569757E-8</v>
      </c>
      <c r="S107">
        <v>0</v>
      </c>
      <c r="U107">
        <f t="shared" si="23"/>
        <v>8.7008738977718492E-9</v>
      </c>
      <c r="V107">
        <f t="shared" si="24"/>
        <v>8.7008738977718492E-9</v>
      </c>
      <c r="W107">
        <v>0</v>
      </c>
      <c r="X107" s="5">
        <f t="shared" si="25"/>
        <v>8.7008738977718492E-9</v>
      </c>
    </row>
    <row r="108" spans="1:25" x14ac:dyDescent="0.2">
      <c r="A108" t="s">
        <v>14</v>
      </c>
      <c r="B108">
        <v>0</v>
      </c>
      <c r="C108">
        <v>0</v>
      </c>
      <c r="D108">
        <v>0</v>
      </c>
      <c r="E108">
        <v>0</v>
      </c>
      <c r="G108" s="2">
        <f t="shared" si="13"/>
        <v>9.9999976000000006E-5</v>
      </c>
      <c r="H108" s="2">
        <f t="shared" si="14"/>
        <v>-9.9999967999999997E-5</v>
      </c>
      <c r="J108" s="2">
        <f t="shared" si="15"/>
        <v>-2.1634769262016327E-5</v>
      </c>
      <c r="K108" s="2">
        <f t="shared" si="16"/>
        <v>-9.2495202126866081E-5</v>
      </c>
      <c r="L108" s="2">
        <f t="shared" si="17"/>
        <v>-1.0243894606548401E-4</v>
      </c>
      <c r="M108" s="2">
        <f t="shared" si="18"/>
        <v>1.2363790787040096E-4</v>
      </c>
      <c r="O108">
        <f t="shared" si="19"/>
        <v>4.6806324102068648E-10</v>
      </c>
      <c r="P108">
        <f t="shared" si="20"/>
        <v>8.5553624164898117E-9</v>
      </c>
      <c r="Q108">
        <f t="shared" si="21"/>
        <v>1.0493737671007141E-8</v>
      </c>
      <c r="R108">
        <f t="shared" si="22"/>
        <v>1.5286332262569757E-8</v>
      </c>
      <c r="S108">
        <v>0</v>
      </c>
      <c r="U108">
        <f t="shared" si="23"/>
        <v>8.7008738977718492E-9</v>
      </c>
      <c r="V108">
        <f t="shared" si="24"/>
        <v>8.7008738977718492E-9</v>
      </c>
      <c r="W108">
        <v>0</v>
      </c>
      <c r="X108" s="5">
        <f t="shared" si="25"/>
        <v>8.7008738977718492E-9</v>
      </c>
    </row>
    <row r="109" spans="1:25" x14ac:dyDescent="0.2">
      <c r="A109" t="s">
        <v>14</v>
      </c>
      <c r="B109">
        <v>0</v>
      </c>
      <c r="C109">
        <v>0</v>
      </c>
      <c r="D109">
        <v>0</v>
      </c>
      <c r="E109">
        <v>0</v>
      </c>
      <c r="G109" s="2">
        <f t="shared" si="13"/>
        <v>9.9999976000000006E-5</v>
      </c>
      <c r="H109" s="2">
        <f t="shared" si="14"/>
        <v>-9.9999967999999997E-5</v>
      </c>
      <c r="J109" s="2">
        <f t="shared" si="15"/>
        <v>-2.1634769262016327E-5</v>
      </c>
      <c r="K109" s="2">
        <f t="shared" si="16"/>
        <v>-9.2495202126866081E-5</v>
      </c>
      <c r="L109" s="2">
        <f t="shared" si="17"/>
        <v>-1.0243894606548401E-4</v>
      </c>
      <c r="M109" s="2">
        <f t="shared" si="18"/>
        <v>1.2363790787040096E-4</v>
      </c>
      <c r="O109">
        <f t="shared" si="19"/>
        <v>4.6806324102068648E-10</v>
      </c>
      <c r="P109">
        <f t="shared" si="20"/>
        <v>8.5553624164898117E-9</v>
      </c>
      <c r="Q109">
        <f t="shared" si="21"/>
        <v>1.0493737671007141E-8</v>
      </c>
      <c r="R109">
        <f t="shared" si="22"/>
        <v>1.5286332262569757E-8</v>
      </c>
      <c r="S109">
        <v>0</v>
      </c>
      <c r="U109">
        <f t="shared" si="23"/>
        <v>8.7008738977718492E-9</v>
      </c>
      <c r="V109">
        <f t="shared" si="24"/>
        <v>8.7008738977718492E-9</v>
      </c>
      <c r="W109">
        <v>0</v>
      </c>
      <c r="X109" s="5">
        <f t="shared" si="25"/>
        <v>8.7008738977718492E-9</v>
      </c>
    </row>
    <row r="110" spans="1:25" x14ac:dyDescent="0.2">
      <c r="A110" t="s">
        <v>14</v>
      </c>
      <c r="B110">
        <v>0</v>
      </c>
      <c r="C110">
        <v>0</v>
      </c>
      <c r="D110">
        <v>0</v>
      </c>
      <c r="E110">
        <v>0</v>
      </c>
      <c r="G110" s="2">
        <f t="shared" si="13"/>
        <v>9.9999976000000006E-5</v>
      </c>
      <c r="H110" s="2">
        <f t="shared" si="14"/>
        <v>-9.9999967999999997E-5</v>
      </c>
      <c r="J110" s="2">
        <f t="shared" si="15"/>
        <v>-2.1634769262016327E-5</v>
      </c>
      <c r="K110" s="2">
        <f t="shared" si="16"/>
        <v>-9.2495202126866081E-5</v>
      </c>
      <c r="L110" s="2">
        <f t="shared" si="17"/>
        <v>-1.0243894606548401E-4</v>
      </c>
      <c r="M110" s="2">
        <f t="shared" si="18"/>
        <v>1.2363790787040096E-4</v>
      </c>
      <c r="O110">
        <f t="shared" si="19"/>
        <v>4.6806324102068648E-10</v>
      </c>
      <c r="P110">
        <f t="shared" si="20"/>
        <v>8.5553624164898117E-9</v>
      </c>
      <c r="Q110">
        <f t="shared" si="21"/>
        <v>1.0493737671007141E-8</v>
      </c>
      <c r="R110">
        <f t="shared" si="22"/>
        <v>1.5286332262569757E-8</v>
      </c>
      <c r="S110">
        <v>0</v>
      </c>
      <c r="U110">
        <f t="shared" si="23"/>
        <v>8.7008738977718492E-9</v>
      </c>
      <c r="V110">
        <f t="shared" si="24"/>
        <v>8.7008738977718492E-9</v>
      </c>
      <c r="W110">
        <v>0</v>
      </c>
      <c r="X110" s="5">
        <f t="shared" si="25"/>
        <v>8.7008738977718492E-9</v>
      </c>
      <c r="Y110" s="5">
        <f>SUM(X63:X110)</f>
        <v>-2.4128992246125934E-2</v>
      </c>
    </row>
    <row r="111" spans="1:25" x14ac:dyDescent="0.2">
      <c r="G111" s="2"/>
      <c r="H111" s="2"/>
      <c r="J111" s="2"/>
      <c r="K111" s="2"/>
      <c r="L111" s="2"/>
      <c r="M111" s="2"/>
    </row>
    <row r="112" spans="1:25" x14ac:dyDescent="0.2">
      <c r="A112" t="s">
        <v>16</v>
      </c>
      <c r="B112">
        <v>0.3</v>
      </c>
      <c r="C112">
        <v>0.75</v>
      </c>
      <c r="D112">
        <v>0</v>
      </c>
      <c r="E112">
        <v>9</v>
      </c>
      <c r="G112" s="2">
        <f t="shared" si="13"/>
        <v>4.2461735949760007</v>
      </c>
      <c r="H112" s="2">
        <f t="shared" si="14"/>
        <v>2.1791748860319999</v>
      </c>
      <c r="J112" s="2">
        <f t="shared" si="15"/>
        <v>2.1593315169145724</v>
      </c>
      <c r="K112" s="2">
        <f t="shared" si="16"/>
        <v>2.466468502020823</v>
      </c>
      <c r="L112" s="2">
        <f t="shared" si="17"/>
        <v>2.5862843892854079</v>
      </c>
      <c r="M112" s="2">
        <f t="shared" si="18"/>
        <v>2.243497321795175</v>
      </c>
      <c r="O112">
        <f t="shared" si="19"/>
        <v>3.4571136897918446</v>
      </c>
      <c r="P112">
        <f>(C112-K112)^2</f>
        <v>2.9462641184296081</v>
      </c>
      <c r="Q112">
        <f>(D112-L112)^2</f>
        <v>6.6888669422613951</v>
      </c>
      <c r="R112">
        <f>(E112-M112)^2</f>
        <v>45.650328440588972</v>
      </c>
      <c r="S112">
        <v>0.09</v>
      </c>
      <c r="U112">
        <f t="shared" si="23"/>
        <v>16.007351194567072</v>
      </c>
      <c r="V112">
        <f t="shared" si="24"/>
        <v>14.685643297767955</v>
      </c>
      <c r="W112">
        <v>14.690480000000001</v>
      </c>
      <c r="X112" s="5">
        <f t="shared" si="25"/>
        <v>-4.8367022320459085E-3</v>
      </c>
    </row>
    <row r="113" spans="1:33" x14ac:dyDescent="0.2">
      <c r="A113" t="s">
        <v>10</v>
      </c>
      <c r="B113">
        <v>1</v>
      </c>
      <c r="C113">
        <v>0.5</v>
      </c>
      <c r="D113">
        <v>1</v>
      </c>
      <c r="E113">
        <v>10</v>
      </c>
      <c r="G113" s="2">
        <f t="shared" si="13"/>
        <v>4.806251589976001</v>
      </c>
      <c r="H113" s="2">
        <f t="shared" si="14"/>
        <v>2.8854523900319999</v>
      </c>
      <c r="J113" s="2">
        <f t="shared" si="15"/>
        <v>2.3680215660655795</v>
      </c>
      <c r="K113" s="2">
        <f t="shared" si="16"/>
        <v>2.9318256897015327</v>
      </c>
      <c r="L113" s="2">
        <f t="shared" si="17"/>
        <v>3.10277903126071</v>
      </c>
      <c r="M113" s="2">
        <f t="shared" si="18"/>
        <v>2.6202155041458419</v>
      </c>
      <c r="O113">
        <f t="shared" si="19"/>
        <v>1.8714830052205205</v>
      </c>
      <c r="P113">
        <f t="shared" si="20"/>
        <v>5.9137761850923347</v>
      </c>
      <c r="Q113">
        <f t="shared" si="21"/>
        <v>4.4216796543097301</v>
      </c>
      <c r="R113">
        <f t="shared" si="22"/>
        <v>54.461219205249414</v>
      </c>
      <c r="S113">
        <v>0.3</v>
      </c>
      <c r="U113">
        <f t="shared" si="23"/>
        <v>21.667151366208401</v>
      </c>
      <c r="V113">
        <f t="shared" si="24"/>
        <v>16.667039512468001</v>
      </c>
      <c r="W113">
        <v>16.673176000000002</v>
      </c>
      <c r="X113" s="5">
        <f t="shared" si="25"/>
        <v>-6.1364875320002454E-3</v>
      </c>
    </row>
    <row r="114" spans="1:33" x14ac:dyDescent="0.2">
      <c r="A114" t="s">
        <v>11</v>
      </c>
      <c r="B114">
        <v>1</v>
      </c>
      <c r="C114">
        <v>0.75</v>
      </c>
      <c r="D114">
        <v>0</v>
      </c>
      <c r="E114">
        <v>11</v>
      </c>
      <c r="G114" s="2">
        <f t="shared" si="13"/>
        <v>5.5053061899760003</v>
      </c>
      <c r="H114" s="2">
        <f t="shared" si="14"/>
        <v>2.8511833800319999</v>
      </c>
      <c r="J114" s="2">
        <f t="shared" si="15"/>
        <v>2.794983087393514</v>
      </c>
      <c r="K114" s="2">
        <f t="shared" si="16"/>
        <v>3.2065166014144779</v>
      </c>
      <c r="L114" s="2">
        <f t="shared" si="17"/>
        <v>3.3640392672051496</v>
      </c>
      <c r="M114" s="2">
        <f t="shared" si="18"/>
        <v>2.9137194718007069</v>
      </c>
      <c r="O114">
        <f t="shared" si="19"/>
        <v>3.2219642840287515</v>
      </c>
      <c r="P114">
        <f t="shared" si="20"/>
        <v>6.0344738130249373</v>
      </c>
      <c r="Q114">
        <f t="shared" si="21"/>
        <v>11.31676019129816</v>
      </c>
      <c r="R114">
        <f t="shared" si="22"/>
        <v>65.387932780735028</v>
      </c>
      <c r="S114">
        <v>0.3</v>
      </c>
      <c r="U114">
        <f t="shared" si="23"/>
        <v>27.937367597453235</v>
      </c>
      <c r="V114">
        <f t="shared" si="24"/>
        <v>21.490282767271719</v>
      </c>
      <c r="W114">
        <v>21.497907999999999</v>
      </c>
      <c r="X114" s="5">
        <f t="shared" si="25"/>
        <v>-7.6252327282801957E-3</v>
      </c>
      <c r="Z114" t="s">
        <v>34</v>
      </c>
      <c r="AA114">
        <v>21.497907999999999</v>
      </c>
      <c r="AB114">
        <v>0</v>
      </c>
      <c r="AC114">
        <v>0</v>
      </c>
      <c r="AD114">
        <v>8.6671530000000008</v>
      </c>
      <c r="AE114">
        <v>0</v>
      </c>
      <c r="AF114">
        <v>0</v>
      </c>
      <c r="AG114">
        <v>0</v>
      </c>
    </row>
    <row r="115" spans="1:33" x14ac:dyDescent="0.2">
      <c r="A115" t="s">
        <v>10</v>
      </c>
      <c r="B115">
        <v>1</v>
      </c>
      <c r="C115">
        <v>0.5</v>
      </c>
      <c r="D115">
        <v>1</v>
      </c>
      <c r="E115">
        <v>12</v>
      </c>
      <c r="G115" s="2">
        <f t="shared" si="13"/>
        <v>5.6439435499760009</v>
      </c>
      <c r="H115" s="2">
        <f t="shared" si="14"/>
        <v>3.2709273500319997</v>
      </c>
      <c r="J115" s="2">
        <f t="shared" si="15"/>
        <v>2.8021159422567901</v>
      </c>
      <c r="K115" s="2">
        <f t="shared" si="16"/>
        <v>3.4035799196955518</v>
      </c>
      <c r="L115" s="2">
        <f t="shared" si="17"/>
        <v>3.5944220815926098</v>
      </c>
      <c r="M115" s="2">
        <f t="shared" si="18"/>
        <v>3.0542231356458789</v>
      </c>
      <c r="O115">
        <f t="shared" si="19"/>
        <v>3.2476218693360783</v>
      </c>
      <c r="P115">
        <f t="shared" si="20"/>
        <v>8.4307763500592277</v>
      </c>
      <c r="Q115">
        <f t="shared" si="21"/>
        <v>6.7310259374553301</v>
      </c>
      <c r="R115">
        <f t="shared" si="22"/>
        <v>80.026923706813449</v>
      </c>
      <c r="S115">
        <v>0.3</v>
      </c>
      <c r="U115">
        <f t="shared" si="23"/>
        <v>31.991813055690827</v>
      </c>
      <c r="V115">
        <f t="shared" si="24"/>
        <v>24.609086965916021</v>
      </c>
      <c r="W115">
        <v>24.617563000000001</v>
      </c>
      <c r="X115" s="5">
        <f t="shared" si="25"/>
        <v>-8.4760340839800108E-3</v>
      </c>
      <c r="Z115">
        <v>16.673176000000002</v>
      </c>
      <c r="AA115">
        <v>24.617563000000001</v>
      </c>
      <c r="AB115">
        <v>0</v>
      </c>
      <c r="AC115">
        <v>0</v>
      </c>
      <c r="AD115">
        <v>11.452462000000001</v>
      </c>
      <c r="AE115">
        <v>0</v>
      </c>
      <c r="AF115">
        <v>0</v>
      </c>
      <c r="AG115">
        <v>0</v>
      </c>
    </row>
    <row r="116" spans="1:33" x14ac:dyDescent="0.2">
      <c r="A116" t="s">
        <v>13</v>
      </c>
      <c r="B116">
        <v>0.3</v>
      </c>
      <c r="C116">
        <v>0.75</v>
      </c>
      <c r="D116">
        <v>0</v>
      </c>
      <c r="E116">
        <v>9</v>
      </c>
      <c r="G116" s="2">
        <f t="shared" si="13"/>
        <v>4.2461735949760007</v>
      </c>
      <c r="H116" s="2">
        <f t="shared" si="14"/>
        <v>2.1791748860319999</v>
      </c>
      <c r="J116" s="2">
        <f t="shared" si="15"/>
        <v>2.1593315169145724</v>
      </c>
      <c r="K116" s="2">
        <f t="shared" si="16"/>
        <v>2.466468502020823</v>
      </c>
      <c r="L116" s="2">
        <f t="shared" si="17"/>
        <v>2.5862843892854079</v>
      </c>
      <c r="M116" s="2">
        <f t="shared" si="18"/>
        <v>2.243497321795175</v>
      </c>
      <c r="O116">
        <f t="shared" si="19"/>
        <v>3.4571136897918446</v>
      </c>
      <c r="P116">
        <f t="shared" si="20"/>
        <v>2.9462641184296081</v>
      </c>
      <c r="Q116">
        <f t="shared" si="21"/>
        <v>6.6888669422613951</v>
      </c>
      <c r="R116">
        <f t="shared" si="22"/>
        <v>45.650328440588972</v>
      </c>
      <c r="S116">
        <v>0.09</v>
      </c>
      <c r="U116">
        <f t="shared" si="23"/>
        <v>16.007351194567072</v>
      </c>
      <c r="V116">
        <f t="shared" si="24"/>
        <v>14.685643297767955</v>
      </c>
      <c r="W116">
        <v>14.690480000000001</v>
      </c>
      <c r="X116" s="5">
        <f t="shared" si="25"/>
        <v>-4.8367022320459085E-3</v>
      </c>
      <c r="Z116">
        <v>21.497907999999999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10</v>
      </c>
      <c r="B117">
        <v>1</v>
      </c>
      <c r="C117">
        <v>0.5</v>
      </c>
      <c r="D117">
        <v>1</v>
      </c>
      <c r="E117">
        <v>10</v>
      </c>
      <c r="G117" s="2">
        <f t="shared" si="13"/>
        <v>4.806251589976001</v>
      </c>
      <c r="H117" s="2">
        <f t="shared" si="14"/>
        <v>2.8854523900319999</v>
      </c>
      <c r="J117" s="2">
        <f t="shared" si="15"/>
        <v>2.3680215660655795</v>
      </c>
      <c r="K117" s="2">
        <f t="shared" si="16"/>
        <v>2.9318256897015327</v>
      </c>
      <c r="L117" s="2">
        <f t="shared" si="17"/>
        <v>3.10277903126071</v>
      </c>
      <c r="M117" s="2">
        <f t="shared" si="18"/>
        <v>2.6202155041458419</v>
      </c>
      <c r="O117">
        <f t="shared" si="19"/>
        <v>1.8714830052205205</v>
      </c>
      <c r="P117">
        <f t="shared" si="20"/>
        <v>5.9137761850923347</v>
      </c>
      <c r="Q117">
        <f t="shared" si="21"/>
        <v>4.4216796543097301</v>
      </c>
      <c r="R117">
        <f t="shared" si="22"/>
        <v>54.461219205249414</v>
      </c>
      <c r="S117">
        <v>0.3</v>
      </c>
      <c r="U117">
        <f t="shared" si="23"/>
        <v>21.667151366208401</v>
      </c>
      <c r="V117">
        <f t="shared" si="24"/>
        <v>16.667039512468001</v>
      </c>
      <c r="W117">
        <v>16.673176000000002</v>
      </c>
      <c r="X117" s="5">
        <f t="shared" si="25"/>
        <v>-6.1364875320002454E-3</v>
      </c>
      <c r="Z117">
        <v>24.617563000000001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11</v>
      </c>
      <c r="B118">
        <v>1</v>
      </c>
      <c r="C118">
        <v>0.75</v>
      </c>
      <c r="D118">
        <v>0</v>
      </c>
      <c r="E118">
        <v>11</v>
      </c>
      <c r="G118" s="2">
        <f t="shared" si="13"/>
        <v>5.5053061899760003</v>
      </c>
      <c r="H118" s="2">
        <f t="shared" si="14"/>
        <v>2.8511833800319999</v>
      </c>
      <c r="J118" s="2">
        <f t="shared" si="15"/>
        <v>2.794983087393514</v>
      </c>
      <c r="K118" s="2">
        <f t="shared" si="16"/>
        <v>3.2065166014144779</v>
      </c>
      <c r="L118" s="2">
        <f t="shared" si="17"/>
        <v>3.3640392672051496</v>
      </c>
      <c r="M118" s="2">
        <f t="shared" si="18"/>
        <v>2.9137194718007069</v>
      </c>
      <c r="O118">
        <f t="shared" si="19"/>
        <v>3.2219642840287515</v>
      </c>
      <c r="P118">
        <f t="shared" si="20"/>
        <v>6.0344738130249373</v>
      </c>
      <c r="Q118">
        <f t="shared" si="21"/>
        <v>11.31676019129816</v>
      </c>
      <c r="R118">
        <f t="shared" si="22"/>
        <v>65.387932780735028</v>
      </c>
      <c r="S118">
        <v>0.3</v>
      </c>
      <c r="U118">
        <f t="shared" si="23"/>
        <v>27.937367597453235</v>
      </c>
      <c r="V118">
        <f t="shared" si="24"/>
        <v>21.490282767271719</v>
      </c>
      <c r="W118">
        <v>21.497907999999999</v>
      </c>
      <c r="X118" s="5">
        <f t="shared" si="25"/>
        <v>-7.6252327282801957E-3</v>
      </c>
      <c r="Z118">
        <v>14.690480000000001</v>
      </c>
      <c r="AA118">
        <v>0</v>
      </c>
      <c r="AB118">
        <v>0</v>
      </c>
      <c r="AC118">
        <v>0</v>
      </c>
      <c r="AD118">
        <v>8.6671530000000008</v>
      </c>
      <c r="AE118">
        <v>0</v>
      </c>
      <c r="AF118">
        <v>0</v>
      </c>
      <c r="AG118">
        <v>0</v>
      </c>
    </row>
    <row r="119" spans="1:33" x14ac:dyDescent="0.2">
      <c r="A119" t="s">
        <v>10</v>
      </c>
      <c r="B119">
        <v>1</v>
      </c>
      <c r="C119">
        <v>0.5</v>
      </c>
      <c r="D119">
        <v>1</v>
      </c>
      <c r="E119">
        <v>12</v>
      </c>
      <c r="G119" s="2">
        <f t="shared" si="13"/>
        <v>5.6439435499760009</v>
      </c>
      <c r="H119" s="2">
        <f t="shared" si="14"/>
        <v>3.2709273500319997</v>
      </c>
      <c r="J119" s="2">
        <f t="shared" si="15"/>
        <v>2.8021159422567901</v>
      </c>
      <c r="K119" s="2">
        <f t="shared" si="16"/>
        <v>3.4035799196955518</v>
      </c>
      <c r="L119" s="2">
        <f t="shared" si="17"/>
        <v>3.5944220815926098</v>
      </c>
      <c r="M119" s="2">
        <f t="shared" si="18"/>
        <v>3.0542231356458789</v>
      </c>
      <c r="O119">
        <f t="shared" si="19"/>
        <v>3.2476218693360783</v>
      </c>
      <c r="P119">
        <f t="shared" si="20"/>
        <v>8.4307763500592277</v>
      </c>
      <c r="Q119">
        <f t="shared" si="21"/>
        <v>6.7310259374553301</v>
      </c>
      <c r="R119">
        <f t="shared" si="22"/>
        <v>80.026923706813449</v>
      </c>
      <c r="S119">
        <v>0.3</v>
      </c>
      <c r="U119">
        <f t="shared" si="23"/>
        <v>31.991813055690827</v>
      </c>
      <c r="V119">
        <f t="shared" si="24"/>
        <v>24.609086965916021</v>
      </c>
      <c r="W119">
        <v>24.617563000000001</v>
      </c>
      <c r="X119" s="5">
        <f t="shared" si="25"/>
        <v>-8.4760340839800108E-3</v>
      </c>
      <c r="Z119">
        <v>16.673176000000002</v>
      </c>
      <c r="AA119">
        <v>0</v>
      </c>
      <c r="AB119">
        <v>0</v>
      </c>
      <c r="AC119">
        <v>0</v>
      </c>
      <c r="AD119">
        <v>6.2700662999999999</v>
      </c>
      <c r="AE119">
        <v>0</v>
      </c>
      <c r="AF119">
        <v>0</v>
      </c>
      <c r="AG119">
        <v>0</v>
      </c>
    </row>
    <row r="120" spans="1:33" x14ac:dyDescent="0.2">
      <c r="A120" t="s">
        <v>14</v>
      </c>
      <c r="B120">
        <v>0</v>
      </c>
      <c r="C120">
        <v>0</v>
      </c>
      <c r="D120">
        <v>0</v>
      </c>
      <c r="E120">
        <v>0</v>
      </c>
      <c r="G120" s="2">
        <f t="shared" si="13"/>
        <v>9.9999976000000006E-5</v>
      </c>
      <c r="H120" s="2">
        <f t="shared" si="14"/>
        <v>-9.9999967999999997E-5</v>
      </c>
      <c r="J120" s="2">
        <f t="shared" si="15"/>
        <v>-2.1634769262016327E-5</v>
      </c>
      <c r="K120" s="2">
        <f t="shared" si="16"/>
        <v>-9.2495202126866081E-5</v>
      </c>
      <c r="L120" s="2">
        <f t="shared" si="17"/>
        <v>-1.0243894606548401E-4</v>
      </c>
      <c r="M120" s="2">
        <f t="shared" si="18"/>
        <v>1.2363790787040096E-4</v>
      </c>
      <c r="O120">
        <f t="shared" si="19"/>
        <v>4.6806324102068648E-10</v>
      </c>
      <c r="P120">
        <f t="shared" si="20"/>
        <v>8.5553624164898117E-9</v>
      </c>
      <c r="Q120">
        <f t="shared" si="21"/>
        <v>1.0493737671007141E-8</v>
      </c>
      <c r="R120">
        <f t="shared" si="22"/>
        <v>1.5286332262569757E-8</v>
      </c>
      <c r="S120">
        <v>0</v>
      </c>
      <c r="U120">
        <f t="shared" si="23"/>
        <v>8.7008738977718492E-9</v>
      </c>
      <c r="V120">
        <f t="shared" si="24"/>
        <v>8.7008738977718492E-9</v>
      </c>
      <c r="W120">
        <v>0</v>
      </c>
      <c r="X120" s="5">
        <f t="shared" si="25"/>
        <v>8.7008738977718492E-9</v>
      </c>
    </row>
    <row r="121" spans="1:33" x14ac:dyDescent="0.2">
      <c r="A121" t="s">
        <v>14</v>
      </c>
      <c r="B121">
        <v>0</v>
      </c>
      <c r="C121">
        <v>0</v>
      </c>
      <c r="D121">
        <v>0</v>
      </c>
      <c r="E121">
        <v>0</v>
      </c>
      <c r="G121" s="2">
        <f t="shared" si="13"/>
        <v>9.9999976000000006E-5</v>
      </c>
      <c r="H121" s="2">
        <f t="shared" si="14"/>
        <v>-9.9999967999999997E-5</v>
      </c>
      <c r="J121" s="2">
        <f t="shared" si="15"/>
        <v>-2.1634769262016327E-5</v>
      </c>
      <c r="K121" s="2">
        <f t="shared" si="16"/>
        <v>-9.2495202126866081E-5</v>
      </c>
      <c r="L121" s="2">
        <f t="shared" si="17"/>
        <v>-1.0243894606548401E-4</v>
      </c>
      <c r="M121" s="2">
        <f t="shared" si="18"/>
        <v>1.2363790787040096E-4</v>
      </c>
      <c r="O121">
        <f t="shared" si="19"/>
        <v>4.6806324102068648E-10</v>
      </c>
      <c r="P121">
        <f t="shared" si="20"/>
        <v>8.5553624164898117E-9</v>
      </c>
      <c r="Q121">
        <f t="shared" si="21"/>
        <v>1.0493737671007141E-8</v>
      </c>
      <c r="R121">
        <f t="shared" si="22"/>
        <v>1.5286332262569757E-8</v>
      </c>
      <c r="S121">
        <v>0</v>
      </c>
      <c r="U121">
        <f t="shared" si="23"/>
        <v>8.7008738977718492E-9</v>
      </c>
      <c r="V121">
        <f t="shared" si="24"/>
        <v>8.7008738977718492E-9</v>
      </c>
      <c r="W121">
        <v>0</v>
      </c>
      <c r="X121" s="5">
        <f t="shared" si="25"/>
        <v>8.7008738977718492E-9</v>
      </c>
    </row>
    <row r="122" spans="1:33" x14ac:dyDescent="0.2">
      <c r="A122" t="s">
        <v>14</v>
      </c>
      <c r="B122">
        <v>0</v>
      </c>
      <c r="C122">
        <v>0</v>
      </c>
      <c r="D122">
        <v>0</v>
      </c>
      <c r="E122">
        <v>0</v>
      </c>
      <c r="G122" s="2">
        <f t="shared" si="13"/>
        <v>9.9999976000000006E-5</v>
      </c>
      <c r="H122" s="2">
        <f t="shared" si="14"/>
        <v>-9.9999967999999997E-5</v>
      </c>
      <c r="J122" s="2">
        <f t="shared" si="15"/>
        <v>-2.1634769262016327E-5</v>
      </c>
      <c r="K122" s="2">
        <f t="shared" si="16"/>
        <v>-9.2495202126866081E-5</v>
      </c>
      <c r="L122" s="2">
        <f t="shared" si="17"/>
        <v>-1.0243894606548401E-4</v>
      </c>
      <c r="M122" s="2">
        <f t="shared" si="18"/>
        <v>1.2363790787040096E-4</v>
      </c>
      <c r="O122">
        <f t="shared" si="19"/>
        <v>4.6806324102068648E-10</v>
      </c>
      <c r="P122">
        <f t="shared" si="20"/>
        <v>8.5553624164898117E-9</v>
      </c>
      <c r="Q122">
        <f t="shared" si="21"/>
        <v>1.0493737671007141E-8</v>
      </c>
      <c r="R122">
        <f t="shared" si="22"/>
        <v>1.5286332262569757E-8</v>
      </c>
      <c r="S122">
        <v>0</v>
      </c>
      <c r="U122">
        <f t="shared" si="23"/>
        <v>8.7008738977718492E-9</v>
      </c>
      <c r="V122">
        <f t="shared" si="24"/>
        <v>8.7008738977718492E-9</v>
      </c>
      <c r="W122">
        <v>0</v>
      </c>
      <c r="X122" s="5">
        <f t="shared" si="25"/>
        <v>8.7008738977718492E-9</v>
      </c>
    </row>
    <row r="123" spans="1:33" x14ac:dyDescent="0.2">
      <c r="A123" t="s">
        <v>14</v>
      </c>
      <c r="B123">
        <v>0</v>
      </c>
      <c r="C123">
        <v>0</v>
      </c>
      <c r="D123">
        <v>0</v>
      </c>
      <c r="E123">
        <v>0</v>
      </c>
      <c r="G123" s="2">
        <f t="shared" si="13"/>
        <v>9.9999976000000006E-5</v>
      </c>
      <c r="H123" s="2">
        <f t="shared" si="14"/>
        <v>-9.9999967999999997E-5</v>
      </c>
      <c r="J123" s="2">
        <f t="shared" si="15"/>
        <v>-2.1634769262016327E-5</v>
      </c>
      <c r="K123" s="2">
        <f t="shared" si="16"/>
        <v>-9.2495202126866081E-5</v>
      </c>
      <c r="L123" s="2">
        <f t="shared" si="17"/>
        <v>-1.0243894606548401E-4</v>
      </c>
      <c r="M123" s="2">
        <f t="shared" si="18"/>
        <v>1.2363790787040096E-4</v>
      </c>
      <c r="O123">
        <f t="shared" si="19"/>
        <v>4.6806324102068648E-10</v>
      </c>
      <c r="P123">
        <f t="shared" si="20"/>
        <v>8.5553624164898117E-9</v>
      </c>
      <c r="Q123">
        <f t="shared" si="21"/>
        <v>1.0493737671007141E-8</v>
      </c>
      <c r="R123">
        <f t="shared" si="22"/>
        <v>1.5286332262569757E-8</v>
      </c>
      <c r="S123">
        <v>0</v>
      </c>
      <c r="U123">
        <f t="shared" si="23"/>
        <v>8.7008738977718492E-9</v>
      </c>
      <c r="V123">
        <f t="shared" si="24"/>
        <v>8.7008738977718492E-9</v>
      </c>
      <c r="W123">
        <v>0</v>
      </c>
      <c r="X123" s="5">
        <f t="shared" si="25"/>
        <v>8.7008738977718492E-9</v>
      </c>
    </row>
    <row r="124" spans="1:33" x14ac:dyDescent="0.2">
      <c r="A124" t="s">
        <v>14</v>
      </c>
      <c r="B124">
        <v>0</v>
      </c>
      <c r="C124">
        <v>0</v>
      </c>
      <c r="D124">
        <v>0</v>
      </c>
      <c r="E124">
        <v>0</v>
      </c>
      <c r="G124" s="2">
        <f t="shared" si="13"/>
        <v>9.9999976000000006E-5</v>
      </c>
      <c r="H124" s="2">
        <f t="shared" si="14"/>
        <v>-9.9999967999999997E-5</v>
      </c>
      <c r="J124" s="2">
        <f t="shared" si="15"/>
        <v>-2.1634769262016327E-5</v>
      </c>
      <c r="K124" s="2">
        <f t="shared" si="16"/>
        <v>-9.2495202126866081E-5</v>
      </c>
      <c r="L124" s="2">
        <f t="shared" si="17"/>
        <v>-1.0243894606548401E-4</v>
      </c>
      <c r="M124" s="2">
        <f t="shared" si="18"/>
        <v>1.2363790787040096E-4</v>
      </c>
      <c r="O124">
        <f t="shared" si="19"/>
        <v>4.6806324102068648E-10</v>
      </c>
      <c r="P124">
        <f t="shared" si="20"/>
        <v>8.5553624164898117E-9</v>
      </c>
      <c r="Q124">
        <f t="shared" si="21"/>
        <v>1.0493737671007141E-8</v>
      </c>
      <c r="R124">
        <f t="shared" si="22"/>
        <v>1.5286332262569757E-8</v>
      </c>
      <c r="S124">
        <v>0</v>
      </c>
      <c r="U124">
        <f t="shared" si="23"/>
        <v>8.7008738977718492E-9</v>
      </c>
      <c r="V124">
        <f t="shared" si="24"/>
        <v>8.7008738977718492E-9</v>
      </c>
      <c r="W124">
        <v>0</v>
      </c>
      <c r="X124" s="5">
        <f t="shared" si="25"/>
        <v>8.7008738977718492E-9</v>
      </c>
    </row>
    <row r="125" spans="1:33" x14ac:dyDescent="0.2">
      <c r="A125" t="s">
        <v>14</v>
      </c>
      <c r="B125">
        <v>0</v>
      </c>
      <c r="C125">
        <v>0</v>
      </c>
      <c r="D125">
        <v>0</v>
      </c>
      <c r="E125">
        <v>0</v>
      </c>
      <c r="G125" s="2">
        <f t="shared" si="13"/>
        <v>9.9999976000000006E-5</v>
      </c>
      <c r="H125" s="2">
        <f t="shared" si="14"/>
        <v>-9.9999967999999997E-5</v>
      </c>
      <c r="J125" s="2">
        <f t="shared" si="15"/>
        <v>-2.1634769262016327E-5</v>
      </c>
      <c r="K125" s="2">
        <f t="shared" si="16"/>
        <v>-9.2495202126866081E-5</v>
      </c>
      <c r="L125" s="2">
        <f t="shared" si="17"/>
        <v>-1.0243894606548401E-4</v>
      </c>
      <c r="M125" s="2">
        <f t="shared" si="18"/>
        <v>1.2363790787040096E-4</v>
      </c>
      <c r="O125">
        <f t="shared" si="19"/>
        <v>4.6806324102068648E-10</v>
      </c>
      <c r="P125">
        <f t="shared" si="20"/>
        <v>8.5553624164898117E-9</v>
      </c>
      <c r="Q125">
        <f t="shared" si="21"/>
        <v>1.0493737671007141E-8</v>
      </c>
      <c r="R125">
        <f t="shared" si="22"/>
        <v>1.5286332262569757E-8</v>
      </c>
      <c r="S125">
        <v>0</v>
      </c>
      <c r="U125">
        <f t="shared" si="23"/>
        <v>8.7008738977718492E-9</v>
      </c>
      <c r="V125">
        <f t="shared" si="24"/>
        <v>8.7008738977718492E-9</v>
      </c>
      <c r="W125">
        <v>0</v>
      </c>
      <c r="X125" s="5">
        <f t="shared" si="25"/>
        <v>8.7008738977718492E-9</v>
      </c>
    </row>
    <row r="126" spans="1:33" x14ac:dyDescent="0.2">
      <c r="A126" t="s">
        <v>14</v>
      </c>
      <c r="B126">
        <v>0</v>
      </c>
      <c r="C126">
        <v>0</v>
      </c>
      <c r="D126">
        <v>0</v>
      </c>
      <c r="E126">
        <v>0</v>
      </c>
      <c r="G126" s="2">
        <f t="shared" si="13"/>
        <v>9.9999976000000006E-5</v>
      </c>
      <c r="H126" s="2">
        <f t="shared" si="14"/>
        <v>-9.9999967999999997E-5</v>
      </c>
      <c r="J126" s="2">
        <f t="shared" si="15"/>
        <v>-2.1634769262016327E-5</v>
      </c>
      <c r="K126" s="2">
        <f t="shared" si="16"/>
        <v>-9.2495202126866081E-5</v>
      </c>
      <c r="L126" s="2">
        <f t="shared" si="17"/>
        <v>-1.0243894606548401E-4</v>
      </c>
      <c r="M126" s="2">
        <f t="shared" si="18"/>
        <v>1.2363790787040096E-4</v>
      </c>
      <c r="O126">
        <f t="shared" si="19"/>
        <v>4.6806324102068648E-10</v>
      </c>
      <c r="P126">
        <f t="shared" si="20"/>
        <v>8.5553624164898117E-9</v>
      </c>
      <c r="Q126">
        <f t="shared" si="21"/>
        <v>1.0493737671007141E-8</v>
      </c>
      <c r="R126">
        <f t="shared" si="22"/>
        <v>1.5286332262569757E-8</v>
      </c>
      <c r="S126">
        <v>0</v>
      </c>
      <c r="U126">
        <f t="shared" si="23"/>
        <v>8.7008738977718492E-9</v>
      </c>
      <c r="V126">
        <f t="shared" si="24"/>
        <v>8.7008738977718492E-9</v>
      </c>
      <c r="W126">
        <v>0</v>
      </c>
      <c r="X126" s="5">
        <f t="shared" si="25"/>
        <v>8.7008738977718492E-9</v>
      </c>
    </row>
    <row r="127" spans="1:33" x14ac:dyDescent="0.2">
      <c r="A127" t="s">
        <v>14</v>
      </c>
      <c r="B127">
        <v>0</v>
      </c>
      <c r="C127">
        <v>0</v>
      </c>
      <c r="D127">
        <v>0</v>
      </c>
      <c r="E127">
        <v>0</v>
      </c>
      <c r="G127" s="2">
        <f t="shared" si="13"/>
        <v>9.9999976000000006E-5</v>
      </c>
      <c r="H127" s="2">
        <f t="shared" si="14"/>
        <v>-9.9999967999999997E-5</v>
      </c>
      <c r="J127" s="2">
        <f t="shared" si="15"/>
        <v>-2.1634769262016327E-5</v>
      </c>
      <c r="K127" s="2">
        <f t="shared" si="16"/>
        <v>-9.2495202126866081E-5</v>
      </c>
      <c r="L127" s="2">
        <f t="shared" si="17"/>
        <v>-1.0243894606548401E-4</v>
      </c>
      <c r="M127" s="2">
        <f t="shared" si="18"/>
        <v>1.2363790787040096E-4</v>
      </c>
      <c r="O127">
        <f t="shared" si="19"/>
        <v>4.6806324102068648E-10</v>
      </c>
      <c r="P127">
        <f t="shared" si="20"/>
        <v>8.5553624164898117E-9</v>
      </c>
      <c r="Q127">
        <f t="shared" si="21"/>
        <v>1.0493737671007141E-8</v>
      </c>
      <c r="R127">
        <f t="shared" si="22"/>
        <v>1.5286332262569757E-8</v>
      </c>
      <c r="S127">
        <v>0</v>
      </c>
      <c r="U127">
        <f t="shared" si="23"/>
        <v>8.7008738977718492E-9</v>
      </c>
      <c r="V127">
        <f t="shared" si="24"/>
        <v>8.7008738977718492E-9</v>
      </c>
      <c r="W127">
        <v>0</v>
      </c>
      <c r="X127" s="5">
        <f t="shared" si="25"/>
        <v>8.7008738977718492E-9</v>
      </c>
    </row>
    <row r="128" spans="1:33" x14ac:dyDescent="0.2">
      <c r="A128" t="s">
        <v>14</v>
      </c>
      <c r="B128">
        <v>0</v>
      </c>
      <c r="C128">
        <v>0</v>
      </c>
      <c r="D128">
        <v>0</v>
      </c>
      <c r="E128">
        <v>0</v>
      </c>
      <c r="G128" s="2">
        <f t="shared" si="13"/>
        <v>9.9999976000000006E-5</v>
      </c>
      <c r="H128" s="2">
        <f t="shared" si="14"/>
        <v>-9.9999967999999997E-5</v>
      </c>
      <c r="J128" s="2">
        <f t="shared" si="15"/>
        <v>-2.1634769262016327E-5</v>
      </c>
      <c r="K128" s="2">
        <f t="shared" si="16"/>
        <v>-9.2495202126866081E-5</v>
      </c>
      <c r="L128" s="2">
        <f t="shared" si="17"/>
        <v>-1.0243894606548401E-4</v>
      </c>
      <c r="M128" s="2">
        <f t="shared" si="18"/>
        <v>1.2363790787040096E-4</v>
      </c>
      <c r="O128">
        <f t="shared" si="19"/>
        <v>4.6806324102068648E-10</v>
      </c>
      <c r="P128">
        <f t="shared" si="20"/>
        <v>8.5553624164898117E-9</v>
      </c>
      <c r="Q128">
        <f t="shared" si="21"/>
        <v>1.0493737671007141E-8</v>
      </c>
      <c r="R128">
        <f t="shared" si="22"/>
        <v>1.5286332262569757E-8</v>
      </c>
      <c r="S128">
        <v>0</v>
      </c>
      <c r="U128">
        <f t="shared" si="23"/>
        <v>8.7008738977718492E-9</v>
      </c>
      <c r="V128">
        <f t="shared" si="24"/>
        <v>8.7008738977718492E-9</v>
      </c>
      <c r="W128">
        <v>0</v>
      </c>
      <c r="X128" s="5">
        <f t="shared" si="25"/>
        <v>8.7008738977718492E-9</v>
      </c>
    </row>
    <row r="129" spans="1:24" x14ac:dyDescent="0.2">
      <c r="A129" t="s">
        <v>14</v>
      </c>
      <c r="B129">
        <v>0</v>
      </c>
      <c r="C129">
        <v>0</v>
      </c>
      <c r="D129">
        <v>0</v>
      </c>
      <c r="E129">
        <v>0</v>
      </c>
      <c r="G129" s="2">
        <f t="shared" si="13"/>
        <v>9.9999976000000006E-5</v>
      </c>
      <c r="H129" s="2">
        <f t="shared" si="14"/>
        <v>-9.9999967999999997E-5</v>
      </c>
      <c r="J129" s="2">
        <f t="shared" si="15"/>
        <v>-2.1634769262016327E-5</v>
      </c>
      <c r="K129" s="2">
        <f t="shared" si="16"/>
        <v>-9.2495202126866081E-5</v>
      </c>
      <c r="L129" s="2">
        <f t="shared" si="17"/>
        <v>-1.0243894606548401E-4</v>
      </c>
      <c r="M129" s="2">
        <f t="shared" si="18"/>
        <v>1.2363790787040096E-4</v>
      </c>
      <c r="O129">
        <f t="shared" si="19"/>
        <v>4.6806324102068648E-10</v>
      </c>
      <c r="P129">
        <f t="shared" si="20"/>
        <v>8.5553624164898117E-9</v>
      </c>
      <c r="Q129">
        <f t="shared" si="21"/>
        <v>1.0493737671007141E-8</v>
      </c>
      <c r="R129">
        <f t="shared" si="22"/>
        <v>1.5286332262569757E-8</v>
      </c>
      <c r="S129">
        <v>0</v>
      </c>
      <c r="U129">
        <f t="shared" si="23"/>
        <v>8.7008738977718492E-9</v>
      </c>
      <c r="V129">
        <f t="shared" si="24"/>
        <v>8.7008738977718492E-9</v>
      </c>
      <c r="W129">
        <v>0</v>
      </c>
      <c r="X129" s="5">
        <f t="shared" si="25"/>
        <v>8.7008738977718492E-9</v>
      </c>
    </row>
    <row r="130" spans="1:24" x14ac:dyDescent="0.2">
      <c r="A130" t="s">
        <v>14</v>
      </c>
      <c r="B130">
        <v>0</v>
      </c>
      <c r="C130">
        <v>0</v>
      </c>
      <c r="D130">
        <v>0</v>
      </c>
      <c r="E130">
        <v>0</v>
      </c>
      <c r="G130" s="2">
        <f t="shared" si="13"/>
        <v>9.9999976000000006E-5</v>
      </c>
      <c r="H130" s="2">
        <f t="shared" si="14"/>
        <v>-9.9999967999999997E-5</v>
      </c>
      <c r="J130" s="2">
        <f t="shared" si="15"/>
        <v>-2.1634769262016327E-5</v>
      </c>
      <c r="K130" s="2">
        <f t="shared" si="16"/>
        <v>-9.2495202126866081E-5</v>
      </c>
      <c r="L130" s="2">
        <f t="shared" si="17"/>
        <v>-1.0243894606548401E-4</v>
      </c>
      <c r="M130" s="2">
        <f t="shared" si="18"/>
        <v>1.2363790787040096E-4</v>
      </c>
      <c r="O130">
        <f t="shared" si="19"/>
        <v>4.6806324102068648E-10</v>
      </c>
      <c r="P130">
        <f t="shared" si="20"/>
        <v>8.5553624164898117E-9</v>
      </c>
      <c r="Q130">
        <f t="shared" si="21"/>
        <v>1.0493737671007141E-8</v>
      </c>
      <c r="R130">
        <f t="shared" si="22"/>
        <v>1.5286332262569757E-8</v>
      </c>
      <c r="S130">
        <v>0</v>
      </c>
      <c r="U130">
        <f t="shared" si="23"/>
        <v>8.7008738977718492E-9</v>
      </c>
      <c r="V130">
        <f t="shared" si="24"/>
        <v>8.7008738977718492E-9</v>
      </c>
      <c r="W130">
        <v>0</v>
      </c>
      <c r="X130" s="5">
        <f t="shared" si="25"/>
        <v>8.7008738977718492E-9</v>
      </c>
    </row>
    <row r="131" spans="1:24" x14ac:dyDescent="0.2">
      <c r="A131" t="s">
        <v>14</v>
      </c>
      <c r="B131">
        <v>0</v>
      </c>
      <c r="C131">
        <v>0</v>
      </c>
      <c r="D131">
        <v>0</v>
      </c>
      <c r="E131">
        <v>0</v>
      </c>
      <c r="G131" s="2">
        <f t="shared" si="13"/>
        <v>9.9999976000000006E-5</v>
      </c>
      <c r="H131" s="2">
        <f t="shared" si="14"/>
        <v>-9.9999967999999997E-5</v>
      </c>
      <c r="J131" s="2">
        <f t="shared" si="15"/>
        <v>-2.1634769262016327E-5</v>
      </c>
      <c r="K131" s="2">
        <f t="shared" si="16"/>
        <v>-9.2495202126866081E-5</v>
      </c>
      <c r="L131" s="2">
        <f t="shared" si="17"/>
        <v>-1.0243894606548401E-4</v>
      </c>
      <c r="M131" s="2">
        <f t="shared" si="18"/>
        <v>1.2363790787040096E-4</v>
      </c>
      <c r="O131">
        <f t="shared" si="19"/>
        <v>4.6806324102068648E-10</v>
      </c>
      <c r="P131">
        <f t="shared" si="20"/>
        <v>8.5553624164898117E-9</v>
      </c>
      <c r="Q131">
        <f t="shared" si="21"/>
        <v>1.0493737671007141E-8</v>
      </c>
      <c r="R131">
        <f t="shared" si="22"/>
        <v>1.5286332262569757E-8</v>
      </c>
      <c r="S131">
        <v>0</v>
      </c>
      <c r="U131">
        <f t="shared" si="23"/>
        <v>8.7008738977718492E-9</v>
      </c>
      <c r="V131">
        <f t="shared" si="24"/>
        <v>8.7008738977718492E-9</v>
      </c>
      <c r="W131">
        <v>0</v>
      </c>
      <c r="X131" s="5">
        <f t="shared" si="25"/>
        <v>8.7008738977718492E-9</v>
      </c>
    </row>
    <row r="132" spans="1:24" x14ac:dyDescent="0.2">
      <c r="A132" t="s">
        <v>14</v>
      </c>
      <c r="B132">
        <v>0</v>
      </c>
      <c r="C132">
        <v>0</v>
      </c>
      <c r="D132">
        <v>0</v>
      </c>
      <c r="E132">
        <v>0</v>
      </c>
      <c r="G132" s="2">
        <f t="shared" si="13"/>
        <v>9.9999976000000006E-5</v>
      </c>
      <c r="H132" s="2">
        <f t="shared" si="14"/>
        <v>-9.9999967999999997E-5</v>
      </c>
      <c r="J132" s="2">
        <f t="shared" si="15"/>
        <v>-2.1634769262016327E-5</v>
      </c>
      <c r="K132" s="2">
        <f t="shared" si="16"/>
        <v>-9.2495202126866081E-5</v>
      </c>
      <c r="L132" s="2">
        <f t="shared" si="17"/>
        <v>-1.0243894606548401E-4</v>
      </c>
      <c r="M132" s="2">
        <f t="shared" si="18"/>
        <v>1.2363790787040096E-4</v>
      </c>
      <c r="O132">
        <f t="shared" si="19"/>
        <v>4.6806324102068648E-10</v>
      </c>
      <c r="P132">
        <f t="shared" si="20"/>
        <v>8.5553624164898117E-9</v>
      </c>
      <c r="Q132">
        <f t="shared" si="21"/>
        <v>1.0493737671007141E-8</v>
      </c>
      <c r="R132">
        <f t="shared" si="22"/>
        <v>1.5286332262569757E-8</v>
      </c>
      <c r="S132">
        <v>0</v>
      </c>
      <c r="U132">
        <f t="shared" si="23"/>
        <v>8.7008738977718492E-9</v>
      </c>
      <c r="V132">
        <f t="shared" si="24"/>
        <v>8.7008738977718492E-9</v>
      </c>
      <c r="W132">
        <v>0</v>
      </c>
      <c r="X132" s="5">
        <f t="shared" si="25"/>
        <v>8.7008738977718492E-9</v>
      </c>
    </row>
    <row r="133" spans="1:24" x14ac:dyDescent="0.2">
      <c r="A133" t="s">
        <v>14</v>
      </c>
      <c r="B133">
        <v>0</v>
      </c>
      <c r="C133">
        <v>0</v>
      </c>
      <c r="D133">
        <v>0</v>
      </c>
      <c r="E133">
        <v>0</v>
      </c>
      <c r="G133" s="2">
        <f t="shared" si="13"/>
        <v>9.9999976000000006E-5</v>
      </c>
      <c r="H133" s="2">
        <f t="shared" si="14"/>
        <v>-9.9999967999999997E-5</v>
      </c>
      <c r="J133" s="2">
        <f t="shared" si="15"/>
        <v>-2.1634769262016327E-5</v>
      </c>
      <c r="K133" s="2">
        <f t="shared" si="16"/>
        <v>-9.2495202126866081E-5</v>
      </c>
      <c r="L133" s="2">
        <f t="shared" si="17"/>
        <v>-1.0243894606548401E-4</v>
      </c>
      <c r="M133" s="2">
        <f t="shared" si="18"/>
        <v>1.2363790787040096E-4</v>
      </c>
      <c r="O133">
        <f t="shared" si="19"/>
        <v>4.6806324102068648E-10</v>
      </c>
      <c r="P133">
        <f t="shared" si="20"/>
        <v>8.5553624164898117E-9</v>
      </c>
      <c r="Q133">
        <f t="shared" si="21"/>
        <v>1.0493737671007141E-8</v>
      </c>
      <c r="R133">
        <f t="shared" si="22"/>
        <v>1.5286332262569757E-8</v>
      </c>
      <c r="S133">
        <v>0</v>
      </c>
      <c r="U133">
        <f t="shared" si="23"/>
        <v>8.7008738977718492E-9</v>
      </c>
      <c r="V133">
        <f t="shared" si="24"/>
        <v>8.7008738977718492E-9</v>
      </c>
      <c r="W133">
        <v>0</v>
      </c>
      <c r="X133" s="5">
        <f t="shared" si="25"/>
        <v>8.7008738977718492E-9</v>
      </c>
    </row>
    <row r="134" spans="1:24" x14ac:dyDescent="0.2">
      <c r="A134" t="s">
        <v>14</v>
      </c>
      <c r="B134">
        <v>0</v>
      </c>
      <c r="C134">
        <v>0</v>
      </c>
      <c r="D134">
        <v>0</v>
      </c>
      <c r="E134">
        <v>0</v>
      </c>
      <c r="G134" s="2">
        <f t="shared" si="13"/>
        <v>9.9999976000000006E-5</v>
      </c>
      <c r="H134" s="2">
        <f t="shared" si="14"/>
        <v>-9.9999967999999997E-5</v>
      </c>
      <c r="J134" s="2">
        <f t="shared" si="15"/>
        <v>-2.1634769262016327E-5</v>
      </c>
      <c r="K134" s="2">
        <f t="shared" si="16"/>
        <v>-9.2495202126866081E-5</v>
      </c>
      <c r="L134" s="2">
        <f t="shared" si="17"/>
        <v>-1.0243894606548401E-4</v>
      </c>
      <c r="M134" s="2">
        <f t="shared" si="18"/>
        <v>1.2363790787040096E-4</v>
      </c>
      <c r="O134">
        <f t="shared" si="19"/>
        <v>4.6806324102068648E-10</v>
      </c>
      <c r="P134">
        <f t="shared" si="20"/>
        <v>8.5553624164898117E-9</v>
      </c>
      <c r="Q134">
        <f t="shared" si="21"/>
        <v>1.0493737671007141E-8</v>
      </c>
      <c r="R134">
        <f t="shared" si="22"/>
        <v>1.5286332262569757E-8</v>
      </c>
      <c r="S134">
        <v>0</v>
      </c>
      <c r="U134">
        <f t="shared" si="23"/>
        <v>8.7008738977718492E-9</v>
      </c>
      <c r="V134">
        <f t="shared" si="24"/>
        <v>8.7008738977718492E-9</v>
      </c>
      <c r="W134">
        <v>0</v>
      </c>
      <c r="X134" s="5">
        <f t="shared" si="25"/>
        <v>8.7008738977718492E-9</v>
      </c>
    </row>
    <row r="135" spans="1:24" x14ac:dyDescent="0.2">
      <c r="A135" t="s">
        <v>14</v>
      </c>
      <c r="B135">
        <v>0</v>
      </c>
      <c r="C135">
        <v>0</v>
      </c>
      <c r="D135">
        <v>0</v>
      </c>
      <c r="E135">
        <v>0</v>
      </c>
      <c r="G135" s="2">
        <f t="shared" si="13"/>
        <v>9.9999976000000006E-5</v>
      </c>
      <c r="H135" s="2">
        <f t="shared" si="14"/>
        <v>-9.9999967999999997E-5</v>
      </c>
      <c r="J135" s="2">
        <f t="shared" si="15"/>
        <v>-2.1634769262016327E-5</v>
      </c>
      <c r="K135" s="2">
        <f t="shared" si="16"/>
        <v>-9.2495202126866081E-5</v>
      </c>
      <c r="L135" s="2">
        <f t="shared" si="17"/>
        <v>-1.0243894606548401E-4</v>
      </c>
      <c r="M135" s="2">
        <f t="shared" si="18"/>
        <v>1.2363790787040096E-4</v>
      </c>
      <c r="O135">
        <f t="shared" si="19"/>
        <v>4.6806324102068648E-10</v>
      </c>
      <c r="P135">
        <f t="shared" si="20"/>
        <v>8.5553624164898117E-9</v>
      </c>
      <c r="Q135">
        <f t="shared" si="21"/>
        <v>1.0493737671007141E-8</v>
      </c>
      <c r="R135">
        <f t="shared" si="22"/>
        <v>1.5286332262569757E-8</v>
      </c>
      <c r="S135">
        <v>0</v>
      </c>
      <c r="U135">
        <f t="shared" si="23"/>
        <v>8.7008738977718492E-9</v>
      </c>
      <c r="V135">
        <f t="shared" si="24"/>
        <v>8.7008738977718492E-9</v>
      </c>
      <c r="W135">
        <v>0</v>
      </c>
      <c r="X135" s="5">
        <f t="shared" si="25"/>
        <v>8.7008738977718492E-9</v>
      </c>
    </row>
    <row r="136" spans="1:24" x14ac:dyDescent="0.2">
      <c r="A136" t="s">
        <v>15</v>
      </c>
      <c r="B136">
        <v>0.3</v>
      </c>
      <c r="C136">
        <v>0.25</v>
      </c>
      <c r="D136">
        <v>0.5</v>
      </c>
      <c r="E136">
        <v>7</v>
      </c>
      <c r="G136" s="2">
        <f t="shared" si="13"/>
        <v>3.120456144976</v>
      </c>
      <c r="H136" s="2">
        <f t="shared" si="14"/>
        <v>1.746284431032</v>
      </c>
      <c r="J136" s="2">
        <f t="shared" si="15"/>
        <v>1.5605065720428744</v>
      </c>
      <c r="K136" s="2">
        <f t="shared" si="16"/>
        <v>1.8609654359866832</v>
      </c>
      <c r="L136" s="2">
        <f t="shared" si="17"/>
        <v>1.9612351100355532</v>
      </c>
      <c r="M136" s="2">
        <f t="shared" si="18"/>
        <v>1.6766873400967512</v>
      </c>
      <c r="O136">
        <f t="shared" si="19"/>
        <v>1.588876818163278</v>
      </c>
      <c r="P136">
        <f t="shared" si="20"/>
        <v>2.5952096359437644</v>
      </c>
      <c r="Q136">
        <f t="shared" si="21"/>
        <v>2.1352080468006154</v>
      </c>
      <c r="R136">
        <f t="shared" si="22"/>
        <v>28.337657675086202</v>
      </c>
      <c r="S136">
        <v>0.09</v>
      </c>
      <c r="U136">
        <f t="shared" si="23"/>
        <v>9.4440194679583271</v>
      </c>
      <c r="V136">
        <f t="shared" si="24"/>
        <v>8.6642380439984645</v>
      </c>
      <c r="W136">
        <v>8.6671530000000008</v>
      </c>
      <c r="X136" s="5">
        <f t="shared" si="25"/>
        <v>-2.9149560015362397E-3</v>
      </c>
    </row>
    <row r="137" spans="1:24" x14ac:dyDescent="0.2">
      <c r="A137" t="s">
        <v>15</v>
      </c>
      <c r="B137">
        <v>0.3</v>
      </c>
      <c r="C137">
        <v>0.25</v>
      </c>
      <c r="D137">
        <v>0.5</v>
      </c>
      <c r="E137">
        <v>8</v>
      </c>
      <c r="G137" s="2">
        <f t="shared" si="13"/>
        <v>3.5393021249759999</v>
      </c>
      <c r="H137" s="2">
        <f t="shared" si="14"/>
        <v>1.9390219110319999</v>
      </c>
      <c r="J137" s="2">
        <f t="shared" si="15"/>
        <v>1.7775537601384792</v>
      </c>
      <c r="K137" s="2">
        <f t="shared" si="16"/>
        <v>2.0968425509836925</v>
      </c>
      <c r="L137" s="2">
        <f t="shared" si="17"/>
        <v>2.2070566352015026</v>
      </c>
      <c r="M137" s="2">
        <f t="shared" si="18"/>
        <v>1.8936911558467695</v>
      </c>
      <c r="O137">
        <f t="shared" si="19"/>
        <v>2.1831651140993582</v>
      </c>
      <c r="P137">
        <f t="shared" si="20"/>
        <v>3.4108274081239531</v>
      </c>
      <c r="Q137">
        <f t="shared" si="21"/>
        <v>2.914042355785476</v>
      </c>
      <c r="R137">
        <f t="shared" si="22"/>
        <v>37.287007700183956</v>
      </c>
      <c r="S137">
        <v>0.09</v>
      </c>
      <c r="U137">
        <f t="shared" si="23"/>
        <v>12.479149102557523</v>
      </c>
      <c r="V137">
        <f t="shared" si="24"/>
        <v>11.448760644548186</v>
      </c>
      <c r="W137">
        <v>11.452462000000001</v>
      </c>
      <c r="X137" s="5">
        <f t="shared" si="25"/>
        <v>-3.7013554518150471E-3</v>
      </c>
    </row>
    <row r="138" spans="1:24" x14ac:dyDescent="0.2">
      <c r="A138" t="s">
        <v>14</v>
      </c>
      <c r="B138">
        <v>0</v>
      </c>
      <c r="C138">
        <v>0</v>
      </c>
      <c r="D138">
        <v>0</v>
      </c>
      <c r="E138">
        <v>0</v>
      </c>
      <c r="G138" s="2">
        <f t="shared" si="13"/>
        <v>9.9999976000000006E-5</v>
      </c>
      <c r="H138" s="2">
        <f t="shared" si="14"/>
        <v>-9.9999967999999997E-5</v>
      </c>
      <c r="J138" s="2">
        <f t="shared" si="15"/>
        <v>-2.1634769262016327E-5</v>
      </c>
      <c r="K138" s="2">
        <f t="shared" si="16"/>
        <v>-9.2495202126866081E-5</v>
      </c>
      <c r="L138" s="2">
        <f t="shared" si="17"/>
        <v>-1.0243894606548401E-4</v>
      </c>
      <c r="M138" s="2">
        <f t="shared" si="18"/>
        <v>1.2363790787040096E-4</v>
      </c>
      <c r="O138">
        <f t="shared" si="19"/>
        <v>4.6806324102068648E-10</v>
      </c>
      <c r="P138">
        <f t="shared" si="20"/>
        <v>8.5553624164898117E-9</v>
      </c>
      <c r="Q138">
        <f t="shared" si="21"/>
        <v>1.0493737671007141E-8</v>
      </c>
      <c r="R138">
        <f t="shared" si="22"/>
        <v>1.5286332262569757E-8</v>
      </c>
      <c r="S138">
        <v>0</v>
      </c>
      <c r="U138">
        <f t="shared" si="23"/>
        <v>8.7008738977718492E-9</v>
      </c>
      <c r="V138">
        <f t="shared" si="24"/>
        <v>8.7008738977718492E-9</v>
      </c>
      <c r="W138">
        <v>0</v>
      </c>
      <c r="X138" s="5">
        <f t="shared" si="25"/>
        <v>8.7008738977718492E-9</v>
      </c>
    </row>
    <row r="139" spans="1:24" x14ac:dyDescent="0.2">
      <c r="A139" t="s">
        <v>14</v>
      </c>
      <c r="B139">
        <v>0</v>
      </c>
      <c r="C139">
        <v>0</v>
      </c>
      <c r="D139">
        <v>0</v>
      </c>
      <c r="E139">
        <v>0</v>
      </c>
      <c r="G139" s="2">
        <f t="shared" si="13"/>
        <v>9.9999976000000006E-5</v>
      </c>
      <c r="H139" s="2">
        <f t="shared" si="14"/>
        <v>-9.9999967999999997E-5</v>
      </c>
      <c r="J139" s="2">
        <f t="shared" si="15"/>
        <v>-2.1634769262016327E-5</v>
      </c>
      <c r="K139" s="2">
        <f t="shared" si="16"/>
        <v>-9.2495202126866081E-5</v>
      </c>
      <c r="L139" s="2">
        <f t="shared" si="17"/>
        <v>-1.0243894606548401E-4</v>
      </c>
      <c r="M139" s="2">
        <f t="shared" si="18"/>
        <v>1.2363790787040096E-4</v>
      </c>
      <c r="O139">
        <f t="shared" si="19"/>
        <v>4.6806324102068648E-10</v>
      </c>
      <c r="P139">
        <f t="shared" si="20"/>
        <v>8.5553624164898117E-9</v>
      </c>
      <c r="Q139">
        <f t="shared" si="21"/>
        <v>1.0493737671007141E-8</v>
      </c>
      <c r="R139">
        <f t="shared" si="22"/>
        <v>1.5286332262569757E-8</v>
      </c>
      <c r="S139">
        <v>0</v>
      </c>
      <c r="U139">
        <f t="shared" si="23"/>
        <v>8.7008738977718492E-9</v>
      </c>
      <c r="V139">
        <f t="shared" si="24"/>
        <v>8.7008738977718492E-9</v>
      </c>
      <c r="W139">
        <v>0</v>
      </c>
      <c r="X139" s="5">
        <f t="shared" si="25"/>
        <v>8.7008738977718492E-9</v>
      </c>
    </row>
    <row r="140" spans="1:24" x14ac:dyDescent="0.2">
      <c r="A140" t="s">
        <v>15</v>
      </c>
      <c r="B140">
        <v>0.3</v>
      </c>
      <c r="C140">
        <v>0.25</v>
      </c>
      <c r="D140">
        <v>0.5</v>
      </c>
      <c r="E140">
        <v>7</v>
      </c>
      <c r="G140" s="2">
        <f t="shared" si="13"/>
        <v>3.120456144976</v>
      </c>
      <c r="H140" s="2">
        <f t="shared" si="14"/>
        <v>1.746284431032</v>
      </c>
      <c r="J140" s="2">
        <f t="shared" si="15"/>
        <v>1.5605065720428744</v>
      </c>
      <c r="K140" s="2">
        <f t="shared" si="16"/>
        <v>1.8609654359866832</v>
      </c>
      <c r="L140" s="2">
        <f t="shared" si="17"/>
        <v>1.9612351100355532</v>
      </c>
      <c r="M140" s="2">
        <f t="shared" si="18"/>
        <v>1.6766873400967512</v>
      </c>
      <c r="O140">
        <f t="shared" si="19"/>
        <v>1.588876818163278</v>
      </c>
      <c r="P140">
        <f t="shared" si="20"/>
        <v>2.5952096359437644</v>
      </c>
      <c r="Q140">
        <f t="shared" si="21"/>
        <v>2.1352080468006154</v>
      </c>
      <c r="R140">
        <f t="shared" si="22"/>
        <v>28.337657675086202</v>
      </c>
      <c r="S140">
        <v>0.09</v>
      </c>
      <c r="U140">
        <f t="shared" si="23"/>
        <v>9.4440194679583271</v>
      </c>
      <c r="V140">
        <f t="shared" si="24"/>
        <v>8.6642380439984645</v>
      </c>
      <c r="W140">
        <v>8.6671530000000008</v>
      </c>
      <c r="X140" s="5">
        <f t="shared" si="25"/>
        <v>-2.9149560015362397E-3</v>
      </c>
    </row>
    <row r="141" spans="1:24" x14ac:dyDescent="0.2">
      <c r="A141" t="s">
        <v>15</v>
      </c>
      <c r="B141">
        <v>0.3</v>
      </c>
      <c r="C141">
        <v>0.25</v>
      </c>
      <c r="D141">
        <v>0.5</v>
      </c>
      <c r="E141">
        <v>6</v>
      </c>
      <c r="G141" s="2">
        <f t="shared" si="13"/>
        <v>2.701610164976</v>
      </c>
      <c r="H141" s="2">
        <f t="shared" si="14"/>
        <v>1.5535469510319999</v>
      </c>
      <c r="J141" s="2">
        <f t="shared" si="15"/>
        <v>1.343459383947269</v>
      </c>
      <c r="K141" s="2">
        <f t="shared" si="16"/>
        <v>1.6250883209896736</v>
      </c>
      <c r="L141" s="2">
        <f t="shared" si="17"/>
        <v>1.715413584869603</v>
      </c>
      <c r="M141" s="2">
        <f t="shared" si="18"/>
        <v>1.4596835243467328</v>
      </c>
      <c r="O141">
        <f t="shared" si="19"/>
        <v>1.0888074859476142</v>
      </c>
      <c r="P141">
        <f t="shared" si="20"/>
        <v>1.8908678905221996</v>
      </c>
      <c r="Q141">
        <f t="shared" si="21"/>
        <v>1.4772301822855798</v>
      </c>
      <c r="R141">
        <f t="shared" si="22"/>
        <v>20.614473699088503</v>
      </c>
      <c r="S141">
        <v>0.09</v>
      </c>
      <c r="U141">
        <f t="shared" si="23"/>
        <v>6.8319508477624629</v>
      </c>
      <c r="V141">
        <f t="shared" si="24"/>
        <v>6.2678448144609744</v>
      </c>
      <c r="W141">
        <v>6.2700662999999999</v>
      </c>
      <c r="X141" s="5">
        <f t="shared" si="25"/>
        <v>-2.2214855390254584E-3</v>
      </c>
    </row>
    <row r="142" spans="1:24" x14ac:dyDescent="0.2">
      <c r="A142" t="s">
        <v>14</v>
      </c>
      <c r="B142">
        <v>0</v>
      </c>
      <c r="C142">
        <v>0</v>
      </c>
      <c r="D142">
        <v>0</v>
      </c>
      <c r="E142">
        <v>0</v>
      </c>
      <c r="G142" s="2">
        <f t="shared" si="13"/>
        <v>9.9999976000000006E-5</v>
      </c>
      <c r="H142" s="2">
        <f t="shared" si="14"/>
        <v>-9.9999967999999997E-5</v>
      </c>
      <c r="J142" s="2">
        <f t="shared" si="15"/>
        <v>-2.1634769262016327E-5</v>
      </c>
      <c r="K142" s="2">
        <f t="shared" si="16"/>
        <v>-9.2495202126866081E-5</v>
      </c>
      <c r="L142" s="2">
        <f t="shared" si="17"/>
        <v>-1.0243894606548401E-4</v>
      </c>
      <c r="M142" s="2">
        <f t="shared" si="18"/>
        <v>1.2363790787040096E-4</v>
      </c>
      <c r="O142">
        <f t="shared" si="19"/>
        <v>4.6806324102068648E-10</v>
      </c>
      <c r="P142">
        <f t="shared" si="20"/>
        <v>8.5553624164898117E-9</v>
      </c>
      <c r="Q142">
        <f t="shared" si="21"/>
        <v>1.0493737671007141E-8</v>
      </c>
      <c r="R142">
        <f t="shared" si="22"/>
        <v>1.5286332262569757E-8</v>
      </c>
      <c r="S142">
        <v>0</v>
      </c>
      <c r="U142">
        <f t="shared" si="23"/>
        <v>8.7008738977718492E-9</v>
      </c>
      <c r="V142">
        <f t="shared" si="24"/>
        <v>8.7008738977718492E-9</v>
      </c>
      <c r="W142">
        <v>0</v>
      </c>
      <c r="X142" s="5">
        <f t="shared" si="25"/>
        <v>8.7008738977718492E-9</v>
      </c>
    </row>
    <row r="143" spans="1:24" x14ac:dyDescent="0.2">
      <c r="A143" t="s">
        <v>14</v>
      </c>
      <c r="B143">
        <v>0</v>
      </c>
      <c r="C143">
        <v>0</v>
      </c>
      <c r="D143">
        <v>0</v>
      </c>
      <c r="E143">
        <v>0</v>
      </c>
      <c r="G143" s="2">
        <f t="shared" ref="G143:G159" si="26">G$12+SUMPRODUCT(B143:E143,$G$2:$J$2)</f>
        <v>9.9999976000000006E-5</v>
      </c>
      <c r="H143" s="2">
        <f t="shared" ref="H143:H159" si="27">H$12+SUMPRODUCT(B143:E143,$G$3:$J$3)</f>
        <v>-9.9999967999999997E-5</v>
      </c>
      <c r="J143" s="2">
        <f t="shared" ref="J143:J159" si="28">J$12+SUMPRODUCT(G143:H143,$J$7:$K$7)</f>
        <v>-2.1634769262016327E-5</v>
      </c>
      <c r="K143" s="2">
        <f t="shared" ref="K143:K159" si="29">K$12+SUMPRODUCT(G143:H143,$J$8:$K$8)</f>
        <v>-9.2495202126866081E-5</v>
      </c>
      <c r="L143" s="2">
        <f t="shared" ref="L143:L159" si="30">L$12+SUMPRODUCT(G143:H143,$J$9:$K$9)</f>
        <v>-1.0243894606548401E-4</v>
      </c>
      <c r="M143" s="2">
        <f t="shared" ref="M143:M159" si="31">M$12+SUMPRODUCT(G143:H143,$J$10:$K$10)</f>
        <v>1.2363790787040096E-4</v>
      </c>
      <c r="O143">
        <f t="shared" ref="O143:O159" si="32">(B143-J143)^2</f>
        <v>4.6806324102068648E-10</v>
      </c>
      <c r="P143">
        <f t="shared" ref="P143:P159" si="33">(C143-K143)^2</f>
        <v>8.5553624164898117E-9</v>
      </c>
      <c r="Q143">
        <f t="shared" ref="Q143:Q159" si="34">(D143-L143)^2</f>
        <v>1.0493737671007141E-8</v>
      </c>
      <c r="R143">
        <f t="shared" ref="R143:R159" si="35">(E143-M143)^2</f>
        <v>1.5286332262569757E-8</v>
      </c>
      <c r="S143">
        <v>0</v>
      </c>
      <c r="U143">
        <f t="shared" ref="U143:U159" si="36">AVERAGE(O143:R143)*(1+S143)</f>
        <v>8.7008738977718492E-9</v>
      </c>
      <c r="V143">
        <f t="shared" ref="V143:V159" si="37">AVERAGE(O143:R143)</f>
        <v>8.7008738977718492E-9</v>
      </c>
      <c r="W143">
        <v>0</v>
      </c>
      <c r="X143" s="5">
        <f t="shared" ref="X143:X159" si="38">V143-W143</f>
        <v>8.7008738977718492E-9</v>
      </c>
    </row>
    <row r="144" spans="1:24" x14ac:dyDescent="0.2">
      <c r="A144" t="s">
        <v>14</v>
      </c>
      <c r="B144">
        <v>0</v>
      </c>
      <c r="C144">
        <v>0</v>
      </c>
      <c r="D144">
        <v>0</v>
      </c>
      <c r="E144">
        <v>0</v>
      </c>
      <c r="G144" s="2">
        <f t="shared" si="26"/>
        <v>9.9999976000000006E-5</v>
      </c>
      <c r="H144" s="2">
        <f t="shared" si="27"/>
        <v>-9.9999967999999997E-5</v>
      </c>
      <c r="J144" s="2">
        <f t="shared" si="28"/>
        <v>-2.1634769262016327E-5</v>
      </c>
      <c r="K144" s="2">
        <f t="shared" si="29"/>
        <v>-9.2495202126866081E-5</v>
      </c>
      <c r="L144" s="2">
        <f t="shared" si="30"/>
        <v>-1.0243894606548401E-4</v>
      </c>
      <c r="M144" s="2">
        <f t="shared" si="31"/>
        <v>1.2363790787040096E-4</v>
      </c>
      <c r="O144">
        <f t="shared" si="32"/>
        <v>4.6806324102068648E-10</v>
      </c>
      <c r="P144">
        <f t="shared" si="33"/>
        <v>8.5553624164898117E-9</v>
      </c>
      <c r="Q144">
        <f t="shared" si="34"/>
        <v>1.0493737671007141E-8</v>
      </c>
      <c r="R144">
        <f t="shared" si="35"/>
        <v>1.5286332262569757E-8</v>
      </c>
      <c r="S144">
        <v>0</v>
      </c>
      <c r="U144">
        <f t="shared" si="36"/>
        <v>8.7008738977718492E-9</v>
      </c>
      <c r="V144">
        <f t="shared" si="37"/>
        <v>8.7008738977718492E-9</v>
      </c>
      <c r="W144">
        <v>0</v>
      </c>
      <c r="X144" s="5">
        <f t="shared" si="38"/>
        <v>8.7008738977718492E-9</v>
      </c>
    </row>
    <row r="145" spans="1:25" x14ac:dyDescent="0.2">
      <c r="A145" t="s">
        <v>14</v>
      </c>
      <c r="B145">
        <v>0</v>
      </c>
      <c r="C145">
        <v>0</v>
      </c>
      <c r="D145">
        <v>0</v>
      </c>
      <c r="E145">
        <v>0</v>
      </c>
      <c r="G145" s="2">
        <f t="shared" si="26"/>
        <v>9.9999976000000006E-5</v>
      </c>
      <c r="H145" s="2">
        <f t="shared" si="27"/>
        <v>-9.9999967999999997E-5</v>
      </c>
      <c r="J145" s="2">
        <f t="shared" si="28"/>
        <v>-2.1634769262016327E-5</v>
      </c>
      <c r="K145" s="2">
        <f t="shared" si="29"/>
        <v>-9.2495202126866081E-5</v>
      </c>
      <c r="L145" s="2">
        <f t="shared" si="30"/>
        <v>-1.0243894606548401E-4</v>
      </c>
      <c r="M145" s="2">
        <f t="shared" si="31"/>
        <v>1.2363790787040096E-4</v>
      </c>
      <c r="O145">
        <f t="shared" si="32"/>
        <v>4.6806324102068648E-10</v>
      </c>
      <c r="P145">
        <f t="shared" si="33"/>
        <v>8.5553624164898117E-9</v>
      </c>
      <c r="Q145">
        <f t="shared" si="34"/>
        <v>1.0493737671007141E-8</v>
      </c>
      <c r="R145">
        <f t="shared" si="35"/>
        <v>1.5286332262569757E-8</v>
      </c>
      <c r="S145">
        <v>0</v>
      </c>
      <c r="U145">
        <f t="shared" si="36"/>
        <v>8.7008738977718492E-9</v>
      </c>
      <c r="V145">
        <f t="shared" si="37"/>
        <v>8.7008738977718492E-9</v>
      </c>
      <c r="W145">
        <v>0</v>
      </c>
      <c r="X145" s="5">
        <f t="shared" si="38"/>
        <v>8.7008738977718492E-9</v>
      </c>
    </row>
    <row r="146" spans="1:25" x14ac:dyDescent="0.2">
      <c r="A146" t="s">
        <v>14</v>
      </c>
      <c r="B146">
        <v>0</v>
      </c>
      <c r="C146">
        <v>0</v>
      </c>
      <c r="D146">
        <v>0</v>
      </c>
      <c r="E146">
        <v>0</v>
      </c>
      <c r="G146" s="2">
        <f t="shared" si="26"/>
        <v>9.9999976000000006E-5</v>
      </c>
      <c r="H146" s="2">
        <f t="shared" si="27"/>
        <v>-9.9999967999999997E-5</v>
      </c>
      <c r="J146" s="2">
        <f t="shared" si="28"/>
        <v>-2.1634769262016327E-5</v>
      </c>
      <c r="K146" s="2">
        <f t="shared" si="29"/>
        <v>-9.2495202126866081E-5</v>
      </c>
      <c r="L146" s="2">
        <f t="shared" si="30"/>
        <v>-1.0243894606548401E-4</v>
      </c>
      <c r="M146" s="2">
        <f t="shared" si="31"/>
        <v>1.2363790787040096E-4</v>
      </c>
      <c r="O146">
        <f t="shared" si="32"/>
        <v>4.6806324102068648E-10</v>
      </c>
      <c r="P146">
        <f t="shared" si="33"/>
        <v>8.5553624164898117E-9</v>
      </c>
      <c r="Q146">
        <f t="shared" si="34"/>
        <v>1.0493737671007141E-8</v>
      </c>
      <c r="R146">
        <f t="shared" si="35"/>
        <v>1.5286332262569757E-8</v>
      </c>
      <c r="S146">
        <v>0</v>
      </c>
      <c r="U146">
        <f t="shared" si="36"/>
        <v>8.7008738977718492E-9</v>
      </c>
      <c r="V146">
        <f t="shared" si="37"/>
        <v>8.7008738977718492E-9</v>
      </c>
      <c r="W146">
        <v>0</v>
      </c>
      <c r="X146" s="5">
        <f t="shared" si="38"/>
        <v>8.7008738977718492E-9</v>
      </c>
    </row>
    <row r="147" spans="1:25" x14ac:dyDescent="0.2">
      <c r="A147" t="s">
        <v>14</v>
      </c>
      <c r="B147">
        <v>0</v>
      </c>
      <c r="C147">
        <v>0</v>
      </c>
      <c r="D147">
        <v>0</v>
      </c>
      <c r="E147">
        <v>0</v>
      </c>
      <c r="G147" s="2">
        <f t="shared" si="26"/>
        <v>9.9999976000000006E-5</v>
      </c>
      <c r="H147" s="2">
        <f t="shared" si="27"/>
        <v>-9.9999967999999997E-5</v>
      </c>
      <c r="J147" s="2">
        <f t="shared" si="28"/>
        <v>-2.1634769262016327E-5</v>
      </c>
      <c r="K147" s="2">
        <f t="shared" si="29"/>
        <v>-9.2495202126866081E-5</v>
      </c>
      <c r="L147" s="2">
        <f t="shared" si="30"/>
        <v>-1.0243894606548401E-4</v>
      </c>
      <c r="M147" s="2">
        <f t="shared" si="31"/>
        <v>1.2363790787040096E-4</v>
      </c>
      <c r="O147">
        <f t="shared" si="32"/>
        <v>4.6806324102068648E-10</v>
      </c>
      <c r="P147">
        <f t="shared" si="33"/>
        <v>8.5553624164898117E-9</v>
      </c>
      <c r="Q147">
        <f t="shared" si="34"/>
        <v>1.0493737671007141E-8</v>
      </c>
      <c r="R147">
        <f t="shared" si="35"/>
        <v>1.5286332262569757E-8</v>
      </c>
      <c r="S147">
        <v>0</v>
      </c>
      <c r="U147">
        <f t="shared" si="36"/>
        <v>8.7008738977718492E-9</v>
      </c>
      <c r="V147">
        <f t="shared" si="37"/>
        <v>8.7008738977718492E-9</v>
      </c>
      <c r="W147">
        <v>0</v>
      </c>
      <c r="X147" s="5">
        <f t="shared" si="38"/>
        <v>8.7008738977718492E-9</v>
      </c>
    </row>
    <row r="148" spans="1:25" x14ac:dyDescent="0.2">
      <c r="A148" t="s">
        <v>14</v>
      </c>
      <c r="B148">
        <v>0</v>
      </c>
      <c r="C148">
        <v>0</v>
      </c>
      <c r="D148">
        <v>0</v>
      </c>
      <c r="E148">
        <v>0</v>
      </c>
      <c r="G148" s="2">
        <f t="shared" si="26"/>
        <v>9.9999976000000006E-5</v>
      </c>
      <c r="H148" s="2">
        <f t="shared" si="27"/>
        <v>-9.9999967999999997E-5</v>
      </c>
      <c r="J148" s="2">
        <f t="shared" si="28"/>
        <v>-2.1634769262016327E-5</v>
      </c>
      <c r="K148" s="2">
        <f t="shared" si="29"/>
        <v>-9.2495202126866081E-5</v>
      </c>
      <c r="L148" s="2">
        <f t="shared" si="30"/>
        <v>-1.0243894606548401E-4</v>
      </c>
      <c r="M148" s="2">
        <f t="shared" si="31"/>
        <v>1.2363790787040096E-4</v>
      </c>
      <c r="O148">
        <f t="shared" si="32"/>
        <v>4.6806324102068648E-10</v>
      </c>
      <c r="P148">
        <f t="shared" si="33"/>
        <v>8.5553624164898117E-9</v>
      </c>
      <c r="Q148">
        <f t="shared" si="34"/>
        <v>1.0493737671007141E-8</v>
      </c>
      <c r="R148">
        <f t="shared" si="35"/>
        <v>1.5286332262569757E-8</v>
      </c>
      <c r="S148">
        <v>0</v>
      </c>
      <c r="U148">
        <f t="shared" si="36"/>
        <v>8.7008738977718492E-9</v>
      </c>
      <c r="V148">
        <f t="shared" si="37"/>
        <v>8.7008738977718492E-9</v>
      </c>
      <c r="W148">
        <v>0</v>
      </c>
      <c r="X148" s="5">
        <f t="shared" si="38"/>
        <v>8.7008738977718492E-9</v>
      </c>
    </row>
    <row r="149" spans="1:25" x14ac:dyDescent="0.2">
      <c r="A149" t="s">
        <v>14</v>
      </c>
      <c r="B149">
        <v>0</v>
      </c>
      <c r="C149">
        <v>0</v>
      </c>
      <c r="D149">
        <v>0</v>
      </c>
      <c r="E149">
        <v>0</v>
      </c>
      <c r="G149" s="2">
        <f t="shared" si="26"/>
        <v>9.9999976000000006E-5</v>
      </c>
      <c r="H149" s="2">
        <f t="shared" si="27"/>
        <v>-9.9999967999999997E-5</v>
      </c>
      <c r="J149" s="2">
        <f t="shared" si="28"/>
        <v>-2.1634769262016327E-5</v>
      </c>
      <c r="K149" s="2">
        <f t="shared" si="29"/>
        <v>-9.2495202126866081E-5</v>
      </c>
      <c r="L149" s="2">
        <f t="shared" si="30"/>
        <v>-1.0243894606548401E-4</v>
      </c>
      <c r="M149" s="2">
        <f t="shared" si="31"/>
        <v>1.2363790787040096E-4</v>
      </c>
      <c r="O149">
        <f t="shared" si="32"/>
        <v>4.6806324102068648E-10</v>
      </c>
      <c r="P149">
        <f t="shared" si="33"/>
        <v>8.5553624164898117E-9</v>
      </c>
      <c r="Q149">
        <f t="shared" si="34"/>
        <v>1.0493737671007141E-8</v>
      </c>
      <c r="R149">
        <f t="shared" si="35"/>
        <v>1.5286332262569757E-8</v>
      </c>
      <c r="S149">
        <v>0</v>
      </c>
      <c r="U149">
        <f t="shared" si="36"/>
        <v>8.7008738977718492E-9</v>
      </c>
      <c r="V149">
        <f t="shared" si="37"/>
        <v>8.7008738977718492E-9</v>
      </c>
      <c r="W149">
        <v>0</v>
      </c>
      <c r="X149" s="5">
        <f t="shared" si="38"/>
        <v>8.7008738977718492E-9</v>
      </c>
    </row>
    <row r="150" spans="1:25" x14ac:dyDescent="0.2">
      <c r="A150" t="s">
        <v>14</v>
      </c>
      <c r="B150">
        <v>0</v>
      </c>
      <c r="C150">
        <v>0</v>
      </c>
      <c r="D150">
        <v>0</v>
      </c>
      <c r="E150">
        <v>0</v>
      </c>
      <c r="G150" s="2">
        <f t="shared" si="26"/>
        <v>9.9999976000000006E-5</v>
      </c>
      <c r="H150" s="2">
        <f t="shared" si="27"/>
        <v>-9.9999967999999997E-5</v>
      </c>
      <c r="J150" s="2">
        <f t="shared" si="28"/>
        <v>-2.1634769262016327E-5</v>
      </c>
      <c r="K150" s="2">
        <f t="shared" si="29"/>
        <v>-9.2495202126866081E-5</v>
      </c>
      <c r="L150" s="2">
        <f t="shared" si="30"/>
        <v>-1.0243894606548401E-4</v>
      </c>
      <c r="M150" s="2">
        <f t="shared" si="31"/>
        <v>1.2363790787040096E-4</v>
      </c>
      <c r="O150">
        <f t="shared" si="32"/>
        <v>4.6806324102068648E-10</v>
      </c>
      <c r="P150">
        <f t="shared" si="33"/>
        <v>8.5553624164898117E-9</v>
      </c>
      <c r="Q150">
        <f t="shared" si="34"/>
        <v>1.0493737671007141E-8</v>
      </c>
      <c r="R150">
        <f t="shared" si="35"/>
        <v>1.5286332262569757E-8</v>
      </c>
      <c r="S150">
        <v>0</v>
      </c>
      <c r="U150">
        <f t="shared" si="36"/>
        <v>8.7008738977718492E-9</v>
      </c>
      <c r="V150">
        <f t="shared" si="37"/>
        <v>8.7008738977718492E-9</v>
      </c>
      <c r="W150">
        <v>0</v>
      </c>
      <c r="X150" s="5">
        <f t="shared" si="38"/>
        <v>8.7008738977718492E-9</v>
      </c>
    </row>
    <row r="151" spans="1:25" x14ac:dyDescent="0.2">
      <c r="A151" t="s">
        <v>14</v>
      </c>
      <c r="B151">
        <v>0</v>
      </c>
      <c r="C151">
        <v>0</v>
      </c>
      <c r="D151">
        <v>0</v>
      </c>
      <c r="E151">
        <v>0</v>
      </c>
      <c r="G151" s="2">
        <f t="shared" si="26"/>
        <v>9.9999976000000006E-5</v>
      </c>
      <c r="H151" s="2">
        <f t="shared" si="27"/>
        <v>-9.9999967999999997E-5</v>
      </c>
      <c r="J151" s="2">
        <f t="shared" si="28"/>
        <v>-2.1634769262016327E-5</v>
      </c>
      <c r="K151" s="2">
        <f t="shared" si="29"/>
        <v>-9.2495202126866081E-5</v>
      </c>
      <c r="L151" s="2">
        <f t="shared" si="30"/>
        <v>-1.0243894606548401E-4</v>
      </c>
      <c r="M151" s="2">
        <f t="shared" si="31"/>
        <v>1.2363790787040096E-4</v>
      </c>
      <c r="O151">
        <f t="shared" si="32"/>
        <v>4.6806324102068648E-10</v>
      </c>
      <c r="P151">
        <f t="shared" si="33"/>
        <v>8.5553624164898117E-9</v>
      </c>
      <c r="Q151">
        <f t="shared" si="34"/>
        <v>1.0493737671007141E-8</v>
      </c>
      <c r="R151">
        <f t="shared" si="35"/>
        <v>1.5286332262569757E-8</v>
      </c>
      <c r="S151">
        <v>0</v>
      </c>
      <c r="U151">
        <f t="shared" si="36"/>
        <v>8.7008738977718492E-9</v>
      </c>
      <c r="V151">
        <f t="shared" si="37"/>
        <v>8.7008738977718492E-9</v>
      </c>
      <c r="W151">
        <v>0</v>
      </c>
      <c r="X151" s="5">
        <f t="shared" si="38"/>
        <v>8.7008738977718492E-9</v>
      </c>
    </row>
    <row r="152" spans="1:25" x14ac:dyDescent="0.2">
      <c r="A152" t="s">
        <v>14</v>
      </c>
      <c r="B152">
        <v>0</v>
      </c>
      <c r="C152">
        <v>0</v>
      </c>
      <c r="D152">
        <v>0</v>
      </c>
      <c r="E152">
        <v>0</v>
      </c>
      <c r="G152" s="2">
        <f t="shared" si="26"/>
        <v>9.9999976000000006E-5</v>
      </c>
      <c r="H152" s="2">
        <f t="shared" si="27"/>
        <v>-9.9999967999999997E-5</v>
      </c>
      <c r="J152" s="2">
        <f t="shared" si="28"/>
        <v>-2.1634769262016327E-5</v>
      </c>
      <c r="K152" s="2">
        <f t="shared" si="29"/>
        <v>-9.2495202126866081E-5</v>
      </c>
      <c r="L152" s="2">
        <f t="shared" si="30"/>
        <v>-1.0243894606548401E-4</v>
      </c>
      <c r="M152" s="2">
        <f t="shared" si="31"/>
        <v>1.2363790787040096E-4</v>
      </c>
      <c r="O152">
        <f t="shared" si="32"/>
        <v>4.6806324102068648E-10</v>
      </c>
      <c r="P152">
        <f t="shared" si="33"/>
        <v>8.5553624164898117E-9</v>
      </c>
      <c r="Q152">
        <f t="shared" si="34"/>
        <v>1.0493737671007141E-8</v>
      </c>
      <c r="R152">
        <f t="shared" si="35"/>
        <v>1.5286332262569757E-8</v>
      </c>
      <c r="S152">
        <v>0</v>
      </c>
      <c r="U152">
        <f t="shared" si="36"/>
        <v>8.7008738977718492E-9</v>
      </c>
      <c r="V152">
        <f t="shared" si="37"/>
        <v>8.7008738977718492E-9</v>
      </c>
      <c r="W152">
        <v>0</v>
      </c>
      <c r="X152" s="5">
        <f t="shared" si="38"/>
        <v>8.7008738977718492E-9</v>
      </c>
    </row>
    <row r="153" spans="1:25" x14ac:dyDescent="0.2">
      <c r="A153" t="s">
        <v>14</v>
      </c>
      <c r="B153">
        <v>0</v>
      </c>
      <c r="C153">
        <v>0</v>
      </c>
      <c r="D153">
        <v>0</v>
      </c>
      <c r="E153">
        <v>0</v>
      </c>
      <c r="G153" s="2">
        <f t="shared" si="26"/>
        <v>9.9999976000000006E-5</v>
      </c>
      <c r="H153" s="2">
        <f t="shared" si="27"/>
        <v>-9.9999967999999997E-5</v>
      </c>
      <c r="J153" s="2">
        <f t="shared" si="28"/>
        <v>-2.1634769262016327E-5</v>
      </c>
      <c r="K153" s="2">
        <f t="shared" si="29"/>
        <v>-9.2495202126866081E-5</v>
      </c>
      <c r="L153" s="2">
        <f t="shared" si="30"/>
        <v>-1.0243894606548401E-4</v>
      </c>
      <c r="M153" s="2">
        <f t="shared" si="31"/>
        <v>1.2363790787040096E-4</v>
      </c>
      <c r="O153">
        <f t="shared" si="32"/>
        <v>4.6806324102068648E-10</v>
      </c>
      <c r="P153">
        <f t="shared" si="33"/>
        <v>8.5553624164898117E-9</v>
      </c>
      <c r="Q153">
        <f t="shared" si="34"/>
        <v>1.0493737671007141E-8</v>
      </c>
      <c r="R153">
        <f t="shared" si="35"/>
        <v>1.5286332262569757E-8</v>
      </c>
      <c r="S153">
        <v>0</v>
      </c>
      <c r="U153">
        <f t="shared" si="36"/>
        <v>8.7008738977718492E-9</v>
      </c>
      <c r="V153">
        <f t="shared" si="37"/>
        <v>8.7008738977718492E-9</v>
      </c>
      <c r="W153">
        <v>0</v>
      </c>
      <c r="X153" s="5">
        <f t="shared" si="38"/>
        <v>8.7008738977718492E-9</v>
      </c>
    </row>
    <row r="154" spans="1:25" x14ac:dyDescent="0.2">
      <c r="A154" t="s">
        <v>14</v>
      </c>
      <c r="B154">
        <v>0</v>
      </c>
      <c r="C154">
        <v>0</v>
      </c>
      <c r="D154">
        <v>0</v>
      </c>
      <c r="E154">
        <v>0</v>
      </c>
      <c r="G154" s="2">
        <f t="shared" si="26"/>
        <v>9.9999976000000006E-5</v>
      </c>
      <c r="H154" s="2">
        <f t="shared" si="27"/>
        <v>-9.9999967999999997E-5</v>
      </c>
      <c r="J154" s="2">
        <f t="shared" si="28"/>
        <v>-2.1634769262016327E-5</v>
      </c>
      <c r="K154" s="2">
        <f t="shared" si="29"/>
        <v>-9.2495202126866081E-5</v>
      </c>
      <c r="L154" s="2">
        <f t="shared" si="30"/>
        <v>-1.0243894606548401E-4</v>
      </c>
      <c r="M154" s="2">
        <f t="shared" si="31"/>
        <v>1.2363790787040096E-4</v>
      </c>
      <c r="O154">
        <f t="shared" si="32"/>
        <v>4.6806324102068648E-10</v>
      </c>
      <c r="P154">
        <f t="shared" si="33"/>
        <v>8.5553624164898117E-9</v>
      </c>
      <c r="Q154">
        <f t="shared" si="34"/>
        <v>1.0493737671007141E-8</v>
      </c>
      <c r="R154">
        <f t="shared" si="35"/>
        <v>1.5286332262569757E-8</v>
      </c>
      <c r="S154">
        <v>0</v>
      </c>
      <c r="U154">
        <f t="shared" si="36"/>
        <v>8.7008738977718492E-9</v>
      </c>
      <c r="V154">
        <f t="shared" si="37"/>
        <v>8.7008738977718492E-9</v>
      </c>
      <c r="W154">
        <v>0</v>
      </c>
      <c r="X154" s="5">
        <f t="shared" si="38"/>
        <v>8.7008738977718492E-9</v>
      </c>
    </row>
    <row r="155" spans="1:25" x14ac:dyDescent="0.2">
      <c r="A155" t="s">
        <v>14</v>
      </c>
      <c r="B155">
        <v>0</v>
      </c>
      <c r="C155">
        <v>0</v>
      </c>
      <c r="D155">
        <v>0</v>
      </c>
      <c r="E155">
        <v>0</v>
      </c>
      <c r="G155" s="2">
        <f t="shared" si="26"/>
        <v>9.9999976000000006E-5</v>
      </c>
      <c r="H155" s="2">
        <f t="shared" si="27"/>
        <v>-9.9999967999999997E-5</v>
      </c>
      <c r="J155" s="2">
        <f t="shared" si="28"/>
        <v>-2.1634769262016327E-5</v>
      </c>
      <c r="K155" s="2">
        <f t="shared" si="29"/>
        <v>-9.2495202126866081E-5</v>
      </c>
      <c r="L155" s="2">
        <f t="shared" si="30"/>
        <v>-1.0243894606548401E-4</v>
      </c>
      <c r="M155" s="2">
        <f t="shared" si="31"/>
        <v>1.2363790787040096E-4</v>
      </c>
      <c r="O155">
        <f t="shared" si="32"/>
        <v>4.6806324102068648E-10</v>
      </c>
      <c r="P155">
        <f t="shared" si="33"/>
        <v>8.5553624164898117E-9</v>
      </c>
      <c r="Q155">
        <f t="shared" si="34"/>
        <v>1.0493737671007141E-8</v>
      </c>
      <c r="R155">
        <f t="shared" si="35"/>
        <v>1.5286332262569757E-8</v>
      </c>
      <c r="S155">
        <v>0</v>
      </c>
      <c r="U155">
        <f t="shared" si="36"/>
        <v>8.7008738977718492E-9</v>
      </c>
      <c r="V155">
        <f t="shared" si="37"/>
        <v>8.7008738977718492E-9</v>
      </c>
      <c r="W155">
        <v>0</v>
      </c>
      <c r="X155" s="5">
        <f t="shared" si="38"/>
        <v>8.7008738977718492E-9</v>
      </c>
    </row>
    <row r="156" spans="1:25" x14ac:dyDescent="0.2">
      <c r="A156" t="s">
        <v>14</v>
      </c>
      <c r="B156">
        <v>0</v>
      </c>
      <c r="C156">
        <v>0</v>
      </c>
      <c r="D156">
        <v>0</v>
      </c>
      <c r="E156">
        <v>0</v>
      </c>
      <c r="G156" s="2">
        <f t="shared" si="26"/>
        <v>9.9999976000000006E-5</v>
      </c>
      <c r="H156" s="2">
        <f t="shared" si="27"/>
        <v>-9.9999967999999997E-5</v>
      </c>
      <c r="J156" s="2">
        <f t="shared" si="28"/>
        <v>-2.1634769262016327E-5</v>
      </c>
      <c r="K156" s="2">
        <f t="shared" si="29"/>
        <v>-9.2495202126866081E-5</v>
      </c>
      <c r="L156" s="2">
        <f t="shared" si="30"/>
        <v>-1.0243894606548401E-4</v>
      </c>
      <c r="M156" s="2">
        <f t="shared" si="31"/>
        <v>1.2363790787040096E-4</v>
      </c>
      <c r="O156">
        <f t="shared" si="32"/>
        <v>4.6806324102068648E-10</v>
      </c>
      <c r="P156">
        <f t="shared" si="33"/>
        <v>8.5553624164898117E-9</v>
      </c>
      <c r="Q156">
        <f t="shared" si="34"/>
        <v>1.0493737671007141E-8</v>
      </c>
      <c r="R156">
        <f t="shared" si="35"/>
        <v>1.5286332262569757E-8</v>
      </c>
      <c r="S156">
        <v>0</v>
      </c>
      <c r="U156">
        <f t="shared" si="36"/>
        <v>8.7008738977718492E-9</v>
      </c>
      <c r="V156">
        <f t="shared" si="37"/>
        <v>8.7008738977718492E-9</v>
      </c>
      <c r="W156">
        <v>0</v>
      </c>
      <c r="X156" s="5">
        <f t="shared" si="38"/>
        <v>8.7008738977718492E-9</v>
      </c>
    </row>
    <row r="157" spans="1:25" x14ac:dyDescent="0.2">
      <c r="A157" t="s">
        <v>14</v>
      </c>
      <c r="B157">
        <v>0</v>
      </c>
      <c r="C157">
        <v>0</v>
      </c>
      <c r="D157">
        <v>0</v>
      </c>
      <c r="E157">
        <v>0</v>
      </c>
      <c r="G157" s="2">
        <f t="shared" si="26"/>
        <v>9.9999976000000006E-5</v>
      </c>
      <c r="H157" s="2">
        <f t="shared" si="27"/>
        <v>-9.9999967999999997E-5</v>
      </c>
      <c r="J157" s="2">
        <f t="shared" si="28"/>
        <v>-2.1634769262016327E-5</v>
      </c>
      <c r="K157" s="2">
        <f t="shared" si="29"/>
        <v>-9.2495202126866081E-5</v>
      </c>
      <c r="L157" s="2">
        <f t="shared" si="30"/>
        <v>-1.0243894606548401E-4</v>
      </c>
      <c r="M157" s="2">
        <f t="shared" si="31"/>
        <v>1.2363790787040096E-4</v>
      </c>
      <c r="O157">
        <f t="shared" si="32"/>
        <v>4.6806324102068648E-10</v>
      </c>
      <c r="P157">
        <f t="shared" si="33"/>
        <v>8.5553624164898117E-9</v>
      </c>
      <c r="Q157">
        <f t="shared" si="34"/>
        <v>1.0493737671007141E-8</v>
      </c>
      <c r="R157">
        <f t="shared" si="35"/>
        <v>1.5286332262569757E-8</v>
      </c>
      <c r="S157">
        <v>0</v>
      </c>
      <c r="U157">
        <f t="shared" si="36"/>
        <v>8.7008738977718492E-9</v>
      </c>
      <c r="V157">
        <f t="shared" si="37"/>
        <v>8.7008738977718492E-9</v>
      </c>
      <c r="W157">
        <v>0</v>
      </c>
      <c r="X157" s="5">
        <f t="shared" si="38"/>
        <v>8.7008738977718492E-9</v>
      </c>
    </row>
    <row r="158" spans="1:25" x14ac:dyDescent="0.2">
      <c r="A158" t="s">
        <v>14</v>
      </c>
      <c r="B158">
        <v>0</v>
      </c>
      <c r="C158">
        <v>0</v>
      </c>
      <c r="D158">
        <v>0</v>
      </c>
      <c r="E158">
        <v>0</v>
      </c>
      <c r="G158" s="2">
        <f t="shared" si="26"/>
        <v>9.9999976000000006E-5</v>
      </c>
      <c r="H158" s="2">
        <f t="shared" si="27"/>
        <v>-9.9999967999999997E-5</v>
      </c>
      <c r="J158" s="2">
        <f t="shared" si="28"/>
        <v>-2.1634769262016327E-5</v>
      </c>
      <c r="K158" s="2">
        <f t="shared" si="29"/>
        <v>-9.2495202126866081E-5</v>
      </c>
      <c r="L158" s="2">
        <f t="shared" si="30"/>
        <v>-1.0243894606548401E-4</v>
      </c>
      <c r="M158" s="2">
        <f t="shared" si="31"/>
        <v>1.2363790787040096E-4</v>
      </c>
      <c r="O158">
        <f t="shared" si="32"/>
        <v>4.6806324102068648E-10</v>
      </c>
      <c r="P158">
        <f t="shared" si="33"/>
        <v>8.5553624164898117E-9</v>
      </c>
      <c r="Q158">
        <f t="shared" si="34"/>
        <v>1.0493737671007141E-8</v>
      </c>
      <c r="R158">
        <f t="shared" si="35"/>
        <v>1.5286332262569757E-8</v>
      </c>
      <c r="S158">
        <v>0</v>
      </c>
      <c r="U158">
        <f t="shared" si="36"/>
        <v>8.7008738977718492E-9</v>
      </c>
      <c r="V158">
        <f t="shared" si="37"/>
        <v>8.7008738977718492E-9</v>
      </c>
      <c r="W158">
        <v>0</v>
      </c>
      <c r="X158" s="5">
        <f t="shared" si="38"/>
        <v>8.7008738977718492E-9</v>
      </c>
    </row>
    <row r="159" spans="1:25" x14ac:dyDescent="0.2">
      <c r="A159" t="s">
        <v>17</v>
      </c>
      <c r="B159">
        <v>0</v>
      </c>
      <c r="C159">
        <v>0</v>
      </c>
      <c r="D159">
        <v>0</v>
      </c>
      <c r="E159">
        <v>0</v>
      </c>
      <c r="G159" s="2">
        <f t="shared" si="26"/>
        <v>9.9999976000000006E-5</v>
      </c>
      <c r="H159" s="2">
        <f t="shared" si="27"/>
        <v>-9.9999967999999997E-5</v>
      </c>
      <c r="J159" s="2">
        <f t="shared" si="28"/>
        <v>-2.1634769262016327E-5</v>
      </c>
      <c r="K159" s="2">
        <f t="shared" si="29"/>
        <v>-9.2495202126866081E-5</v>
      </c>
      <c r="L159" s="2">
        <f t="shared" si="30"/>
        <v>-1.0243894606548401E-4</v>
      </c>
      <c r="M159" s="2">
        <f t="shared" si="31"/>
        <v>1.2363790787040096E-4</v>
      </c>
      <c r="O159">
        <f t="shared" si="32"/>
        <v>4.6806324102068648E-10</v>
      </c>
      <c r="P159">
        <f t="shared" si="33"/>
        <v>8.5553624164898117E-9</v>
      </c>
      <c r="Q159">
        <f t="shared" si="34"/>
        <v>1.0493737671007141E-8</v>
      </c>
      <c r="R159">
        <f t="shared" si="35"/>
        <v>1.5286332262569757E-8</v>
      </c>
      <c r="S159">
        <v>0</v>
      </c>
      <c r="U159">
        <f t="shared" si="36"/>
        <v>8.7008738977718492E-9</v>
      </c>
      <c r="V159">
        <f t="shared" si="37"/>
        <v>8.7008738977718492E-9</v>
      </c>
      <c r="W159">
        <v>0</v>
      </c>
      <c r="X159" s="5">
        <f t="shared" si="38"/>
        <v>8.7008738977718492E-9</v>
      </c>
      <c r="Y159" s="5">
        <f>SUM(X112:X159)</f>
        <v>-6.5901352915065436E-2</v>
      </c>
    </row>
    <row r="161" spans="1:32" x14ac:dyDescent="0.2">
      <c r="U161">
        <f>SUM(U14:U159)</f>
        <v>2157.2975659492145</v>
      </c>
      <c r="V161">
        <f t="shared" ref="V161:X161" si="39">SUM(V14:V159)</f>
        <v>1184.5213619052333</v>
      </c>
      <c r="W161">
        <f t="shared" si="39"/>
        <v>1184.9432149000008</v>
      </c>
      <c r="X161">
        <f t="shared" si="39"/>
        <v>-0.42185299476990101</v>
      </c>
      <c r="AE161" s="3"/>
      <c r="AF161" s="4"/>
    </row>
    <row r="162" spans="1:32" x14ac:dyDescent="0.2">
      <c r="U162">
        <f>U161/3</f>
        <v>719.09918864973815</v>
      </c>
    </row>
    <row r="165" spans="1:32" x14ac:dyDescent="0.2">
      <c r="U165">
        <v>2157.2979</v>
      </c>
    </row>
    <row r="167" spans="1:32" x14ac:dyDescent="0.2">
      <c r="A167" t="s">
        <v>1</v>
      </c>
    </row>
    <row r="168" spans="1:32" x14ac:dyDescent="0.2">
      <c r="A168" t="s">
        <v>2</v>
      </c>
    </row>
    <row r="169" spans="1:32" x14ac:dyDescent="0.2">
      <c r="A169" t="s">
        <v>3</v>
      </c>
    </row>
    <row r="170" spans="1:32" x14ac:dyDescent="0.2">
      <c r="A17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C637-E598-1D40-9FD7-9EEB65FA9B25}">
  <dimension ref="B1:G146"/>
  <sheetViews>
    <sheetView workbookViewId="0">
      <selection activeCell="F146" sqref="F1:F146"/>
    </sheetView>
  </sheetViews>
  <sheetFormatPr baseColWidth="10" defaultRowHeight="16" x14ac:dyDescent="0.2"/>
  <sheetData>
    <row r="1" spans="2:7" x14ac:dyDescent="0.2">
      <c r="B1" t="s">
        <v>28</v>
      </c>
      <c r="C1">
        <v>1</v>
      </c>
      <c r="D1">
        <v>0.75</v>
      </c>
      <c r="E1">
        <v>0</v>
      </c>
      <c r="F1">
        <v>9</v>
      </c>
    </row>
    <row r="2" spans="2:7" x14ac:dyDescent="0.2">
      <c r="B2" t="s">
        <v>23</v>
      </c>
      <c r="C2">
        <v>1</v>
      </c>
      <c r="D2">
        <v>0.5</v>
      </c>
      <c r="E2">
        <v>1</v>
      </c>
      <c r="F2">
        <v>10</v>
      </c>
      <c r="G2" t="s">
        <v>26</v>
      </c>
    </row>
    <row r="3" spans="2:7" x14ac:dyDescent="0.2">
      <c r="B3" t="s">
        <v>23</v>
      </c>
      <c r="C3">
        <v>1</v>
      </c>
      <c r="D3">
        <v>0.75</v>
      </c>
      <c r="E3">
        <v>0</v>
      </c>
      <c r="F3">
        <v>11</v>
      </c>
      <c r="G3" t="s">
        <v>26</v>
      </c>
    </row>
    <row r="4" spans="2:7" x14ac:dyDescent="0.2">
      <c r="B4" t="s">
        <v>23</v>
      </c>
      <c r="C4">
        <v>1</v>
      </c>
      <c r="D4">
        <v>0.5</v>
      </c>
      <c r="E4">
        <v>1</v>
      </c>
      <c r="F4">
        <v>12</v>
      </c>
      <c r="G4" t="s">
        <v>26</v>
      </c>
    </row>
    <row r="5" spans="2:7" x14ac:dyDescent="0.2">
      <c r="B5" t="s">
        <v>23</v>
      </c>
      <c r="C5">
        <v>1</v>
      </c>
      <c r="D5">
        <v>0.75</v>
      </c>
      <c r="E5">
        <v>0</v>
      </c>
      <c r="F5">
        <v>9</v>
      </c>
      <c r="G5" t="s">
        <v>26</v>
      </c>
    </row>
    <row r="6" spans="2:7" x14ac:dyDescent="0.2">
      <c r="B6" t="s">
        <v>23</v>
      </c>
      <c r="C6">
        <v>1</v>
      </c>
      <c r="D6">
        <v>0.5</v>
      </c>
      <c r="E6">
        <v>1</v>
      </c>
      <c r="F6">
        <v>10</v>
      </c>
      <c r="G6" t="s">
        <v>26</v>
      </c>
    </row>
    <row r="7" spans="2:7" x14ac:dyDescent="0.2">
      <c r="B7" t="s">
        <v>23</v>
      </c>
      <c r="C7">
        <v>1</v>
      </c>
      <c r="D7">
        <v>0.75</v>
      </c>
      <c r="E7">
        <v>0</v>
      </c>
      <c r="F7">
        <v>11</v>
      </c>
      <c r="G7" t="s">
        <v>26</v>
      </c>
    </row>
    <row r="8" spans="2:7" x14ac:dyDescent="0.2">
      <c r="B8" t="s">
        <v>23</v>
      </c>
      <c r="C8">
        <v>1</v>
      </c>
      <c r="D8">
        <v>0.5</v>
      </c>
      <c r="E8">
        <v>1</v>
      </c>
      <c r="F8">
        <v>12</v>
      </c>
      <c r="G8" t="s">
        <v>26</v>
      </c>
    </row>
    <row r="9" spans="2:7" x14ac:dyDescent="0.2">
      <c r="B9" t="s">
        <v>23</v>
      </c>
      <c r="C9">
        <v>1</v>
      </c>
      <c r="D9">
        <v>0.75</v>
      </c>
      <c r="E9">
        <v>0</v>
      </c>
      <c r="F9">
        <v>11</v>
      </c>
      <c r="G9" t="s">
        <v>26</v>
      </c>
    </row>
    <row r="10" spans="2:7" x14ac:dyDescent="0.2">
      <c r="B10" t="s">
        <v>23</v>
      </c>
      <c r="C10">
        <v>1</v>
      </c>
      <c r="D10">
        <v>0.75</v>
      </c>
      <c r="E10">
        <v>0</v>
      </c>
      <c r="F10">
        <v>9</v>
      </c>
      <c r="G10" t="s">
        <v>26</v>
      </c>
    </row>
    <row r="11" spans="2:7" x14ac:dyDescent="0.2">
      <c r="B11" t="s">
        <v>23</v>
      </c>
      <c r="C11">
        <v>1</v>
      </c>
      <c r="D11">
        <v>0.5</v>
      </c>
      <c r="E11">
        <v>1</v>
      </c>
      <c r="F11">
        <v>10</v>
      </c>
      <c r="G11" t="s">
        <v>26</v>
      </c>
    </row>
    <row r="12" spans="2:7" x14ac:dyDescent="0.2">
      <c r="B12" t="s">
        <v>23</v>
      </c>
      <c r="C12">
        <v>1</v>
      </c>
      <c r="D12">
        <v>0.5</v>
      </c>
      <c r="E12">
        <v>1</v>
      </c>
      <c r="F12">
        <v>12</v>
      </c>
      <c r="G12" t="s">
        <v>26</v>
      </c>
    </row>
    <row r="13" spans="2:7" x14ac:dyDescent="0.2">
      <c r="B13" t="s">
        <v>23</v>
      </c>
      <c r="C13">
        <v>1</v>
      </c>
      <c r="D13">
        <v>0.75</v>
      </c>
      <c r="E13">
        <v>0</v>
      </c>
      <c r="F13">
        <v>11</v>
      </c>
      <c r="G13" t="s">
        <v>26</v>
      </c>
    </row>
    <row r="14" spans="2:7" x14ac:dyDescent="0.2">
      <c r="B14" t="s">
        <v>23</v>
      </c>
      <c r="C14">
        <v>1</v>
      </c>
      <c r="D14">
        <v>0.75</v>
      </c>
      <c r="E14">
        <v>0</v>
      </c>
      <c r="F14">
        <v>9</v>
      </c>
      <c r="G14" t="s">
        <v>26</v>
      </c>
    </row>
    <row r="15" spans="2:7" x14ac:dyDescent="0.2">
      <c r="B15" t="s">
        <v>23</v>
      </c>
      <c r="C15">
        <v>1</v>
      </c>
      <c r="D15">
        <v>0.5</v>
      </c>
      <c r="E15">
        <v>1</v>
      </c>
      <c r="F15">
        <v>10</v>
      </c>
      <c r="G15" t="s">
        <v>26</v>
      </c>
    </row>
    <row r="16" spans="2:7" x14ac:dyDescent="0.2">
      <c r="B16" t="s">
        <v>23</v>
      </c>
      <c r="C16">
        <v>1</v>
      </c>
      <c r="D16">
        <v>0.5</v>
      </c>
      <c r="E16">
        <v>1</v>
      </c>
      <c r="F16">
        <v>12</v>
      </c>
      <c r="G16" t="s">
        <v>26</v>
      </c>
    </row>
    <row r="17" spans="2:7" x14ac:dyDescent="0.2">
      <c r="B17" t="s">
        <v>23</v>
      </c>
      <c r="C17">
        <v>1</v>
      </c>
      <c r="D17">
        <v>0.5</v>
      </c>
      <c r="E17">
        <v>1</v>
      </c>
      <c r="F17">
        <v>12</v>
      </c>
      <c r="G17" t="s">
        <v>26</v>
      </c>
    </row>
    <row r="18" spans="2:7" x14ac:dyDescent="0.2">
      <c r="B18" t="s">
        <v>23</v>
      </c>
      <c r="C18">
        <v>1</v>
      </c>
      <c r="D18">
        <v>0.75</v>
      </c>
      <c r="E18">
        <v>0</v>
      </c>
      <c r="F18">
        <v>9</v>
      </c>
      <c r="G18" t="s">
        <v>26</v>
      </c>
    </row>
    <row r="19" spans="2:7" x14ac:dyDescent="0.2">
      <c r="B19" t="s">
        <v>23</v>
      </c>
      <c r="C19">
        <v>1</v>
      </c>
      <c r="D19">
        <v>0.5</v>
      </c>
      <c r="E19">
        <v>1</v>
      </c>
      <c r="F19">
        <v>10</v>
      </c>
      <c r="G19" t="s">
        <v>26</v>
      </c>
    </row>
    <row r="20" spans="2:7" x14ac:dyDescent="0.2">
      <c r="B20" t="s">
        <v>23</v>
      </c>
      <c r="C20">
        <v>1</v>
      </c>
      <c r="D20">
        <v>0.75</v>
      </c>
      <c r="E20">
        <v>0</v>
      </c>
      <c r="F20">
        <v>11</v>
      </c>
      <c r="G20" t="s">
        <v>26</v>
      </c>
    </row>
    <row r="21" spans="2:7" x14ac:dyDescent="0.2">
      <c r="B21" t="s">
        <v>23</v>
      </c>
      <c r="C21">
        <v>1</v>
      </c>
      <c r="D21">
        <v>0.5</v>
      </c>
      <c r="E21">
        <v>1</v>
      </c>
      <c r="F21">
        <v>12</v>
      </c>
      <c r="G21" t="s">
        <v>26</v>
      </c>
    </row>
    <row r="22" spans="2:7" x14ac:dyDescent="0.2">
      <c r="B22" t="s">
        <v>23</v>
      </c>
      <c r="C22">
        <v>1</v>
      </c>
      <c r="D22">
        <v>0.75</v>
      </c>
      <c r="E22">
        <v>0</v>
      </c>
      <c r="F22">
        <v>9</v>
      </c>
      <c r="G22" t="s">
        <v>26</v>
      </c>
    </row>
    <row r="23" spans="2:7" x14ac:dyDescent="0.2">
      <c r="B23" t="s">
        <v>23</v>
      </c>
      <c r="C23">
        <v>1</v>
      </c>
      <c r="D23">
        <v>0.5</v>
      </c>
      <c r="E23">
        <v>1</v>
      </c>
      <c r="F23">
        <v>10</v>
      </c>
      <c r="G23" t="s">
        <v>26</v>
      </c>
    </row>
    <row r="24" spans="2:7" x14ac:dyDescent="0.2">
      <c r="B24" t="s">
        <v>23</v>
      </c>
      <c r="C24">
        <v>1</v>
      </c>
      <c r="D24">
        <v>0.75</v>
      </c>
      <c r="E24">
        <v>0</v>
      </c>
      <c r="F24">
        <v>11</v>
      </c>
      <c r="G24" t="s">
        <v>26</v>
      </c>
    </row>
    <row r="25" spans="2:7" x14ac:dyDescent="0.2">
      <c r="B25" t="s">
        <v>23</v>
      </c>
      <c r="C25">
        <v>1</v>
      </c>
      <c r="D25">
        <v>0.75</v>
      </c>
      <c r="E25">
        <v>0</v>
      </c>
      <c r="F25">
        <v>9</v>
      </c>
      <c r="G25" t="s">
        <v>26</v>
      </c>
    </row>
    <row r="26" spans="2:7" x14ac:dyDescent="0.2">
      <c r="B26" t="s">
        <v>23</v>
      </c>
      <c r="C26">
        <v>1</v>
      </c>
      <c r="D26">
        <v>0.5</v>
      </c>
      <c r="E26">
        <v>1</v>
      </c>
      <c r="F26">
        <v>10</v>
      </c>
      <c r="G26" t="s">
        <v>26</v>
      </c>
    </row>
    <row r="27" spans="2:7" x14ac:dyDescent="0.2">
      <c r="B27" t="s">
        <v>23</v>
      </c>
      <c r="C27">
        <v>1</v>
      </c>
      <c r="D27">
        <v>0.75</v>
      </c>
      <c r="E27">
        <v>0</v>
      </c>
      <c r="F27">
        <v>11</v>
      </c>
      <c r="G27" t="s">
        <v>26</v>
      </c>
    </row>
    <row r="28" spans="2:7" x14ac:dyDescent="0.2">
      <c r="B28" t="s">
        <v>23</v>
      </c>
      <c r="C28">
        <v>1</v>
      </c>
      <c r="D28">
        <v>0.5</v>
      </c>
      <c r="E28">
        <v>1</v>
      </c>
      <c r="F28">
        <v>12</v>
      </c>
      <c r="G28" t="s">
        <v>26</v>
      </c>
    </row>
    <row r="29" spans="2:7" x14ac:dyDescent="0.2">
      <c r="B29" t="s">
        <v>23</v>
      </c>
      <c r="C29">
        <v>1</v>
      </c>
      <c r="D29">
        <v>0.75</v>
      </c>
      <c r="E29">
        <v>0</v>
      </c>
      <c r="F29">
        <v>9</v>
      </c>
      <c r="G29" t="s">
        <v>26</v>
      </c>
    </row>
    <row r="30" spans="2:7" x14ac:dyDescent="0.2">
      <c r="B30" t="s">
        <v>23</v>
      </c>
      <c r="C30">
        <v>1</v>
      </c>
      <c r="D30">
        <v>0.5</v>
      </c>
      <c r="E30">
        <v>1</v>
      </c>
      <c r="F30">
        <v>10</v>
      </c>
      <c r="G30" t="s">
        <v>26</v>
      </c>
    </row>
    <row r="31" spans="2:7" x14ac:dyDescent="0.2">
      <c r="B31" t="s">
        <v>23</v>
      </c>
      <c r="C31">
        <v>1</v>
      </c>
      <c r="D31">
        <v>0.75</v>
      </c>
      <c r="E31">
        <v>0</v>
      </c>
      <c r="F31">
        <v>11</v>
      </c>
      <c r="G31" t="s">
        <v>26</v>
      </c>
    </row>
    <row r="32" spans="2:7" x14ac:dyDescent="0.2">
      <c r="B32" t="s">
        <v>23</v>
      </c>
      <c r="C32">
        <v>1</v>
      </c>
      <c r="D32">
        <v>0.5</v>
      </c>
      <c r="E32">
        <v>1</v>
      </c>
      <c r="F32">
        <v>12</v>
      </c>
      <c r="G32" t="s">
        <v>26</v>
      </c>
    </row>
    <row r="33" spans="2:7" x14ac:dyDescent="0.2">
      <c r="B33" t="s">
        <v>23</v>
      </c>
      <c r="C33">
        <v>1</v>
      </c>
      <c r="D33">
        <v>0.75</v>
      </c>
      <c r="E33">
        <v>0</v>
      </c>
      <c r="F33">
        <v>11</v>
      </c>
      <c r="G33" t="s">
        <v>26</v>
      </c>
    </row>
    <row r="34" spans="2:7" x14ac:dyDescent="0.2">
      <c r="B34" t="s">
        <v>23</v>
      </c>
      <c r="C34">
        <v>1</v>
      </c>
      <c r="D34">
        <v>0.75</v>
      </c>
      <c r="E34">
        <v>0</v>
      </c>
      <c r="F34">
        <v>9</v>
      </c>
      <c r="G34" t="s">
        <v>26</v>
      </c>
    </row>
    <row r="35" spans="2:7" x14ac:dyDescent="0.2">
      <c r="B35" t="s">
        <v>23</v>
      </c>
      <c r="C35">
        <v>1</v>
      </c>
      <c r="D35">
        <v>0.5</v>
      </c>
      <c r="E35">
        <v>1</v>
      </c>
      <c r="F35">
        <v>10</v>
      </c>
      <c r="G35" t="s">
        <v>26</v>
      </c>
    </row>
    <row r="36" spans="2:7" x14ac:dyDescent="0.2">
      <c r="B36" t="s">
        <v>23</v>
      </c>
      <c r="C36">
        <v>1</v>
      </c>
      <c r="D36">
        <v>0.5</v>
      </c>
      <c r="E36">
        <v>1</v>
      </c>
      <c r="F36">
        <v>12</v>
      </c>
      <c r="G36" t="s">
        <v>26</v>
      </c>
    </row>
    <row r="37" spans="2:7" x14ac:dyDescent="0.2">
      <c r="B37" t="s">
        <v>23</v>
      </c>
      <c r="C37">
        <v>1</v>
      </c>
      <c r="D37">
        <v>0.75</v>
      </c>
      <c r="E37">
        <v>0</v>
      </c>
      <c r="F37">
        <v>11</v>
      </c>
      <c r="G37" t="s">
        <v>26</v>
      </c>
    </row>
    <row r="38" spans="2:7" x14ac:dyDescent="0.2">
      <c r="B38" t="s">
        <v>23</v>
      </c>
      <c r="C38">
        <v>1</v>
      </c>
      <c r="D38">
        <v>0.75</v>
      </c>
      <c r="E38">
        <v>0</v>
      </c>
      <c r="F38">
        <v>9</v>
      </c>
      <c r="G38" t="s">
        <v>26</v>
      </c>
    </row>
    <row r="39" spans="2:7" x14ac:dyDescent="0.2">
      <c r="B39" t="s">
        <v>23</v>
      </c>
      <c r="C39">
        <v>1</v>
      </c>
      <c r="D39">
        <v>0.5</v>
      </c>
      <c r="E39">
        <v>1</v>
      </c>
      <c r="F39">
        <v>10</v>
      </c>
      <c r="G39" t="s">
        <v>26</v>
      </c>
    </row>
    <row r="40" spans="2:7" x14ac:dyDescent="0.2">
      <c r="B40" t="s">
        <v>23</v>
      </c>
      <c r="C40">
        <v>1</v>
      </c>
      <c r="D40">
        <v>0.5</v>
      </c>
      <c r="E40">
        <v>1</v>
      </c>
      <c r="F40">
        <v>12</v>
      </c>
      <c r="G40" t="s">
        <v>26</v>
      </c>
    </row>
    <row r="41" spans="2:7" x14ac:dyDescent="0.2">
      <c r="B41" t="s">
        <v>23</v>
      </c>
      <c r="C41">
        <v>1</v>
      </c>
      <c r="D41">
        <v>0.5</v>
      </c>
      <c r="E41">
        <v>1</v>
      </c>
      <c r="F41">
        <v>12</v>
      </c>
      <c r="G41" t="s">
        <v>26</v>
      </c>
    </row>
    <row r="42" spans="2:7" x14ac:dyDescent="0.2">
      <c r="B42" t="s">
        <v>23</v>
      </c>
      <c r="C42">
        <v>1</v>
      </c>
      <c r="D42">
        <v>0.75</v>
      </c>
      <c r="E42">
        <v>0</v>
      </c>
      <c r="F42">
        <v>9</v>
      </c>
      <c r="G42" t="s">
        <v>26</v>
      </c>
    </row>
    <row r="43" spans="2:7" x14ac:dyDescent="0.2">
      <c r="B43" t="s">
        <v>23</v>
      </c>
      <c r="C43">
        <v>1</v>
      </c>
      <c r="D43">
        <v>0.5</v>
      </c>
      <c r="E43">
        <v>1</v>
      </c>
      <c r="F43">
        <v>10</v>
      </c>
      <c r="G43" t="s">
        <v>26</v>
      </c>
    </row>
    <row r="44" spans="2:7" x14ac:dyDescent="0.2">
      <c r="B44" t="s">
        <v>23</v>
      </c>
      <c r="C44">
        <v>1</v>
      </c>
      <c r="D44">
        <v>0.75</v>
      </c>
      <c r="E44">
        <v>0</v>
      </c>
      <c r="F44">
        <v>11</v>
      </c>
      <c r="G44" t="s">
        <v>26</v>
      </c>
    </row>
    <row r="45" spans="2:7" x14ac:dyDescent="0.2">
      <c r="B45" t="s">
        <v>23</v>
      </c>
      <c r="C45">
        <v>1</v>
      </c>
      <c r="D45">
        <v>0.5</v>
      </c>
      <c r="E45">
        <v>1</v>
      </c>
      <c r="F45">
        <v>12</v>
      </c>
      <c r="G45" t="s">
        <v>26</v>
      </c>
    </row>
    <row r="46" spans="2:7" x14ac:dyDescent="0.2">
      <c r="B46" t="s">
        <v>23</v>
      </c>
      <c r="C46">
        <v>1</v>
      </c>
      <c r="D46">
        <v>0.75</v>
      </c>
      <c r="E46">
        <v>0</v>
      </c>
      <c r="F46">
        <v>9</v>
      </c>
      <c r="G46" t="s">
        <v>26</v>
      </c>
    </row>
    <row r="47" spans="2:7" x14ac:dyDescent="0.2">
      <c r="B47" t="s">
        <v>23</v>
      </c>
      <c r="C47">
        <v>1</v>
      </c>
      <c r="D47">
        <v>0.5</v>
      </c>
      <c r="E47">
        <v>1</v>
      </c>
      <c r="F47">
        <v>10</v>
      </c>
      <c r="G47" t="s">
        <v>26</v>
      </c>
    </row>
    <row r="48" spans="2:7" x14ac:dyDescent="0.2">
      <c r="B48" t="s">
        <v>23</v>
      </c>
      <c r="C48">
        <v>1</v>
      </c>
      <c r="D48">
        <v>0.75</v>
      </c>
      <c r="E48">
        <v>0</v>
      </c>
      <c r="F48">
        <v>11</v>
      </c>
      <c r="G48" t="s">
        <v>27</v>
      </c>
    </row>
    <row r="50" spans="2:7" x14ac:dyDescent="0.2">
      <c r="B50" t="s">
        <v>29</v>
      </c>
      <c r="C50">
        <v>0.3</v>
      </c>
      <c r="D50">
        <v>0.25</v>
      </c>
      <c r="E50">
        <v>0.5</v>
      </c>
      <c r="F50">
        <v>8</v>
      </c>
      <c r="G50" t="s">
        <v>26</v>
      </c>
    </row>
    <row r="51" spans="2:7" x14ac:dyDescent="0.2">
      <c r="B51" t="s">
        <v>23</v>
      </c>
      <c r="C51">
        <v>0.3</v>
      </c>
      <c r="D51">
        <v>0.75</v>
      </c>
      <c r="E51">
        <v>0</v>
      </c>
      <c r="F51">
        <v>9</v>
      </c>
      <c r="G51" t="s">
        <v>26</v>
      </c>
    </row>
    <row r="52" spans="2:7" x14ac:dyDescent="0.2">
      <c r="B52" t="s">
        <v>23</v>
      </c>
      <c r="C52">
        <v>0</v>
      </c>
      <c r="D52">
        <v>0</v>
      </c>
      <c r="E52">
        <v>0</v>
      </c>
      <c r="F52">
        <v>0</v>
      </c>
      <c r="G52" t="s">
        <v>26</v>
      </c>
    </row>
    <row r="53" spans="2:7" x14ac:dyDescent="0.2">
      <c r="B53" t="s">
        <v>23</v>
      </c>
      <c r="C53">
        <v>0</v>
      </c>
      <c r="D53">
        <v>0</v>
      </c>
      <c r="E53">
        <v>0</v>
      </c>
      <c r="F53">
        <v>0</v>
      </c>
      <c r="G53" t="s">
        <v>26</v>
      </c>
    </row>
    <row r="54" spans="2:7" x14ac:dyDescent="0.2">
      <c r="B54" t="s">
        <v>23</v>
      </c>
      <c r="C54">
        <v>0.3</v>
      </c>
      <c r="D54">
        <v>0.25</v>
      </c>
      <c r="E54">
        <v>0.5</v>
      </c>
      <c r="F54">
        <v>8</v>
      </c>
      <c r="G54" t="s">
        <v>26</v>
      </c>
    </row>
    <row r="55" spans="2:7" x14ac:dyDescent="0.2">
      <c r="B55" t="s">
        <v>23</v>
      </c>
      <c r="C55">
        <v>0.3</v>
      </c>
      <c r="D55">
        <v>0.25</v>
      </c>
      <c r="E55">
        <v>0.5</v>
      </c>
      <c r="F55">
        <v>7</v>
      </c>
      <c r="G55" t="s">
        <v>26</v>
      </c>
    </row>
    <row r="56" spans="2:7" x14ac:dyDescent="0.2">
      <c r="B56" t="s">
        <v>23</v>
      </c>
      <c r="C56">
        <v>0</v>
      </c>
      <c r="D56">
        <v>0</v>
      </c>
      <c r="E56">
        <v>0</v>
      </c>
      <c r="F56">
        <v>0</v>
      </c>
      <c r="G56" t="s">
        <v>26</v>
      </c>
    </row>
    <row r="57" spans="2:7" x14ac:dyDescent="0.2">
      <c r="B57" t="s">
        <v>23</v>
      </c>
      <c r="C57">
        <v>0</v>
      </c>
      <c r="D57">
        <v>0</v>
      </c>
      <c r="E57">
        <v>0</v>
      </c>
      <c r="F57">
        <v>0</v>
      </c>
      <c r="G57" t="s">
        <v>26</v>
      </c>
    </row>
    <row r="58" spans="2:7" x14ac:dyDescent="0.2">
      <c r="B58" t="s">
        <v>23</v>
      </c>
      <c r="C58">
        <v>0</v>
      </c>
      <c r="D58">
        <v>0</v>
      </c>
      <c r="E58">
        <v>0</v>
      </c>
      <c r="F58">
        <v>0</v>
      </c>
      <c r="G58" t="s">
        <v>26</v>
      </c>
    </row>
    <row r="59" spans="2:7" x14ac:dyDescent="0.2">
      <c r="B59" t="s">
        <v>23</v>
      </c>
      <c r="C59">
        <v>0</v>
      </c>
      <c r="D59">
        <v>0</v>
      </c>
      <c r="E59">
        <v>0</v>
      </c>
      <c r="F59">
        <v>0</v>
      </c>
      <c r="G59" t="s">
        <v>26</v>
      </c>
    </row>
    <row r="60" spans="2:7" x14ac:dyDescent="0.2">
      <c r="B60" t="s">
        <v>23</v>
      </c>
      <c r="C60">
        <v>0</v>
      </c>
      <c r="D60">
        <v>0</v>
      </c>
      <c r="E60">
        <v>0</v>
      </c>
      <c r="F60">
        <v>0</v>
      </c>
      <c r="G60" t="s">
        <v>26</v>
      </c>
    </row>
    <row r="61" spans="2:7" x14ac:dyDescent="0.2">
      <c r="B61" t="s">
        <v>23</v>
      </c>
      <c r="C61">
        <v>0</v>
      </c>
      <c r="D61">
        <v>0</v>
      </c>
      <c r="E61">
        <v>0</v>
      </c>
      <c r="F61">
        <v>0</v>
      </c>
      <c r="G61" t="s">
        <v>26</v>
      </c>
    </row>
    <row r="62" spans="2:7" x14ac:dyDescent="0.2">
      <c r="B62" t="s">
        <v>23</v>
      </c>
      <c r="C62">
        <v>0</v>
      </c>
      <c r="D62">
        <v>0</v>
      </c>
      <c r="E62">
        <v>0</v>
      </c>
      <c r="F62">
        <v>0</v>
      </c>
      <c r="G62" t="s">
        <v>26</v>
      </c>
    </row>
    <row r="63" spans="2:7" x14ac:dyDescent="0.2">
      <c r="B63" t="s">
        <v>23</v>
      </c>
      <c r="C63">
        <v>0</v>
      </c>
      <c r="D63">
        <v>0</v>
      </c>
      <c r="E63">
        <v>0</v>
      </c>
      <c r="F63">
        <v>0</v>
      </c>
      <c r="G63" t="s">
        <v>26</v>
      </c>
    </row>
    <row r="64" spans="2:7" x14ac:dyDescent="0.2">
      <c r="B64" t="s">
        <v>23</v>
      </c>
      <c r="C64">
        <v>0</v>
      </c>
      <c r="D64">
        <v>0</v>
      </c>
      <c r="E64">
        <v>0</v>
      </c>
      <c r="F64">
        <v>0</v>
      </c>
      <c r="G64" t="s">
        <v>26</v>
      </c>
    </row>
    <row r="65" spans="2:7" x14ac:dyDescent="0.2">
      <c r="B65" t="s">
        <v>23</v>
      </c>
      <c r="C65">
        <v>0</v>
      </c>
      <c r="D65">
        <v>0</v>
      </c>
      <c r="E65">
        <v>0</v>
      </c>
      <c r="F65">
        <v>0</v>
      </c>
      <c r="G65" t="s">
        <v>26</v>
      </c>
    </row>
    <row r="66" spans="2:7" x14ac:dyDescent="0.2">
      <c r="B66" t="s">
        <v>23</v>
      </c>
      <c r="C66">
        <v>0</v>
      </c>
      <c r="D66">
        <v>0</v>
      </c>
      <c r="E66">
        <v>0</v>
      </c>
      <c r="F66">
        <v>0</v>
      </c>
      <c r="G66" t="s">
        <v>26</v>
      </c>
    </row>
    <row r="67" spans="2:7" x14ac:dyDescent="0.2">
      <c r="B67" t="s">
        <v>23</v>
      </c>
      <c r="C67">
        <v>0</v>
      </c>
      <c r="D67">
        <v>0</v>
      </c>
      <c r="E67">
        <v>0</v>
      </c>
      <c r="F67">
        <v>0</v>
      </c>
      <c r="G67" t="s">
        <v>26</v>
      </c>
    </row>
    <row r="68" spans="2:7" x14ac:dyDescent="0.2">
      <c r="B68" t="s">
        <v>23</v>
      </c>
      <c r="C68">
        <v>0</v>
      </c>
      <c r="D68">
        <v>0</v>
      </c>
      <c r="E68">
        <v>0</v>
      </c>
      <c r="F68">
        <v>0</v>
      </c>
      <c r="G68" t="s">
        <v>26</v>
      </c>
    </row>
    <row r="69" spans="2:7" x14ac:dyDescent="0.2">
      <c r="B69" t="s">
        <v>23</v>
      </c>
      <c r="C69">
        <v>0</v>
      </c>
      <c r="D69">
        <v>0</v>
      </c>
      <c r="E69">
        <v>0</v>
      </c>
      <c r="F69">
        <v>0</v>
      </c>
      <c r="G69" t="s">
        <v>26</v>
      </c>
    </row>
    <row r="70" spans="2:7" x14ac:dyDescent="0.2">
      <c r="B70" t="s">
        <v>23</v>
      </c>
      <c r="C70">
        <v>0</v>
      </c>
      <c r="D70">
        <v>0</v>
      </c>
      <c r="E70">
        <v>0</v>
      </c>
      <c r="F70">
        <v>0</v>
      </c>
      <c r="G70" t="s">
        <v>26</v>
      </c>
    </row>
    <row r="71" spans="2:7" x14ac:dyDescent="0.2">
      <c r="B71" t="s">
        <v>23</v>
      </c>
      <c r="C71">
        <v>0</v>
      </c>
      <c r="D71">
        <v>0</v>
      </c>
      <c r="E71">
        <v>0</v>
      </c>
      <c r="F71">
        <v>0</v>
      </c>
      <c r="G71" t="s">
        <v>26</v>
      </c>
    </row>
    <row r="72" spans="2:7" x14ac:dyDescent="0.2">
      <c r="B72" t="s">
        <v>23</v>
      </c>
      <c r="C72">
        <v>0</v>
      </c>
      <c r="D72">
        <v>0</v>
      </c>
      <c r="E72">
        <v>0</v>
      </c>
      <c r="F72">
        <v>0</v>
      </c>
      <c r="G72" t="s">
        <v>26</v>
      </c>
    </row>
    <row r="73" spans="2:7" x14ac:dyDescent="0.2">
      <c r="B73" t="s">
        <v>23</v>
      </c>
      <c r="C73">
        <v>0</v>
      </c>
      <c r="D73">
        <v>0</v>
      </c>
      <c r="E73">
        <v>0</v>
      </c>
      <c r="F73">
        <v>0</v>
      </c>
      <c r="G73" t="s">
        <v>26</v>
      </c>
    </row>
    <row r="74" spans="2:7" x14ac:dyDescent="0.2">
      <c r="B74" t="s">
        <v>23</v>
      </c>
      <c r="C74">
        <v>0.3</v>
      </c>
      <c r="D74">
        <v>0.25</v>
      </c>
      <c r="E74">
        <v>0.5</v>
      </c>
      <c r="F74">
        <v>6</v>
      </c>
      <c r="G74" t="s">
        <v>26</v>
      </c>
    </row>
    <row r="75" spans="2:7" x14ac:dyDescent="0.2">
      <c r="B75" t="s">
        <v>23</v>
      </c>
      <c r="C75">
        <v>0.3</v>
      </c>
      <c r="D75">
        <v>0.25</v>
      </c>
      <c r="E75">
        <v>0.5</v>
      </c>
      <c r="F75">
        <v>5</v>
      </c>
      <c r="G75" t="s">
        <v>26</v>
      </c>
    </row>
    <row r="76" spans="2:7" x14ac:dyDescent="0.2">
      <c r="B76" t="s">
        <v>23</v>
      </c>
      <c r="C76">
        <v>0.3</v>
      </c>
      <c r="D76">
        <v>0.25</v>
      </c>
      <c r="E76">
        <v>0.5</v>
      </c>
      <c r="F76">
        <v>7</v>
      </c>
      <c r="G76" t="s">
        <v>26</v>
      </c>
    </row>
    <row r="77" spans="2:7" x14ac:dyDescent="0.2">
      <c r="B77" t="s">
        <v>23</v>
      </c>
      <c r="C77">
        <v>0</v>
      </c>
      <c r="D77">
        <v>0</v>
      </c>
      <c r="E77">
        <v>0</v>
      </c>
      <c r="F77">
        <v>0</v>
      </c>
      <c r="G77" t="s">
        <v>26</v>
      </c>
    </row>
    <row r="78" spans="2:7" x14ac:dyDescent="0.2">
      <c r="B78" t="s">
        <v>23</v>
      </c>
      <c r="C78">
        <v>0.3</v>
      </c>
      <c r="D78">
        <v>0.25</v>
      </c>
      <c r="E78">
        <v>0.5</v>
      </c>
      <c r="F78">
        <v>6</v>
      </c>
      <c r="G78" t="s">
        <v>26</v>
      </c>
    </row>
    <row r="79" spans="2:7" x14ac:dyDescent="0.2">
      <c r="B79" t="s">
        <v>23</v>
      </c>
      <c r="C79">
        <v>0</v>
      </c>
      <c r="D79">
        <v>0</v>
      </c>
      <c r="E79">
        <v>0</v>
      </c>
      <c r="F79">
        <v>0</v>
      </c>
      <c r="G79" t="s">
        <v>26</v>
      </c>
    </row>
    <row r="80" spans="2:7" x14ac:dyDescent="0.2">
      <c r="B80" t="s">
        <v>23</v>
      </c>
      <c r="C80">
        <v>0</v>
      </c>
      <c r="D80">
        <v>0</v>
      </c>
      <c r="E80">
        <v>0</v>
      </c>
      <c r="F80">
        <v>0</v>
      </c>
      <c r="G80" t="s">
        <v>26</v>
      </c>
    </row>
    <row r="81" spans="2:7" x14ac:dyDescent="0.2">
      <c r="B81" t="s">
        <v>23</v>
      </c>
      <c r="C81">
        <v>0</v>
      </c>
      <c r="D81">
        <v>0</v>
      </c>
      <c r="E81">
        <v>0</v>
      </c>
      <c r="F81">
        <v>0</v>
      </c>
      <c r="G81" t="s">
        <v>26</v>
      </c>
    </row>
    <row r="82" spans="2:7" x14ac:dyDescent="0.2">
      <c r="B82" t="s">
        <v>23</v>
      </c>
      <c r="C82">
        <v>0</v>
      </c>
      <c r="D82">
        <v>0</v>
      </c>
      <c r="E82">
        <v>0</v>
      </c>
      <c r="F82">
        <v>0</v>
      </c>
      <c r="G82" t="s">
        <v>26</v>
      </c>
    </row>
    <row r="83" spans="2:7" x14ac:dyDescent="0.2">
      <c r="B83" t="s">
        <v>23</v>
      </c>
      <c r="C83">
        <v>0</v>
      </c>
      <c r="D83">
        <v>0</v>
      </c>
      <c r="E83">
        <v>0</v>
      </c>
      <c r="F83">
        <v>0</v>
      </c>
      <c r="G83" t="s">
        <v>26</v>
      </c>
    </row>
    <row r="84" spans="2:7" x14ac:dyDescent="0.2">
      <c r="B84" t="s">
        <v>23</v>
      </c>
      <c r="C84">
        <v>0</v>
      </c>
      <c r="D84">
        <v>0</v>
      </c>
      <c r="E84">
        <v>0</v>
      </c>
      <c r="F84">
        <v>0</v>
      </c>
      <c r="G84" t="s">
        <v>26</v>
      </c>
    </row>
    <row r="85" spans="2:7" x14ac:dyDescent="0.2">
      <c r="B85" t="s">
        <v>23</v>
      </c>
      <c r="C85">
        <v>0</v>
      </c>
      <c r="D85">
        <v>0</v>
      </c>
      <c r="E85">
        <v>0</v>
      </c>
      <c r="F85">
        <v>0</v>
      </c>
      <c r="G85" t="s">
        <v>26</v>
      </c>
    </row>
    <row r="86" spans="2:7" x14ac:dyDescent="0.2">
      <c r="B86" t="s">
        <v>23</v>
      </c>
      <c r="C86">
        <v>0</v>
      </c>
      <c r="D86">
        <v>0</v>
      </c>
      <c r="E86">
        <v>0</v>
      </c>
      <c r="F86">
        <v>0</v>
      </c>
      <c r="G86" t="s">
        <v>26</v>
      </c>
    </row>
    <row r="87" spans="2:7" x14ac:dyDescent="0.2">
      <c r="B87" t="s">
        <v>23</v>
      </c>
      <c r="C87">
        <v>0</v>
      </c>
      <c r="D87">
        <v>0</v>
      </c>
      <c r="E87">
        <v>0</v>
      </c>
      <c r="F87">
        <v>0</v>
      </c>
      <c r="G87" t="s">
        <v>26</v>
      </c>
    </row>
    <row r="88" spans="2:7" x14ac:dyDescent="0.2">
      <c r="B88" t="s">
        <v>23</v>
      </c>
      <c r="C88">
        <v>0</v>
      </c>
      <c r="D88">
        <v>0</v>
      </c>
      <c r="E88">
        <v>0</v>
      </c>
      <c r="F88">
        <v>0</v>
      </c>
      <c r="G88" t="s">
        <v>26</v>
      </c>
    </row>
    <row r="89" spans="2:7" x14ac:dyDescent="0.2">
      <c r="B89" t="s">
        <v>23</v>
      </c>
      <c r="C89">
        <v>0</v>
      </c>
      <c r="D89">
        <v>0</v>
      </c>
      <c r="E89">
        <v>0</v>
      </c>
      <c r="F89">
        <v>0</v>
      </c>
      <c r="G89" t="s">
        <v>26</v>
      </c>
    </row>
    <row r="90" spans="2:7" x14ac:dyDescent="0.2">
      <c r="B90" t="s">
        <v>23</v>
      </c>
      <c r="C90">
        <v>0</v>
      </c>
      <c r="D90">
        <v>0</v>
      </c>
      <c r="E90">
        <v>0</v>
      </c>
      <c r="F90">
        <v>0</v>
      </c>
      <c r="G90" t="s">
        <v>26</v>
      </c>
    </row>
    <row r="91" spans="2:7" x14ac:dyDescent="0.2">
      <c r="B91" t="s">
        <v>23</v>
      </c>
      <c r="C91">
        <v>0</v>
      </c>
      <c r="D91">
        <v>0</v>
      </c>
      <c r="E91">
        <v>0</v>
      </c>
      <c r="F91">
        <v>0</v>
      </c>
      <c r="G91" t="s">
        <v>26</v>
      </c>
    </row>
    <row r="92" spans="2:7" x14ac:dyDescent="0.2">
      <c r="B92" t="s">
        <v>23</v>
      </c>
      <c r="C92">
        <v>0</v>
      </c>
      <c r="D92">
        <v>0</v>
      </c>
      <c r="E92">
        <v>0</v>
      </c>
      <c r="F92">
        <v>0</v>
      </c>
      <c r="G92" t="s">
        <v>26</v>
      </c>
    </row>
    <row r="93" spans="2:7" x14ac:dyDescent="0.2">
      <c r="B93" t="s">
        <v>23</v>
      </c>
      <c r="C93">
        <v>0</v>
      </c>
      <c r="D93">
        <v>0</v>
      </c>
      <c r="E93">
        <v>0</v>
      </c>
      <c r="F93">
        <v>0</v>
      </c>
      <c r="G93" t="s">
        <v>26</v>
      </c>
    </row>
    <row r="94" spans="2:7" x14ac:dyDescent="0.2">
      <c r="B94" t="s">
        <v>23</v>
      </c>
      <c r="C94">
        <v>0</v>
      </c>
      <c r="D94">
        <v>0</v>
      </c>
      <c r="E94">
        <v>0</v>
      </c>
      <c r="F94">
        <v>0</v>
      </c>
      <c r="G94" t="s">
        <v>26</v>
      </c>
    </row>
    <row r="95" spans="2:7" x14ac:dyDescent="0.2">
      <c r="B95" t="s">
        <v>23</v>
      </c>
      <c r="C95">
        <v>0</v>
      </c>
      <c r="D95">
        <v>0</v>
      </c>
      <c r="E95">
        <v>0</v>
      </c>
      <c r="F95">
        <v>0</v>
      </c>
      <c r="G95" t="s">
        <v>26</v>
      </c>
    </row>
    <row r="96" spans="2:7" x14ac:dyDescent="0.2">
      <c r="B96" t="s">
        <v>23</v>
      </c>
      <c r="C96">
        <v>0</v>
      </c>
      <c r="D96">
        <v>0</v>
      </c>
      <c r="E96">
        <v>0</v>
      </c>
      <c r="F96">
        <v>0</v>
      </c>
      <c r="G96" t="s">
        <v>26</v>
      </c>
    </row>
    <row r="97" spans="2:7" x14ac:dyDescent="0.2">
      <c r="B97" t="s">
        <v>23</v>
      </c>
      <c r="C97">
        <v>0</v>
      </c>
      <c r="D97">
        <v>0</v>
      </c>
      <c r="E97">
        <v>0</v>
      </c>
      <c r="F97">
        <v>0</v>
      </c>
      <c r="G97" t="s">
        <v>27</v>
      </c>
    </row>
    <row r="99" spans="2:7" x14ac:dyDescent="0.2">
      <c r="B99" t="s">
        <v>29</v>
      </c>
      <c r="C99">
        <v>0.3</v>
      </c>
      <c r="D99">
        <v>0.75</v>
      </c>
      <c r="E99">
        <v>0</v>
      </c>
      <c r="F99">
        <v>9</v>
      </c>
      <c r="G99" t="s">
        <v>26</v>
      </c>
    </row>
    <row r="100" spans="2:7" x14ac:dyDescent="0.2">
      <c r="B100" t="s">
        <v>23</v>
      </c>
      <c r="C100">
        <v>1</v>
      </c>
      <c r="D100">
        <v>0.5</v>
      </c>
      <c r="E100">
        <v>1</v>
      </c>
      <c r="F100">
        <v>10</v>
      </c>
      <c r="G100" t="s">
        <v>26</v>
      </c>
    </row>
    <row r="101" spans="2:7" x14ac:dyDescent="0.2">
      <c r="B101" t="s">
        <v>23</v>
      </c>
      <c r="C101">
        <v>1</v>
      </c>
      <c r="D101">
        <v>0.75</v>
      </c>
      <c r="E101">
        <v>0</v>
      </c>
      <c r="F101">
        <v>11</v>
      </c>
      <c r="G101" t="s">
        <v>26</v>
      </c>
    </row>
    <row r="102" spans="2:7" x14ac:dyDescent="0.2">
      <c r="B102" t="s">
        <v>23</v>
      </c>
      <c r="C102">
        <v>1</v>
      </c>
      <c r="D102">
        <v>0.5</v>
      </c>
      <c r="E102">
        <v>1</v>
      </c>
      <c r="F102">
        <v>12</v>
      </c>
      <c r="G102" t="s">
        <v>26</v>
      </c>
    </row>
    <row r="103" spans="2:7" x14ac:dyDescent="0.2">
      <c r="B103" t="s">
        <v>23</v>
      </c>
      <c r="C103">
        <v>0.3</v>
      </c>
      <c r="D103">
        <v>0.75</v>
      </c>
      <c r="E103">
        <v>0</v>
      </c>
      <c r="F103">
        <v>9</v>
      </c>
      <c r="G103" t="s">
        <v>26</v>
      </c>
    </row>
    <row r="104" spans="2:7" x14ac:dyDescent="0.2">
      <c r="B104" t="s">
        <v>23</v>
      </c>
      <c r="C104">
        <v>1</v>
      </c>
      <c r="D104">
        <v>0.5</v>
      </c>
      <c r="E104">
        <v>1</v>
      </c>
      <c r="F104">
        <v>10</v>
      </c>
      <c r="G104" t="s">
        <v>26</v>
      </c>
    </row>
    <row r="105" spans="2:7" x14ac:dyDescent="0.2">
      <c r="B105" t="s">
        <v>23</v>
      </c>
      <c r="C105">
        <v>1</v>
      </c>
      <c r="D105">
        <v>0.75</v>
      </c>
      <c r="E105">
        <v>0</v>
      </c>
      <c r="F105">
        <v>11</v>
      </c>
      <c r="G105" t="s">
        <v>26</v>
      </c>
    </row>
    <row r="106" spans="2:7" x14ac:dyDescent="0.2">
      <c r="B106" t="s">
        <v>23</v>
      </c>
      <c r="C106">
        <v>1</v>
      </c>
      <c r="D106">
        <v>0.5</v>
      </c>
      <c r="E106">
        <v>1</v>
      </c>
      <c r="F106">
        <v>12</v>
      </c>
      <c r="G106" t="s">
        <v>26</v>
      </c>
    </row>
    <row r="107" spans="2:7" x14ac:dyDescent="0.2">
      <c r="B107" t="s">
        <v>23</v>
      </c>
      <c r="C107">
        <v>0</v>
      </c>
      <c r="D107">
        <v>0</v>
      </c>
      <c r="E107">
        <v>0</v>
      </c>
      <c r="F107">
        <v>0</v>
      </c>
      <c r="G107" t="s">
        <v>26</v>
      </c>
    </row>
    <row r="108" spans="2:7" x14ac:dyDescent="0.2">
      <c r="B108" t="s">
        <v>23</v>
      </c>
      <c r="C108">
        <v>0</v>
      </c>
      <c r="D108">
        <v>0</v>
      </c>
      <c r="E108">
        <v>0</v>
      </c>
      <c r="F108">
        <v>0</v>
      </c>
      <c r="G108" t="s">
        <v>26</v>
      </c>
    </row>
    <row r="109" spans="2:7" x14ac:dyDescent="0.2">
      <c r="B109" t="s">
        <v>23</v>
      </c>
      <c r="C109">
        <v>0</v>
      </c>
      <c r="D109">
        <v>0</v>
      </c>
      <c r="E109">
        <v>0</v>
      </c>
      <c r="F109">
        <v>0</v>
      </c>
      <c r="G109" t="s">
        <v>26</v>
      </c>
    </row>
    <row r="110" spans="2:7" x14ac:dyDescent="0.2">
      <c r="B110" t="s">
        <v>23</v>
      </c>
      <c r="C110">
        <v>0</v>
      </c>
      <c r="D110">
        <v>0</v>
      </c>
      <c r="E110">
        <v>0</v>
      </c>
      <c r="F110">
        <v>0</v>
      </c>
      <c r="G110" t="s">
        <v>26</v>
      </c>
    </row>
    <row r="111" spans="2:7" x14ac:dyDescent="0.2">
      <c r="B111" t="s">
        <v>23</v>
      </c>
      <c r="C111">
        <v>0</v>
      </c>
      <c r="D111">
        <v>0</v>
      </c>
      <c r="E111">
        <v>0</v>
      </c>
      <c r="F111">
        <v>0</v>
      </c>
      <c r="G111" t="s">
        <v>26</v>
      </c>
    </row>
    <row r="112" spans="2:7" x14ac:dyDescent="0.2">
      <c r="B112" t="s">
        <v>23</v>
      </c>
      <c r="C112">
        <v>0</v>
      </c>
      <c r="D112">
        <v>0</v>
      </c>
      <c r="E112">
        <v>0</v>
      </c>
      <c r="F112">
        <v>0</v>
      </c>
      <c r="G112" t="s">
        <v>26</v>
      </c>
    </row>
    <row r="113" spans="2:7" x14ac:dyDescent="0.2">
      <c r="B113" t="s">
        <v>23</v>
      </c>
      <c r="C113">
        <v>0</v>
      </c>
      <c r="D113">
        <v>0</v>
      </c>
      <c r="E113">
        <v>0</v>
      </c>
      <c r="F113">
        <v>0</v>
      </c>
      <c r="G113" t="s">
        <v>26</v>
      </c>
    </row>
    <row r="114" spans="2:7" x14ac:dyDescent="0.2">
      <c r="B114" t="s">
        <v>23</v>
      </c>
      <c r="C114">
        <v>0</v>
      </c>
      <c r="D114">
        <v>0</v>
      </c>
      <c r="E114">
        <v>0</v>
      </c>
      <c r="F114">
        <v>0</v>
      </c>
      <c r="G114" t="s">
        <v>26</v>
      </c>
    </row>
    <row r="115" spans="2:7" x14ac:dyDescent="0.2">
      <c r="B115" t="s">
        <v>23</v>
      </c>
      <c r="C115">
        <v>0</v>
      </c>
      <c r="D115">
        <v>0</v>
      </c>
      <c r="E115">
        <v>0</v>
      </c>
      <c r="F115">
        <v>0</v>
      </c>
      <c r="G115" t="s">
        <v>26</v>
      </c>
    </row>
    <row r="116" spans="2:7" x14ac:dyDescent="0.2">
      <c r="B116" t="s">
        <v>23</v>
      </c>
      <c r="C116">
        <v>0</v>
      </c>
      <c r="D116">
        <v>0</v>
      </c>
      <c r="E116">
        <v>0</v>
      </c>
      <c r="F116">
        <v>0</v>
      </c>
      <c r="G116" t="s">
        <v>26</v>
      </c>
    </row>
    <row r="117" spans="2:7" x14ac:dyDescent="0.2">
      <c r="B117" t="s">
        <v>23</v>
      </c>
      <c r="C117">
        <v>0</v>
      </c>
      <c r="D117">
        <v>0</v>
      </c>
      <c r="E117">
        <v>0</v>
      </c>
      <c r="F117">
        <v>0</v>
      </c>
      <c r="G117" t="s">
        <v>26</v>
      </c>
    </row>
    <row r="118" spans="2:7" x14ac:dyDescent="0.2">
      <c r="B118" t="s">
        <v>23</v>
      </c>
      <c r="C118">
        <v>0</v>
      </c>
      <c r="D118">
        <v>0</v>
      </c>
      <c r="E118">
        <v>0</v>
      </c>
      <c r="F118">
        <v>0</v>
      </c>
      <c r="G118" t="s">
        <v>26</v>
      </c>
    </row>
    <row r="119" spans="2:7" x14ac:dyDescent="0.2">
      <c r="B119" t="s">
        <v>23</v>
      </c>
      <c r="C119">
        <v>0</v>
      </c>
      <c r="D119">
        <v>0</v>
      </c>
      <c r="E119">
        <v>0</v>
      </c>
      <c r="F119">
        <v>0</v>
      </c>
      <c r="G119" t="s">
        <v>26</v>
      </c>
    </row>
    <row r="120" spans="2:7" x14ac:dyDescent="0.2">
      <c r="B120" t="s">
        <v>23</v>
      </c>
      <c r="C120">
        <v>0</v>
      </c>
      <c r="D120">
        <v>0</v>
      </c>
      <c r="E120">
        <v>0</v>
      </c>
      <c r="F120">
        <v>0</v>
      </c>
      <c r="G120" t="s">
        <v>26</v>
      </c>
    </row>
    <row r="121" spans="2:7" x14ac:dyDescent="0.2">
      <c r="B121" t="s">
        <v>23</v>
      </c>
      <c r="C121">
        <v>0</v>
      </c>
      <c r="D121">
        <v>0</v>
      </c>
      <c r="E121">
        <v>0</v>
      </c>
      <c r="F121">
        <v>0</v>
      </c>
      <c r="G121" t="s">
        <v>26</v>
      </c>
    </row>
    <row r="122" spans="2:7" x14ac:dyDescent="0.2">
      <c r="B122" t="s">
        <v>23</v>
      </c>
      <c r="C122">
        <v>0</v>
      </c>
      <c r="D122">
        <v>0</v>
      </c>
      <c r="E122">
        <v>0</v>
      </c>
      <c r="F122">
        <v>0</v>
      </c>
      <c r="G122" t="s">
        <v>26</v>
      </c>
    </row>
    <row r="123" spans="2:7" x14ac:dyDescent="0.2">
      <c r="B123" t="s">
        <v>23</v>
      </c>
      <c r="C123">
        <v>0.3</v>
      </c>
      <c r="D123">
        <v>0.25</v>
      </c>
      <c r="E123">
        <v>0.5</v>
      </c>
      <c r="F123">
        <v>7</v>
      </c>
      <c r="G123" t="s">
        <v>26</v>
      </c>
    </row>
    <row r="124" spans="2:7" x14ac:dyDescent="0.2">
      <c r="B124" t="s">
        <v>23</v>
      </c>
      <c r="C124">
        <v>0.3</v>
      </c>
      <c r="D124">
        <v>0.25</v>
      </c>
      <c r="E124">
        <v>0.5</v>
      </c>
      <c r="F124">
        <v>8</v>
      </c>
      <c r="G124" t="s">
        <v>26</v>
      </c>
    </row>
    <row r="125" spans="2:7" x14ac:dyDescent="0.2">
      <c r="B125" t="s">
        <v>23</v>
      </c>
      <c r="C125">
        <v>0</v>
      </c>
      <c r="D125">
        <v>0</v>
      </c>
      <c r="E125">
        <v>0</v>
      </c>
      <c r="F125">
        <v>0</v>
      </c>
      <c r="G125" t="s">
        <v>26</v>
      </c>
    </row>
    <row r="126" spans="2:7" x14ac:dyDescent="0.2">
      <c r="B126" t="s">
        <v>23</v>
      </c>
      <c r="C126">
        <v>0</v>
      </c>
      <c r="D126">
        <v>0</v>
      </c>
      <c r="E126">
        <v>0</v>
      </c>
      <c r="F126">
        <v>0</v>
      </c>
      <c r="G126" t="s">
        <v>26</v>
      </c>
    </row>
    <row r="127" spans="2:7" x14ac:dyDescent="0.2">
      <c r="B127" t="s">
        <v>23</v>
      </c>
      <c r="C127">
        <v>0.3</v>
      </c>
      <c r="D127">
        <v>0.25</v>
      </c>
      <c r="E127">
        <v>0.5</v>
      </c>
      <c r="F127">
        <v>7</v>
      </c>
      <c r="G127" t="s">
        <v>26</v>
      </c>
    </row>
    <row r="128" spans="2:7" x14ac:dyDescent="0.2">
      <c r="B128" t="s">
        <v>23</v>
      </c>
      <c r="C128">
        <v>0.3</v>
      </c>
      <c r="D128">
        <v>0.25</v>
      </c>
      <c r="E128">
        <v>0.5</v>
      </c>
      <c r="F128">
        <v>6</v>
      </c>
      <c r="G128" t="s">
        <v>26</v>
      </c>
    </row>
    <row r="129" spans="2:7" x14ac:dyDescent="0.2">
      <c r="B129" t="s">
        <v>23</v>
      </c>
      <c r="C129">
        <v>0</v>
      </c>
      <c r="D129">
        <v>0</v>
      </c>
      <c r="E129">
        <v>0</v>
      </c>
      <c r="F129">
        <v>0</v>
      </c>
      <c r="G129" t="s">
        <v>26</v>
      </c>
    </row>
    <row r="130" spans="2:7" x14ac:dyDescent="0.2">
      <c r="B130" t="s">
        <v>23</v>
      </c>
      <c r="C130">
        <v>0</v>
      </c>
      <c r="D130">
        <v>0</v>
      </c>
      <c r="E130">
        <v>0</v>
      </c>
      <c r="F130">
        <v>0</v>
      </c>
      <c r="G130" t="s">
        <v>26</v>
      </c>
    </row>
    <row r="131" spans="2:7" x14ac:dyDescent="0.2">
      <c r="B131" t="s">
        <v>23</v>
      </c>
      <c r="C131">
        <v>0</v>
      </c>
      <c r="D131">
        <v>0</v>
      </c>
      <c r="E131">
        <v>0</v>
      </c>
      <c r="F131">
        <v>0</v>
      </c>
      <c r="G131" t="s">
        <v>26</v>
      </c>
    </row>
    <row r="132" spans="2:7" x14ac:dyDescent="0.2">
      <c r="B132" t="s">
        <v>23</v>
      </c>
      <c r="C132">
        <v>0</v>
      </c>
      <c r="D132">
        <v>0</v>
      </c>
      <c r="E132">
        <v>0</v>
      </c>
      <c r="F132">
        <v>0</v>
      </c>
      <c r="G132" t="s">
        <v>26</v>
      </c>
    </row>
    <row r="133" spans="2:7" x14ac:dyDescent="0.2">
      <c r="B133" t="s">
        <v>23</v>
      </c>
      <c r="C133">
        <v>0</v>
      </c>
      <c r="D133">
        <v>0</v>
      </c>
      <c r="E133">
        <v>0</v>
      </c>
      <c r="F133">
        <v>0</v>
      </c>
      <c r="G133" t="s">
        <v>26</v>
      </c>
    </row>
    <row r="134" spans="2:7" x14ac:dyDescent="0.2">
      <c r="B134" t="s">
        <v>23</v>
      </c>
      <c r="C134">
        <v>0</v>
      </c>
      <c r="D134">
        <v>0</v>
      </c>
      <c r="E134">
        <v>0</v>
      </c>
      <c r="F134">
        <v>0</v>
      </c>
      <c r="G134" t="s">
        <v>26</v>
      </c>
    </row>
    <row r="135" spans="2:7" x14ac:dyDescent="0.2">
      <c r="B135" t="s">
        <v>23</v>
      </c>
      <c r="C135">
        <v>0</v>
      </c>
      <c r="D135">
        <v>0</v>
      </c>
      <c r="E135">
        <v>0</v>
      </c>
      <c r="F135">
        <v>0</v>
      </c>
      <c r="G135" t="s">
        <v>26</v>
      </c>
    </row>
    <row r="136" spans="2:7" x14ac:dyDescent="0.2">
      <c r="B136" t="s">
        <v>23</v>
      </c>
      <c r="C136">
        <v>0</v>
      </c>
      <c r="D136">
        <v>0</v>
      </c>
      <c r="E136">
        <v>0</v>
      </c>
      <c r="F136">
        <v>0</v>
      </c>
      <c r="G136" t="s">
        <v>26</v>
      </c>
    </row>
    <row r="137" spans="2:7" x14ac:dyDescent="0.2">
      <c r="B137" t="s">
        <v>23</v>
      </c>
      <c r="C137">
        <v>0</v>
      </c>
      <c r="D137">
        <v>0</v>
      </c>
      <c r="E137">
        <v>0</v>
      </c>
      <c r="F137">
        <v>0</v>
      </c>
      <c r="G137" t="s">
        <v>26</v>
      </c>
    </row>
    <row r="138" spans="2:7" x14ac:dyDescent="0.2">
      <c r="B138" t="s">
        <v>23</v>
      </c>
      <c r="C138">
        <v>0</v>
      </c>
      <c r="D138">
        <v>0</v>
      </c>
      <c r="E138">
        <v>0</v>
      </c>
      <c r="F138">
        <v>0</v>
      </c>
      <c r="G138" t="s">
        <v>26</v>
      </c>
    </row>
    <row r="139" spans="2:7" x14ac:dyDescent="0.2">
      <c r="B139" t="s">
        <v>23</v>
      </c>
      <c r="C139">
        <v>0</v>
      </c>
      <c r="D139">
        <v>0</v>
      </c>
      <c r="E139">
        <v>0</v>
      </c>
      <c r="F139">
        <v>0</v>
      </c>
      <c r="G139" t="s">
        <v>26</v>
      </c>
    </row>
    <row r="140" spans="2:7" x14ac:dyDescent="0.2">
      <c r="B140" t="s">
        <v>23</v>
      </c>
      <c r="C140">
        <v>0</v>
      </c>
      <c r="D140">
        <v>0</v>
      </c>
      <c r="E140">
        <v>0</v>
      </c>
      <c r="F140">
        <v>0</v>
      </c>
      <c r="G140" t="s">
        <v>26</v>
      </c>
    </row>
    <row r="141" spans="2:7" x14ac:dyDescent="0.2">
      <c r="B141" t="s">
        <v>23</v>
      </c>
      <c r="C141">
        <v>0</v>
      </c>
      <c r="D141">
        <v>0</v>
      </c>
      <c r="E141">
        <v>0</v>
      </c>
      <c r="F141">
        <v>0</v>
      </c>
      <c r="G141" t="s">
        <v>26</v>
      </c>
    </row>
    <row r="142" spans="2:7" x14ac:dyDescent="0.2">
      <c r="B142" t="s">
        <v>23</v>
      </c>
      <c r="C142">
        <v>0</v>
      </c>
      <c r="D142">
        <v>0</v>
      </c>
      <c r="E142">
        <v>0</v>
      </c>
      <c r="F142">
        <v>0</v>
      </c>
      <c r="G142" t="s">
        <v>26</v>
      </c>
    </row>
    <row r="143" spans="2:7" x14ac:dyDescent="0.2">
      <c r="B143" t="s">
        <v>23</v>
      </c>
      <c r="C143">
        <v>0</v>
      </c>
      <c r="D143">
        <v>0</v>
      </c>
      <c r="E143">
        <v>0</v>
      </c>
      <c r="F143">
        <v>0</v>
      </c>
      <c r="G143" t="s">
        <v>26</v>
      </c>
    </row>
    <row r="144" spans="2:7" x14ac:dyDescent="0.2">
      <c r="B144" t="s">
        <v>23</v>
      </c>
      <c r="C144">
        <v>0</v>
      </c>
      <c r="D144">
        <v>0</v>
      </c>
      <c r="E144">
        <v>0</v>
      </c>
      <c r="F144">
        <v>0</v>
      </c>
      <c r="G144" t="s">
        <v>26</v>
      </c>
    </row>
    <row r="145" spans="2:7" x14ac:dyDescent="0.2">
      <c r="B145" t="s">
        <v>23</v>
      </c>
      <c r="C145">
        <v>0</v>
      </c>
      <c r="D145">
        <v>0</v>
      </c>
      <c r="E145">
        <v>0</v>
      </c>
      <c r="F145">
        <v>0</v>
      </c>
      <c r="G145" t="s">
        <v>26</v>
      </c>
    </row>
    <row r="146" spans="2:7" x14ac:dyDescent="0.2">
      <c r="B146" t="s">
        <v>23</v>
      </c>
      <c r="C146">
        <v>0</v>
      </c>
      <c r="D146">
        <v>0</v>
      </c>
      <c r="E146">
        <v>0</v>
      </c>
      <c r="F146">
        <v>0</v>
      </c>
      <c r="G14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p</dc:creator>
  <cp:lastModifiedBy>Ton p</cp:lastModifiedBy>
  <dcterms:created xsi:type="dcterms:W3CDTF">2020-08-19T05:31:10Z</dcterms:created>
  <dcterms:modified xsi:type="dcterms:W3CDTF">2020-08-20T05:29:18Z</dcterms:modified>
</cp:coreProperties>
</file>