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HIT\"/>
    </mc:Choice>
  </mc:AlternateContent>
  <bookViews>
    <workbookView xWindow="480" yWindow="96" windowWidth="4140" windowHeight="6180" tabRatio="636" activeTab="4"/>
  </bookViews>
  <sheets>
    <sheet name="Sheet2" sheetId="2" r:id="rId1"/>
    <sheet name="Bud_field" sheetId="1" r:id="rId2"/>
    <sheet name="Rate" sheetId="8" r:id="rId3"/>
    <sheet name="Day" sheetId="11" r:id="rId4"/>
    <sheet name="ProjectCode" sheetId="3" r:id="rId5"/>
    <sheet name="TSMap" sheetId="4" r:id="rId6"/>
    <sheet name="18Budget" sheetId="5" state="hidden" r:id="rId7"/>
    <sheet name="TSconversion" sheetId="6" r:id="rId8"/>
    <sheet name="Check_time" sheetId="10" r:id="rId9"/>
    <sheet name="Sheet1" sheetId="12" r:id="rId10"/>
    <sheet name="ConvertTS" sheetId="7" state="hidden" r:id="rId11"/>
  </sheets>
  <definedNames>
    <definedName name="_xlnm._FilterDatabase" localSheetId="4" hidden="1">ProjectCode!$A$1:$K$307</definedName>
    <definedName name="_xlnm._FilterDatabase" localSheetId="2" hidden="1">Rate!$A$4:$W$9</definedName>
    <definedName name="_xlnm._FilterDatabase" localSheetId="0" hidden="1">Sheet2!$H$1:$K$353</definedName>
    <definedName name="_xlnm._FilterDatabase" localSheetId="7" hidden="1">TSconversion!$A$1:$AG$7</definedName>
    <definedName name="_xlnm._FilterDatabase" localSheetId="5" hidden="1">TSMap!$A$1:$B$1291</definedName>
  </definedNames>
  <calcPr calcId="162913"/>
  <pivotCaches>
    <pivotCache cacheId="0" r:id="rId12"/>
    <pivotCache cacheId="1" r:id="rId13"/>
  </pivotCaches>
  <fileRecoveryPr repairLoad="1"/>
</workbook>
</file>

<file path=xl/calcChain.xml><?xml version="1.0" encoding="utf-8"?>
<calcChain xmlns="http://schemas.openxmlformats.org/spreadsheetml/2006/main">
  <c r="C1" i="8" l="1"/>
  <c r="C2" i="8"/>
  <c r="N5" i="8" l="1"/>
  <c r="N6" i="8"/>
  <c r="N8" i="8"/>
  <c r="N9" i="8"/>
  <c r="M5" i="8"/>
  <c r="M6" i="8"/>
  <c r="M8" i="8"/>
  <c r="M9" i="8"/>
  <c r="V3" i="6" l="1"/>
  <c r="V4" i="6"/>
  <c r="V5" i="6"/>
  <c r="V6" i="6"/>
  <c r="V7" i="6"/>
  <c r="V2" i="6"/>
  <c r="U3" i="6"/>
  <c r="W3" i="6"/>
  <c r="U4" i="6"/>
  <c r="W4" i="6"/>
  <c r="U5" i="6"/>
  <c r="W5" i="6"/>
  <c r="U6" i="6"/>
  <c r="W6" i="6"/>
  <c r="W2" i="6"/>
  <c r="U2" i="6"/>
  <c r="X2" i="6" l="1"/>
  <c r="X3" i="6"/>
  <c r="X5" i="6"/>
  <c r="X6" i="6"/>
  <c r="X4" i="6"/>
  <c r="Q3" i="6" l="1"/>
  <c r="Q4" i="6"/>
  <c r="Q5" i="6"/>
  <c r="Q6" i="6"/>
  <c r="Q7" i="6"/>
  <c r="Q2" i="6"/>
  <c r="K9" i="8" l="1"/>
  <c r="K8" i="8"/>
  <c r="K6" i="8"/>
  <c r="K5" i="8"/>
  <c r="T3" i="6" l="1"/>
  <c r="T4" i="6"/>
  <c r="T5" i="6"/>
  <c r="T6" i="6"/>
  <c r="T7" i="6"/>
  <c r="T2" i="6"/>
  <c r="L5" i="8"/>
  <c r="L6" i="8"/>
  <c r="L8" i="8"/>
  <c r="L9" i="8"/>
  <c r="R2" i="6" l="1"/>
  <c r="R6" i="6"/>
  <c r="S6" i="6"/>
  <c r="R4" i="6"/>
  <c r="S4" i="6"/>
  <c r="R7" i="6"/>
  <c r="S7" i="6"/>
  <c r="R5" i="6"/>
  <c r="S5" i="6"/>
  <c r="R3" i="6"/>
  <c r="S3" i="6"/>
  <c r="S2" i="6"/>
  <c r="J7" i="8"/>
  <c r="L7" i="8" l="1"/>
  <c r="N7" i="8"/>
  <c r="U7" i="6" s="1"/>
  <c r="M7" i="8"/>
  <c r="W7" i="6"/>
  <c r="K7" i="8"/>
  <c r="AE2" i="6"/>
  <c r="Z2" i="6"/>
  <c r="AE7" i="6"/>
  <c r="Z7" i="6"/>
  <c r="AE5" i="6"/>
  <c r="Z5" i="6"/>
  <c r="AE6" i="6"/>
  <c r="Z6" i="6"/>
  <c r="Z3" i="6"/>
  <c r="AE3" i="6"/>
  <c r="AE4" i="6"/>
  <c r="Z4" i="6"/>
  <c r="AF4" i="6"/>
  <c r="AC4" i="6"/>
  <c r="AC2" i="6"/>
  <c r="AF2" i="6"/>
  <c r="AC5" i="6"/>
  <c r="AF5" i="6"/>
  <c r="AC6" i="6"/>
  <c r="AF6" i="6"/>
  <c r="AC3" i="6"/>
  <c r="AF3" i="6"/>
  <c r="AC7" i="6"/>
  <c r="AF7" i="6"/>
  <c r="X7" i="6" l="1"/>
  <c r="AH7" i="6"/>
  <c r="AI7" i="6" s="1"/>
  <c r="AH6" i="6"/>
  <c r="AI6" i="6" s="1"/>
  <c r="AH4" i="6"/>
  <c r="AI4" i="6" s="1"/>
  <c r="AH2" i="6"/>
  <c r="AI2" i="6" s="1"/>
  <c r="AH3" i="6"/>
  <c r="AI3" i="6" s="1"/>
  <c r="AH5" i="6"/>
  <c r="AI5" i="6" s="1"/>
</calcChain>
</file>

<file path=xl/sharedStrings.xml><?xml version="1.0" encoding="utf-8"?>
<sst xmlns="http://schemas.openxmlformats.org/spreadsheetml/2006/main" count="10477" uniqueCount="3469">
  <si>
    <t>ID</t>
  </si>
  <si>
    <t>Task Code</t>
  </si>
  <si>
    <t>abb</t>
  </si>
  <si>
    <t>Project Management</t>
  </si>
  <si>
    <t>PMGT</t>
  </si>
  <si>
    <t>FRS discussion</t>
  </si>
  <si>
    <t>ANAL</t>
  </si>
  <si>
    <t>UR and FRS Traceability Review</t>
  </si>
  <si>
    <t>UR Discussion &amp; Walkthrough with Users</t>
  </si>
  <si>
    <t>UR Preparation and Review</t>
  </si>
  <si>
    <t>UR update after FRS walkthrough</t>
  </si>
  <si>
    <t>Infrastructure analysis / design</t>
  </si>
  <si>
    <t>DSGN</t>
  </si>
  <si>
    <t>Test Case Preparation</t>
  </si>
  <si>
    <t>TEST_Plan</t>
  </si>
  <si>
    <t>Build Traceability in HPQC</t>
  </si>
  <si>
    <t>PreUAT / System integration testing</t>
  </si>
  <si>
    <t>TEST</t>
  </si>
  <si>
    <t>PUAT Support</t>
  </si>
  <si>
    <t>IT Training</t>
  </si>
  <si>
    <t>TRAI</t>
  </si>
  <si>
    <t>nGen Training</t>
  </si>
  <si>
    <t>HW procurement spec &amp; support</t>
  </si>
  <si>
    <t>SUPP_CPD</t>
  </si>
  <si>
    <t>UAT Support</t>
  </si>
  <si>
    <t>SUPP_UAT</t>
  </si>
  <si>
    <t>IT Rollout Support</t>
  </si>
  <si>
    <t>SUPP_IT</t>
  </si>
  <si>
    <t>OPS Rollout Support</t>
  </si>
  <si>
    <t>SUPP_OPS</t>
  </si>
  <si>
    <t>Deployment</t>
  </si>
  <si>
    <t>DEPO</t>
  </si>
  <si>
    <t>Misc</t>
  </si>
  <si>
    <t>MISC</t>
  </si>
  <si>
    <t>Service</t>
  </si>
  <si>
    <t>Service description</t>
  </si>
  <si>
    <t>System</t>
  </si>
  <si>
    <t>System description</t>
  </si>
  <si>
    <t>A</t>
  </si>
  <si>
    <t>Project</t>
  </si>
  <si>
    <t>0</t>
  </si>
  <si>
    <t>nGen</t>
  </si>
  <si>
    <t>B</t>
  </si>
  <si>
    <t>SR</t>
  </si>
  <si>
    <t>1</t>
  </si>
  <si>
    <t>nBIS</t>
  </si>
  <si>
    <t>C</t>
  </si>
  <si>
    <t>SLA</t>
  </si>
  <si>
    <t>2</t>
  </si>
  <si>
    <t>UBI</t>
  </si>
  <si>
    <t>D</t>
  </si>
  <si>
    <t>Admin</t>
  </si>
  <si>
    <t>3</t>
  </si>
  <si>
    <t>nGenSC</t>
  </si>
  <si>
    <t>E</t>
  </si>
  <si>
    <t>RnD</t>
  </si>
  <si>
    <t>F</t>
  </si>
  <si>
    <t>PUD</t>
  </si>
  <si>
    <t>080140</t>
  </si>
  <si>
    <t>7</t>
  </si>
  <si>
    <t>2000_2018_E_9430</t>
  </si>
  <si>
    <t>M663011943090000HKG00000</t>
  </si>
  <si>
    <t>Member sub fee</t>
  </si>
  <si>
    <t>Member subscription fee</t>
  </si>
  <si>
    <t>7.1</t>
  </si>
  <si>
    <t>663011943090000HKG000000</t>
  </si>
  <si>
    <t>MemberSubFee-IT</t>
  </si>
  <si>
    <t>Member subscription fee for IT</t>
  </si>
  <si>
    <t>7.2</t>
  </si>
  <si>
    <t>663011943090000HKG212200</t>
  </si>
  <si>
    <t>MemberSubFee-nGen</t>
  </si>
  <si>
    <t>Member subscription fee for nGen</t>
  </si>
  <si>
    <t>8</t>
  </si>
  <si>
    <t>M663201943090000HKG00000</t>
  </si>
  <si>
    <t>Local travel-GS(non)</t>
  </si>
  <si>
    <t>Local travelling-GS (non office hours)</t>
  </si>
  <si>
    <t>8.1</t>
  </si>
  <si>
    <t>663201943090000HKG000000</t>
  </si>
  <si>
    <t>Local travel-GS(IT)</t>
  </si>
  <si>
    <t>Local travelling-GS (non office hours)for IT</t>
  </si>
  <si>
    <t>8.2</t>
  </si>
  <si>
    <t>663201943090000HKG212200</t>
  </si>
  <si>
    <t>LocalTravel-GS(nGen)</t>
  </si>
  <si>
    <t>Local travelling-GS (non office hours)for nGen</t>
  </si>
  <si>
    <t>9</t>
  </si>
  <si>
    <t>M665315943090000HKG00000</t>
  </si>
  <si>
    <t>Training-others</t>
  </si>
  <si>
    <t>Technical training incl. O365, Security etcTechnical training incl. agile, cloud development</t>
  </si>
  <si>
    <t>9.1</t>
  </si>
  <si>
    <t>665315943090000HKG000000</t>
  </si>
  <si>
    <t>Training-others (IT)</t>
  </si>
  <si>
    <t>Training for IT</t>
  </si>
  <si>
    <t>9.2</t>
  </si>
  <si>
    <t>665315943090000HKG212200</t>
  </si>
  <si>
    <t>Training-oth(nGen)</t>
  </si>
  <si>
    <t>Training for nGen</t>
  </si>
  <si>
    <t>10</t>
  </si>
  <si>
    <t>M668004943090000HKG00000</t>
  </si>
  <si>
    <t>Meal expenses</t>
  </si>
  <si>
    <t>Meal exp given by HR</t>
  </si>
  <si>
    <t>10.1</t>
  </si>
  <si>
    <t>668004943090000HKG000000</t>
  </si>
  <si>
    <t>Meal expenses-IT</t>
  </si>
  <si>
    <t>Meal exp given by HR (IT)</t>
  </si>
  <si>
    <t>10.2</t>
  </si>
  <si>
    <t>668004943090000HKG212200</t>
  </si>
  <si>
    <t>Meal expenses-nGen</t>
  </si>
  <si>
    <t>Meal exp given by HR (nGen)</t>
  </si>
  <si>
    <t>11</t>
  </si>
  <si>
    <t>670301943090000HKG000000</t>
  </si>
  <si>
    <t>Audit Fee</t>
  </si>
  <si>
    <t>12</t>
  </si>
  <si>
    <t>M685300943090000HKG00000</t>
  </si>
  <si>
    <t>R &amp; M Office</t>
  </si>
  <si>
    <t>12.1</t>
  </si>
  <si>
    <t>685300943090000HKG000000</t>
  </si>
  <si>
    <t>R &amp; M Office-IT</t>
  </si>
  <si>
    <t>R &amp; M Office for IT</t>
  </si>
  <si>
    <t>12.2</t>
  </si>
  <si>
    <t>685300943090000HKG212200</t>
  </si>
  <si>
    <t>R &amp; M Office-nGen</t>
  </si>
  <si>
    <t>R &amp; M Office for nGen</t>
  </si>
  <si>
    <t>13</t>
  </si>
  <si>
    <t>M685401943090000HKG00000</t>
  </si>
  <si>
    <t>OA system</t>
  </si>
  <si>
    <t>13.1</t>
  </si>
  <si>
    <t>685401943090000HKG000000</t>
  </si>
  <si>
    <t>OA system-IT</t>
  </si>
  <si>
    <t>OA system for IT</t>
  </si>
  <si>
    <t>13.2</t>
  </si>
  <si>
    <t>685401943090000HKG212200</t>
  </si>
  <si>
    <t>OA system-nGen</t>
  </si>
  <si>
    <t>OA system for nGen</t>
  </si>
  <si>
    <t>14</t>
  </si>
  <si>
    <t>M685402943090000HKG00000</t>
  </si>
  <si>
    <t>Network charge</t>
  </si>
  <si>
    <t>14.1</t>
  </si>
  <si>
    <t>685402943090000HKG000000</t>
  </si>
  <si>
    <t>Network charge-IT</t>
  </si>
  <si>
    <t>Network charge for IT</t>
  </si>
  <si>
    <t>14.2</t>
  </si>
  <si>
    <t>685402943090000HKG212200</t>
  </si>
  <si>
    <t>Network charge-nGen</t>
  </si>
  <si>
    <t>Network charge for nGen</t>
  </si>
  <si>
    <t>15</t>
  </si>
  <si>
    <t>M685405943090000HKG00000</t>
  </si>
  <si>
    <t>Maint for Hardware</t>
  </si>
  <si>
    <t>Maintenance for Hardware</t>
  </si>
  <si>
    <t>15.1</t>
  </si>
  <si>
    <t>685405943090000HKG000000</t>
  </si>
  <si>
    <t>Maint Hardware - IT</t>
  </si>
  <si>
    <t>Maintenance for Hardware for IT</t>
  </si>
  <si>
    <t>15.2</t>
  </si>
  <si>
    <t>685405943090000HKG212200</t>
  </si>
  <si>
    <t>Maint Hardware-nGen</t>
  </si>
  <si>
    <t>Maintenance for Hardware for nGen</t>
  </si>
  <si>
    <t>16</t>
  </si>
  <si>
    <t>M686002943090000HKG00000</t>
  </si>
  <si>
    <t>Printing/stationery</t>
  </si>
  <si>
    <t>Printing, stationery, copier</t>
  </si>
  <si>
    <t>16.1</t>
  </si>
  <si>
    <t>686002943090000HKG000000</t>
  </si>
  <si>
    <t>Printing/statione-IT</t>
  </si>
  <si>
    <t>Printing, stationery, copier for IT</t>
  </si>
  <si>
    <t>16.2</t>
  </si>
  <si>
    <t>686002943090000HKG212200</t>
  </si>
  <si>
    <t>PrintingStation-nGen</t>
  </si>
  <si>
    <t>Printing, stationery, copier for nGen</t>
  </si>
  <si>
    <t>17</t>
  </si>
  <si>
    <t>M686004943090000HKG00000</t>
  </si>
  <si>
    <t>Courier , postage</t>
  </si>
  <si>
    <t>17.1</t>
  </si>
  <si>
    <t>686004943090000HKG000000</t>
  </si>
  <si>
    <t>Courier,postage-IT</t>
  </si>
  <si>
    <t>Courier , postage for IT</t>
  </si>
  <si>
    <t>17.2</t>
  </si>
  <si>
    <t>686004943090000HKG212200</t>
  </si>
  <si>
    <t>Courier,postage-nGen</t>
  </si>
  <si>
    <t>Courier , postage for nGen</t>
  </si>
  <si>
    <t>18</t>
  </si>
  <si>
    <t>686006943090000HKG000000</t>
  </si>
  <si>
    <t>Misc office expenses</t>
  </si>
  <si>
    <t>IT Conference/ITSC meetingMisc/YDC Office Expense</t>
  </si>
  <si>
    <t>19</t>
  </si>
  <si>
    <t>M686007943090000HKG00000</t>
  </si>
  <si>
    <t>MiscOff-Capex &lt;$10k</t>
  </si>
  <si>
    <t>Misc off exp - Capex &lt;HK$10k</t>
  </si>
  <si>
    <t>19.1</t>
  </si>
  <si>
    <t>686007943090000HKG000000</t>
  </si>
  <si>
    <t>MiscCapex &lt;$10k-IT</t>
  </si>
  <si>
    <t>Misc off exp - Capex &lt;HK$10k for IT</t>
  </si>
  <si>
    <t>19.2</t>
  </si>
  <si>
    <t>686007943090000HKG212200</t>
  </si>
  <si>
    <t>MiscCapex &lt;$10k-nGen</t>
  </si>
  <si>
    <t>Misc off exp - Capex &lt;HK$10k for nGen</t>
  </si>
  <si>
    <t>20</t>
  </si>
  <si>
    <t>M686015943090000HKG00000</t>
  </si>
  <si>
    <t>MiscOf-EDPEquip&lt;$10k</t>
  </si>
  <si>
    <t>Misc off exp - EDP equip &lt;HK$10k</t>
  </si>
  <si>
    <t>20.1</t>
  </si>
  <si>
    <t>686015943090000HKG000000</t>
  </si>
  <si>
    <t>Misc EDP&lt;$10k(IT)</t>
  </si>
  <si>
    <t>Misc off exp - EDP equip &lt;HK$10k for IT</t>
  </si>
  <si>
    <t>20.2</t>
  </si>
  <si>
    <t>686015943090000HKG212200</t>
  </si>
  <si>
    <t>Misc EDP&lt;$10k(nGen)</t>
  </si>
  <si>
    <t>Misc off exp - EDP equip &lt;HK$10k for nGen</t>
  </si>
  <si>
    <t>21</t>
  </si>
  <si>
    <t>M686500943090000HKG00000</t>
  </si>
  <si>
    <t xml:space="preserve">Sundry Expense </t>
  </si>
  <si>
    <t>21.1</t>
  </si>
  <si>
    <t>686500943090000HKG000000</t>
  </si>
  <si>
    <t>Sundry Expense-IT</t>
  </si>
  <si>
    <t>Sundry Expense  for IT</t>
  </si>
  <si>
    <t>21.2</t>
  </si>
  <si>
    <t>686500943090000HKG212200</t>
  </si>
  <si>
    <t>Sundry Expense-nGen</t>
  </si>
  <si>
    <t>Sundry Expense  for nGen</t>
  </si>
  <si>
    <t>22</t>
  </si>
  <si>
    <t>M687031943090000HKG00000</t>
  </si>
  <si>
    <t>Telephone - IDD, fax</t>
  </si>
  <si>
    <t>22.1</t>
  </si>
  <si>
    <t>687031943090000HKG000000</t>
  </si>
  <si>
    <t>Tel-IDD, fax for IT</t>
  </si>
  <si>
    <t>Telephone - IDD, fax for IT</t>
  </si>
  <si>
    <t>22.2</t>
  </si>
  <si>
    <t>687031943090000HKG212200</t>
  </si>
  <si>
    <t>Tel-IDD,fax for nGen</t>
  </si>
  <si>
    <t>Telephone - IDD, fax for nGen</t>
  </si>
  <si>
    <t>23</t>
  </si>
  <si>
    <t>M687032943090000HKG00000</t>
  </si>
  <si>
    <t>Tel-mobile/blackberr</t>
  </si>
  <si>
    <t>Telephone - mobile, blackberry</t>
  </si>
  <si>
    <t>23.1</t>
  </si>
  <si>
    <t>687032943090000HKG000000</t>
  </si>
  <si>
    <t>Tel-mobile for IT</t>
  </si>
  <si>
    <t>Telephone - mobile, blackberry for IT</t>
  </si>
  <si>
    <t>23.2</t>
  </si>
  <si>
    <t>687032943090000HKG212200</t>
  </si>
  <si>
    <t>Tel-mobile for nGen</t>
  </si>
  <si>
    <t>Telephone - mobile, blackberry for nGen</t>
  </si>
  <si>
    <t>24</t>
  </si>
  <si>
    <t>M688000943090000HKG00000</t>
  </si>
  <si>
    <t>Air ticket</t>
  </si>
  <si>
    <t>24.1</t>
  </si>
  <si>
    <t>688000943090000HKG000000</t>
  </si>
  <si>
    <t>Air ticket for IT</t>
  </si>
  <si>
    <t>24.2</t>
  </si>
  <si>
    <t>688000943090000HKG212200</t>
  </si>
  <si>
    <t>Air ticket for nGen</t>
  </si>
  <si>
    <t>25</t>
  </si>
  <si>
    <t>M688030943090000HKG00000</t>
  </si>
  <si>
    <t>Accommodation</t>
  </si>
  <si>
    <t>25.1</t>
  </si>
  <si>
    <t>688030943090000HKG000000</t>
  </si>
  <si>
    <t>Accommodation-IT</t>
  </si>
  <si>
    <t>Accommodation for IT</t>
  </si>
  <si>
    <t>25.2</t>
  </si>
  <si>
    <t>688030943090000HKG212200</t>
  </si>
  <si>
    <t>Accommodation-nGen</t>
  </si>
  <si>
    <t>Accommodation for nGen</t>
  </si>
  <si>
    <t>26</t>
  </si>
  <si>
    <t>M688060943090000HKG00000</t>
  </si>
  <si>
    <t>B.Travel-LocalTransp</t>
  </si>
  <si>
    <t>B.Travel-Local Transportation</t>
  </si>
  <si>
    <t>26.1</t>
  </si>
  <si>
    <t>688060943090000HKG000000</t>
  </si>
  <si>
    <t>B.Travel-Local-IT</t>
  </si>
  <si>
    <t>B.Travel-Local Transportation for IT</t>
  </si>
  <si>
    <t>26.2</t>
  </si>
  <si>
    <t>688060943090000HKG212200</t>
  </si>
  <si>
    <t>B.Travel-Local-nGen</t>
  </si>
  <si>
    <t>B.Travel-Local Transportation for nGen</t>
  </si>
  <si>
    <t>27</t>
  </si>
  <si>
    <t>M688080943090000HKG00000</t>
  </si>
  <si>
    <t>Overseas Travel-Oth</t>
  </si>
  <si>
    <t>B.Travel-Overseas Others</t>
  </si>
  <si>
    <t>27.1</t>
  </si>
  <si>
    <t>688080943090000HKG000000</t>
  </si>
  <si>
    <t>O/seasTravel-Oth-IT</t>
  </si>
  <si>
    <t>B.Travel-Overseas Others for IT</t>
  </si>
  <si>
    <t>27.2</t>
  </si>
  <si>
    <t>688080943090000HKG212200</t>
  </si>
  <si>
    <t>O/seasTravelOth-nGen</t>
  </si>
  <si>
    <t>B.Travel-Overseas Others for nGen</t>
  </si>
  <si>
    <t>28</t>
  </si>
  <si>
    <t>M689000943090000HKG00000</t>
  </si>
  <si>
    <t xml:space="preserve">Business Ent Exp </t>
  </si>
  <si>
    <t>Business Ent Exp($156k given by HR/$500k others )</t>
  </si>
  <si>
    <t>28.1</t>
  </si>
  <si>
    <t>689000943090000HKG000000</t>
  </si>
  <si>
    <t>B. Ent Exp - IT</t>
  </si>
  <si>
    <t>Business Ent Exp($156k given by HR/$500k others) for IT</t>
  </si>
  <si>
    <t>28.2</t>
  </si>
  <si>
    <t>689000943090000HKG212200</t>
  </si>
  <si>
    <t>B. Ent Exp - nGen</t>
  </si>
  <si>
    <t>Business Ent Exp($156k given by HR/$500k others) for nGen</t>
  </si>
  <si>
    <t>29</t>
  </si>
  <si>
    <t>M690000943090000HKG00000</t>
  </si>
  <si>
    <t>Legal Fee</t>
  </si>
  <si>
    <t>29.1</t>
  </si>
  <si>
    <t>690000943090000HKG000000</t>
  </si>
  <si>
    <t>Legal Fee for IT</t>
  </si>
  <si>
    <t>29.2</t>
  </si>
  <si>
    <t>690000943090000HKG212200</t>
  </si>
  <si>
    <t>Legal Fee for nGen</t>
  </si>
  <si>
    <t>30</t>
  </si>
  <si>
    <t>M690503943090000HKG00000</t>
  </si>
  <si>
    <t>Consul fee-IT Prof</t>
  </si>
  <si>
    <t>Consul fee-IT Prof fee</t>
  </si>
  <si>
    <t>690503943090000HKG000000</t>
  </si>
  <si>
    <t>Consul fee-ITProf-IT</t>
  </si>
  <si>
    <t>Consul fee-SCD/ODT IT Prof fee (IT)</t>
  </si>
  <si>
    <t>30.1a</t>
  </si>
  <si>
    <t>690503943090000HKG213400</t>
  </si>
  <si>
    <t>ConsulFee-ITProf-HIT</t>
  </si>
  <si>
    <t>Consul fee-SCD/ODT IT Prof fee (on behalf of HIT)</t>
  </si>
  <si>
    <t>30.3</t>
  </si>
  <si>
    <t>690503943090000HKG2134B3</t>
  </si>
  <si>
    <t>HIT-SR-nGen</t>
  </si>
  <si>
    <t>30.4</t>
  </si>
  <si>
    <t>690503943090000HKG2273B3</t>
  </si>
  <si>
    <t>YICT-SR-nGen</t>
  </si>
  <si>
    <t>30.5</t>
  </si>
  <si>
    <t>690503943090000HKG2122C3</t>
  </si>
  <si>
    <t>nGen-SLA-nGenSC</t>
  </si>
  <si>
    <t>30.6</t>
  </si>
  <si>
    <t>690503943090000HKG2134C3</t>
  </si>
  <si>
    <t>HIT-SLA-nGen</t>
  </si>
  <si>
    <t>30.7</t>
  </si>
  <si>
    <t>690503943090000HKG2273C3</t>
  </si>
  <si>
    <t>YICT-SLA-nGen</t>
  </si>
  <si>
    <t>30.8</t>
  </si>
  <si>
    <t>690503943090000HKG2122D3</t>
  </si>
  <si>
    <t>nGen-Admin-nGenSC</t>
  </si>
  <si>
    <t>30.9</t>
  </si>
  <si>
    <t>690503943090000HKG2081A0</t>
  </si>
  <si>
    <t>Consul fee-UAE-nGen</t>
  </si>
  <si>
    <t>Consul fee-SCD/ODT IT Prof fee (UAE-nGen)</t>
  </si>
  <si>
    <t>30.10</t>
  </si>
  <si>
    <t>690503943090011HKG2081A0</t>
  </si>
  <si>
    <t>30.11</t>
  </si>
  <si>
    <t>690503943090021HKG2081A0</t>
  </si>
  <si>
    <t>30.12</t>
  </si>
  <si>
    <t>690503943090022HKG2081A0</t>
  </si>
  <si>
    <t>30.13</t>
  </si>
  <si>
    <t>690503943090023HKG2081A0</t>
  </si>
  <si>
    <t>30.14</t>
  </si>
  <si>
    <t>690503943090024HKG2081A0</t>
  </si>
  <si>
    <t>30.15</t>
  </si>
  <si>
    <t>690503943090025HKG2081A0</t>
  </si>
  <si>
    <t>30.16</t>
  </si>
  <si>
    <t>690503943090026HKG2081A0</t>
  </si>
  <si>
    <t>30.17</t>
  </si>
  <si>
    <t>690503943090027HKG2081A0</t>
  </si>
  <si>
    <t>30.18</t>
  </si>
  <si>
    <t>690503943090031HKG2081A0</t>
  </si>
  <si>
    <t>30.19</t>
  </si>
  <si>
    <t>690503943090032HKG2081A0</t>
  </si>
  <si>
    <t>30.20</t>
  </si>
  <si>
    <t>690503943090033HKG2081A0</t>
  </si>
  <si>
    <t>30.21</t>
  </si>
  <si>
    <t>690503943090034HKG2081A0</t>
  </si>
  <si>
    <t>30.22</t>
  </si>
  <si>
    <t>690503943090041HKG2081A0</t>
  </si>
  <si>
    <t>30.23</t>
  </si>
  <si>
    <t>690503943090042HKG2081A0</t>
  </si>
  <si>
    <t>30.24</t>
  </si>
  <si>
    <t>690503943090051HKG2081A0</t>
  </si>
  <si>
    <t>30.25</t>
  </si>
  <si>
    <t>690503943090052HKG2081A0</t>
  </si>
  <si>
    <t>30.26</t>
  </si>
  <si>
    <t>690503943090053HKG2081A0</t>
  </si>
  <si>
    <t>30.27</t>
  </si>
  <si>
    <t>690503943090054HKG2081A0</t>
  </si>
  <si>
    <t>30.28</t>
  </si>
  <si>
    <t>690503943090061HKG2081A0</t>
  </si>
  <si>
    <t>30.29</t>
  </si>
  <si>
    <t>690503943090071HKG2081A0</t>
  </si>
  <si>
    <t>30.30</t>
  </si>
  <si>
    <t>690503943090081HKG2081A0</t>
  </si>
  <si>
    <t>30.31</t>
  </si>
  <si>
    <t>690503943090000HKG2465A0</t>
  </si>
  <si>
    <t>Consul fee-HPUK-nGen</t>
  </si>
  <si>
    <t>Consul fee-SCD/ODT IT Prof fee (HPUK-nGen)</t>
  </si>
  <si>
    <t>30.32</t>
  </si>
  <si>
    <t>690503943090011HKG2465A0</t>
  </si>
  <si>
    <t>30.33</t>
  </si>
  <si>
    <t>690503943090021HKG2465A0</t>
  </si>
  <si>
    <t>30.34</t>
  </si>
  <si>
    <t>690503943090022HKG2465A0</t>
  </si>
  <si>
    <t>30.35</t>
  </si>
  <si>
    <t>690503943090023HKG2465A0</t>
  </si>
  <si>
    <t>30.36</t>
  </si>
  <si>
    <t>690503943090024HKG2465A0</t>
  </si>
  <si>
    <t>30.37</t>
  </si>
  <si>
    <t>690503943090025HKG2465A0</t>
  </si>
  <si>
    <t>30.38</t>
  </si>
  <si>
    <t>690503943090026HKG2465A0</t>
  </si>
  <si>
    <t>30.39</t>
  </si>
  <si>
    <t>690503943090027HKG2465A0</t>
  </si>
  <si>
    <t>30.40</t>
  </si>
  <si>
    <t>690503943090031HKG2465A0</t>
  </si>
  <si>
    <t>30.41</t>
  </si>
  <si>
    <t>690503943090032HKG2465A0</t>
  </si>
  <si>
    <t>30.42</t>
  </si>
  <si>
    <t>690503943090033HKG2465A0</t>
  </si>
  <si>
    <t>30.43</t>
  </si>
  <si>
    <t>690503943090034HKG2465A0</t>
  </si>
  <si>
    <t>30.44</t>
  </si>
  <si>
    <t>690503943090041HKG2465A0</t>
  </si>
  <si>
    <t>30.45</t>
  </si>
  <si>
    <t>690503943090042HKG2465A0</t>
  </si>
  <si>
    <t>30.46</t>
  </si>
  <si>
    <t>690503943090051HKG2465A0</t>
  </si>
  <si>
    <t>30.47</t>
  </si>
  <si>
    <t>690503943090052HKG2465A0</t>
  </si>
  <si>
    <t>30.48</t>
  </si>
  <si>
    <t>690503943090053HKG2465A0</t>
  </si>
  <si>
    <t>30.49</t>
  </si>
  <si>
    <t>690503943090054HKG2465A0</t>
  </si>
  <si>
    <t>30.50</t>
  </si>
  <si>
    <t>690503943090061HKG2465A0</t>
  </si>
  <si>
    <t>30.51</t>
  </si>
  <si>
    <t>690503943090071HKG2465A0</t>
  </si>
  <si>
    <t>30.52</t>
  </si>
  <si>
    <t>690503943090081HKG2465A0</t>
  </si>
  <si>
    <t>30.53</t>
  </si>
  <si>
    <t>690503943090000HKG2734A0</t>
  </si>
  <si>
    <t>Consul fee-EIT-nGen</t>
  </si>
  <si>
    <t>Consul fee-SCD/ODT IT Prof fee (EIT-nGen)</t>
  </si>
  <si>
    <t>30.54</t>
  </si>
  <si>
    <t>690503943090011HKG2734A0</t>
  </si>
  <si>
    <t>30.55</t>
  </si>
  <si>
    <t>690503943090021HKG2734A0</t>
  </si>
  <si>
    <t>30.56</t>
  </si>
  <si>
    <t>690503943090022HKG2734A0</t>
  </si>
  <si>
    <t>30.57</t>
  </si>
  <si>
    <t>690503943090023HKG2734A0</t>
  </si>
  <si>
    <t>30.58</t>
  </si>
  <si>
    <t>690503943090024HKG2734A0</t>
  </si>
  <si>
    <t>30.59</t>
  </si>
  <si>
    <t>690503943090025HKG2734A0</t>
  </si>
  <si>
    <t>30.60</t>
  </si>
  <si>
    <t>690503943090026HKG2734A0</t>
  </si>
  <si>
    <t>30.61</t>
  </si>
  <si>
    <t>690503943090027HKG2734A0</t>
  </si>
  <si>
    <t>30.62</t>
  </si>
  <si>
    <t>690503943090031HKG2734A0</t>
  </si>
  <si>
    <t>30.63</t>
  </si>
  <si>
    <t>690503943090032HKG2734A0</t>
  </si>
  <si>
    <t>30.64</t>
  </si>
  <si>
    <t>690503943090033HKG2734A0</t>
  </si>
  <si>
    <t>30.65</t>
  </si>
  <si>
    <t>690503943090034HKG2734A0</t>
  </si>
  <si>
    <t>30.66</t>
  </si>
  <si>
    <t>690503943090041HKG2734A0</t>
  </si>
  <si>
    <t>30.67</t>
  </si>
  <si>
    <t>690503943090042HKG2734A0</t>
  </si>
  <si>
    <t>30.68</t>
  </si>
  <si>
    <t>690503943090051HKG2734A0</t>
  </si>
  <si>
    <t>30.69</t>
  </si>
  <si>
    <t>690503943090052HKG2734A0</t>
  </si>
  <si>
    <t>30.70</t>
  </si>
  <si>
    <t>690503943090053HKG2734A0</t>
  </si>
  <si>
    <t>30.71</t>
  </si>
  <si>
    <t>690503943090054HKG2734A0</t>
  </si>
  <si>
    <t>30.72</t>
  </si>
  <si>
    <t>690503943090061HKG2734A0</t>
  </si>
  <si>
    <t>30.73</t>
  </si>
  <si>
    <t>690503943090071HKG2734A0</t>
  </si>
  <si>
    <t>30.74</t>
  </si>
  <si>
    <t>690503943090081HKG2734A0</t>
  </si>
  <si>
    <t>30.75</t>
  </si>
  <si>
    <t>690503943090000HKG2735A0</t>
  </si>
  <si>
    <t>Consul fee-IPS-nGen</t>
  </si>
  <si>
    <t>Consul fee-SCD/ODT IT Prof fee (IPS-nGen)</t>
  </si>
  <si>
    <t>30.76</t>
  </si>
  <si>
    <t>690503943090011HKG2735A0</t>
  </si>
  <si>
    <t>30.77</t>
  </si>
  <si>
    <t>690503943090021HKG2735A0</t>
  </si>
  <si>
    <t>30.78</t>
  </si>
  <si>
    <t>690503943090022HKG2735A0</t>
  </si>
  <si>
    <t>30.79</t>
  </si>
  <si>
    <t>690503943090023HKG2735A0</t>
  </si>
  <si>
    <t>30.80</t>
  </si>
  <si>
    <t>690503943090024HKG2735A0</t>
  </si>
  <si>
    <t>30.81</t>
  </si>
  <si>
    <t>690503943090025HKG2735A0</t>
  </si>
  <si>
    <t>30.82</t>
  </si>
  <si>
    <t>690503943090026HKG2735A0</t>
  </si>
  <si>
    <t>30.83</t>
  </si>
  <si>
    <t>690503943090027HKG2735A0</t>
  </si>
  <si>
    <t>30.84</t>
  </si>
  <si>
    <t>690503943090031HKG2735A0</t>
  </si>
  <si>
    <t>30.85</t>
  </si>
  <si>
    <t>690503943090032HKG2735A0</t>
  </si>
  <si>
    <t>30.86</t>
  </si>
  <si>
    <t>690503943090033HKG2735A0</t>
  </si>
  <si>
    <t>30.87</t>
  </si>
  <si>
    <t>690503943090034HKG2735A0</t>
  </si>
  <si>
    <t>30.88</t>
  </si>
  <si>
    <t>690503943090041HKG2735A0</t>
  </si>
  <si>
    <t>30.89</t>
  </si>
  <si>
    <t>690503943090042HKG2735A0</t>
  </si>
  <si>
    <t>30.90</t>
  </si>
  <si>
    <t>690503943090051HKG2735A0</t>
  </si>
  <si>
    <t>30.91</t>
  </si>
  <si>
    <t>690503943090052HKG2735A0</t>
  </si>
  <si>
    <t>30.92</t>
  </si>
  <si>
    <t>690503943090053HKG2735A0</t>
  </si>
  <si>
    <t>30.93</t>
  </si>
  <si>
    <t>690503943090054HKG2735A0</t>
  </si>
  <si>
    <t>30.94</t>
  </si>
  <si>
    <t>690503943090061HKG2735A0</t>
  </si>
  <si>
    <t>30.95</t>
  </si>
  <si>
    <t>690503943090071HKG2735A0</t>
  </si>
  <si>
    <t>30.96</t>
  </si>
  <si>
    <t>690503943090081HKG2735A0</t>
  </si>
  <si>
    <t>30.97</t>
  </si>
  <si>
    <t>690503943090000HKG2737A0</t>
  </si>
  <si>
    <t>ConsulFee-ICAVE-nGen</t>
  </si>
  <si>
    <t>Consul fee-SCD/ODT IT Prof fee (ICAVE-nGen)</t>
  </si>
  <si>
    <t>30.98</t>
  </si>
  <si>
    <t>690503943090011HKG2737A0</t>
  </si>
  <si>
    <t>30.99</t>
  </si>
  <si>
    <t>690503943090021HKG2737A0</t>
  </si>
  <si>
    <t>30.100</t>
  </si>
  <si>
    <t>690503943090022HKG2737A0</t>
  </si>
  <si>
    <t>30.101</t>
  </si>
  <si>
    <t>690503943090023HKG2737A0</t>
  </si>
  <si>
    <t>30.102</t>
  </si>
  <si>
    <t>690503943090024HKG2737A0</t>
  </si>
  <si>
    <t>30.103</t>
  </si>
  <si>
    <t>690503943090025HKG2737A0</t>
  </si>
  <si>
    <t>30.104</t>
  </si>
  <si>
    <t>690503943090026HKG2737A0</t>
  </si>
  <si>
    <t>30.105</t>
  </si>
  <si>
    <t>690503943090027HKG2737A0</t>
  </si>
  <si>
    <t>30.106</t>
  </si>
  <si>
    <t>690503943090031HKG2737A0</t>
  </si>
  <si>
    <t>30.107</t>
  </si>
  <si>
    <t>690503943090032HKG2737A0</t>
  </si>
  <si>
    <t>30.108</t>
  </si>
  <si>
    <t>690503943090033HKG2737A0</t>
  </si>
  <si>
    <t>30.109</t>
  </si>
  <si>
    <t>690503943090034HKG2737A0</t>
  </si>
  <si>
    <t>30.110</t>
  </si>
  <si>
    <t>690503943090041HKG2737A0</t>
  </si>
  <si>
    <t>30.111</t>
  </si>
  <si>
    <t>690503943090042HKG2737A0</t>
  </si>
  <si>
    <t>30.112</t>
  </si>
  <si>
    <t>690503943090051HKG2737A0</t>
  </si>
  <si>
    <t>30.113</t>
  </si>
  <si>
    <t>690503943090052HKG2737A0</t>
  </si>
  <si>
    <t>30.114</t>
  </si>
  <si>
    <t>690503943090053HKG2737A0</t>
  </si>
  <si>
    <t>30.115</t>
  </si>
  <si>
    <t>690503943090054HKG2737A0</t>
  </si>
  <si>
    <t>30.116</t>
  </si>
  <si>
    <t>690503943090061HKG2737A0</t>
  </si>
  <si>
    <t>30.117</t>
  </si>
  <si>
    <t>690503943090071HKG2737A0</t>
  </si>
  <si>
    <t>30.118</t>
  </si>
  <si>
    <t>690503943090081HKG2737A0</t>
  </si>
  <si>
    <t>30.119</t>
  </si>
  <si>
    <t>690503943090000HKG2740A0</t>
  </si>
  <si>
    <t>Consul fee-KICT-nGen</t>
  </si>
  <si>
    <t>Consul fee-SCD/ODT IT Prof fee (KICT-nGen)</t>
  </si>
  <si>
    <t>30.120</t>
  </si>
  <si>
    <t>690503943090011HKG2740A0</t>
  </si>
  <si>
    <t>30.121</t>
  </si>
  <si>
    <t>690503943090021HKG2740A0</t>
  </si>
  <si>
    <t>30.122</t>
  </si>
  <si>
    <t>690503943090022HKG2740A0</t>
  </si>
  <si>
    <t>30.123</t>
  </si>
  <si>
    <t>690503943090023HKG2740A0</t>
  </si>
  <si>
    <t>30.124</t>
  </si>
  <si>
    <t>690503943090024HKG2740A0</t>
  </si>
  <si>
    <t>30.125</t>
  </si>
  <si>
    <t>690503943090025HKG2740A0</t>
  </si>
  <si>
    <t>30.126</t>
  </si>
  <si>
    <t>690503943090026HKG2740A0</t>
  </si>
  <si>
    <t>30.127</t>
  </si>
  <si>
    <t>690503943090027HKG2740A0</t>
  </si>
  <si>
    <t>30.128</t>
  </si>
  <si>
    <t>690503943090031HKG2740A0</t>
  </si>
  <si>
    <t>30.129</t>
  </si>
  <si>
    <t>690503943090032HKG2740A0</t>
  </si>
  <si>
    <t>30.130</t>
  </si>
  <si>
    <t>690503943090033HKG2740A0</t>
  </si>
  <si>
    <t>30.131</t>
  </si>
  <si>
    <t>690503943090034HKG2740A0</t>
  </si>
  <si>
    <t>30.132</t>
  </si>
  <si>
    <t>690503943090041HKG2740A0</t>
  </si>
  <si>
    <t>30.133</t>
  </si>
  <si>
    <t>690503943090042HKG2740A0</t>
  </si>
  <si>
    <t>30.134</t>
  </si>
  <si>
    <t>690503943090051HKG2740A0</t>
  </si>
  <si>
    <t>30.135</t>
  </si>
  <si>
    <t>690503943090052HKG2740A0</t>
  </si>
  <si>
    <t>30.136</t>
  </si>
  <si>
    <t>690503943090053HKG2740A0</t>
  </si>
  <si>
    <t>30.137</t>
  </si>
  <si>
    <t>690503943090054HKG2740A0</t>
  </si>
  <si>
    <t>30.138</t>
  </si>
  <si>
    <t>690503943090061HKG2740A0</t>
  </si>
  <si>
    <t>30.139</t>
  </si>
  <si>
    <t>690503943090071HKG2740A0</t>
  </si>
  <si>
    <t>30.140</t>
  </si>
  <si>
    <t>690503943090081HKG2740A0</t>
  </si>
  <si>
    <t>30.141</t>
  </si>
  <si>
    <t>690503943090000HKG2758A0</t>
  </si>
  <si>
    <t>Consul fee-AICT nGen</t>
  </si>
  <si>
    <t>Consul fee-SCD/ODT IT Prof fee (AICT-nGen)</t>
  </si>
  <si>
    <t>30.142</t>
  </si>
  <si>
    <t>690503943090011HKG2758A0</t>
  </si>
  <si>
    <t>30.143</t>
  </si>
  <si>
    <t>690503943090021HKG2758A0</t>
  </si>
  <si>
    <t>30.144</t>
  </si>
  <si>
    <t>690503943090022HKG2758A0</t>
  </si>
  <si>
    <t>30.145</t>
  </si>
  <si>
    <t>690503943090023HKG2758A0</t>
  </si>
  <si>
    <t>30.146</t>
  </si>
  <si>
    <t>690503943090024HKG2758A0</t>
  </si>
  <si>
    <t>30.147</t>
  </si>
  <si>
    <t>690503943090025HKG2758A0</t>
  </si>
  <si>
    <t>30.148</t>
  </si>
  <si>
    <t>690503943090026HKG2758A0</t>
  </si>
  <si>
    <t>30.149</t>
  </si>
  <si>
    <t>690503943090027HKG2758A0</t>
  </si>
  <si>
    <t>30.150</t>
  </si>
  <si>
    <t>690503943090031HKG2758A0</t>
  </si>
  <si>
    <t>30.151</t>
  </si>
  <si>
    <t>690503943090032HKG2758A0</t>
  </si>
  <si>
    <t>30.152</t>
  </si>
  <si>
    <t>690503943090033HKG2758A0</t>
  </si>
  <si>
    <t>30.153</t>
  </si>
  <si>
    <t>690503943090034HKG2758A0</t>
  </si>
  <si>
    <t>30.154</t>
  </si>
  <si>
    <t>690503943090041HKG2758A0</t>
  </si>
  <si>
    <t>30.155</t>
  </si>
  <si>
    <t>690503943090042HKG2758A0</t>
  </si>
  <si>
    <t>30.156</t>
  </si>
  <si>
    <t>690503943090051HKG2758A0</t>
  </si>
  <si>
    <t>30.157</t>
  </si>
  <si>
    <t>690503943090052HKG2758A0</t>
  </si>
  <si>
    <t>30.158</t>
  </si>
  <si>
    <t>690503943090053HKG2758A0</t>
  </si>
  <si>
    <t>30.159</t>
  </si>
  <si>
    <t>690503943090054HKG2758A0</t>
  </si>
  <si>
    <t>30.160</t>
  </si>
  <si>
    <t>690503943090061HKG2758A0</t>
  </si>
  <si>
    <t>30.161</t>
  </si>
  <si>
    <t>690503943090071HKG2758A0</t>
  </si>
  <si>
    <t>30.162</t>
  </si>
  <si>
    <t>690503943090081HKG2758A0</t>
  </si>
  <si>
    <t>30.163</t>
  </si>
  <si>
    <t>690503943090000HKG2811A0</t>
  </si>
  <si>
    <t>Consul fee-HPA-nGen</t>
  </si>
  <si>
    <t>Consul fee-SCD/ODT IT Prof fee (HPA-nGen)</t>
  </si>
  <si>
    <t>30.164</t>
  </si>
  <si>
    <t>690503943090011HKG2811A0</t>
  </si>
  <si>
    <t>30.165</t>
  </si>
  <si>
    <t>690503943090021HKG2811A0</t>
  </si>
  <si>
    <t>30.166</t>
  </si>
  <si>
    <t>690503943090022HKG2811A0</t>
  </si>
  <si>
    <t>30.167</t>
  </si>
  <si>
    <t>690503943090023HKG2811A0</t>
  </si>
  <si>
    <t>30.168</t>
  </si>
  <si>
    <t>690503943090024HKG2811A0</t>
  </si>
  <si>
    <t>30.169</t>
  </si>
  <si>
    <t>690503943090025HKG2811A0</t>
  </si>
  <si>
    <t>30.170</t>
  </si>
  <si>
    <t>690503943090026HKG2811A0</t>
  </si>
  <si>
    <t>30.171</t>
  </si>
  <si>
    <t>690503943090027HKG2811A0</t>
  </si>
  <si>
    <t>30.172</t>
  </si>
  <si>
    <t>690503943090031HKG2811A0</t>
  </si>
  <si>
    <t>30.173</t>
  </si>
  <si>
    <t>690503943090032HKG2811A0</t>
  </si>
  <si>
    <t>30.174</t>
  </si>
  <si>
    <t>690503943090033HKG2811A0</t>
  </si>
  <si>
    <t>30.175</t>
  </si>
  <si>
    <t>690503943090034HKG2811A0</t>
  </si>
  <si>
    <t>30.176</t>
  </si>
  <si>
    <t>690503943090041HKG2811A0</t>
  </si>
  <si>
    <t>30.177</t>
  </si>
  <si>
    <t>690503943090042HKG2811A0</t>
  </si>
  <si>
    <t>30.178</t>
  </si>
  <si>
    <t>690503943090051HKG2811A0</t>
  </si>
  <si>
    <t>30.179</t>
  </si>
  <si>
    <t>690503943090052HKG2811A0</t>
  </si>
  <si>
    <t>30.180</t>
  </si>
  <si>
    <t>690503943090053HKG2811A0</t>
  </si>
  <si>
    <t>30.181</t>
  </si>
  <si>
    <t>690503943090054HKG2811A0</t>
  </si>
  <si>
    <t>30.182</t>
  </si>
  <si>
    <t>690503943090061HKG2811A0</t>
  </si>
  <si>
    <t>30.183</t>
  </si>
  <si>
    <t>690503943090071HKG2811A0</t>
  </si>
  <si>
    <t>30.184</t>
  </si>
  <si>
    <t>690503943090081HKG2811A0</t>
  </si>
  <si>
    <t>30.185</t>
  </si>
  <si>
    <t>690503943090000HKG2821A0</t>
  </si>
  <si>
    <t>ConsulFeeStockh-nGen</t>
  </si>
  <si>
    <t>Consul fee-SCD/ODT IT Prof fee (Stockholm-nGen)</t>
  </si>
  <si>
    <t>30.186</t>
  </si>
  <si>
    <t>690503943090011HKG2821A0</t>
  </si>
  <si>
    <t>30.187</t>
  </si>
  <si>
    <t>690503943090021HKG2821A0</t>
  </si>
  <si>
    <t>30.188</t>
  </si>
  <si>
    <t>690503943090022HKG2821A0</t>
  </si>
  <si>
    <t>30.189</t>
  </si>
  <si>
    <t>690503943090023HKG2821A0</t>
  </si>
  <si>
    <t>30.190</t>
  </si>
  <si>
    <t>690503943090024HKG2821A0</t>
  </si>
  <si>
    <t>30.191</t>
  </si>
  <si>
    <t>690503943090025HKG2821A0</t>
  </si>
  <si>
    <t>30.192</t>
  </si>
  <si>
    <t>690503943090026HKG2821A0</t>
  </si>
  <si>
    <t>30.193</t>
  </si>
  <si>
    <t>690503943090027HKG2821A0</t>
  </si>
  <si>
    <t>30.194</t>
  </si>
  <si>
    <t>690503943090031HKG2821A0</t>
  </si>
  <si>
    <t>30.195</t>
  </si>
  <si>
    <t>690503943090032HKG2821A0</t>
  </si>
  <si>
    <t>30.196</t>
  </si>
  <si>
    <t>690503943090033HKG2821A0</t>
  </si>
  <si>
    <t>30.197</t>
  </si>
  <si>
    <t>690503943090034HKG2821A0</t>
  </si>
  <si>
    <t>30.198</t>
  </si>
  <si>
    <t>690503943090041HKG2821A0</t>
  </si>
  <si>
    <t>30.199</t>
  </si>
  <si>
    <t>690503943090042HKG2821A0</t>
  </si>
  <si>
    <t>30.200</t>
  </si>
  <si>
    <t>690503943090051HKG2821A0</t>
  </si>
  <si>
    <t>30.201</t>
  </si>
  <si>
    <t>690503943090052HKG2821A0</t>
  </si>
  <si>
    <t>30.202</t>
  </si>
  <si>
    <t>690503943090053HKG2821A0</t>
  </si>
  <si>
    <t>30.203</t>
  </si>
  <si>
    <t>690503943090054HKG2821A0</t>
  </si>
  <si>
    <t>30.204</t>
  </si>
  <si>
    <t>690503943090061HKG2821A0</t>
  </si>
  <si>
    <t>30.205</t>
  </si>
  <si>
    <t>690503943090071HKG2821A0</t>
  </si>
  <si>
    <t>30.206</t>
  </si>
  <si>
    <t>690503943090081HKG2821A0</t>
  </si>
  <si>
    <t>30.207</t>
  </si>
  <si>
    <t>690503943090000HKG2316B0</t>
  </si>
  <si>
    <t>HICT-SR-nGen</t>
  </si>
  <si>
    <t>30.208</t>
  </si>
  <si>
    <t>690503943090000HKG2542B0</t>
  </si>
  <si>
    <t>PPC-SR-nGen</t>
  </si>
  <si>
    <t>30.209</t>
  </si>
  <si>
    <t>690503943090000HKG2622B0</t>
  </si>
  <si>
    <t>JICT-SR-nGen</t>
  </si>
  <si>
    <t>30.210</t>
  </si>
  <si>
    <t>690503943090000HKG2632B0</t>
  </si>
  <si>
    <t>Koja-SR-nGen</t>
  </si>
  <si>
    <t>30.211</t>
  </si>
  <si>
    <t>690503943090000HKG2736B0</t>
  </si>
  <si>
    <t>TICTS-SR-nGen</t>
  </si>
  <si>
    <t>30.212</t>
  </si>
  <si>
    <t>690503943090000HKG2742B0</t>
  </si>
  <si>
    <t>TLT-SR-nGen</t>
  </si>
  <si>
    <t>30.213</t>
  </si>
  <si>
    <t>690503943090000HKG2756B0</t>
  </si>
  <si>
    <t>HLT-SR-nGen</t>
  </si>
  <si>
    <t>30.214</t>
  </si>
  <si>
    <t>690503943090000HKG2764B0</t>
  </si>
  <si>
    <t>OICT-SR-nGen</t>
  </si>
  <si>
    <t>30.215</t>
  </si>
  <si>
    <t>690503943090000HKG2792B0</t>
  </si>
  <si>
    <t>GCT-SR-nGen</t>
  </si>
  <si>
    <t>30.216</t>
  </si>
  <si>
    <t>690503943090000HKG2806B0</t>
  </si>
  <si>
    <t>BEST-SR-nGen</t>
  </si>
  <si>
    <t>30.217</t>
  </si>
  <si>
    <t>690503943090000HKG2809B0</t>
  </si>
  <si>
    <t>SITV-SR-nGen</t>
  </si>
  <si>
    <t>30.218</t>
  </si>
  <si>
    <t>690503943090000HKG2812B0</t>
  </si>
  <si>
    <t>BCT-SR-nGen</t>
  </si>
  <si>
    <t>30.219</t>
  </si>
  <si>
    <t>690503943090000HKG2817B0</t>
  </si>
  <si>
    <t>SAPT-SR-nGen</t>
  </si>
  <si>
    <t>30.220</t>
  </si>
  <si>
    <t>690503943090000HKG2822B0</t>
  </si>
  <si>
    <t>SICTL-SR-nGen</t>
  </si>
  <si>
    <t>30.221</t>
  </si>
  <si>
    <t>690503943090000HKG2122C0</t>
  </si>
  <si>
    <t>nGen-SLA-nGenIV</t>
  </si>
  <si>
    <t>30.222</t>
  </si>
  <si>
    <t>690503943090000HKG2316C0</t>
  </si>
  <si>
    <t>HICT-SLA-nGen</t>
  </si>
  <si>
    <t>30.223</t>
  </si>
  <si>
    <t>690503943090000HKG2542C0</t>
  </si>
  <si>
    <t>PPC-SLA-nGen</t>
  </si>
  <si>
    <t>30.224</t>
  </si>
  <si>
    <t>690503943090000HKG2622C0</t>
  </si>
  <si>
    <t>JICT-SLA-nGen</t>
  </si>
  <si>
    <t>30.225</t>
  </si>
  <si>
    <t>690503943090000HKG2632C0</t>
  </si>
  <si>
    <t>Koja-SLA-nGen</t>
  </si>
  <si>
    <t>30.226</t>
  </si>
  <si>
    <t>690503943090000HKG2736C0</t>
  </si>
  <si>
    <t>TICTS-SLA-nGen</t>
  </si>
  <si>
    <t>30.227</t>
  </si>
  <si>
    <t>690503943090000HKG2742C0</t>
  </si>
  <si>
    <t>TLT-SLA-nGen</t>
  </si>
  <si>
    <t>30.228</t>
  </si>
  <si>
    <t>690503943090000HKG2756C0</t>
  </si>
  <si>
    <t>HLT-SLA-nGen</t>
  </si>
  <si>
    <t>30.229</t>
  </si>
  <si>
    <t>690503943090000HKG2764C0</t>
  </si>
  <si>
    <t>OICT-SLA-nGen</t>
  </si>
  <si>
    <t>30.230</t>
  </si>
  <si>
    <t>690503943090000HKG2792C0</t>
  </si>
  <si>
    <t>GCT-SLA-nGen</t>
  </si>
  <si>
    <t>30.231</t>
  </si>
  <si>
    <t>690503943090000HKG2806C0</t>
  </si>
  <si>
    <t>BEST-SLA-nGen</t>
  </si>
  <si>
    <t>30.232</t>
  </si>
  <si>
    <t>690503943090000HKG2809C0</t>
  </si>
  <si>
    <t>SITV-SLA-nGen</t>
  </si>
  <si>
    <t>30.233</t>
  </si>
  <si>
    <t>690503943090000HKG2812C0</t>
  </si>
  <si>
    <t>BCT-SLA-nGen</t>
  </si>
  <si>
    <t>30.234</t>
  </si>
  <si>
    <t>690503943090000HKG2817C0</t>
  </si>
  <si>
    <t>SAPT-SLA-nGen</t>
  </si>
  <si>
    <t>30.235</t>
  </si>
  <si>
    <t>690503943090000HKG2822C0</t>
  </si>
  <si>
    <t>SICTL-SLA-nGen</t>
  </si>
  <si>
    <t>30.236</t>
  </si>
  <si>
    <t>690503943090000HKG2122E0</t>
  </si>
  <si>
    <t>nGen-RnD-nGen</t>
  </si>
  <si>
    <t>nGen-RnD-nGenIV</t>
  </si>
  <si>
    <t>30.237</t>
  </si>
  <si>
    <t>690503943090000HKG2122D0</t>
  </si>
  <si>
    <t>nGen-Admin-nGenIV</t>
  </si>
  <si>
    <t>30.238</t>
  </si>
  <si>
    <t>690503943090000HKG2081A1</t>
  </si>
  <si>
    <t>Consul fee-UAE-nBIS</t>
  </si>
  <si>
    <t>Consul fee-SCD/ODT IT Prof fee (UAE-nBIS)</t>
  </si>
  <si>
    <t>30.239</t>
  </si>
  <si>
    <t>690503943090000HKG2465A1</t>
  </si>
  <si>
    <t>Consul fee-HPUK-nBIS</t>
  </si>
  <si>
    <t>Consul fee-SCD/ODT IT Prof fee (HPUK-nBIS)</t>
  </si>
  <si>
    <t>30.240</t>
  </si>
  <si>
    <t>690503943090000HKG2535A1</t>
  </si>
  <si>
    <t>Consul fee-ECT-nBIS</t>
  </si>
  <si>
    <t>Consul fee-SCD/ODT IT Prof fee (ECT-nBIS)</t>
  </si>
  <si>
    <t>30.241</t>
  </si>
  <si>
    <t>690503943090000HKG2734A1</t>
  </si>
  <si>
    <t>Consul fee-EIT-nBIS</t>
  </si>
  <si>
    <t>Consul fee-SCD/ODT IT Prof fee (EIT-nBIS)</t>
  </si>
  <si>
    <t>30.242</t>
  </si>
  <si>
    <t>690503943090000HKG2735A1</t>
  </si>
  <si>
    <t>Consul fee-IPS-nBIS</t>
  </si>
  <si>
    <t>Consul fee-SCD/ODT IT Prof fee (IPS-nBIS)</t>
  </si>
  <si>
    <t>30.243</t>
  </si>
  <si>
    <t>690503943090000HKG2737A1</t>
  </si>
  <si>
    <t>ConsulFee-ICAVE-nBIS</t>
  </si>
  <si>
    <t>Consul fee-SCD/ODT IT Prof fee (ICAVE-nBIS)</t>
  </si>
  <si>
    <t>30.244</t>
  </si>
  <si>
    <t>690503943090000HKG2740A1</t>
  </si>
  <si>
    <t>Consul fee-KICT-nBIS</t>
  </si>
  <si>
    <t>Consul fee-SCD/ODT IT Prof fee (KICT-nBIS)</t>
  </si>
  <si>
    <t>30.245</t>
  </si>
  <si>
    <t>690503943090000HKG2755A1</t>
  </si>
  <si>
    <t>Consul fee-HPT-nBIS</t>
  </si>
  <si>
    <t>Consul fee-SCD/ODT IT Prof fee (HPT-nBIS)</t>
  </si>
  <si>
    <t>30.246</t>
  </si>
  <si>
    <t>690503943090000HKG2758A1</t>
  </si>
  <si>
    <t>Consul fee-AICT-nBIS</t>
  </si>
  <si>
    <t>Consul fee-SCD/ODT IT Prof fee (AICT-nBIS)</t>
  </si>
  <si>
    <t>30.247</t>
  </si>
  <si>
    <t>690503943090000HKG2811A1</t>
  </si>
  <si>
    <t>Consul fee-HPA-nBIS</t>
  </si>
  <si>
    <t>Consul fee-SCD/ODT IT Prof fee (HPA-nBIS)</t>
  </si>
  <si>
    <t>30.248</t>
  </si>
  <si>
    <t>690503943090000HKG2821A1</t>
  </si>
  <si>
    <t>ConsulFeeStockh-nBIS</t>
  </si>
  <si>
    <t>Consul fee-SCD/ODT IT Prof fee (Stockholm-nBIS)</t>
  </si>
  <si>
    <t>30.249</t>
  </si>
  <si>
    <t>690503943090000HKG2542B1</t>
  </si>
  <si>
    <t>PPC-SR-nBIS</t>
  </si>
  <si>
    <t>30.250</t>
  </si>
  <si>
    <t>690503943090000HKG2792B1</t>
  </si>
  <si>
    <t>GCT-SR-nBIS</t>
  </si>
  <si>
    <t>30.251</t>
  </si>
  <si>
    <t>690503943090000HKG2806B1</t>
  </si>
  <si>
    <t>BEST-SR-nBIS</t>
  </si>
  <si>
    <t>30.252</t>
  </si>
  <si>
    <t>690503943090000HKG2812B1</t>
  </si>
  <si>
    <t>BCT-SR-nBIS</t>
  </si>
  <si>
    <t>30.253</t>
  </si>
  <si>
    <t>690503943090000HKG2817B1</t>
  </si>
  <si>
    <t>SAPT-SR-nBIS</t>
  </si>
  <si>
    <t>30.254</t>
  </si>
  <si>
    <t>690503943090000HKG2822B1</t>
  </si>
  <si>
    <t>SICTL-SR-nBIS</t>
  </si>
  <si>
    <t>30.255</t>
  </si>
  <si>
    <t>690503943090000HKG2542C1</t>
  </si>
  <si>
    <t>PPC-SLA-nBIS</t>
  </si>
  <si>
    <t>30.256</t>
  </si>
  <si>
    <t>690503943090000HKG2792C1</t>
  </si>
  <si>
    <t>GCT-SLA-nBIS</t>
  </si>
  <si>
    <t>30.257</t>
  </si>
  <si>
    <t>690503943090000HKG2806C1</t>
  </si>
  <si>
    <t>BEST-SLA-nBIS</t>
  </si>
  <si>
    <t>30.258</t>
  </si>
  <si>
    <t>690503943090000HKG2812C1</t>
  </si>
  <si>
    <t>BCT-SLA-nBIS</t>
  </si>
  <si>
    <t>30.259</t>
  </si>
  <si>
    <t>690503943090000HKG2817C1</t>
  </si>
  <si>
    <t>SAPT-SLA-nBIS</t>
  </si>
  <si>
    <t>30.260</t>
  </si>
  <si>
    <t>690503943090000HKG2822C1</t>
  </si>
  <si>
    <t>SICTL-SLA-nBIS</t>
  </si>
  <si>
    <t>30.261</t>
  </si>
  <si>
    <t>690503943090000HKG2122D1</t>
  </si>
  <si>
    <t>nGen-Admin-nBIS</t>
  </si>
  <si>
    <t>30.262</t>
  </si>
  <si>
    <t>690503943090000HKG2081A2</t>
  </si>
  <si>
    <t>Consul fee-UAE-UBI</t>
  </si>
  <si>
    <t>Consul fee-SCD/ODT IT Prof fee (UAE-UBI)</t>
  </si>
  <si>
    <t>30.263</t>
  </si>
  <si>
    <t>690503943090000HKG2535A2</t>
  </si>
  <si>
    <t>Consul fee-ECT-UBI</t>
  </si>
  <si>
    <t>Consul fee-SCD/ODT IT Prof fee (ECT-UBI)</t>
  </si>
  <si>
    <t>30.264</t>
  </si>
  <si>
    <t>690503943090000HKG2542A2</t>
  </si>
  <si>
    <t>Consul fee-PPC-UBI</t>
  </si>
  <si>
    <t>Consul fee-SCD/ODT IT Prof fee (PPC-UBI)</t>
  </si>
  <si>
    <t>30.265</t>
  </si>
  <si>
    <t>690503943090000HKG2614A2</t>
  </si>
  <si>
    <t>Consul fee-MITT-UBI</t>
  </si>
  <si>
    <t>Consul fee-SCD/ODT IT Prof fee (MITT-UBI)</t>
  </si>
  <si>
    <t>30.266</t>
  </si>
  <si>
    <t>690503943090000HKG2734A2</t>
  </si>
  <si>
    <t>Consul fee-EIT-UBI</t>
  </si>
  <si>
    <t>Consul fee-SCD/ODT IT Prof fee (EIT-UBI)</t>
  </si>
  <si>
    <t>30.267</t>
  </si>
  <si>
    <t>690503943090000HKG2735A2</t>
  </si>
  <si>
    <t>Consul fee-IPS-UBI</t>
  </si>
  <si>
    <t>Consul fee-SCD/ODT IT Prof fee (IPS-UBI)</t>
  </si>
  <si>
    <t>30.268</t>
  </si>
  <si>
    <t>690503943090000HKG2736A2</t>
  </si>
  <si>
    <t>Consul fee-TICTS-UBI</t>
  </si>
  <si>
    <t>Consul fee-SCD/ODT IT Prof fee (TICTS-UBI)</t>
  </si>
  <si>
    <t>30.269</t>
  </si>
  <si>
    <t>690503943090000HKG2737A2</t>
  </si>
  <si>
    <t>Consul fee-ICAVE-UBI</t>
  </si>
  <si>
    <t>Consul fee-SCD/ODT IT Prof fee (ICAVE-UBI)</t>
  </si>
  <si>
    <t>30.270</t>
  </si>
  <si>
    <t>690503943090000HKG2740A2</t>
  </si>
  <si>
    <t>Consul fee-KICT-UBI</t>
  </si>
  <si>
    <t>Consul fee-SCD/ODT IT Prof fee (KICT-UBI)</t>
  </si>
  <si>
    <t>30.271</t>
  </si>
  <si>
    <t>690503943090000HKG2755A2</t>
  </si>
  <si>
    <t>Consul fee-HPT-UBI</t>
  </si>
  <si>
    <t>Consul fee-SCD/ODT IT Prof fee (HPT-UBI)</t>
  </si>
  <si>
    <t>30.272</t>
  </si>
  <si>
    <t>690503943090000HKG2758A2</t>
  </si>
  <si>
    <t>Consul fee-AICT-UBI</t>
  </si>
  <si>
    <t>Consul fee-SCD/ODT IT Prof fee (AICT-UBI)</t>
  </si>
  <si>
    <t>30.273</t>
  </si>
  <si>
    <t>690503943090000HKG2764A2</t>
  </si>
  <si>
    <t>Consul fee-OICT-UBI</t>
  </si>
  <si>
    <t>Consul fee-SCD/ODT IT Prof fee (OICT-UBI)</t>
  </si>
  <si>
    <t>30.274</t>
  </si>
  <si>
    <t>690503943090000HKG2806A2</t>
  </si>
  <si>
    <t>Consul fee-BEST-UBI</t>
  </si>
  <si>
    <t>Consul fee-SCD/ODT IT Prof fee (BEST-UBI)</t>
  </si>
  <si>
    <t>30.275</t>
  </si>
  <si>
    <t>690503943090000HKG2811A2</t>
  </si>
  <si>
    <t>Consul fee-HPA-UBI</t>
  </si>
  <si>
    <t>Consul fee-SCD/ODT IT Prof fee (HPA-UBI)</t>
  </si>
  <si>
    <t>30.276</t>
  </si>
  <si>
    <t>690503943090000HKG2817A2</t>
  </si>
  <si>
    <t>Consul fee-SAPT-UBI</t>
  </si>
  <si>
    <t>Consul fee-SCD/ODT IT Prof fee (SAPT-UBI)</t>
  </si>
  <si>
    <t>30.277</t>
  </si>
  <si>
    <t>690503943090000HKG2821A2</t>
  </si>
  <si>
    <t>ConsulFeeStockh-UBI</t>
  </si>
  <si>
    <t>Consul fee-SCD/ODT IT Prof fee (Stockholm-UBI)</t>
  </si>
  <si>
    <t>30.278</t>
  </si>
  <si>
    <t>690503943090000HKG2806C2</t>
  </si>
  <si>
    <t>BEST-SLA-UBI</t>
  </si>
  <si>
    <t>30.279</t>
  </si>
  <si>
    <t>690503943090000HKG2755C2</t>
  </si>
  <si>
    <t>Consul fee-HPT-UBI SLA</t>
  </si>
  <si>
    <t>Company</t>
  </si>
  <si>
    <t>Account</t>
  </si>
  <si>
    <t>Cost Centre</t>
  </si>
  <si>
    <t>Product/Service</t>
  </si>
  <si>
    <t>Sales Channel</t>
  </si>
  <si>
    <t>Country</t>
  </si>
  <si>
    <t>Intercompany</t>
  </si>
  <si>
    <t>Spare</t>
  </si>
  <si>
    <t>2000</t>
  </si>
  <si>
    <t>660026</t>
  </si>
  <si>
    <t>9430</t>
  </si>
  <si>
    <t>900</t>
  </si>
  <si>
    <t>00</t>
  </si>
  <si>
    <t>HKG</t>
  </si>
  <si>
    <t>0000</t>
  </si>
  <si>
    <t>660001</t>
  </si>
  <si>
    <t>668004</t>
  </si>
  <si>
    <t>663011</t>
  </si>
  <si>
    <t>663201</t>
  </si>
  <si>
    <t>665315</t>
  </si>
  <si>
    <t>686200</t>
  </si>
  <si>
    <t>686006</t>
  </si>
  <si>
    <t>686007</t>
  </si>
  <si>
    <t>686015</t>
  </si>
  <si>
    <t>686500</t>
  </si>
  <si>
    <t>686504</t>
  </si>
  <si>
    <t>689000</t>
  </si>
  <si>
    <t>683000</t>
  </si>
  <si>
    <t>685402</t>
  </si>
  <si>
    <t>685401</t>
  </si>
  <si>
    <t>685405</t>
  </si>
  <si>
    <t>685300</t>
  </si>
  <si>
    <t>688000</t>
  </si>
  <si>
    <t>688030</t>
  </si>
  <si>
    <t>688080</t>
  </si>
  <si>
    <t>688060</t>
  </si>
  <si>
    <t>MANAGEMENT SALARIES &amp; FRINGES</t>
  </si>
  <si>
    <t>WAGES &amp; SALARIES</t>
  </si>
  <si>
    <t>MISC. STAFF COSTS</t>
  </si>
  <si>
    <t>Membership Subscription Fee</t>
  </si>
  <si>
    <t>Local Travelling (non office hours)</t>
  </si>
  <si>
    <t>TRAINING</t>
  </si>
  <si>
    <t>Training</t>
  </si>
  <si>
    <t>OFFICE EXPENSES</t>
  </si>
  <si>
    <t>Courier &amp; Postage</t>
  </si>
  <si>
    <t>Telephone - IDD &amp; fax</t>
  </si>
  <si>
    <t>Telephone - mobile phone &amp; blackberry</t>
  </si>
  <si>
    <t>Publication</t>
  </si>
  <si>
    <t>IT Conference &amp; ITSC meeting</t>
  </si>
  <si>
    <t>Misc.Off Exp-capex (&lt;$10k)</t>
  </si>
  <si>
    <t>Misc.Off Exp-capex (&lt;$10k computer equipment)</t>
  </si>
  <si>
    <t>Misc Office Expense-General</t>
  </si>
  <si>
    <t>OFFICE EXPENSES - SUNDRY</t>
  </si>
  <si>
    <t>Misc. Expenses (Sundry)</t>
  </si>
  <si>
    <t>Sundry exp - subscription</t>
  </si>
  <si>
    <t>BUSINESS PROMOTION</t>
  </si>
  <si>
    <t>Business promotion</t>
  </si>
  <si>
    <t>COMPUTER MAINTENANCE</t>
  </si>
  <si>
    <t>Network Charge (Monthly internet fee)</t>
  </si>
  <si>
    <t xml:space="preserve">R &amp; M OFFICE </t>
  </si>
  <si>
    <t>Legal fee</t>
  </si>
  <si>
    <t>BUSINESS TRAVELLING - OVERSEAS</t>
  </si>
  <si>
    <t>Air Ticket</t>
  </si>
  <si>
    <t>Transportation, Meal &amp; Others</t>
  </si>
  <si>
    <t>BUSINESS TRAVELLING - LOCAL</t>
  </si>
  <si>
    <t>Business local travelling</t>
  </si>
  <si>
    <t>SUBCONTRACTOR CHARGES</t>
  </si>
  <si>
    <t>Management Cost</t>
  </si>
  <si>
    <t xml:space="preserve">Meal expenses </t>
  </si>
  <si>
    <t>Budget</t>
  </si>
  <si>
    <t>Business Promotion (HRD)</t>
  </si>
  <si>
    <t xml:space="preserve">R&amp;M OFFICE </t>
  </si>
  <si>
    <t>Legal and Professional Fee</t>
  </si>
  <si>
    <t>Project Code</t>
  </si>
  <si>
    <t>Project Name</t>
  </si>
  <si>
    <t>BU</t>
  </si>
  <si>
    <t>SubBU</t>
  </si>
  <si>
    <t>Budget Class</t>
  </si>
  <si>
    <t>System2</t>
  </si>
  <si>
    <t>PM</t>
  </si>
  <si>
    <t>PM2</t>
  </si>
  <si>
    <t>Book</t>
  </si>
  <si>
    <t>OH20170001</t>
  </si>
  <si>
    <t>IT Admin</t>
  </si>
  <si>
    <t>HPHCC</t>
  </si>
  <si>
    <t>OPEX</t>
  </si>
  <si>
    <t>NA</t>
  </si>
  <si>
    <t>PROJ20170002</t>
  </si>
  <si>
    <t>Project Batavia</t>
  </si>
  <si>
    <t>CAPEX</t>
  </si>
  <si>
    <t>Lung, Eric</t>
  </si>
  <si>
    <t>PROJ20170003</t>
  </si>
  <si>
    <t>PD-nGen2</t>
  </si>
  <si>
    <t>Cheng, Catherine</t>
  </si>
  <si>
    <t>PROJ20170004</t>
  </si>
  <si>
    <t>PD-RcRTGC</t>
  </si>
  <si>
    <t>RTGC</t>
  </si>
  <si>
    <t>Chan, Martin</t>
  </si>
  <si>
    <t>PROJ20170005</t>
  </si>
  <si>
    <t>PD-MobileApp</t>
  </si>
  <si>
    <t>Sung, Catherine</t>
  </si>
  <si>
    <t>PROJ20170006</t>
  </si>
  <si>
    <t>PD-nGenAS</t>
  </si>
  <si>
    <t>nEDRI</t>
  </si>
  <si>
    <t>PROJ20170007</t>
  </si>
  <si>
    <t>PD-nGenSC</t>
  </si>
  <si>
    <t>PROJ20170008</t>
  </si>
  <si>
    <t>PD-nGenIV</t>
  </si>
  <si>
    <t>PROJ20170009</t>
  </si>
  <si>
    <t>PD-nITDS</t>
  </si>
  <si>
    <t>nITDS</t>
  </si>
  <si>
    <t>PROJ20170010</t>
  </si>
  <si>
    <t>PD-nTRACS</t>
  </si>
  <si>
    <t>nTRACS</t>
  </si>
  <si>
    <t>PROJ20170011</t>
  </si>
  <si>
    <t>nGen Pre-sale</t>
  </si>
  <si>
    <t>Lam, Calvin</t>
  </si>
  <si>
    <t>PROJ20170012</t>
  </si>
  <si>
    <t>HPT-nBISIV gap analysis</t>
  </si>
  <si>
    <t>HPT</t>
  </si>
  <si>
    <t>HPT-HLT</t>
  </si>
  <si>
    <t>nBISIV</t>
  </si>
  <si>
    <t>Lam, Bowin</t>
  </si>
  <si>
    <t>Pang, Vincent</t>
  </si>
  <si>
    <t>PROJ20170013</t>
  </si>
  <si>
    <t>HPUAE-nGen</t>
  </si>
  <si>
    <t>UAE</t>
  </si>
  <si>
    <t>UAE-RAK</t>
  </si>
  <si>
    <t>Chan, Cyrus</t>
  </si>
  <si>
    <t>PROJ20170014</t>
  </si>
  <si>
    <t>HPUK-nGen</t>
  </si>
  <si>
    <t>HPUK</t>
  </si>
  <si>
    <t>Chan, Janice</t>
  </si>
  <si>
    <t>Chu, Parry</t>
  </si>
  <si>
    <t>PROJ20170015</t>
  </si>
  <si>
    <t>MEX-nGen</t>
  </si>
  <si>
    <t>MEX</t>
  </si>
  <si>
    <t>MEX-EIT</t>
  </si>
  <si>
    <t>Wong, Ben</t>
  </si>
  <si>
    <t>Lam, Dan</t>
  </si>
  <si>
    <t>PROJ20170016</t>
  </si>
  <si>
    <t>MITT-nGen</t>
  </si>
  <si>
    <t>MITT</t>
  </si>
  <si>
    <t>PROJ20170017</t>
  </si>
  <si>
    <t>OICT-nBISIV</t>
  </si>
  <si>
    <t>OICT</t>
  </si>
  <si>
    <t>PROJ20170018</t>
  </si>
  <si>
    <t>HPUK-nBISIV</t>
  </si>
  <si>
    <t>PROJ20170019</t>
  </si>
  <si>
    <t>PPC-nBISIV</t>
  </si>
  <si>
    <t>PPC</t>
  </si>
  <si>
    <t>PROJ20170020</t>
  </si>
  <si>
    <t>SAPT-nGen</t>
  </si>
  <si>
    <t>SAPT</t>
  </si>
  <si>
    <t>Iu, Mark</t>
  </si>
  <si>
    <t>PROJ20170021</t>
  </si>
  <si>
    <t>SAPT-nBISIV</t>
  </si>
  <si>
    <t>SUPP20170022</t>
  </si>
  <si>
    <t>PS-YICT</t>
  </si>
  <si>
    <t>YICT</t>
  </si>
  <si>
    <t>SUPP20170023</t>
  </si>
  <si>
    <t>RD-Operations Console</t>
  </si>
  <si>
    <t>SUPP20170024</t>
  </si>
  <si>
    <t>RD-Payments</t>
  </si>
  <si>
    <t>SUPP20170025</t>
  </si>
  <si>
    <t>RD-ROC</t>
  </si>
  <si>
    <t>SUPP20170026</t>
  </si>
  <si>
    <t>RD-Workforce Management</t>
  </si>
  <si>
    <t>SUPP20170027</t>
  </si>
  <si>
    <t>RD-Software Dev Techn Research</t>
  </si>
  <si>
    <t>Ngan, Vincent</t>
  </si>
  <si>
    <t>PROJ20170028</t>
  </si>
  <si>
    <t>GCT Rail enhancement</t>
  </si>
  <si>
    <t>GCT</t>
  </si>
  <si>
    <t>Lee, Patrick</t>
  </si>
  <si>
    <t>PROJ20170029</t>
  </si>
  <si>
    <t>HPT Terminal D enhancement</t>
  </si>
  <si>
    <t>PROJ20170031</t>
  </si>
  <si>
    <t>TICTS nGen enhancement</t>
  </si>
  <si>
    <t>TICTS</t>
  </si>
  <si>
    <t>SUPP20170032</t>
  </si>
  <si>
    <t>PS-ACT-EBIS</t>
  </si>
  <si>
    <t>Corp</t>
  </si>
  <si>
    <t>EBIS</t>
  </si>
  <si>
    <t>Chung, Eric</t>
  </si>
  <si>
    <t>SUPP20170033</t>
  </si>
  <si>
    <t>PS-AICT-EBIS</t>
  </si>
  <si>
    <t>SUPP20170034</t>
  </si>
  <si>
    <t>PS-APS-EBIS</t>
  </si>
  <si>
    <t>SUPP20170035</t>
  </si>
  <si>
    <t>PS-ECT-EBIS</t>
  </si>
  <si>
    <t>SUPP20170036</t>
  </si>
  <si>
    <t>PS-EUROMAX-EBIS</t>
  </si>
  <si>
    <t>SUPP20170037</t>
  </si>
  <si>
    <t>PS-HICT-EBIS</t>
  </si>
  <si>
    <t>SUPP20170038</t>
  </si>
  <si>
    <t>PS-HIT-EBIS</t>
  </si>
  <si>
    <t>SUPP20170039</t>
  </si>
  <si>
    <t>PS-HPA-EBIS</t>
  </si>
  <si>
    <t>SUPP20170040</t>
  </si>
  <si>
    <t>PS-HPHT-EBIS</t>
  </si>
  <si>
    <t>SUPP20170041</t>
  </si>
  <si>
    <t>PS-HPUK-EBIS</t>
  </si>
  <si>
    <t>SUPP20170042</t>
  </si>
  <si>
    <t>PS-ICAVE-EBIS</t>
  </si>
  <si>
    <t>SUPP20170043</t>
  </si>
  <si>
    <t>PS-OICT-EBIS</t>
  </si>
  <si>
    <t>SUPP20170044</t>
  </si>
  <si>
    <t>PS-SHICD-EBIS</t>
  </si>
  <si>
    <t>SUPP20170045</t>
  </si>
  <si>
    <t>PS-SICTL-EBIS</t>
  </si>
  <si>
    <t>SUPP20170046</t>
  </si>
  <si>
    <t>PS-TLT-EBIS</t>
  </si>
  <si>
    <t>SUPP20170047</t>
  </si>
  <si>
    <t>PS-TNG-EBIS</t>
  </si>
  <si>
    <t>SUPP20170048</t>
  </si>
  <si>
    <t>PS-YICT-EBIS</t>
  </si>
  <si>
    <t>SUPP20170049</t>
  </si>
  <si>
    <t>PS-HIT-nGen</t>
  </si>
  <si>
    <t>HIT</t>
  </si>
  <si>
    <t>SUPP20170050</t>
  </si>
  <si>
    <t>PS-BCT-nBIS</t>
  </si>
  <si>
    <t>HPA</t>
  </si>
  <si>
    <t>HPA-BCT</t>
  </si>
  <si>
    <t>SUPP20170051</t>
  </si>
  <si>
    <t>PS-HPH-nBIS</t>
  </si>
  <si>
    <t>SUPP20170052</t>
  </si>
  <si>
    <t>PS-SAPT-nBIS</t>
  </si>
  <si>
    <t>SUPP20170053</t>
  </si>
  <si>
    <t>PS-BEST-nBIS</t>
  </si>
  <si>
    <t>BEST</t>
  </si>
  <si>
    <t>SUPP20170054</t>
  </si>
  <si>
    <t>RD-CMMI</t>
  </si>
  <si>
    <t>Liu, Joseph KS</t>
  </si>
  <si>
    <t>SUPP20170055</t>
  </si>
  <si>
    <t>PS-CKHH-GCD</t>
  </si>
  <si>
    <t>CKHH</t>
  </si>
  <si>
    <t>GCD</t>
  </si>
  <si>
    <t>SUPP20170056</t>
  </si>
  <si>
    <t>PS-HPH-Portal</t>
  </si>
  <si>
    <t>Portal</t>
  </si>
  <si>
    <t>Lo, Dick</t>
  </si>
  <si>
    <t>SUPP20170057</t>
  </si>
  <si>
    <t>PS-HPH-BFS</t>
  </si>
  <si>
    <t>BFS</t>
  </si>
  <si>
    <t>SUPP20170058</t>
  </si>
  <si>
    <t>PS-HPH-CMS</t>
  </si>
  <si>
    <t>CMS</t>
  </si>
  <si>
    <t>SUPP20170059</t>
  </si>
  <si>
    <t>PS-HPH-COMDB</t>
  </si>
  <si>
    <t>COMDB</t>
  </si>
  <si>
    <t>SUPP20170060</t>
  </si>
  <si>
    <t>PS-HPH-COMNEWS</t>
  </si>
  <si>
    <t>COMNEWS</t>
  </si>
  <si>
    <t>SUPP20170061</t>
  </si>
  <si>
    <t>PS-HPH-CORP-PGM</t>
  </si>
  <si>
    <t>SUPP20170062</t>
  </si>
  <si>
    <t>PS-HPH-CRC</t>
  </si>
  <si>
    <t>CRC</t>
  </si>
  <si>
    <t>SUPP20170063</t>
  </si>
  <si>
    <t>PS-HPH-Eleave</t>
  </si>
  <si>
    <t>Eleave</t>
  </si>
  <si>
    <t>SUPP20170064</t>
  </si>
  <si>
    <t>PS-HPH-EPIS</t>
  </si>
  <si>
    <t>EPIS</t>
  </si>
  <si>
    <t>SUPP20170065</t>
  </si>
  <si>
    <t>PS-HPH-GoGreen</t>
  </si>
  <si>
    <t>GoGreen</t>
  </si>
  <si>
    <t>SUPP20170066</t>
  </si>
  <si>
    <t>PS-HPH-COMWebsite</t>
  </si>
  <si>
    <t>COMWebsite</t>
  </si>
  <si>
    <t>SUPP20170067</t>
  </si>
  <si>
    <t>PS-HPH-HRP</t>
  </si>
  <si>
    <t>HRP</t>
  </si>
  <si>
    <t>SUPP20170068</t>
  </si>
  <si>
    <t>PS-HPH-IS Analytics</t>
  </si>
  <si>
    <t>IS Analytics</t>
  </si>
  <si>
    <t>SUPP20170069</t>
  </si>
  <si>
    <t>PS-HPH-KPI</t>
  </si>
  <si>
    <t>KPI</t>
  </si>
  <si>
    <t>Chiu, Herman</t>
  </si>
  <si>
    <t>SUPP20170070</t>
  </si>
  <si>
    <t>PS-HPH-Plasma</t>
  </si>
  <si>
    <t>Plasma</t>
  </si>
  <si>
    <t>SUPP20170071</t>
  </si>
  <si>
    <t>PS-HPH-MMM</t>
  </si>
  <si>
    <t>MMM</t>
  </si>
  <si>
    <t>SUPP20170072</t>
  </si>
  <si>
    <t>PS-HPH-nGenportal</t>
  </si>
  <si>
    <t>SUPP20170073</t>
  </si>
  <si>
    <t>PS-HPH-ODW</t>
  </si>
  <si>
    <t>ODW</t>
  </si>
  <si>
    <t>SUPP20170074</t>
  </si>
  <si>
    <t>PS-HPH-HRMS</t>
  </si>
  <si>
    <t>HRMS</t>
  </si>
  <si>
    <t>SUPP20170075</t>
  </si>
  <si>
    <t>PS-HPH-Timeoff</t>
  </si>
  <si>
    <t>Timeoff</t>
  </si>
  <si>
    <t>SUPP20170076</t>
  </si>
  <si>
    <t>PS-HPH-Viewpoint</t>
  </si>
  <si>
    <t>Viewpoint</t>
  </si>
  <si>
    <t>PROJ20170077</t>
  </si>
  <si>
    <t>Agile-JICT-nTRACS</t>
  </si>
  <si>
    <t>JICT</t>
  </si>
  <si>
    <t>Tsang, Ivan</t>
  </si>
  <si>
    <t>PROJ20170078</t>
  </si>
  <si>
    <t>Agile-BEST-nTRACS</t>
  </si>
  <si>
    <t>PROJ20170079</t>
  </si>
  <si>
    <t>Agile-HPT-nTRACS</t>
  </si>
  <si>
    <t>PROJ20170080</t>
  </si>
  <si>
    <t>Agile-OICT-nTRACS</t>
  </si>
  <si>
    <t>PROJ20170081</t>
  </si>
  <si>
    <t>Agile-PPC-nTRACS</t>
  </si>
  <si>
    <t>PROJ20170082</t>
  </si>
  <si>
    <t>Agile-TICTS-nTRACS</t>
  </si>
  <si>
    <t>PROJ20170083</t>
  </si>
  <si>
    <t>HIT Agile enhancement</t>
  </si>
  <si>
    <t>OH20170084</t>
  </si>
  <si>
    <t>Dev Admin</t>
  </si>
  <si>
    <t>OH20170085</t>
  </si>
  <si>
    <t>Dev Admin-AS</t>
  </si>
  <si>
    <t>Chui, Steven</t>
  </si>
  <si>
    <t>OH20170086</t>
  </si>
  <si>
    <t>Dev Admin-IV</t>
  </si>
  <si>
    <t>OH20170087</t>
  </si>
  <si>
    <t>Dev Admin-SC</t>
  </si>
  <si>
    <t>OH20170088</t>
  </si>
  <si>
    <t>Dev Admin-Emulation</t>
  </si>
  <si>
    <t>Emulation</t>
  </si>
  <si>
    <t>SUPP20170089</t>
  </si>
  <si>
    <t>PS-Dev-AS</t>
  </si>
  <si>
    <t>SUPP20170090</t>
  </si>
  <si>
    <t>PS-Dev-IV</t>
  </si>
  <si>
    <t>SUPP20170091</t>
  </si>
  <si>
    <t>PS-Dev-SC</t>
  </si>
  <si>
    <t>SUPP20170092</t>
  </si>
  <si>
    <t>PS-BCT-nGenAS</t>
  </si>
  <si>
    <t>SUPP20170093</t>
  </si>
  <si>
    <t>PS-BEST-nGenAS</t>
  </si>
  <si>
    <t>SUPP20170094</t>
  </si>
  <si>
    <t>PS-SICTL-nGenAS</t>
  </si>
  <si>
    <t>HPA-SICTL</t>
  </si>
  <si>
    <t>SUPP20170095</t>
  </si>
  <si>
    <t>PS-GCT-nGenIV</t>
  </si>
  <si>
    <t>SUPP20170096</t>
  </si>
  <si>
    <t>PS-HICT-nGenIV</t>
  </si>
  <si>
    <t>HICT</t>
  </si>
  <si>
    <t>SUPP20170097</t>
  </si>
  <si>
    <t>PS-HLT-nGenIV</t>
  </si>
  <si>
    <t>SUPP20170098</t>
  </si>
  <si>
    <t>PS-JICT-nGenIV</t>
  </si>
  <si>
    <t>SUPP20170099</t>
  </si>
  <si>
    <t>PS-OICT-nGenIV</t>
  </si>
  <si>
    <t>SUPP20170100</t>
  </si>
  <si>
    <t>PS-PPC-nGenIV</t>
  </si>
  <si>
    <t>SUPP20170101</t>
  </si>
  <si>
    <t>PS-SAPT-nGenIV</t>
  </si>
  <si>
    <t>SUPP20170102</t>
  </si>
  <si>
    <t>PS-SITV-nGenIV</t>
  </si>
  <si>
    <t>SITV</t>
  </si>
  <si>
    <t>SUPP20170103</t>
  </si>
  <si>
    <t>PS-TICTS-nGenIV</t>
  </si>
  <si>
    <t>SUPP20170104</t>
  </si>
  <si>
    <t>PS-SUPP</t>
  </si>
  <si>
    <t>SUPP20170105</t>
  </si>
  <si>
    <t>PS-Dev-V12 Revamp</t>
  </si>
  <si>
    <t>SUPPOS0001</t>
  </si>
  <si>
    <t>PS-FDRC-HDN</t>
  </si>
  <si>
    <t>TradeInfo</t>
  </si>
  <si>
    <t>HDN</t>
  </si>
  <si>
    <t>SUPPOS0002</t>
  </si>
  <si>
    <t>PS-GCT-nBISIV</t>
  </si>
  <si>
    <t>SUPPOS0003</t>
  </si>
  <si>
    <t>PS-SICTL-nBISIV</t>
  </si>
  <si>
    <t>SUPPOS0004</t>
  </si>
  <si>
    <t>PS-HIT-NALP</t>
  </si>
  <si>
    <t>NALP</t>
  </si>
  <si>
    <t>PROJOS0005</t>
  </si>
  <si>
    <t>ECT-nBISIV</t>
  </si>
  <si>
    <t>ECT</t>
  </si>
  <si>
    <t>PROJOS0006</t>
  </si>
  <si>
    <t>RAK-nBISIV</t>
  </si>
  <si>
    <t>PROJOS0007</t>
  </si>
  <si>
    <t>BEST nBISIV enhancement</t>
  </si>
  <si>
    <t>PROJOS0008</t>
  </si>
  <si>
    <t>PD-nBISIV</t>
  </si>
  <si>
    <t>SUPPOS0009</t>
  </si>
  <si>
    <t>PS-NBCT-CTMS</t>
  </si>
  <si>
    <t>NBCT</t>
  </si>
  <si>
    <t>CTMS</t>
  </si>
  <si>
    <t>SUPP20170106</t>
  </si>
  <si>
    <t>PS-MA</t>
  </si>
  <si>
    <t>PROJ20170108</t>
  </si>
  <si>
    <t>HPT-MA</t>
  </si>
  <si>
    <t>PROJ20170107</t>
  </si>
  <si>
    <t>BEST-MA</t>
  </si>
  <si>
    <t>SUPPOS0010</t>
  </si>
  <si>
    <t>RD-Blueprint</t>
  </si>
  <si>
    <t>Blueprint</t>
  </si>
  <si>
    <t>Yiu, Elsie</t>
  </si>
  <si>
    <t>PROJ20170109</t>
  </si>
  <si>
    <t>OICT Autoagte</t>
  </si>
  <si>
    <t>PROJ20170110</t>
  </si>
  <si>
    <t>JICT one nGen</t>
  </si>
  <si>
    <t>PROJ20170111</t>
  </si>
  <si>
    <t>SAPT-2017 nBISIV</t>
  </si>
  <si>
    <t>PROJ20170112</t>
  </si>
  <si>
    <t>ePayment POC</t>
  </si>
  <si>
    <t>LDP</t>
  </si>
  <si>
    <t>Wong, Charles</t>
  </si>
  <si>
    <t>PROJ20170113</t>
  </si>
  <si>
    <t>GCT nBIS enhancement</t>
  </si>
  <si>
    <t>PROJ20170114</t>
  </si>
  <si>
    <t>OICT TAS</t>
  </si>
  <si>
    <t>PROJ20170115</t>
  </si>
  <si>
    <t>PPC-nBISIV2</t>
  </si>
  <si>
    <t>PROJ20170116</t>
  </si>
  <si>
    <t>KICT-nGen</t>
  </si>
  <si>
    <t>KICT</t>
  </si>
  <si>
    <t>SUPP20170117</t>
  </si>
  <si>
    <t>YICT-NALP</t>
  </si>
  <si>
    <t>SUPP20170118</t>
  </si>
  <si>
    <t>SICTL IT Training</t>
  </si>
  <si>
    <t>PROJ20170119</t>
  </si>
  <si>
    <t>SR-BCT-nGen</t>
  </si>
  <si>
    <t>SUPP20170120</t>
  </si>
  <si>
    <t>PS-AICT-CTMS</t>
  </si>
  <si>
    <t>AICT</t>
  </si>
  <si>
    <t>PROJ20170120</t>
  </si>
  <si>
    <t>2016 BEST nGen enhancement</t>
  </si>
  <si>
    <t>PROJ20170121</t>
  </si>
  <si>
    <t>X14407A BEST nGen enhancement</t>
  </si>
  <si>
    <t>PROJ20170122</t>
  </si>
  <si>
    <t>X14408A BEST nGen enhancement</t>
  </si>
  <si>
    <t>PROJ20170123</t>
  </si>
  <si>
    <t>X14409A BEST nGen enhancement</t>
  </si>
  <si>
    <t>PROJ20170124</t>
  </si>
  <si>
    <t>X14410A BEST nGen enhancement</t>
  </si>
  <si>
    <t>PROJ20170125</t>
  </si>
  <si>
    <t>OICT TOPS</t>
  </si>
  <si>
    <t>SUPP20170126</t>
  </si>
  <si>
    <t>PS-nGen-YICT-application support</t>
  </si>
  <si>
    <t>SUPP20170127</t>
  </si>
  <si>
    <t xml:space="preserve">YICT outsource service </t>
  </si>
  <si>
    <t>PROJ20170128</t>
  </si>
  <si>
    <t>HPT nBISIV</t>
  </si>
  <si>
    <t>PROJ20170129</t>
  </si>
  <si>
    <t>v10.17 on-site support</t>
  </si>
  <si>
    <t>SUPP20170130</t>
  </si>
  <si>
    <t>PS-nGen-Koja</t>
  </si>
  <si>
    <t>KOJA</t>
  </si>
  <si>
    <t>PROJ20170131</t>
  </si>
  <si>
    <t>PD-CTMS</t>
  </si>
  <si>
    <t>PROJ20170132</t>
  </si>
  <si>
    <t>KICT-nBIS</t>
  </si>
  <si>
    <t>PROJ20170133</t>
  </si>
  <si>
    <t>PPC nBIS on-site support</t>
  </si>
  <si>
    <t>PROJ20170134</t>
  </si>
  <si>
    <t>RD-DCC</t>
  </si>
  <si>
    <t>Yu, Terry</t>
  </si>
  <si>
    <t>PROJ20170135</t>
  </si>
  <si>
    <t>MEX-nBISIV</t>
  </si>
  <si>
    <t>OH20170136</t>
  </si>
  <si>
    <t>nGen Admin</t>
  </si>
  <si>
    <t>PROJ20170137</t>
  </si>
  <si>
    <t>Project Batavia study</t>
  </si>
  <si>
    <t>PROJ20170138</t>
  </si>
  <si>
    <t>PS-PPC-nBISIV</t>
  </si>
  <si>
    <t>PROJ20170139</t>
  </si>
  <si>
    <t>SR-BCT-nBISIV</t>
  </si>
  <si>
    <t>PROJ20170140</t>
  </si>
  <si>
    <t>Europe nBISIV center</t>
  </si>
  <si>
    <t>Chan, Kenny</t>
  </si>
  <si>
    <t>PROJ20170141</t>
  </si>
  <si>
    <t>NALP Dev</t>
  </si>
  <si>
    <t>PROJ20170142</t>
  </si>
  <si>
    <t>O365 implementation</t>
  </si>
  <si>
    <t>O365</t>
  </si>
  <si>
    <t>PROJ20170143</t>
  </si>
  <si>
    <t>Service Request and Release Management System POC</t>
  </si>
  <si>
    <t>PROJ20170144</t>
  </si>
  <si>
    <t>Corporate IT system enhancement</t>
  </si>
  <si>
    <t>PROJ20170145</t>
  </si>
  <si>
    <t>RD-SFIA</t>
  </si>
  <si>
    <t>Wong, Steve</t>
  </si>
  <si>
    <t>PROJ20170146</t>
  </si>
  <si>
    <t>Development Infrastructure</t>
  </si>
  <si>
    <t>SUPP20170147</t>
  </si>
  <si>
    <t>O365 support</t>
  </si>
  <si>
    <t>PROJ20170148</t>
  </si>
  <si>
    <t>SR-YICT</t>
  </si>
  <si>
    <t>PROJ20170149</t>
  </si>
  <si>
    <t>IPS (RTGC)</t>
  </si>
  <si>
    <t>IPS</t>
  </si>
  <si>
    <t>PROJ20170150</t>
  </si>
  <si>
    <t>PROJ20170151</t>
  </si>
  <si>
    <t>Stockholm - CTN</t>
  </si>
  <si>
    <t>Stockholm</t>
  </si>
  <si>
    <t>PROJ20170152</t>
  </si>
  <si>
    <t>New BD project</t>
  </si>
  <si>
    <t>PROJ20170153</t>
  </si>
  <si>
    <t>NOC System</t>
  </si>
  <si>
    <t>NOC</t>
  </si>
  <si>
    <t>PROJ20170154</t>
  </si>
  <si>
    <t>nGen Services Request from BUs</t>
  </si>
  <si>
    <t>PROJ20170155</t>
  </si>
  <si>
    <t>TOS Integration Project</t>
  </si>
  <si>
    <t>PROJ20170156</t>
  </si>
  <si>
    <t>Emulation package</t>
  </si>
  <si>
    <t>PROJ20170157</t>
  </si>
  <si>
    <t>Emulation for BEST</t>
  </si>
  <si>
    <t>PROJ20170158</t>
  </si>
  <si>
    <t>HDN server upgrade</t>
  </si>
  <si>
    <t>PROJ20170159</t>
  </si>
  <si>
    <t>HDN enhancement</t>
  </si>
  <si>
    <t>PROJ20170160</t>
  </si>
  <si>
    <t>MasterShedule System Impl</t>
  </si>
  <si>
    <t>MOF</t>
  </si>
  <si>
    <t>PROJ20170161</t>
  </si>
  <si>
    <t>LDP -OICT</t>
  </si>
  <si>
    <t>PROJ20170162</t>
  </si>
  <si>
    <t>LDP - HPT-HLT</t>
  </si>
  <si>
    <t>PROJ20170163</t>
  </si>
  <si>
    <t>LDP - SAPT</t>
  </si>
  <si>
    <t>PROJ20170164</t>
  </si>
  <si>
    <t>Robotic Process Automation</t>
  </si>
  <si>
    <t>RPA</t>
  </si>
  <si>
    <t>PROJ20170165</t>
  </si>
  <si>
    <t>CRM platform - PoC</t>
  </si>
  <si>
    <t>CRM</t>
  </si>
  <si>
    <t>PROJ20170166</t>
  </si>
  <si>
    <t>EMS platform - PoC</t>
  </si>
  <si>
    <t>EMS</t>
  </si>
  <si>
    <t>PROJ20170167</t>
  </si>
  <si>
    <t>Order Layer Study</t>
  </si>
  <si>
    <t>PROJ20170168</t>
  </si>
  <si>
    <t>NOC Blueprint</t>
  </si>
  <si>
    <t>PROJ20170169</t>
  </si>
  <si>
    <t>ROC platform - PoC</t>
  </si>
  <si>
    <t>PROJ20170170</t>
  </si>
  <si>
    <t>OICT - MA impl</t>
  </si>
  <si>
    <t>PROJ20170171</t>
  </si>
  <si>
    <t>PPC - MA impl</t>
  </si>
  <si>
    <t>PROJ20170172</t>
  </si>
  <si>
    <t>HPUK - MA impl</t>
  </si>
  <si>
    <t>PROJ20170173</t>
  </si>
  <si>
    <t>HPA - BCT MA impl</t>
  </si>
  <si>
    <t>PROJ20170174</t>
  </si>
  <si>
    <t>HPA - SICTL MA impl</t>
  </si>
  <si>
    <t>PROJ20170175</t>
  </si>
  <si>
    <t>SAPT - MA impl</t>
  </si>
  <si>
    <t>PROJ20170176</t>
  </si>
  <si>
    <t>KICT - MA impl</t>
  </si>
  <si>
    <t>PROJ20170177</t>
  </si>
  <si>
    <t>TICTS - MA impl</t>
  </si>
  <si>
    <t>PROJ20170178</t>
  </si>
  <si>
    <t>UAE - MA impl</t>
  </si>
  <si>
    <t>PROJ20170179</t>
  </si>
  <si>
    <t>MITT - MA impl</t>
  </si>
  <si>
    <t>PROJ20170180</t>
  </si>
  <si>
    <t>ECT - MA impl</t>
  </si>
  <si>
    <t>PROJ20170181</t>
  </si>
  <si>
    <t>Deployment System POC</t>
  </si>
  <si>
    <t>DS</t>
  </si>
  <si>
    <t>PROJ20170182</t>
  </si>
  <si>
    <t>Deployment System Impl</t>
  </si>
  <si>
    <t>PROJ20170183</t>
  </si>
  <si>
    <t>Rostering System POC</t>
  </si>
  <si>
    <t>Rostering</t>
  </si>
  <si>
    <t>RS</t>
  </si>
  <si>
    <t>PROJ20170184</t>
  </si>
  <si>
    <t>Rostering System Impl</t>
  </si>
  <si>
    <t>PROJ20170185</t>
  </si>
  <si>
    <t>nBISIV - BU 1 customization</t>
  </si>
  <si>
    <t>PROJ20170186</t>
  </si>
  <si>
    <t xml:space="preserve">RnD - nBISIV infrastructure </t>
  </si>
  <si>
    <t>PROJ20170187</t>
  </si>
  <si>
    <t>RPA  BU1 impl</t>
  </si>
  <si>
    <t>PROJ20170188</t>
  </si>
  <si>
    <t>RPA  BU2 impl</t>
  </si>
  <si>
    <t>PROJ20170189</t>
  </si>
  <si>
    <t>RPA  BU3 impl</t>
  </si>
  <si>
    <t>PROJ20170190</t>
  </si>
  <si>
    <t>RPA support</t>
  </si>
  <si>
    <t>PROJ20170191</t>
  </si>
  <si>
    <t>nBISIV enhancement for specific BU</t>
  </si>
  <si>
    <t>PROJ20170192</t>
  </si>
  <si>
    <t>Blueprint impl</t>
  </si>
  <si>
    <t>PROJ20170193</t>
  </si>
  <si>
    <t>EA-web filtering</t>
  </si>
  <si>
    <t xml:space="preserve">Ip, Epsilon </t>
  </si>
  <si>
    <t>PROJ20170194</t>
  </si>
  <si>
    <t>EA-Vulnerability Mgmt</t>
  </si>
  <si>
    <t>PROJ20170195</t>
  </si>
  <si>
    <t>EA-Security Governance</t>
  </si>
  <si>
    <t>PROJ20170196</t>
  </si>
  <si>
    <t>EA-anti-phishing</t>
  </si>
  <si>
    <t>PROJ20170197</t>
  </si>
  <si>
    <t>EA-Security Awareness</t>
  </si>
  <si>
    <t>PROJ20170198</t>
  </si>
  <si>
    <t>EA-Cloud security</t>
  </si>
  <si>
    <t>PROJ20170199</t>
  </si>
  <si>
    <t>EA development</t>
  </si>
  <si>
    <t>PROJ20170200</t>
  </si>
  <si>
    <t>EA-infrastructure</t>
  </si>
  <si>
    <t>PROJ20170201</t>
  </si>
  <si>
    <t>HDN server upgrade impl</t>
  </si>
  <si>
    <t>PROJ20170202</t>
  </si>
  <si>
    <t>Service Request and Release management system impl</t>
  </si>
  <si>
    <t>SIR</t>
  </si>
  <si>
    <t>Tsang, Maria</t>
  </si>
  <si>
    <t>SUPP2017</t>
  </si>
  <si>
    <t>HKTC</t>
  </si>
  <si>
    <t>Admin2017001</t>
  </si>
  <si>
    <t>IT rennovation</t>
  </si>
  <si>
    <t>FA</t>
  </si>
  <si>
    <t>Admin2017002</t>
  </si>
  <si>
    <t>nGen Services Rennovation</t>
  </si>
  <si>
    <t>Admin2017003</t>
  </si>
  <si>
    <t xml:space="preserve">IT Fixed Asset </t>
  </si>
  <si>
    <t>Admin2017004</t>
  </si>
  <si>
    <t xml:space="preserve">nGen Services Fixed Asset </t>
  </si>
  <si>
    <t>SUPP20170203</t>
  </si>
  <si>
    <t>PS-nGen-ACT</t>
  </si>
  <si>
    <t>ACT</t>
  </si>
  <si>
    <t>SUPP20170204</t>
  </si>
  <si>
    <t>PS-nGen-CHT</t>
  </si>
  <si>
    <t>CHT</t>
  </si>
  <si>
    <t>SUPP20170205</t>
  </si>
  <si>
    <t>PS-nGen-XICT</t>
  </si>
  <si>
    <t>XICT</t>
  </si>
  <si>
    <t>SUPP20170206</t>
  </si>
  <si>
    <t>PS-nGen-SICT</t>
  </si>
  <si>
    <t>SICT</t>
  </si>
  <si>
    <t>SUPP20170207</t>
  </si>
  <si>
    <t>PS-nGen-HPT-TLT</t>
  </si>
  <si>
    <t>SUPP20170208</t>
  </si>
  <si>
    <t>PS-nBISIV-ECT</t>
  </si>
  <si>
    <t>SUPP20170209</t>
  </si>
  <si>
    <t>PS-nGen-UAE-RAK</t>
  </si>
  <si>
    <t>SUPP20170210</t>
  </si>
  <si>
    <t>PS-MA-BEST</t>
  </si>
  <si>
    <t>SUPP20170211</t>
  </si>
  <si>
    <t>PS-MA-HPT-HLT</t>
  </si>
  <si>
    <t>SUPP20170212</t>
  </si>
  <si>
    <t>PS-MA-SAPT</t>
  </si>
  <si>
    <t>SUPP20170213</t>
  </si>
  <si>
    <t>PS-MA-TICTS</t>
  </si>
  <si>
    <t>SUPP20170214</t>
  </si>
  <si>
    <t>PS-MA-MITT</t>
  </si>
  <si>
    <t>SUPP20170216</t>
  </si>
  <si>
    <t>PS-nGen-AICT</t>
  </si>
  <si>
    <t>SUPP20170217</t>
  </si>
  <si>
    <t>PS-nGen-MITT</t>
  </si>
  <si>
    <t>SUPP20170218</t>
  </si>
  <si>
    <t>PS-nBISIV-UAE-RAK</t>
  </si>
  <si>
    <t>SUPP20170219</t>
  </si>
  <si>
    <t>PS-MA-OICT</t>
  </si>
  <si>
    <t>SUPP20170220</t>
  </si>
  <si>
    <t>PS-MA-PPC</t>
  </si>
  <si>
    <t>SUPP20170221</t>
  </si>
  <si>
    <t>PS-MA-HPUK</t>
  </si>
  <si>
    <t>SUPP20170222</t>
  </si>
  <si>
    <t>PS-MA-HPA-SICTL</t>
  </si>
  <si>
    <t>SUPP20170223</t>
  </si>
  <si>
    <t>PS-MA-HPA-BCT</t>
  </si>
  <si>
    <t>SUPP20170224</t>
  </si>
  <si>
    <t>PS-MA-KICT</t>
  </si>
  <si>
    <t>SUPP20170225</t>
  </si>
  <si>
    <t>PS-MA-UAE-RAK</t>
  </si>
  <si>
    <t>SUPP20170226</t>
  </si>
  <si>
    <t>PS-MA-ECT</t>
  </si>
  <si>
    <t>SUPP20170227</t>
  </si>
  <si>
    <t>PS-LDP-KICT</t>
  </si>
  <si>
    <t>SUPP20170228</t>
  </si>
  <si>
    <t>PS-LDP-OICT</t>
  </si>
  <si>
    <t>SUPP20170229</t>
  </si>
  <si>
    <t>PS-LDP-HPT-HLT</t>
  </si>
  <si>
    <t>SUPP20170230</t>
  </si>
  <si>
    <t>PS-LDP-SAPT</t>
  </si>
  <si>
    <t>PROJ20170231</t>
  </si>
  <si>
    <t>LDP-KICT</t>
  </si>
  <si>
    <t>PROJ20170232</t>
  </si>
  <si>
    <t>HPA-nGen</t>
  </si>
  <si>
    <t>PROJ20170233</t>
  </si>
  <si>
    <t>MasterShedule System POC</t>
  </si>
  <si>
    <t>PROJ20170234</t>
  </si>
  <si>
    <t>Shipping Line Digitalization POC</t>
  </si>
  <si>
    <t>SLDP</t>
  </si>
  <si>
    <t>PROJ20170235</t>
  </si>
  <si>
    <t>Shipping Line Digitalization</t>
  </si>
  <si>
    <t>PROJ20170236</t>
  </si>
  <si>
    <t>IPS-MOF</t>
  </si>
  <si>
    <t>PROJ20170237</t>
  </si>
  <si>
    <t>OICT-MOF</t>
  </si>
  <si>
    <t>PROJ20170238</t>
  </si>
  <si>
    <t>PPC-MOF</t>
  </si>
  <si>
    <t>SUPP20170239</t>
  </si>
  <si>
    <t>PS-MOF-IPS</t>
  </si>
  <si>
    <t>SUPP20170240</t>
  </si>
  <si>
    <t>PS-MOF-OICT</t>
  </si>
  <si>
    <t>SUPP20170241</t>
  </si>
  <si>
    <t>PS-MOF-PPC</t>
  </si>
  <si>
    <t>PROJ20170242</t>
  </si>
  <si>
    <t>Master Schedule</t>
  </si>
  <si>
    <t>PROJ20170243</t>
  </si>
  <si>
    <t>RD- Cloud infrastructure</t>
  </si>
  <si>
    <t>Waas, Jan</t>
  </si>
  <si>
    <t>PROJ20170244</t>
  </si>
  <si>
    <t>on-site support</t>
  </si>
  <si>
    <t>PROJ20170246</t>
  </si>
  <si>
    <t>HLT barge</t>
  </si>
  <si>
    <t>PROJ20170247</t>
  </si>
  <si>
    <t>PPC QC</t>
  </si>
  <si>
    <t>PROJ20170248</t>
  </si>
  <si>
    <t>HPUK-nBISIV pre-UAT</t>
  </si>
  <si>
    <t>PROJ20170249</t>
  </si>
  <si>
    <t>Blueprint license</t>
  </si>
  <si>
    <t>PROJ20170250</t>
  </si>
  <si>
    <t>HPT Terminal D Implementation</t>
  </si>
  <si>
    <t>SUPP20170251</t>
  </si>
  <si>
    <t>PS-HPH-MEA-Website</t>
  </si>
  <si>
    <t>Website</t>
  </si>
  <si>
    <t>PROJ20170252</t>
  </si>
  <si>
    <t>HPT v12 upgrade</t>
  </si>
  <si>
    <t>PROJ20170253</t>
  </si>
  <si>
    <t>nBIS testing</t>
  </si>
  <si>
    <t>PROJ20170254</t>
  </si>
  <si>
    <t>OICT customs interface</t>
  </si>
  <si>
    <t>PROJ20170255</t>
  </si>
  <si>
    <t>Portal enhancement</t>
  </si>
  <si>
    <t>PROJ20170256</t>
  </si>
  <si>
    <t>on-site support for v12 upgrade</t>
  </si>
  <si>
    <t>PROJ20170257</t>
  </si>
  <si>
    <t>PROJ20170258</t>
  </si>
  <si>
    <t>CHT-nGen</t>
  </si>
  <si>
    <t>PROJ20170259</t>
  </si>
  <si>
    <t>nBIS stabilization</t>
  </si>
  <si>
    <t>PROJ20170260</t>
  </si>
  <si>
    <t>OICT v12 on-site support</t>
  </si>
  <si>
    <t>PROJ20170261</t>
  </si>
  <si>
    <t>PPC v12 on-site support</t>
  </si>
  <si>
    <t>OPS</t>
  </si>
  <si>
    <t>OPS projects</t>
  </si>
  <si>
    <t>Other</t>
  </si>
  <si>
    <t>CMG001</t>
  </si>
  <si>
    <t>CM-nGen-Hardware</t>
  </si>
  <si>
    <t>CMH001</t>
  </si>
  <si>
    <t>CM-HPHCC-Hardware</t>
  </si>
  <si>
    <t>CMG002</t>
  </si>
  <si>
    <t>CM-Network Charge (Monthly internet fee)</t>
  </si>
  <si>
    <t>CMG003</t>
  </si>
  <si>
    <t>CM-OA system</t>
  </si>
  <si>
    <t>CMH002</t>
  </si>
  <si>
    <t>CMH003</t>
  </si>
  <si>
    <t>RevnGen</t>
  </si>
  <si>
    <t>Revenue</t>
  </si>
  <si>
    <t>Rev</t>
  </si>
  <si>
    <t>RevHPHCC</t>
  </si>
  <si>
    <t>Admin2017005</t>
  </si>
  <si>
    <t>Admin2017006</t>
  </si>
  <si>
    <t>Admin2017007</t>
  </si>
  <si>
    <t>Business Travelling - O/S</t>
  </si>
  <si>
    <t>Admin2017008</t>
  </si>
  <si>
    <t>Admin2017009</t>
  </si>
  <si>
    <t>Business Travelling - local</t>
  </si>
  <si>
    <t>Admin2017010</t>
  </si>
  <si>
    <t>Admin2017011</t>
  </si>
  <si>
    <t>Business Promotion</t>
  </si>
  <si>
    <t>Admin2017012</t>
  </si>
  <si>
    <t>R&amp;M</t>
  </si>
  <si>
    <t>Admin2017013</t>
  </si>
  <si>
    <t>Admin2017014</t>
  </si>
  <si>
    <t>Admin2017015</t>
  </si>
  <si>
    <t>Admin2017016</t>
  </si>
  <si>
    <t>Misc off expense</t>
  </si>
  <si>
    <t>Admin2017017</t>
  </si>
  <si>
    <t>Admin2017018</t>
  </si>
  <si>
    <t>Admin2017019</t>
  </si>
  <si>
    <t>Admin2017020</t>
  </si>
  <si>
    <t>Admin2017021</t>
  </si>
  <si>
    <t>DepnGen</t>
  </si>
  <si>
    <t>Depreciation (MIS) (gain)/loss</t>
  </si>
  <si>
    <t>DepHPHCC</t>
  </si>
  <si>
    <t>Depreciation (FA+Manpower)</t>
  </si>
  <si>
    <t>PROJ20170262</t>
  </si>
  <si>
    <t>Add BAT and wagon no</t>
  </si>
  <si>
    <t>Timesheet Code</t>
  </si>
  <si>
    <t>2016 Aug-Dec PRC prof</t>
  </si>
  <si>
    <t>2016 Dec HKG professional fee</t>
  </si>
  <si>
    <t>2016 Oct-Dec HKG prof</t>
  </si>
  <si>
    <t>ACT-P-EBIS-FIN</t>
  </si>
  <si>
    <t>Admin Work - HKG Contractor</t>
  </si>
  <si>
    <t>Admin Work - HPH ODT Internal</t>
  </si>
  <si>
    <t>Admin work - PRC Contractor</t>
  </si>
  <si>
    <t>AICT-P-CTMS</t>
  </si>
  <si>
    <t>AICT-P-EBIS-ODS</t>
  </si>
  <si>
    <t>APS-P-EBIS-FIN</t>
  </si>
  <si>
    <t>BCT-D-nBISIV-030210</t>
  </si>
  <si>
    <t>BCT-D-NGENA-013200-All</t>
  </si>
  <si>
    <t>BCTL-P-nBISIV-0000</t>
  </si>
  <si>
    <t>BCT-O-nGenAS</t>
  </si>
  <si>
    <t>BCT-P-nBISIV-000000</t>
  </si>
  <si>
    <t>BCT-P-nBISIV-030208</t>
  </si>
  <si>
    <t>BCT-P-nBISIV-030210</t>
  </si>
  <si>
    <t>BCT-P-nBISIV-030215</t>
  </si>
  <si>
    <t>BCT-P-nGenAS</t>
  </si>
  <si>
    <t>BEST-D-nBISIV-000000</t>
  </si>
  <si>
    <t>BEST-D-nBISIV-030207</t>
  </si>
  <si>
    <t>BEST-D-nBISIV-030208</t>
  </si>
  <si>
    <t>BEST-D-nBISIV-030209</t>
  </si>
  <si>
    <t>BEST-D-nBISIV-030210</t>
  </si>
  <si>
    <t>BEST-D-NGENA-013200-X14408A</t>
  </si>
  <si>
    <t>BEST-D-NGENA-013200-X14409A</t>
  </si>
  <si>
    <t>BEST-D-NGENA-013200-X14410A</t>
  </si>
  <si>
    <t>BEST-D-NGENA-013300-T1</t>
  </si>
  <si>
    <t>BEST-D-NGENA-013300-T2</t>
  </si>
  <si>
    <t>BEST-D-NGENA-013300-T4</t>
  </si>
  <si>
    <t>BEST-D-nTRACS</t>
  </si>
  <si>
    <t>BEST-I-Mobile App</t>
  </si>
  <si>
    <t>BEST-P-nBISIV-0000</t>
  </si>
  <si>
    <t>BEST-P-nBISIV-000000</t>
  </si>
  <si>
    <t>BEST-P-nBISIV-030208</t>
  </si>
  <si>
    <t>BEST-P-nBISIV-030210</t>
  </si>
  <si>
    <t>BEST-P-nBISIV-030215</t>
  </si>
  <si>
    <t>BEST-P-nBISIV-999999</t>
  </si>
  <si>
    <t>BEST-P-nGenAS</t>
  </si>
  <si>
    <t>Blueprint License</t>
  </si>
  <si>
    <t>CKHH-P-GCD-0000</t>
  </si>
  <si>
    <t>Contract End bonus</t>
  </si>
  <si>
    <t>CTN Project Design and Planning</t>
  </si>
  <si>
    <t>Development cost for HPUK</t>
  </si>
  <si>
    <t>development for MITT</t>
  </si>
  <si>
    <t>ECT-I-nBISIV-0000</t>
  </si>
  <si>
    <t>ECT-I-nBISIV-000000</t>
  </si>
  <si>
    <t>ECT-I-nBISIV-030012</t>
  </si>
  <si>
    <t>ECT-I-nBISIV-030013</t>
  </si>
  <si>
    <t>ECT-I-nBISIV-030014</t>
  </si>
  <si>
    <t>ECT-I-nBISIV-030015</t>
  </si>
  <si>
    <t>ECT-I-nBISIV-030016</t>
  </si>
  <si>
    <t>ECT-I-nBISIV-030017</t>
  </si>
  <si>
    <t>ECT-I-nBISIV-030018</t>
  </si>
  <si>
    <t>ECT-I-nBISIV-030019</t>
  </si>
  <si>
    <t>ECT-I-nBISIV-030020</t>
  </si>
  <si>
    <t>ECT-P-EBIS-FIN</t>
  </si>
  <si>
    <t>ECT-P-EBIS-NON-FIN</t>
  </si>
  <si>
    <t>EIT-I-NGENI-120600-All</t>
  </si>
  <si>
    <t>EIT-I-NGENI-120700-All</t>
  </si>
  <si>
    <t>ePayment</t>
  </si>
  <si>
    <t>EUROMAX-P-EBIS-FIN</t>
  </si>
  <si>
    <t>FDRC-P-HDN</t>
  </si>
  <si>
    <t>GCT-D-nBISIV-030105</t>
  </si>
  <si>
    <t>GCT-D-nBISIV-030106</t>
  </si>
  <si>
    <t>GCT-I-nBISIV-0000</t>
  </si>
  <si>
    <t>GCT-P-Enhancements</t>
  </si>
  <si>
    <t>GCT-P-nBISIV-0000</t>
  </si>
  <si>
    <t>GCT-P-nBISIV-000000</t>
  </si>
  <si>
    <t>GCT-P-nBISIV-030105</t>
  </si>
  <si>
    <t>GCT-P-nBISIV-999999</t>
  </si>
  <si>
    <t>GCT-P-nGenIV</t>
  </si>
  <si>
    <t>HDN upgrade</t>
  </si>
  <si>
    <t>HICT-P-EBIS-FIN</t>
  </si>
  <si>
    <t>HICT-P-nGenIV</t>
  </si>
  <si>
    <t>HIT-D-EDR-071400-T1</t>
  </si>
  <si>
    <t>HIT-D-EXPRESS-071300-T1</t>
  </si>
  <si>
    <t>HIT-D-NGEN-071115-T4</t>
  </si>
  <si>
    <t>HIT-D-NGEN-071300-T1</t>
  </si>
  <si>
    <t>HIT-D-NGEN-071300-T2</t>
  </si>
  <si>
    <t>HIT-D-NGEN-071300-T3</t>
  </si>
  <si>
    <t>HIT-D-NGEN-071300-T4</t>
  </si>
  <si>
    <t>HIT-D-nGen-071305-T1</t>
  </si>
  <si>
    <t>HIT-D-NGEN-071305-T2</t>
  </si>
  <si>
    <t>HIT-D-NGEN-071305-T4</t>
  </si>
  <si>
    <t>HIT-D-NGEN-071400-T1</t>
  </si>
  <si>
    <t>HIT-D-NGEN-071400-T2</t>
  </si>
  <si>
    <t>HIT-D-NGEN-071400-T3</t>
  </si>
  <si>
    <t>HIT-D-NGEN-071400-T4</t>
  </si>
  <si>
    <t>HIT-D-NGEN-071400-T5</t>
  </si>
  <si>
    <t>HIT-D-NGEN-071405-T2</t>
  </si>
  <si>
    <t>HIT-D-NGEN-071500-T1</t>
  </si>
  <si>
    <t>HIT-D-NGEN-071500-T2</t>
  </si>
  <si>
    <t>HIT-D-NGEN-071500-T3</t>
  </si>
  <si>
    <t>HIT-D-NGEN-071500-T4</t>
  </si>
  <si>
    <t>HIT-D-NGEN-071500-T5</t>
  </si>
  <si>
    <t>HIT-D-nITDS</t>
  </si>
  <si>
    <t>HIT-D-nTRACS</t>
  </si>
  <si>
    <t>HIT-D-TIPS</t>
  </si>
  <si>
    <t>HIT-P-EBIS-FIN</t>
  </si>
  <si>
    <t>HIT-P-EBIS-OPI</t>
  </si>
  <si>
    <t>HIT-P-Tech Infra Dev &amp; Support</t>
  </si>
  <si>
    <t>HIT-P-TERMINAL</t>
  </si>
  <si>
    <t>HKTC cost</t>
  </si>
  <si>
    <t>HLT-P-nGenIV</t>
  </si>
  <si>
    <t>HPA-P-EBIS-OPI</t>
  </si>
  <si>
    <t>HPA-P-Enhancement&amp;Services</t>
  </si>
  <si>
    <t>HPH-D-Batavia</t>
  </si>
  <si>
    <t>HPH-D-Batavia-System Development</t>
  </si>
  <si>
    <t>HPH-D-CTMS</t>
  </si>
  <si>
    <t>HPH-D-nBISIV-000000</t>
  </si>
  <si>
    <t>HPH-D-nGen2</t>
  </si>
  <si>
    <t>HPH-D-PORTAL</t>
  </si>
  <si>
    <t>HPH-D-Product Enhancement</t>
  </si>
  <si>
    <t>HPH-D-Remote Control RTGC</t>
  </si>
  <si>
    <t>HPH-M-nGen Pre-Sales</t>
  </si>
  <si>
    <t>HPH-O-Operaiton Solution Initiatives</t>
  </si>
  <si>
    <t>HPH-O-Operations Support</t>
  </si>
  <si>
    <t>HPH-O-Product Management</t>
  </si>
  <si>
    <t>HPH-P-Batavia</t>
  </si>
  <si>
    <t>HPH-P-Batavia study</t>
  </si>
  <si>
    <t>HPH-P-BFS-0000</t>
  </si>
  <si>
    <t>HPH-P-CMS-0000</t>
  </si>
  <si>
    <t>HPH-P-COMDB-0000</t>
  </si>
  <si>
    <t>HPH-P-COMNEWS-0000</t>
  </si>
  <si>
    <t>HPH-P-CORP-PGM</t>
  </si>
  <si>
    <t>HPH-P-CRC-0000</t>
  </si>
  <si>
    <t>HPH-P-CTMS</t>
  </si>
  <si>
    <t>HPH-P-EAnIS</t>
  </si>
  <si>
    <t>HPH-P-EBIS-COM-0000</t>
  </si>
  <si>
    <t>HPH-P-EBIS-FIN</t>
  </si>
  <si>
    <t>HPH-P-EBIS-HEP</t>
  </si>
  <si>
    <t>HPH-P-EBIS-HPHWF</t>
  </si>
  <si>
    <t>HPH-P-EBIS-PGM</t>
  </si>
  <si>
    <t>HPH-P-eLeave-0000</t>
  </si>
  <si>
    <t>HPH-P-ePIS-0000</t>
  </si>
  <si>
    <t>HPH-P-GoGreen-Website-0000</t>
  </si>
  <si>
    <t>HPH-P-HPH Portal</t>
  </si>
  <si>
    <t>HPH-P-HPH-COM-Website-0000</t>
  </si>
  <si>
    <t>HPH-P-HRP-0000</t>
  </si>
  <si>
    <t>HPH-P-IS</t>
  </si>
  <si>
    <t>HPH-P-IS-ISANALYTICS</t>
  </si>
  <si>
    <t>HPH-P-IT</t>
  </si>
  <si>
    <t>HPH-P-KPI and Benchmarking</t>
  </si>
  <si>
    <t>HPH-P-LOBBY_PLASMA-0000</t>
  </si>
  <si>
    <t>HPH-P-MEA-Website-0000</t>
  </si>
  <si>
    <t>HPH-P-MEA-Website-O365-0000</t>
  </si>
  <si>
    <t>HPH-P-MMM-0000</t>
  </si>
  <si>
    <t>HPH-P-NALP-110000</t>
  </si>
  <si>
    <t>HPH-P-nBISIV-0000</t>
  </si>
  <si>
    <t>HPH-P-nBISIV-000000</t>
  </si>
  <si>
    <t>HPH-P-nGEN-Portal</t>
  </si>
  <si>
    <t>HPH-P-NOC(ODT)</t>
  </si>
  <si>
    <t>HPH-P-O365-0000</t>
  </si>
  <si>
    <t>HPH-P-ODW-0000</t>
  </si>
  <si>
    <t>HPH-P-Operaiton Solution Initiatives</t>
  </si>
  <si>
    <t>HPH-P-Operations Console (ODT)</t>
  </si>
  <si>
    <t>HPH-P-ORACLE-HRMS</t>
  </si>
  <si>
    <t>HPH-P-Payments (ODT)</t>
  </si>
  <si>
    <t>HPH-P-PMO</t>
  </si>
  <si>
    <t>HPH-P-PORTAL</t>
  </si>
  <si>
    <t>HPH-P-Product Enhancement</t>
  </si>
  <si>
    <t>HPH-P-Product Management</t>
  </si>
  <si>
    <t>HPH-P-Project Batavia</t>
  </si>
  <si>
    <t>HPH-P-Regional Operations Center(ODT)</t>
  </si>
  <si>
    <t>HPH-P-SDS</t>
  </si>
  <si>
    <t>HPH-P-TimeOff-0000</t>
  </si>
  <si>
    <t>HPH-P-TOS Integration Internal Work</t>
  </si>
  <si>
    <t>HPH-P-VIEWPOINT-0000</t>
  </si>
  <si>
    <t>HPH-P-Workforce Management (ODT)</t>
  </si>
  <si>
    <t>HPHT-P-EBIS-OPI</t>
  </si>
  <si>
    <t>HPH-T-Terminal Development</t>
  </si>
  <si>
    <t>HPT-D-101565-P11636A-Release</t>
  </si>
  <si>
    <t>HPT-D-101700-X14125A</t>
  </si>
  <si>
    <t>HPT-D-Mobile App</t>
  </si>
  <si>
    <t>HPT-D-MobileApps-RTGC</t>
  </si>
  <si>
    <t>HPT-D-nTRACS</t>
  </si>
  <si>
    <t>HPT-I-Mobile App</t>
  </si>
  <si>
    <t>HPT-I-nBISIV-0000</t>
  </si>
  <si>
    <t>HPT-I-nBISIV-000000</t>
  </si>
  <si>
    <t>HPT-I-NGENI-RC RTG Implementation</t>
  </si>
  <si>
    <t>HPT-P-Enhancement&amp;Service</t>
  </si>
  <si>
    <t>HPT-P-X14125A-HPT Terminal D Basic Configuration</t>
  </si>
  <si>
    <t>HPUAE-D-110900-X14295A</t>
  </si>
  <si>
    <t>HPUAE-D-110950-X14295A</t>
  </si>
  <si>
    <t>HPUAE-D-nITDS</t>
  </si>
  <si>
    <t>HPUAE-D-nTRACS</t>
  </si>
  <si>
    <t>HPUAE-I-nGenIV</t>
  </si>
  <si>
    <t>HPUK-D-120210-P11580A-Release</t>
  </si>
  <si>
    <t>HPUK-D-120220-Release</t>
  </si>
  <si>
    <t>HPUK-D-120220-X13851Y-Release</t>
  </si>
  <si>
    <t>HPUK-D-120220-X14293A-Release</t>
  </si>
  <si>
    <t>HPUK-D-120225-Release</t>
  </si>
  <si>
    <t>HPUK-D-120225-X13850A-Release</t>
  </si>
  <si>
    <t>HPUK-D-120225-X14315A-Release</t>
  </si>
  <si>
    <t>HPUK-D-120230-P11576A-Release</t>
  </si>
  <si>
    <t>HPUK-D-120230-P11673A-Release</t>
  </si>
  <si>
    <t>HPUK-D-120230-Release</t>
  </si>
  <si>
    <t>HPUK-D-120230-X14049A-Release</t>
  </si>
  <si>
    <t>HPUK-D-120235-Release</t>
  </si>
  <si>
    <t>HPUK-D-120300-P11567A-Release</t>
  </si>
  <si>
    <t>HPUK-D-DM</t>
  </si>
  <si>
    <t>HPUK-D-NGENI-120235-All</t>
  </si>
  <si>
    <t>HPUK-D-NGENI-120240-All</t>
  </si>
  <si>
    <t>HPUK-D-NGENI-120245-All</t>
  </si>
  <si>
    <t>HPUK-D-NGENI-120246-All</t>
  </si>
  <si>
    <t>HPUK-D-NGENI-120250-All</t>
  </si>
  <si>
    <t>HPUK-D-NGENI-120255-All</t>
  </si>
  <si>
    <t>HPUK-D-NGENI-120260-All</t>
  </si>
  <si>
    <t>HPUK-D-NGENI-120265-All</t>
  </si>
  <si>
    <t>HPUK-D-NGENI-120270-All</t>
  </si>
  <si>
    <t>HPUK-D-NGENI-120275-All</t>
  </si>
  <si>
    <t>HPUK-D-NGENI-120280-All</t>
  </si>
  <si>
    <t>HPUK-D-NGENI-120285-All</t>
  </si>
  <si>
    <t>HPUK-D-NGENI-120290-All</t>
  </si>
  <si>
    <t>HPUK-D-nITDS</t>
  </si>
  <si>
    <t>HPUK-D-SKYNET</t>
  </si>
  <si>
    <t>HPUK-I-NGENI-All</t>
  </si>
  <si>
    <t>HPUK-P-EBIS-FIN</t>
  </si>
  <si>
    <t>HPUK-P-EBIS-NON-FIN</t>
  </si>
  <si>
    <t>HPUK-P-EBIS-ODS</t>
  </si>
  <si>
    <t>HPUK-P-nBIS testing</t>
  </si>
  <si>
    <t>ICAVE-P-EBIS-FIN</t>
  </si>
  <si>
    <t>IT-P-DCC</t>
  </si>
  <si>
    <t>JICT-D-nTRACS</t>
  </si>
  <si>
    <t>JICT-P-nGenIV</t>
  </si>
  <si>
    <t>JICT-P-One nGen</t>
  </si>
  <si>
    <t>KICT-D-120500-ALL</t>
  </si>
  <si>
    <t>KICT-D-NGENI-120500-All</t>
  </si>
  <si>
    <t>KICT-D-nGenI-120500-BasicConfiguration</t>
  </si>
  <si>
    <t>KICT-D-NGENI-120600-All</t>
  </si>
  <si>
    <t>KICT-I-nBISIV-0000</t>
  </si>
  <si>
    <t>KICT-I-nBISIV-000000</t>
  </si>
  <si>
    <t>KICT-I-NGENI-All</t>
  </si>
  <si>
    <t>KICT-I-nGenIV</t>
  </si>
  <si>
    <t>KOJA-P-nGenIV</t>
  </si>
  <si>
    <t>MEX-I-NGENI-120600-P11414A-EIT</t>
  </si>
  <si>
    <t>MEX-I-NGENI-120600-X14470A-EIT</t>
  </si>
  <si>
    <t>MEX-I-NGENI-120600-X14470M-EIT</t>
  </si>
  <si>
    <t>MEX-I-NGENI-Dec17</t>
  </si>
  <si>
    <t>MEX-I-nGenIV</t>
  </si>
  <si>
    <t>MITT-D-110760-X14365C-Release</t>
  </si>
  <si>
    <t>MITT-D-NITDS</t>
  </si>
  <si>
    <t>MITT-D-nTRACS</t>
  </si>
  <si>
    <t>MITT-I-nGenIV</t>
  </si>
  <si>
    <t>mobile app supporting tool</t>
  </si>
  <si>
    <t>NBCT-P-CTMS</t>
  </si>
  <si>
    <t>nBIS support Dummy</t>
  </si>
  <si>
    <t>nBIS technical design</t>
  </si>
  <si>
    <t>nBISIV development effort  for SAPT</t>
  </si>
  <si>
    <t>nGen development Effort for SAPT</t>
  </si>
  <si>
    <t>nGen implementation effort for SAPT</t>
  </si>
  <si>
    <t>NGEN_KICT_DM</t>
  </si>
  <si>
    <t>ODT-D-120300-P11567A-Release</t>
  </si>
  <si>
    <t>ODT-D-BASICCONF</t>
  </si>
  <si>
    <t>ODT-D-CTMS</t>
  </si>
  <si>
    <t>ODT-D-EDR</t>
  </si>
  <si>
    <t>ODT-D-EDRI</t>
  </si>
  <si>
    <t>ODT-D-EXPRESS</t>
  </si>
  <si>
    <t>ODT-D-GUIDERI-012-04-020</t>
  </si>
  <si>
    <t>ODT-D-HPHMobileApps</t>
  </si>
  <si>
    <t>ODT-D-LDP</t>
  </si>
  <si>
    <t>ODT-D-Mobile App</t>
  </si>
  <si>
    <t>ODT-D-nBISIV-000000</t>
  </si>
  <si>
    <t>ODT-D-nBISIV-030012</t>
  </si>
  <si>
    <t>ODT-D-nBISIV-040500</t>
  </si>
  <si>
    <t>ODT-D-nBISIV-050600</t>
  </si>
  <si>
    <t>ODT-D-nBISIV-060200</t>
  </si>
  <si>
    <t>ODT-D-nEDRI-101570</t>
  </si>
  <si>
    <t>ODT-D-nEDRI-101575</t>
  </si>
  <si>
    <t>ODT-D-nEDRI-101580</t>
  </si>
  <si>
    <t>ODT-D-nEDRI-101585</t>
  </si>
  <si>
    <t>ODT-D-nEDRI-120305</t>
  </si>
  <si>
    <t>ODT-D-nEDRI-120310</t>
  </si>
  <si>
    <t>ODT-D-nEDRI-120315</t>
  </si>
  <si>
    <t>ODT-D-nEDRI-120320</t>
  </si>
  <si>
    <t>ODT-D-nEDRI-120325</t>
  </si>
  <si>
    <t>ODT-D-nEDRI-120330</t>
  </si>
  <si>
    <t>ODT-D-nEDRI-120410</t>
  </si>
  <si>
    <t>ODT-D-nEDRI-120500</t>
  </si>
  <si>
    <t>ODT-D-nEDRI-120510</t>
  </si>
  <si>
    <t>ODT-D-nEDRI-120515</t>
  </si>
  <si>
    <t>ODT-D-nEDRI-120600</t>
  </si>
  <si>
    <t>ODT-D-nEDRI-120605</t>
  </si>
  <si>
    <t>ODT-D-NEDRI-AS-Release</t>
  </si>
  <si>
    <t>ODT-D-NEDRI-IV-Release</t>
  </si>
  <si>
    <t>ODT-D-NGEN</t>
  </si>
  <si>
    <t>ODT-D-NGEN-070900-YARD</t>
  </si>
  <si>
    <t>ODT-D-NGEN-070905-YARD</t>
  </si>
  <si>
    <t>ODT-D-NGEN-070910-PLAN-P3</t>
  </si>
  <si>
    <t>ODT-D-NGEN-070915-PLAN-P3</t>
  </si>
  <si>
    <t>ODT-D-NGEN-070915-YARD</t>
  </si>
  <si>
    <t>ODT-D-NGEN-070920-PLAN-P3</t>
  </si>
  <si>
    <t>ODT-D-NGEN-071000-YARD</t>
  </si>
  <si>
    <t>ODT-D-NGEN-071005-YARD</t>
  </si>
  <si>
    <t>ODT-D-NGEN-071010-YARD</t>
  </si>
  <si>
    <t>ODT-D-NGEN-071015-YARD</t>
  </si>
  <si>
    <t>ODT-D-NGEN-071100-YARD</t>
  </si>
  <si>
    <t>ODT-D-NGEN-071300-T4</t>
  </si>
  <si>
    <t>ODT-D-NGEN-071400-T2</t>
  </si>
  <si>
    <t>ODT-D-NGEN-071400-T5</t>
  </si>
  <si>
    <t>ODT-D-NGENA-013001-All</t>
  </si>
  <si>
    <t>ODT-D-NGENA-013031-ALL</t>
  </si>
  <si>
    <t>ODT-D-NGENA-013032-ALL</t>
  </si>
  <si>
    <t>ODT-D-NGENA-013120-ALL</t>
  </si>
  <si>
    <t>ODT-D-NGENA-013125-ALL</t>
  </si>
  <si>
    <t>ODT-D-NGENA-013135-ALL</t>
  </si>
  <si>
    <t>ODT-D-NGENA-013136-ALL</t>
  </si>
  <si>
    <t>ODT-D-NGENA-013200-All</t>
  </si>
  <si>
    <t>ODT-D-NGENA-013300-T1</t>
  </si>
  <si>
    <t>ODT-D-NGENA-013300-T2</t>
  </si>
  <si>
    <t>ODT-D-NGENA-013300-T3</t>
  </si>
  <si>
    <t>ODT-D-NGENA-013300-T4</t>
  </si>
  <si>
    <t>ODT-D-nGen-CAAS</t>
  </si>
  <si>
    <t>ODT-D-NGENI-101050-YARD</t>
  </si>
  <si>
    <t>ODT-D-NGENI-101055-PLAN-P3</t>
  </si>
  <si>
    <t>ODT-D-NGENI-101110-MONITOR-M1</t>
  </si>
  <si>
    <t>ODT-D-NGENI-101110-MONITOR-M2</t>
  </si>
  <si>
    <t>ODT-D-NGENI-101110-YARD-G1</t>
  </si>
  <si>
    <t>ODT-D-NGENI-101201-All</t>
  </si>
  <si>
    <t>ODT-D-NGENI-101330-YARD</t>
  </si>
  <si>
    <t>ODT-D-NGENI-101370-YARD</t>
  </si>
  <si>
    <t>ODT-D-NGENI-101380-MONITOR-M2</t>
  </si>
  <si>
    <t>ODT-D-NGENI-101380-YARD-Y1</t>
  </si>
  <si>
    <t>ODT-D-NGENI-101385-YARD</t>
  </si>
  <si>
    <t>ODT-D-NGENI-101580-YARD</t>
  </si>
  <si>
    <t>ODT-D-NGENI-101650-YARD</t>
  </si>
  <si>
    <t>ODT-D-NGENI-101700-ALL</t>
  </si>
  <si>
    <t>ODT-D-NGENI-101705-ALL</t>
  </si>
  <si>
    <t>ODT-D-NGENI-110745-PLAN-P2</t>
  </si>
  <si>
    <t>ODT-D-NGENI-110900-ALL</t>
  </si>
  <si>
    <t>ODT-D-NGENI-110920-ALL</t>
  </si>
  <si>
    <t>ODT-D-NGENI-110925-ALL</t>
  </si>
  <si>
    <t>ODT-D-NGENI-110950-ALL</t>
  </si>
  <si>
    <t>ODT-D-NGENI-110950-PLAN-P2</t>
  </si>
  <si>
    <t>ODT-D-NGENI-110950-PLAN-P3</t>
  </si>
  <si>
    <t>ODT-D-NGENI-120305-ALL</t>
  </si>
  <si>
    <t>ODT-D-NGENI-120310-ALL</t>
  </si>
  <si>
    <t>ODT-D-NGENI-120311-ALL</t>
  </si>
  <si>
    <t>ODT-D-NGENI-120400-ALL</t>
  </si>
  <si>
    <t>ODT-D-NGENI-120405-ALL</t>
  </si>
  <si>
    <t>ODT-D-NGENI-120410-ALL</t>
  </si>
  <si>
    <t>ODT-D-NGENI-120415-ALL</t>
  </si>
  <si>
    <t>ODT-D-NGENI-120420-ALL</t>
  </si>
  <si>
    <t>ODT-D-NGENI-120425-ALL</t>
  </si>
  <si>
    <t>ODT-D-NGENI-120426-ALL</t>
  </si>
  <si>
    <t>ODT-D-NGENI-120427-ALL</t>
  </si>
  <si>
    <t>ODT-D-NGENI-120428-ALL</t>
  </si>
  <si>
    <t>ODT-D-NGENI-120440-ALL</t>
  </si>
  <si>
    <t>ODT-D-NGENI-120450-ALL</t>
  </si>
  <si>
    <t>ODT-D-NGENI-120455-ALL</t>
  </si>
  <si>
    <t>ODT-D-NGENI-120460-ALL</t>
  </si>
  <si>
    <t>ODT-D-NGENI-120465-ALL</t>
  </si>
  <si>
    <t>ODT-D-NGENI-120470-ALL</t>
  </si>
  <si>
    <t>ODT-D-NGENI-120500</t>
  </si>
  <si>
    <t>ODT-D-NGENI-120500-ALL</t>
  </si>
  <si>
    <t>ODT-D-NGENI-120500-GATE-G2</t>
  </si>
  <si>
    <t>ODT-D-NGENI-120505-ALL</t>
  </si>
  <si>
    <t>ODT-D-NGENI-120510-ALL</t>
  </si>
  <si>
    <t>ODT-D-NGENI-120520-ALL</t>
  </si>
  <si>
    <t>ODT-D-NGENI-120600-ALL</t>
  </si>
  <si>
    <t>ODT-D-nITDS</t>
  </si>
  <si>
    <t>ODT-D-NSS</t>
  </si>
  <si>
    <t>ODT-D-nTRACS</t>
  </si>
  <si>
    <t>ODT-D-Payment</t>
  </si>
  <si>
    <t>ODT-D-SIMS</t>
  </si>
  <si>
    <t>ODT-D-SIMSA</t>
  </si>
  <si>
    <t>ODT-D-TIPS</t>
  </si>
  <si>
    <t>ODT-D-TRACSI-101110</t>
  </si>
  <si>
    <t>ODT-I-NGENI-120500-RC RTG</t>
  </si>
  <si>
    <t>ODT-I-NGENI-HPT RC RTG</t>
  </si>
  <si>
    <t>ODT-P-Application Dev Support (AS)</t>
  </si>
  <si>
    <t>ODT-P-Application Dev Support (IV)</t>
  </si>
  <si>
    <t>ODT-P-Application Dev Support (SC)</t>
  </si>
  <si>
    <t>ODT-P-Application Development Support</t>
  </si>
  <si>
    <t>ODT-P-BluePrint</t>
  </si>
  <si>
    <t>ODT-P-BluePrint study</t>
  </si>
  <si>
    <t>ODT-P-CAAS-PS</t>
  </si>
  <si>
    <t>ODT-P-CMMI-REASSESSMENT</t>
  </si>
  <si>
    <t>ODT-P-Data Modeling</t>
  </si>
  <si>
    <t>ODT-P-DevAdmin</t>
  </si>
  <si>
    <t>ODT-P-DevpMgt</t>
  </si>
  <si>
    <t>ODT-P-EDRI-QM-101610</t>
  </si>
  <si>
    <t>ODT-P-EDR-PS</t>
  </si>
  <si>
    <t>ODT-P-EDR-QM-070900</t>
  </si>
  <si>
    <t>ODT-P-EDR-QM-071000</t>
  </si>
  <si>
    <t>ODT-P-EDR-QM-071005</t>
  </si>
  <si>
    <t>ODT-P-EDR-QM-071200</t>
  </si>
  <si>
    <t>ODT-P-EDR-QM-071300</t>
  </si>
  <si>
    <t>ODT-P-EDR-QM-071400</t>
  </si>
  <si>
    <t>ODT-P-EDR-QM-071500</t>
  </si>
  <si>
    <t>ODT-P-EXPRESS-071035</t>
  </si>
  <si>
    <t>ODT-P-EXPRESS-PS</t>
  </si>
  <si>
    <t>ODT-P-EXPRESS-QM-070735</t>
  </si>
  <si>
    <t>ODT-P-EXPRESS-QM-070825</t>
  </si>
  <si>
    <t>ODT-P-EXPRESS-QM-070830</t>
  </si>
  <si>
    <t>ODT-P-EXPRESS-QM-070835</t>
  </si>
  <si>
    <t>ODT-P-EXPRESS-QM-070900</t>
  </si>
  <si>
    <t>ODT-P-EXPRESS-QM-070905</t>
  </si>
  <si>
    <t>ODT-P-EXPRESS-QM-070906</t>
  </si>
  <si>
    <t>ODT-P-EXPRESS-QM-071000</t>
  </si>
  <si>
    <t>ODT-P-EXPRESS-QM-071005</t>
  </si>
  <si>
    <t>ODT-P-EXPRESS-QM-071010</t>
  </si>
  <si>
    <t>ODT-P-EXPRESS-QM-071015</t>
  </si>
  <si>
    <t>ODT-P-EXPRESS-QM-071020</t>
  </si>
  <si>
    <t>ODT-P-EXPRESS-QM-071025</t>
  </si>
  <si>
    <t>ODT-P-EXPRESS-QM-071040</t>
  </si>
  <si>
    <t>ODT-P-EXPRESS-QM-071045</t>
  </si>
  <si>
    <t>ODT-P-EXPRESS-QM-071100</t>
  </si>
  <si>
    <t>ODT-P-EXPRESS-QM-071125</t>
  </si>
  <si>
    <t>ODT-P-EXPRESS-QM-071135</t>
  </si>
  <si>
    <t>ODT-P-EXPRESS-QM-071200</t>
  </si>
  <si>
    <t>ODT-P-EXPRESS-QM-071205</t>
  </si>
  <si>
    <t>ODT-P-EXPRESS-QM-071215</t>
  </si>
  <si>
    <t>ODT-P-EXPRESS-QM-071300</t>
  </si>
  <si>
    <t>ODT-P-EXPRESS-QM-071305</t>
  </si>
  <si>
    <t>ODT-P-EXPRESS-QM-071315</t>
  </si>
  <si>
    <t>ODT-P-EXPRESS-QM-071325</t>
  </si>
  <si>
    <t>ODT-P-EXPRESS-QM-071400</t>
  </si>
  <si>
    <t>ODT-P-EXPRESS-QM-071405</t>
  </si>
  <si>
    <t>ODT-P-EXPRESS-QM-071500</t>
  </si>
  <si>
    <t>ODT-P-Framework Development and Support</t>
  </si>
  <si>
    <t>ODT-P-General Technical Support &amp; Training</t>
  </si>
  <si>
    <t>ODT-P-GUIDER-0508225</t>
  </si>
  <si>
    <t>ODT-P-GUIDER-070900</t>
  </si>
  <si>
    <t>ODT-P-GUIDER-071000</t>
  </si>
  <si>
    <t>ODT-P-GUIDER-071005</t>
  </si>
  <si>
    <t>ODT-P-GUIDER-071010</t>
  </si>
  <si>
    <t>ODT-P-GUIDER-071020</t>
  </si>
  <si>
    <t>ODT-P-GUIDER-071025-T3</t>
  </si>
  <si>
    <t>ODT-P-GUIDER-071028-T3</t>
  </si>
  <si>
    <t>ODT-P-GUIDER-071035-T3</t>
  </si>
  <si>
    <t>ODT-P-GUIDER-071045-T3</t>
  </si>
  <si>
    <t>ODT-P-GUIDER-071100</t>
  </si>
  <si>
    <t>ODT-P-GUIDER-071105-T3</t>
  </si>
  <si>
    <t>ODT-P-GUIDER-071200-T3</t>
  </si>
  <si>
    <t>ODT-P-GUIDERA-013115</t>
  </si>
  <si>
    <t>ODT-P-GUIDERA-QM-013001</t>
  </si>
  <si>
    <t>ODT-P-GUIDERA-QM-013115</t>
  </si>
  <si>
    <t>ODT-P-GUIDERA-QM-013120</t>
  </si>
  <si>
    <t>ODT-P-GUIDERA-QM-013300</t>
  </si>
  <si>
    <t>ODT-P-GUIDERI-110745</t>
  </si>
  <si>
    <t>ODT-P-GUIDERI-120260</t>
  </si>
  <si>
    <t>ODT-P-GUIDERI-120300</t>
  </si>
  <si>
    <t>ODT-P-GUIDERI-QM-101201</t>
  </si>
  <si>
    <t>ODT-P-GUIDERI-QM-101501</t>
  </si>
  <si>
    <t>ODT-P-GUIDERI-QM-101700</t>
  </si>
  <si>
    <t>ODT-P-GUIDERI-QM-101705</t>
  </si>
  <si>
    <t>ODT-P-GUIDERI-QM-110745</t>
  </si>
  <si>
    <t>ODT-P-GUIDERI-QM-110900</t>
  </si>
  <si>
    <t>ODT-P-GUIDERI-QM-120220</t>
  </si>
  <si>
    <t>ODT-P-GUIDERI-QM-120225</t>
  </si>
  <si>
    <t>ODT-P-GUIDERI-QM-120230</t>
  </si>
  <si>
    <t>ODT-P-GUIDERI-QM-120270</t>
  </si>
  <si>
    <t>ODT-P-GUIDERI-QM-120285</t>
  </si>
  <si>
    <t>ODT-P-GUIDERI-QM-120300</t>
  </si>
  <si>
    <t>ODT-P-GUIDERI-QM-120305</t>
  </si>
  <si>
    <t>ODT-P-GUIDERI-QM-120400</t>
  </si>
  <si>
    <t>ODT-P-GUIDERI-QM-120410</t>
  </si>
  <si>
    <t>ODT-P-GUIDERI-QM-120420</t>
  </si>
  <si>
    <t>ODT-P-GUIDERI-QM-120500</t>
  </si>
  <si>
    <t>ODT-P-GUIDERI-QM-120600</t>
  </si>
  <si>
    <t>ODT-P-GUIDER-PS</t>
  </si>
  <si>
    <t>ODT-P-GUIDER-QM-0508220</t>
  </si>
  <si>
    <t>ODT-P-GUIDER-QM-0508225</t>
  </si>
  <si>
    <t>ODT-P-GUIDER-QM-070900</t>
  </si>
  <si>
    <t>ODT-P-GUIDER-QM-071000</t>
  </si>
  <si>
    <t>ODT-P-GUIDER-QM-071005</t>
  </si>
  <si>
    <t>ODT-P-GUIDER-QM-071010</t>
  </si>
  <si>
    <t>ODT-P-GUIDER-QM-071020</t>
  </si>
  <si>
    <t>ODT-P-GUIDER-QM-071025</t>
  </si>
  <si>
    <t>ODT-P-GUIDER-QM-071028</t>
  </si>
  <si>
    <t>ODT-P-GUIDER-QM-071035</t>
  </si>
  <si>
    <t>ODT-P-GUIDER-QM-071045</t>
  </si>
  <si>
    <t>ODT-P-GUIDER-QM-071100</t>
  </si>
  <si>
    <t>ODT-P-GUIDER-QM-071105</t>
  </si>
  <si>
    <t>ODT-P-GUIDER-QM-071120</t>
  </si>
  <si>
    <t>ODT-P-GUIDER-QM-071200</t>
  </si>
  <si>
    <t>ODT-P-GUIDER-QM-071205</t>
  </si>
  <si>
    <t>ODT-P-GUIDER-QM-071230</t>
  </si>
  <si>
    <t>ODT-P-GUIDER-QM-071250</t>
  </si>
  <si>
    <t>ODT-P-GUIDER-QM-071400</t>
  </si>
  <si>
    <t>ODT-P-GUIDER-QM-071500</t>
  </si>
  <si>
    <t>ODT-P-GUIDER-QM-120255</t>
  </si>
  <si>
    <t>ODT-P-HPHMobileApps</t>
  </si>
  <si>
    <t>ODT-P-HPQC-PS</t>
  </si>
  <si>
    <t>ODT-P-IT Testing Support</t>
  </si>
  <si>
    <t>ODT-P-KOJA_SA_NGEN-PS</t>
  </si>
  <si>
    <t>ODT-P-Mobile App-PS</t>
  </si>
  <si>
    <t>ODT-P-NEDRA-QM-013100</t>
  </si>
  <si>
    <t>ODT-P-NEDRI-110900</t>
  </si>
  <si>
    <t>ODT-P-NEDRI-QM-101525</t>
  </si>
  <si>
    <t>ODT-P-NEDRI-QM-101560</t>
  </si>
  <si>
    <t>ODT-P-NEDRI-QM-101565</t>
  </si>
  <si>
    <t>ODT-P-NEDRI-QM-101566</t>
  </si>
  <si>
    <t>ODT-P-NEDRI-QM-101570</t>
  </si>
  <si>
    <t>ODT-P-NEDRI-QM-101575</t>
  </si>
  <si>
    <t>ODT-P-NEDRI-QM-101580</t>
  </si>
  <si>
    <t>ODT-P-NEDRI-QM-101585</t>
  </si>
  <si>
    <t>ODT-P-NEDRI-QM-101600</t>
  </si>
  <si>
    <t>ODT-P-NEDRI-QM-110805</t>
  </si>
  <si>
    <t>ODT-P-NEDRI-QM-110900</t>
  </si>
  <si>
    <t>ODT-P-NEDRI-QM-120220</t>
  </si>
  <si>
    <t>ODT-P-NEDRI-QM-120230</t>
  </si>
  <si>
    <t>ODT-P-NEDRI-QM-120305</t>
  </si>
  <si>
    <t>ODT-P-NEDRI-QM-120310</t>
  </si>
  <si>
    <t>ODT-P-NEDRI-QM-120315</t>
  </si>
  <si>
    <t>ODT-P-NEDRI-QM-120320</t>
  </si>
  <si>
    <t>ODT-P-NEDRI-QM-120325</t>
  </si>
  <si>
    <t>ODT-P-NEDRI-QM-120326</t>
  </si>
  <si>
    <t>ODT-P-NEDRI-QM-120330</t>
  </si>
  <si>
    <t>ODT-P-NEDRI-QM-120500</t>
  </si>
  <si>
    <t>ODT-P-NEDRI-QM-120505</t>
  </si>
  <si>
    <t>ODT-P-NEDRI-QM-120510</t>
  </si>
  <si>
    <t>ODT-P-NEDRI-QM-120515</t>
  </si>
  <si>
    <t>ODT-P-NEDRI-QM-120600</t>
  </si>
  <si>
    <t>ODT-P-nEDR-PS</t>
  </si>
  <si>
    <t>ODT-P-NGEN-070770-PLAN-P2</t>
  </si>
  <si>
    <t>ODT-P-NGEN-070770-PLAN-P3</t>
  </si>
  <si>
    <t>ODT-P-NGEN-070770-PLAN-P4</t>
  </si>
  <si>
    <t>ODT-P-NGEN-070775-PLAN-P3</t>
  </si>
  <si>
    <t>ODT-P-NGEN-070780-GATE-G3</t>
  </si>
  <si>
    <t>ODT-P-NGEN-070780-PLAN-P2</t>
  </si>
  <si>
    <t>ODT-P-NGEN-070900-GATE-G2</t>
  </si>
  <si>
    <t>ODT-P-NGEN-070900-MONITOR-M2</t>
  </si>
  <si>
    <t>ODT-P-NGEN-070900-PLAN-P2</t>
  </si>
  <si>
    <t>ODT-P-NGEN-070900-PLAN-P3</t>
  </si>
  <si>
    <t>ODT-P-NGEN-070900-PLAN-P4</t>
  </si>
  <si>
    <t>ODT-P-NGEN-070905-GATE-G2</t>
  </si>
  <si>
    <t>ODT-P-NGEN-070905-GATE-G3</t>
  </si>
  <si>
    <t>ODT-P-NGEN-070905-PLAN-P2</t>
  </si>
  <si>
    <t>ODT-P-NGEN-070905-PLAN-P3</t>
  </si>
  <si>
    <t>ODT-P-NGEN-070910-PLAN-P2</t>
  </si>
  <si>
    <t>ODT-P-NGEN-070915-GATE-G2</t>
  </si>
  <si>
    <t>ODT-P-NGEN-070915-PLAN-P2</t>
  </si>
  <si>
    <t>ODT-P-NGEN-070915-PLAN-P4</t>
  </si>
  <si>
    <t>ODT-P-NGEN-070920-PLAN-P2</t>
  </si>
  <si>
    <t>ODT-P-NGEN-070925-GATE-G3</t>
  </si>
  <si>
    <t>ODT-P-NGEN-070925-MONITOR-M2</t>
  </si>
  <si>
    <t>ODT-P-NGEN-070925-PLAN-P2</t>
  </si>
  <si>
    <t>ODT-P-NGEN-070925-PLAN-P3</t>
  </si>
  <si>
    <t>ODT-P-NGEN-070930-MONITOR-M2</t>
  </si>
  <si>
    <t>ODT-P-NGEN-070930-PLAN-P2</t>
  </si>
  <si>
    <t>ODT-P-NGEN-070930-PLAN-P4</t>
  </si>
  <si>
    <t>ODT-P-NGEN-070935-PLAN-P4</t>
  </si>
  <si>
    <t>ODT-P-NGEN-070940-GATE-G2</t>
  </si>
  <si>
    <t>ODT-P-NGEN-070940-MONITOR-M2</t>
  </si>
  <si>
    <t>ODT-P-NGEN-070940-PLAN-P3</t>
  </si>
  <si>
    <t>ODT-P-NGEN-070945-T1</t>
  </si>
  <si>
    <t>ODT-P-NGEN-070946-T2</t>
  </si>
  <si>
    <t>ODT-P-NGEN-070947-T1</t>
  </si>
  <si>
    <t>ODT-P-NGEN-070947-T2</t>
  </si>
  <si>
    <t>ODT-P-NGEN-070947-T4</t>
  </si>
  <si>
    <t>ODT-P-NGEN-070948-T1</t>
  </si>
  <si>
    <t>ODT-P-NGEN-070948-T2</t>
  </si>
  <si>
    <t>ODT-P-NGEN-070949-T1</t>
  </si>
  <si>
    <t>ODT-P-NGEN-070951-T1</t>
  </si>
  <si>
    <t>ODT-P-NGEN-070951-T2</t>
  </si>
  <si>
    <t>ODT-P-NGEN-071000-GATE-G2</t>
  </si>
  <si>
    <t>ODT-P-NGEN-071000-MONITOR-M2</t>
  </si>
  <si>
    <t>ODT-P-NGEN-071000-PLAN-P2</t>
  </si>
  <si>
    <t>ODT-P-NGEN-071000-PLAN-P3</t>
  </si>
  <si>
    <t>ODT-P-NGEN-071000-PLAN-P4</t>
  </si>
  <si>
    <t>ODT-P-NGEN-071000-YARD-Y1</t>
  </si>
  <si>
    <t>ODT-P-NGEN-071005-GATE-G2</t>
  </si>
  <si>
    <t>ODT-P-NGEN-071005-MONITOR-M2</t>
  </si>
  <si>
    <t>ODT-P-NGEN-071005-PLAN-P2</t>
  </si>
  <si>
    <t>ODT-P-NGEN-071005-PLAN-P3</t>
  </si>
  <si>
    <t>ODT-P-NGEN-071005-PLAN-P4</t>
  </si>
  <si>
    <t>ODT-P-NGEN-071010-GATE-G2</t>
  </si>
  <si>
    <t>ODT-P-NGEN-071010-MONITOR-M2</t>
  </si>
  <si>
    <t>ODT-P-NGEN-071010-PLAN-P2</t>
  </si>
  <si>
    <t>ODT-P-NGEN-071010-PLAN-P4</t>
  </si>
  <si>
    <t>ODT-P-NGEN-071015-GATE-G2</t>
  </si>
  <si>
    <t>ODT-P-NGEN-071015-PLAN-P2</t>
  </si>
  <si>
    <t>ODT-P-NGEN-071020-MONITOR-M2</t>
  </si>
  <si>
    <t>ODT-P-NGEN-071020-T2</t>
  </si>
  <si>
    <t>ODT-P-NGEN-071020-T3</t>
  </si>
  <si>
    <t>ODT-P-NGEN-071020-YARD</t>
  </si>
  <si>
    <t>ODT-P-NGEN-071025-T3</t>
  </si>
  <si>
    <t>ODT-P-NGEN-071025-T4</t>
  </si>
  <si>
    <t>ODT-P-NGEN-071026-T2</t>
  </si>
  <si>
    <t>ODT-P-NGEN-071026-T3</t>
  </si>
  <si>
    <t>ODT-P-NGEN-071027-T2</t>
  </si>
  <si>
    <t>ODT-P-NGEN-071028-T3</t>
  </si>
  <si>
    <t>ODT-P-NGEN-071028-T4</t>
  </si>
  <si>
    <t>ODT-P-NGEN-071030-T2</t>
  </si>
  <si>
    <t>ODT-P-NGEN-071035-T1</t>
  </si>
  <si>
    <t>ODT-P-NGEN-071035-T2</t>
  </si>
  <si>
    <t>ODT-P-NGEN-071035-T3</t>
  </si>
  <si>
    <t>ODT-P-NGEN-071040-T2</t>
  </si>
  <si>
    <t>ODT-P-NGEN-071040-T3</t>
  </si>
  <si>
    <t>ODT-P-NGEN-071040-T4</t>
  </si>
  <si>
    <t>ODT-P-NGEN-071050-T1</t>
  </si>
  <si>
    <t>ODT-P-NGEN-071055-T1</t>
  </si>
  <si>
    <t>ODT-P-NGEN-071060-T1</t>
  </si>
  <si>
    <t>ODT-P-NGEN-071100-GATE-G2</t>
  </si>
  <si>
    <t>ODT-P-NGEN-071100-MONITOR-M2</t>
  </si>
  <si>
    <t>ODT-P-NGEN-071100-PLAN-P2</t>
  </si>
  <si>
    <t>ODT-P-NGEN-071100-PLAN-P3</t>
  </si>
  <si>
    <t>ODT-P-NGEN-071100-PLAN-P4</t>
  </si>
  <si>
    <t>ODT-P-NGEN-071100-T1</t>
  </si>
  <si>
    <t>ODT-P-NGEN-071100-T2</t>
  </si>
  <si>
    <t>ODT-P-NGEN-071100-YARD-Y1</t>
  </si>
  <si>
    <t>ODT-P-NGEN-071105-T1</t>
  </si>
  <si>
    <t>ODT-P-NGEN-071105-T2</t>
  </si>
  <si>
    <t>ODT-P-NGEN-071105-T3</t>
  </si>
  <si>
    <t>ODT-P-NGEN-071105-T4</t>
  </si>
  <si>
    <t>ODT-P-NGEN-071110-T2</t>
  </si>
  <si>
    <t>ODT-P-NGEN-071110-T3</t>
  </si>
  <si>
    <t>ODT-P-NGEN-071110-T4</t>
  </si>
  <si>
    <t>ODT-P-NGEN-071115-T2</t>
  </si>
  <si>
    <t>ODT-P-NGEN-071115-T3</t>
  </si>
  <si>
    <t>ODT-P-NGEN-071120-T1</t>
  </si>
  <si>
    <t>ODT-P-NGEN-071120-T2</t>
  </si>
  <si>
    <t>ODT-P-NGEN-071120-T3</t>
  </si>
  <si>
    <t>ODT-P-NGEN-071120-T4</t>
  </si>
  <si>
    <t>ODT-P-NGEN-071125-T2</t>
  </si>
  <si>
    <t>ODT-P-NGEN-071125-T4</t>
  </si>
  <si>
    <t>ODT-P-NGEN-071130-T2</t>
  </si>
  <si>
    <t>ODT-P-NGEN-071130-T4</t>
  </si>
  <si>
    <t>ODT-P-NGEN-071135-T1</t>
  </si>
  <si>
    <t>ODT-P-NGEN-071135-T2</t>
  </si>
  <si>
    <t>ODT-P-NGEN-071140-T1</t>
  </si>
  <si>
    <t>ODT-P-NGEN-071140-T2</t>
  </si>
  <si>
    <t>ODT-P-NGEN-071141-T2</t>
  </si>
  <si>
    <t>ODT-P-NGEN-071150-T2</t>
  </si>
  <si>
    <t>ODT-P-NGEN-071200-GATE-G2</t>
  </si>
  <si>
    <t>ODT-P-NGEN-071200-PLAN-P2</t>
  </si>
  <si>
    <t>ODT-P-NGEN-071200-T1</t>
  </si>
  <si>
    <t>ODT-P-NGEN-071200-T2</t>
  </si>
  <si>
    <t>ODT-P-NGEN-071200-T3</t>
  </si>
  <si>
    <t>ODT-P-NGEN-071200-T4</t>
  </si>
  <si>
    <t>ODT-P-NGEN-071200-YARD</t>
  </si>
  <si>
    <t>ODT-P-NGEN-071200-YARD-Y1</t>
  </si>
  <si>
    <t>ODT-P-NGEN-071205-T1</t>
  </si>
  <si>
    <t>ODT-P-NGEN-071205-T1-duplicate</t>
  </si>
  <si>
    <t>ODT-P-NGEN-071205-T2</t>
  </si>
  <si>
    <t>ODT-P-NGEN-071205-T3</t>
  </si>
  <si>
    <t>ODT-P-NGEN-071205-T4</t>
  </si>
  <si>
    <t>ODT-P-NGEN-071210-T1</t>
  </si>
  <si>
    <t>ODT-P-NGEN-071210-T4</t>
  </si>
  <si>
    <t>ODT-P-NGEN-071215-T1</t>
  </si>
  <si>
    <t>ODT-P-NGEN-071215-T2</t>
  </si>
  <si>
    <t>ODT-P-NGEN-071215-T4</t>
  </si>
  <si>
    <t>ODT-P-NGEN-071220-T2</t>
  </si>
  <si>
    <t>ODT-P-NGEN-071220-T3</t>
  </si>
  <si>
    <t>ODT-P-NGEN-071220-T4</t>
  </si>
  <si>
    <t>ODT-P-NGEN-071225-T1</t>
  </si>
  <si>
    <t>ODT-P-NGEN-071225-T3</t>
  </si>
  <si>
    <t>ODT-P-NGEN-071225-T4</t>
  </si>
  <si>
    <t>ODT-P-NGEN-071230-T1</t>
  </si>
  <si>
    <t>ODT-P-NGEN-071230-T2</t>
  </si>
  <si>
    <t>ODT-P-NGEN-071230-T3</t>
  </si>
  <si>
    <t>ODT-P-NGEN-071230-T4</t>
  </si>
  <si>
    <t>ODT-P-NGEN-071235-T3</t>
  </si>
  <si>
    <t>ODT-P-NGEN-071236-T3</t>
  </si>
  <si>
    <t>ODT-P-NGEN-071250-T2</t>
  </si>
  <si>
    <t>ODT-P-NGEN-071250-T5</t>
  </si>
  <si>
    <t>ODT-P-NGEN-071255-T2</t>
  </si>
  <si>
    <t>ODT-P-NGEN-071261-T2</t>
  </si>
  <si>
    <t>ODT-P-NGEN-071300-T1</t>
  </si>
  <si>
    <t>ODT-P-NGEN-071300-T2</t>
  </si>
  <si>
    <t>ODT-P-NGEN-071300-T4</t>
  </si>
  <si>
    <t>ODT-P-NGEN-071305-T1</t>
  </si>
  <si>
    <t>ODT-P-NGEN-071305-T2</t>
  </si>
  <si>
    <t>ODT-P-NGEN-071305-T3</t>
  </si>
  <si>
    <t>ODT-P-NGEN-071305-T4</t>
  </si>
  <si>
    <t>ODT-P-NGEN-071305-T5</t>
  </si>
  <si>
    <t>ODT-P-NGEN-071310-T1</t>
  </si>
  <si>
    <t>ODT-P-NGEN-071310-T2</t>
  </si>
  <si>
    <t>ODT-P-NGEN-071315-T1</t>
  </si>
  <si>
    <t>ODT-P-NGEN-071315-T2</t>
  </si>
  <si>
    <t>ODT-P-NGEN-071315-T3</t>
  </si>
  <si>
    <t>ODT-P-NGEN-071315-T5</t>
  </si>
  <si>
    <t>ODT-P-NGEN-071320-T1</t>
  </si>
  <si>
    <t>ODT-P-NGEN-071320-T2</t>
  </si>
  <si>
    <t>ODT-P-NGEN-071320-T3</t>
  </si>
  <si>
    <t>ODT-P-NGEN-071320-T4</t>
  </si>
  <si>
    <t>ODT-P-NGEN-071325-T2</t>
  </si>
  <si>
    <t>ODT-P-NGEN-071325-T5</t>
  </si>
  <si>
    <t>ODT-P-NGEN-071350-T1</t>
  </si>
  <si>
    <t>ODT-P-NGEN-071400-T1</t>
  </si>
  <si>
    <t>ODT-P-NGEN-071400-T2</t>
  </si>
  <si>
    <t>ODT-P-NGEN-071400-T3</t>
  </si>
  <si>
    <t>ODT-P-NGEN-071400-T4</t>
  </si>
  <si>
    <t>ODT-P-NGEN-071400-T5</t>
  </si>
  <si>
    <t>ODT-P-NGEN-071405-T1</t>
  </si>
  <si>
    <t>ODT-P-NGEN-071405-T2</t>
  </si>
  <si>
    <t>ODT-P-NGEN-071405-T3</t>
  </si>
  <si>
    <t>ODT-P-NGEN-071500-T2</t>
  </si>
  <si>
    <t>ODT-P-NGEN-101580-T1</t>
  </si>
  <si>
    <t>ODT-P-NGEN-101585-T2</t>
  </si>
  <si>
    <t>ODT-P-NGEN-120400-T1</t>
  </si>
  <si>
    <t>ODT-P-NGEN-120405-T1</t>
  </si>
  <si>
    <t>ODT-P-NGENA-013025-GATE-G2</t>
  </si>
  <si>
    <t>ODT-P-NGENA-013025-MONITOR-M2</t>
  </si>
  <si>
    <t>ODT-P-NGENA-013030-GATE-G2</t>
  </si>
  <si>
    <t>ODT-P-NGENA-013030-PLAN-P2</t>
  </si>
  <si>
    <t>ODT-P-NGENA-013030-YARD</t>
  </si>
  <si>
    <t>ODT-P-NGENA-013100-GATE-G2</t>
  </si>
  <si>
    <t>ODT-P-NGENA-013100-PLAN-P3</t>
  </si>
  <si>
    <t>ODT-P-NGENA-013100-YARD</t>
  </si>
  <si>
    <t>ODT-P-NGENA-013105-GATE-G2</t>
  </si>
  <si>
    <t>ODT-P-NGENA-013105-PLAN-P3</t>
  </si>
  <si>
    <t>ODT-P-NGENA-013105-PLAN-P4</t>
  </si>
  <si>
    <t>ODT-P-NGENA-013105-YARD</t>
  </si>
  <si>
    <t>ODT-P-NGENA-013110-PLAN-P2</t>
  </si>
  <si>
    <t>ODT-P-NGENA-013115-PLAN-P2</t>
  </si>
  <si>
    <t>ODT-P-NGENA-013115-PLAN-P3</t>
  </si>
  <si>
    <t>ODT-P-NGENA-013115-T2</t>
  </si>
  <si>
    <t>ODT-P-NGENA-013125-T1</t>
  </si>
  <si>
    <t>ODT-P-NGENA-013125-T2</t>
  </si>
  <si>
    <t>ODT-P-NGENA-013125-T4</t>
  </si>
  <si>
    <t>ODT-P-NGENA-013126-T2</t>
  </si>
  <si>
    <t>ODT-P-NGENA-013135-T1</t>
  </si>
  <si>
    <t>ODT-P-NGENA-013135-T4</t>
  </si>
  <si>
    <t>ODT-P-NGENA-013200-PLAN-T3</t>
  </si>
  <si>
    <t>ODT-P-NGENA-013200-T2</t>
  </si>
  <si>
    <t>ODT-P-NGENA-013200-T4</t>
  </si>
  <si>
    <t>ODT-P-NGENA-013210-T1</t>
  </si>
  <si>
    <t>ODT-P-NGENA-013210-T2</t>
  </si>
  <si>
    <t>ODT-P-NGENA-013300-PLAN-T3</t>
  </si>
  <si>
    <t>ODT-P-NGENA-013300-T1</t>
  </si>
  <si>
    <t>ODT-P-NGENA-013300-T3</t>
  </si>
  <si>
    <t>ODT-P-NGENA-013300-T4</t>
  </si>
  <si>
    <t>ODT-P-NGENA-013300-T5</t>
  </si>
  <si>
    <t>ODT-P-NGENA-QM-012845</t>
  </si>
  <si>
    <t>ODT-P-NGENA-QM-012957</t>
  </si>
  <si>
    <t>ODT-P-NGENA-QM-013000</t>
  </si>
  <si>
    <t>ODT-P-NGENA-QM-013025</t>
  </si>
  <si>
    <t>ODT-P-NGENA-QM-013030</t>
  </si>
  <si>
    <t>ODT-P-NGENA-QM-013031</t>
  </si>
  <si>
    <t>ODT-P-NGENA-QM-013032</t>
  </si>
  <si>
    <t>ODT-P-NGENA-QM-013100</t>
  </si>
  <si>
    <t>ODT-P-NGENA-QM-013105</t>
  </si>
  <si>
    <t>ODT-P-NGENA-QM-013110</t>
  </si>
  <si>
    <t>ODT-P-NGENA-QM-013115</t>
  </si>
  <si>
    <t>ODT-P-NGENA-QM-013120</t>
  </si>
  <si>
    <t>ODT-P-NGENA-QM-013125</t>
  </si>
  <si>
    <t>ODT-P-NGENA-QM-013126</t>
  </si>
  <si>
    <t>ODT-P-NGENA-QM-013135</t>
  </si>
  <si>
    <t>ODT-P-NGENA-QM-013136</t>
  </si>
  <si>
    <t>ODT-P-NGENA-QM-013140</t>
  </si>
  <si>
    <t>ODT-P-NGENA-QM-013200</t>
  </si>
  <si>
    <t>ODT-P-NGENA-QM-013210</t>
  </si>
  <si>
    <t>ODT-P-NGENA-QM-013300</t>
  </si>
  <si>
    <t>ODT-P-nGenASSuite</t>
  </si>
  <si>
    <t>ODT-P-NGEN-EMULATION</t>
  </si>
  <si>
    <t>ODT-P-NGENI-101050-GATE-G2</t>
  </si>
  <si>
    <t>ODT-P-NGENI-101120-MONITOR-M2</t>
  </si>
  <si>
    <t>ODT-P-NGENI-101120-YARD</t>
  </si>
  <si>
    <t>ODT-P-NGENI-101120-YARD-G1</t>
  </si>
  <si>
    <t>ODT-P-NGENI-101330-MONITOR-M2</t>
  </si>
  <si>
    <t>ODT-P-NGENI-101330-YARD</t>
  </si>
  <si>
    <t>ODT-P-NGENI-1014100-GATE-G2</t>
  </si>
  <si>
    <t>ODT-P-NGENI-1014101-GATE-G2</t>
  </si>
  <si>
    <t>ODT-P-NGENI-101491-GATE-G2</t>
  </si>
  <si>
    <t>ODT-P-NGENI-101492-GATE-G2</t>
  </si>
  <si>
    <t>ODT-P-NGENI-101493-GATE-G2</t>
  </si>
  <si>
    <t>ODT-P-NGENI-101526-GATE-G2</t>
  </si>
  <si>
    <t>ODT-P-NGENI-101560-GATE-G2</t>
  </si>
  <si>
    <t>ODT-P-NGENI-101560-PLAN-P2</t>
  </si>
  <si>
    <t>ODT-P-NGENI-101570-PLAN-P3</t>
  </si>
  <si>
    <t>ODT-P-NGENI-101580-GATE-G2</t>
  </si>
  <si>
    <t>ODT-P-NGENI-101580-MONITOR-M2</t>
  </si>
  <si>
    <t>ODT-P-NGENI-101580-PLAN-P3</t>
  </si>
  <si>
    <t>ODT-P-NGENI-101580-YARD-Y1</t>
  </si>
  <si>
    <t>ODT-P-NGENI-101585-MONITOR-M2</t>
  </si>
  <si>
    <t>ODT-P-NGENI-101585-T4</t>
  </si>
  <si>
    <t>ODT-P-NGENI-1015xx-YARD</t>
  </si>
  <si>
    <t>ODT-P-NGENI-101610-GATE-G2</t>
  </si>
  <si>
    <t>ODT-P-NGENI-101610-PLAN-P3</t>
  </si>
  <si>
    <t>ODT-P-NGENI-101610-PLAN-P4</t>
  </si>
  <si>
    <t>ODT-P-NGENI-101610-YARD-Y1</t>
  </si>
  <si>
    <t>ODT-P-NGENI-101615-GATE-G2</t>
  </si>
  <si>
    <t>ODT-P-NGENI-101620-GATE-G2</t>
  </si>
  <si>
    <t>ODT-P-NGENI-101650-GATE-G2</t>
  </si>
  <si>
    <t>ODT-P-NGENI-101650-MONITOR-M2</t>
  </si>
  <si>
    <t>ODT-P-NGENI-101650-PLAN-P3</t>
  </si>
  <si>
    <t>ODT-P-NGENI-101700-ALL</t>
  </si>
  <si>
    <t>ODT-P-NGENI-110645-GATE-02</t>
  </si>
  <si>
    <t>ODT-P-NGENI-110650-GATE-02</t>
  </si>
  <si>
    <t>ODT-P-NGENI-110655-GATE-G2</t>
  </si>
  <si>
    <t>ODT-P-NGENI-110655-PLAN-P3</t>
  </si>
  <si>
    <t>ODT-P-NGENI-110740-GATE-G2</t>
  </si>
  <si>
    <t>ODT-P-NGENI-110745-GATE-G2</t>
  </si>
  <si>
    <t>ODT-P-NGENI-110745-PLAN-P4</t>
  </si>
  <si>
    <t>ODT-P-NGENI-110760-MONITOR-M2</t>
  </si>
  <si>
    <t>ODT-P-NGENI-110760-PLAN-P3</t>
  </si>
  <si>
    <t>ODT-P-NGENI-110760-PLAN-P4</t>
  </si>
  <si>
    <t>ODT-P-NGENI-110761-GATE-G2</t>
  </si>
  <si>
    <t>ODT-P-NGENI-110920-ALL</t>
  </si>
  <si>
    <t>ODT-P-NGENI-110920-GATE-G2</t>
  </si>
  <si>
    <t>ODT-P-NGENI-110920-YARD</t>
  </si>
  <si>
    <t>ODT-P-NGENI-110926-GATE-G2</t>
  </si>
  <si>
    <t>ODT-P-NGENI-110926-YARD</t>
  </si>
  <si>
    <t>ODT-P-NGENI-110930-GATE-G2</t>
  </si>
  <si>
    <t>ODT-P-NGENI-110930-PLAN-P3</t>
  </si>
  <si>
    <t>ODT-P-NGENI-110950-GATE-G2</t>
  </si>
  <si>
    <t>ODT-P-NGENI-120230-GATE-G2</t>
  </si>
  <si>
    <t>ODT-P-NGENI-120300-ALL</t>
  </si>
  <si>
    <t>ODT-P-NGENI-120300-GATE-G2</t>
  </si>
  <si>
    <t>ODT-P-NGENI-120400-ALL</t>
  </si>
  <si>
    <t>ODT-P-NGENI-120405-T2</t>
  </si>
  <si>
    <t>ODT-P-NGENI-120500-ALL</t>
  </si>
  <si>
    <t>ODT-P-NGENI-120500-GATE-G2</t>
  </si>
  <si>
    <t>ODT-P-NGENI-120600-T1</t>
  </si>
  <si>
    <t>ODT-P-NGENI-120600-T2</t>
  </si>
  <si>
    <t>ODT-P-NGENI-120600-T4</t>
  </si>
  <si>
    <t>ODT-P-NGENI-QM-101055</t>
  </si>
  <si>
    <t>ODT-P-NGENI-QM-101110</t>
  </si>
  <si>
    <t>ODT-P-NGENI-QM-101120</t>
  </si>
  <si>
    <t>ODT-P-NGENI-QM-101318</t>
  </si>
  <si>
    <t>ODT-P-NGENI-QM-101385</t>
  </si>
  <si>
    <t>ODT-P-NGENI-QM-1014100</t>
  </si>
  <si>
    <t>ODT-P-NGENI-QM-1014101</t>
  </si>
  <si>
    <t>ODT-P-NGENI-QM-1014102</t>
  </si>
  <si>
    <t>ODT-P-NGENI-QM-1014103</t>
  </si>
  <si>
    <t>ODT-P-NGENI-QM-101491</t>
  </si>
  <si>
    <t>ODT-P-NGENI-QM-101492</t>
  </si>
  <si>
    <t>ODT-P-NGENI-QM-101493</t>
  </si>
  <si>
    <t>ODT-P-NGENI-QM-101526</t>
  </si>
  <si>
    <t>ODT-P-NGENI-QM-101555</t>
  </si>
  <si>
    <t>ODT-P-NGENI-QM-101560</t>
  </si>
  <si>
    <t>ODT-P-NGENI-QM-101565</t>
  </si>
  <si>
    <t>ODT-P-NGENI-QM-101570</t>
  </si>
  <si>
    <t>ODT-P-NGENI-QM-101571</t>
  </si>
  <si>
    <t>ODT-P-NGENI-QM-101572</t>
  </si>
  <si>
    <t>ODT-P-NGENI-QM-101580</t>
  </si>
  <si>
    <t>ODT-P-NGENI-QM-101610</t>
  </si>
  <si>
    <t>ODT-P-NGENI-QM-101615</t>
  </si>
  <si>
    <t>ODT-P-NGENI-QM-101620</t>
  </si>
  <si>
    <t>ODT-P-NGENI-QM-101650</t>
  </si>
  <si>
    <t>ODT-P-NGENI-QM-101700</t>
  </si>
  <si>
    <t>ODT-P-NGENI-QM-101705</t>
  </si>
  <si>
    <t>ODT-P-NGENI-QM-110650</t>
  </si>
  <si>
    <t>ODT-P-NGENI-QM-110655</t>
  </si>
  <si>
    <t>ODT-P-NGENI-QM-110745</t>
  </si>
  <si>
    <t>ODT-P-NGENI-QM-110760</t>
  </si>
  <si>
    <t>ODT-P-NGENI-QM-110761</t>
  </si>
  <si>
    <t>ODT-P-NGENI-QM-110900</t>
  </si>
  <si>
    <t>ODT-P-NGENI-QM-110920</t>
  </si>
  <si>
    <t>ODT-P-NGENI-QM-110921</t>
  </si>
  <si>
    <t>ODT-P-NGENI-QM-110925</t>
  </si>
  <si>
    <t>ODT-P-NGENI-QM-110926</t>
  </si>
  <si>
    <t>ODT-P-NGENI-QM-110927</t>
  </si>
  <si>
    <t>ODT-P-NGENI-QM-110930</t>
  </si>
  <si>
    <t>ODT-P-NGENI-QM-110950</t>
  </si>
  <si>
    <t>ODT-P-NGENI-QM-120215</t>
  </si>
  <si>
    <t>ODT-P-NGENI-QM-120220</t>
  </si>
  <si>
    <t>ODT-P-NGENI-QM-120221</t>
  </si>
  <si>
    <t>ODT-P-NGENI-QM-120222</t>
  </si>
  <si>
    <t>ODT-P-NGENI-QM-120225</t>
  </si>
  <si>
    <t>ODT-P-NGENI-QM-120230</t>
  </si>
  <si>
    <t>ODT-P-NGENI-QM-120235</t>
  </si>
  <si>
    <t>ODT-P-NGENI-QM-120240</t>
  </si>
  <si>
    <t>ODT-P-NGENI-QM-120245</t>
  </si>
  <si>
    <t>ODT-P-NGENI-QM-120246</t>
  </si>
  <si>
    <t>ODT-P-NGENI-QM-120250</t>
  </si>
  <si>
    <t>ODT-P-NGENI-QM-120255</t>
  </si>
  <si>
    <t>ODT-P-NGENI-QM-120260</t>
  </si>
  <si>
    <t>ODT-P-NGENI-QM-120265</t>
  </si>
  <si>
    <t>ODT-P-NGENI-QM-120270</t>
  </si>
  <si>
    <t>ODT-P-NGENI-QM-120275</t>
  </si>
  <si>
    <t>ODT-P-NGENI-QM-120280</t>
  </si>
  <si>
    <t>ODT-P-NGENI-QM-120285</t>
  </si>
  <si>
    <t>ODT-P-NGENI-QM-120290</t>
  </si>
  <si>
    <t>ODT-P-NGENI-QM-120300</t>
  </si>
  <si>
    <t>ODT-P-NGENI-QM-120305</t>
  </si>
  <si>
    <t>ODT-P-NGENI-QM-120310</t>
  </si>
  <si>
    <t>ODT-P-NGENI-QM-120311</t>
  </si>
  <si>
    <t>ODT-P-NGENI-QM-120400</t>
  </si>
  <si>
    <t>ODT-P-NGENI-QM-120405</t>
  </si>
  <si>
    <t>ODT-P-NGENI-QM-120410</t>
  </si>
  <si>
    <t>ODT-P-NGENI-QM-120415</t>
  </si>
  <si>
    <t>ODT-P-NGENI-QM-120420</t>
  </si>
  <si>
    <t>ODT-P-NGENI-QM-120427</t>
  </si>
  <si>
    <t>ODT-P-NGENI-QM-120428</t>
  </si>
  <si>
    <t>ODT-P-NGENI-QM-120430</t>
  </si>
  <si>
    <t>ODT-P-NGENI-QM-120440</t>
  </si>
  <si>
    <t>ODT-P-NGENI-QM-120445</t>
  </si>
  <si>
    <t>ODT-P-NGENI-QM-120450</t>
  </si>
  <si>
    <t>ODT-P-NGENI-QM-120455</t>
  </si>
  <si>
    <t>ODT-P-NGENI-QM-120460</t>
  </si>
  <si>
    <t>ODT-P-NGENI-QM-120465</t>
  </si>
  <si>
    <t>ODT-P-NGENI-QM-120470</t>
  </si>
  <si>
    <t>ODT-P-NGENI-QM-120500</t>
  </si>
  <si>
    <t>ODT-P-NGENI-QM-120505</t>
  </si>
  <si>
    <t>ODT-P-NGENI-QM-120510</t>
  </si>
  <si>
    <t>ODT-P-NGENI-QM-120515</t>
  </si>
  <si>
    <t>ODT-P-NGENI-QM-120520</t>
  </si>
  <si>
    <t>ODT-P-NGENI-QM-120600</t>
  </si>
  <si>
    <t>ODT-P-NGEN-IUT-CONTROL</t>
  </si>
  <si>
    <t>ODT-P-NGENI-VD-PreWalkthrough</t>
  </si>
  <si>
    <t>ODT-P-nGenIVSuite</t>
  </si>
  <si>
    <t>ODT-P-nGen-PS</t>
  </si>
  <si>
    <t>ODT-P-NGEN-QM-0707391</t>
  </si>
  <si>
    <t>ODT-P-NGEN-QM-070770</t>
  </si>
  <si>
    <t>ODT-P-NGEN-QM-070775</t>
  </si>
  <si>
    <t>ODT-P-NGEN-QM-070780</t>
  </si>
  <si>
    <t>ODT-P-NGEN-QM-070900</t>
  </si>
  <si>
    <t>ODT-P-NGEN-QM-070905</t>
  </si>
  <si>
    <t>ODT-P-NGEN-QM-070910</t>
  </si>
  <si>
    <t>ODT-P-NGEN-QM-070915</t>
  </si>
  <si>
    <t>ODT-P-NGEN-QM-070920</t>
  </si>
  <si>
    <t>ODT-P-NGEN-QM-070925</t>
  </si>
  <si>
    <t>ODT-P-NGEN-QM-070930</t>
  </si>
  <si>
    <t>ODT-P-NGEN-QM-070935</t>
  </si>
  <si>
    <t>ODT-P-NGEN-QM-070940</t>
  </si>
  <si>
    <t>ODT-P-NGEN-QM-070945</t>
  </si>
  <si>
    <t>ODT-P-NGEN-QM-070946</t>
  </si>
  <si>
    <t>ODT-P-NGEN-QM-070947</t>
  </si>
  <si>
    <t>ODT-P-NGEN-QM-070948</t>
  </si>
  <si>
    <t>ODT-P-NGEN-QM-070949</t>
  </si>
  <si>
    <t>ODT-P-NGEN-QM-070951</t>
  </si>
  <si>
    <t>ODT-P-NGEN-QM-071000</t>
  </si>
  <si>
    <t>ODT-P-NGEN-QM-071005</t>
  </si>
  <si>
    <t>ODT-P-NGEN-QM-071010</t>
  </si>
  <si>
    <t>ODT-P-NGEN-QM-071015</t>
  </si>
  <si>
    <t>ODT-P-NGEN-QM-071020</t>
  </si>
  <si>
    <t>ODT-P-NGEN-QM-071025</t>
  </si>
  <si>
    <t>ODT-P-NGEN-QM-071026</t>
  </si>
  <si>
    <t>ODT-P-NGEN-QM-071027</t>
  </si>
  <si>
    <t>ODT-P-NGEN-QM-071028</t>
  </si>
  <si>
    <t>ODT-P-NGEN-QM-071030</t>
  </si>
  <si>
    <t>ODT-P-NGEN-QM-071035</t>
  </si>
  <si>
    <t>ODT-P-NGEN-QM-071040</t>
  </si>
  <si>
    <t>ODT-P-NGEN-QM-071045</t>
  </si>
  <si>
    <t>ODT-P-NGEN-QM-071050</t>
  </si>
  <si>
    <t>ODT-P-NGEN-QM-071055</t>
  </si>
  <si>
    <t>ODT-P-NGEN-QM-071060</t>
  </si>
  <si>
    <t>ODT-P-NGEN-QM-071100</t>
  </si>
  <si>
    <t>ODT-P-NGEN-QM-071105</t>
  </si>
  <si>
    <t>ODT-P-NGEN-QM-071110</t>
  </si>
  <si>
    <t>ODT-P-NGEN-QM-071115</t>
  </si>
  <si>
    <t>ODT-P-NGEN-QM-071120</t>
  </si>
  <si>
    <t>ODT-P-NGEN-QM-071125</t>
  </si>
  <si>
    <t>ODT-P-NGEN-QM-071130</t>
  </si>
  <si>
    <t>ODT-P-NGEN-QM-071135</t>
  </si>
  <si>
    <t>ODT-P-NGEN-QM-071140</t>
  </si>
  <si>
    <t>ODT-P-NGEN-QM-071141</t>
  </si>
  <si>
    <t>ODT-P-NGEN-QM-071145</t>
  </si>
  <si>
    <t>ODT-P-NGEN-QM-071150</t>
  </si>
  <si>
    <t>ODT-P-NGEN-QM-071200</t>
  </si>
  <si>
    <t>ODT-P-NGEN-QM-071205</t>
  </si>
  <si>
    <t>ODT-P-NGEN-QM-071210</t>
  </si>
  <si>
    <t>ODT-P-NGEN-QM-071215</t>
  </si>
  <si>
    <t>ODT-P-NGEN-QM-071220</t>
  </si>
  <si>
    <t>ODT-P-NGEN-QM-071225</t>
  </si>
  <si>
    <t>ODT-P-NGEN-QM-071230</t>
  </si>
  <si>
    <t>ODT-P-NGEN-QM-071235</t>
  </si>
  <si>
    <t>ODT-P-NGEN-QM-071236</t>
  </si>
  <si>
    <t>ODT-P-NGEN-QM-071250</t>
  </si>
  <si>
    <t>ODT-P-NGEN-QM-071255</t>
  </si>
  <si>
    <t>ODT-P-NGEN-QM-071260</t>
  </si>
  <si>
    <t>ODT-P-NGEN-QM-071261</t>
  </si>
  <si>
    <t>ODT-P-NGEN-QM-071300</t>
  </si>
  <si>
    <t>ODT-P-NGEN-QM-071305</t>
  </si>
  <si>
    <t>ODT-P-NGEN-QM-071310</t>
  </si>
  <si>
    <t>ODT-P-NGEN-QM-071315</t>
  </si>
  <si>
    <t>ODT-P-NGEN-QM-071320</t>
  </si>
  <si>
    <t>ODT-P-NGEN-QM-071325</t>
  </si>
  <si>
    <t>ODT-P-NGEN-QM-071330</t>
  </si>
  <si>
    <t>ODT-P-NGEN-QM-071350</t>
  </si>
  <si>
    <t>ODT-P-NGEN-QM-071400</t>
  </si>
  <si>
    <t>ODT-P-NGEN-QM-071405</t>
  </si>
  <si>
    <t>ODT-P-NGEN-QM-071500</t>
  </si>
  <si>
    <t>ODT-P-nGenSCSuite</t>
  </si>
  <si>
    <t>ODT-P-nGenV12-PS</t>
  </si>
  <si>
    <t>ODT-P-NITDS-010010</t>
  </si>
  <si>
    <t>ODT-P-NITDS-020000</t>
  </si>
  <si>
    <t>ODT-P-NITDS-020005</t>
  </si>
  <si>
    <t>ODT-P-NITDS-020006</t>
  </si>
  <si>
    <t>ODT-P-NITDS-020007</t>
  </si>
  <si>
    <t>ODT-P-NITDS-020100</t>
  </si>
  <si>
    <t>ODT-P-NITDS-071100</t>
  </si>
  <si>
    <t>ODT-P-NITDS-071200</t>
  </si>
  <si>
    <t>ODT-P-nITDS-PS</t>
  </si>
  <si>
    <t>ODT-P-NITDS-QM-010010</t>
  </si>
  <si>
    <t>ODT-P-NITDS-QM-071100</t>
  </si>
  <si>
    <t>ODT-P-NITDS-QM-071200</t>
  </si>
  <si>
    <t>ODT-P-NSS-PS</t>
  </si>
  <si>
    <t>ODT-P-nTRACS-PS</t>
  </si>
  <si>
    <t>ODT-P-OMS-PS</t>
  </si>
  <si>
    <t>ODT-P-QI-QM</t>
  </si>
  <si>
    <t>ODT-P-QM</t>
  </si>
  <si>
    <t>ODT-P-QM-UBI-FAT</t>
  </si>
  <si>
    <t>ODT-P-ROSE-QM-034900</t>
  </si>
  <si>
    <t>ODT-P-ROSE-QM-035000</t>
  </si>
  <si>
    <t>ODT-P-ROSE-QM-035100</t>
  </si>
  <si>
    <t>ODT-P-ROSE-QM-035200</t>
  </si>
  <si>
    <t>ODT-P-ROSE-QM-035300</t>
  </si>
  <si>
    <t>ODT-P-ROSE-QM-035400</t>
  </si>
  <si>
    <t>ODT-P-ROSE-QM-042500</t>
  </si>
  <si>
    <t>ODT-P-Software Dev Techn Research</t>
  </si>
  <si>
    <t>ODT-P-Solution Architecture</t>
  </si>
  <si>
    <t>ODT-P-SUPPORTMGT</t>
  </si>
  <si>
    <t>ODT-P-TIPS</t>
  </si>
  <si>
    <t>ODT-P-TIPS-PS</t>
  </si>
  <si>
    <t>ODT-P-TIPS-QM-071110</t>
  </si>
  <si>
    <t>ODT-P-TIPS-QM-071120</t>
  </si>
  <si>
    <t>ODT-P-TIPS-QM-071135</t>
  </si>
  <si>
    <t>ODT-P-TIPS-QM-071205</t>
  </si>
  <si>
    <t>ODT-P-TIPS-QM-071230</t>
  </si>
  <si>
    <t>ODT-P-TIPS-QM-071300</t>
  </si>
  <si>
    <t>ODT-P-TIPS-QM-071305</t>
  </si>
  <si>
    <t>ODT-P-TIPS-QM-071325</t>
  </si>
  <si>
    <t>ODT-P-TOPS-070900</t>
  </si>
  <si>
    <t>ODT-P-TOPS-070905</t>
  </si>
  <si>
    <t>ODT-P-TOPS-071000</t>
  </si>
  <si>
    <t>ODT-P-TOPS-071005</t>
  </si>
  <si>
    <t>ODT-P-TOPS-071010</t>
  </si>
  <si>
    <t>ODT-P-TOPS-071030-T3</t>
  </si>
  <si>
    <t>ODT-P-TOPS-071100</t>
  </si>
  <si>
    <t>ODT-P-TOPS-071105-T3</t>
  </si>
  <si>
    <t>ODT-P-TOPSI-120300</t>
  </si>
  <si>
    <t>ODT-P-TOPSI-QM-101700</t>
  </si>
  <si>
    <t>ODT-P-TOPSI-QM-110900</t>
  </si>
  <si>
    <t>ODT-P-TOPSI-QM-110920</t>
  </si>
  <si>
    <t>ODT-P-TOPSI-QM-120220</t>
  </si>
  <si>
    <t>ODT-P-TOPSI-QM-120230</t>
  </si>
  <si>
    <t>ODT-P-TOPSI-QM-120300</t>
  </si>
  <si>
    <t>ODT-P-TOPSI-QM-120400</t>
  </si>
  <si>
    <t>ODT-P-TOPSI-QM-120405</t>
  </si>
  <si>
    <t>ODT-P-TOPSI-QM-120500</t>
  </si>
  <si>
    <t>ODT-P-TOPSI-QM-120600</t>
  </si>
  <si>
    <t>ODT-P-TOPS-PS</t>
  </si>
  <si>
    <t>ODT-P-TOPS-QM-070900</t>
  </si>
  <si>
    <t>ODT-P-TOPS-QM-070905</t>
  </si>
  <si>
    <t>ODT-P-TOPS-QM-071000</t>
  </si>
  <si>
    <t>ODT-P-TOPS-QM-071005</t>
  </si>
  <si>
    <t>ODT-P-TOPS-QM-071010</t>
  </si>
  <si>
    <t>ODT-P-TOPS-QM-071030</t>
  </si>
  <si>
    <t>ODT-P-TOPS-QM-071100</t>
  </si>
  <si>
    <t>ODT-P-TOPS-QM-071105</t>
  </si>
  <si>
    <t>ODT-P-TOPS-QM-071205</t>
  </si>
  <si>
    <t>ODT-P-TOPS-QM-071250</t>
  </si>
  <si>
    <t>ODT-P-TOPS-QM-071400</t>
  </si>
  <si>
    <t>ODT-P-TOPS-QM-120410</t>
  </si>
  <si>
    <t>ODT-P-TRACS-070900</t>
  </si>
  <si>
    <t>ODT-P-TRACS-070900-1</t>
  </si>
  <si>
    <t>ODT-P-TRACS-070910</t>
  </si>
  <si>
    <t>ODT-P-TRACS-070920</t>
  </si>
  <si>
    <t>ODT-P-TRACS-070925</t>
  </si>
  <si>
    <t>ODT-P-TRACS-071000</t>
  </si>
  <si>
    <t>ODT-P-TRACS-071005</t>
  </si>
  <si>
    <t>ODT-P-TRACS-071020-T2</t>
  </si>
  <si>
    <t>ODT-P-TRACS-071021-T2</t>
  </si>
  <si>
    <t>ODT-P-TRACS-071100</t>
  </si>
  <si>
    <t>ODT-P-TRACS-071100-T2</t>
  </si>
  <si>
    <t>ODT-P-TRACS-071126-T2</t>
  </si>
  <si>
    <t>ODT-P-TRACS-071130-T2</t>
  </si>
  <si>
    <t>ODT-P-TRACS-071200</t>
  </si>
  <si>
    <t>ODT-P-TRACS-071200-T2</t>
  </si>
  <si>
    <t>ODT-P-TRACS-071205-T2</t>
  </si>
  <si>
    <t>ODT-P-TRACS-101585-T2</t>
  </si>
  <si>
    <t>ODT-P-TRACSI-101120-YARD</t>
  </si>
  <si>
    <t>ODT-P-TRACSI-101380</t>
  </si>
  <si>
    <t>ODT-P-TRACSI-101385</t>
  </si>
  <si>
    <t>ODT-P-TRACSI-101580</t>
  </si>
  <si>
    <t>ODT-P-TRACSI-QM-101110</t>
  </si>
  <si>
    <t>ODT-P-TRACSI-QM-101120</t>
  </si>
  <si>
    <t>ODT-P-TRACSI-QM-101385</t>
  </si>
  <si>
    <t>ODT-P-TRACSI-QM-101580</t>
  </si>
  <si>
    <t>ODT-P-TRACSI-QM-101610</t>
  </si>
  <si>
    <t>ODT-P-TRACSI-QM-120405</t>
  </si>
  <si>
    <t>ODT-P-TRACSI-QM-120410</t>
  </si>
  <si>
    <t>ODT-P-TRACSI-QM-120415</t>
  </si>
  <si>
    <t>ODT-P-TRACSI-QM-120420</t>
  </si>
  <si>
    <t>ODT-P-TRACSI-QM-120500</t>
  </si>
  <si>
    <t>ODT-P-TRACSI-QM-120505</t>
  </si>
  <si>
    <t>ODT-P-TRACS-PS</t>
  </si>
  <si>
    <t>ODT-P-TRACS-QM-070900</t>
  </si>
  <si>
    <t>ODT-P-TRACS-QM-070910</t>
  </si>
  <si>
    <t>ODT-P-TRACS-QM-070920</t>
  </si>
  <si>
    <t>ODT-P-TRACS-QM-070925</t>
  </si>
  <si>
    <t>ODT-P-TRACS-QM-071000</t>
  </si>
  <si>
    <t>ODT-P-TRACS-QM-071005</t>
  </si>
  <si>
    <t>ODT-P-TRACS-QM-071015</t>
  </si>
  <si>
    <t>ODT-P-TRACS-QM-071020</t>
  </si>
  <si>
    <t>ODT-P-TRACS-QM-071021</t>
  </si>
  <si>
    <t>ODT-P-TRACS-QM-071100</t>
  </si>
  <si>
    <t>ODT-P-TRACS-QM-071105</t>
  </si>
  <si>
    <t>ODT-P-TRACS-QM-071110</t>
  </si>
  <si>
    <t>ODT-P-TRACS-QM-071115</t>
  </si>
  <si>
    <t>ODT-P-TRACS-QM-071125</t>
  </si>
  <si>
    <t>ODT-P-TRACS-QM-071126</t>
  </si>
  <si>
    <t>ODT-P-TRACS-QM-071130</t>
  </si>
  <si>
    <t>ODT-P-TRACS-QM-071200</t>
  </si>
  <si>
    <t>ODT-P-TRACS-QM-071205</t>
  </si>
  <si>
    <t>ODT-P-TRACS-QM-071220</t>
  </si>
  <si>
    <t>ODT-P-TRACS-QM-071400</t>
  </si>
  <si>
    <t>ODT-P-TRACS-QM-071405</t>
  </si>
  <si>
    <t>ODT-P-TRACS-QM-071500</t>
  </si>
  <si>
    <t>ODT-P-UPGRADEV12</t>
  </si>
  <si>
    <t>OICT-D-120300-P11567A-Release</t>
  </si>
  <si>
    <t>OICT-D-NGENI-1014103-All</t>
  </si>
  <si>
    <t>OICT-D-NGENI-120500-All</t>
  </si>
  <si>
    <t>OICT-D-nTRACS</t>
  </si>
  <si>
    <t>OICT-D-TOPSI-120600-BasicConfig</t>
  </si>
  <si>
    <t>OICT-I-nBISIV-0000</t>
  </si>
  <si>
    <t>OICT-I-nBISIV-000000</t>
  </si>
  <si>
    <t>OICT-I-nBISIV-060100</t>
  </si>
  <si>
    <t>OICT-I-nBISIV-060200</t>
  </si>
  <si>
    <t>OICT-I-nBISIV-060400</t>
  </si>
  <si>
    <t>OICT-P-Auto Gate</t>
  </si>
  <si>
    <t>OICT-P-EBIS-FIN</t>
  </si>
  <si>
    <t>OICT-P-nGenIV</t>
  </si>
  <si>
    <t>outsource development cost for HPUK</t>
  </si>
  <si>
    <t>outsource development for MITT</t>
  </si>
  <si>
    <t>POF-I-nBISIV-0000</t>
  </si>
  <si>
    <t>POF-I-nBISIV-000000</t>
  </si>
  <si>
    <t>POF-I-nBISIV-040000</t>
  </si>
  <si>
    <t>POF-I-nBISIV-040300</t>
  </si>
  <si>
    <t>POF-I-nBISIV-040307</t>
  </si>
  <si>
    <t>POF-I-nBISIV-040400</t>
  </si>
  <si>
    <t>POF-I-nBISIV-040500</t>
  </si>
  <si>
    <t>POF-I-nBISIV-040505</t>
  </si>
  <si>
    <t>POF-I-nBISIV-040600</t>
  </si>
  <si>
    <t>POF-I-nBISIV-040700</t>
  </si>
  <si>
    <t>POF-I-nBISIV-040701</t>
  </si>
  <si>
    <t>POF-I-nBISIV-040800</t>
  </si>
  <si>
    <t>PoF-I-nGenIV (Project)</t>
  </si>
  <si>
    <t>PoF-I-Support</t>
  </si>
  <si>
    <t>PPCB-P-nGenIV</t>
  </si>
  <si>
    <t>PPCC-P-nGenIV</t>
  </si>
  <si>
    <t>PPC-D-nBISIV-050801</t>
  </si>
  <si>
    <t>PPC-D-nTRACS</t>
  </si>
  <si>
    <t>PPC-I-nBISIV-0000</t>
  </si>
  <si>
    <t>PPC-I-nBISIV-000000</t>
  </si>
  <si>
    <t>PPC-I-nBISIV-050505</t>
  </si>
  <si>
    <t>PPC-I-nBISIV-050507</t>
  </si>
  <si>
    <t>PPC-I-nBISIV-050600</t>
  </si>
  <si>
    <t>PPC-I-nBISIV-050601</t>
  </si>
  <si>
    <t>PPC-I-nBISIV-050700</t>
  </si>
  <si>
    <t>PPC-I-nBISIV-050702</t>
  </si>
  <si>
    <t>PPC-I-nBISIV-050703</t>
  </si>
  <si>
    <t>PPC-I-nBISIV-050800</t>
  </si>
  <si>
    <t>PPC-I-nBISIV-050801</t>
  </si>
  <si>
    <t>PPC-P-nBISIV-000000</t>
  </si>
  <si>
    <t>PPC-P-nBISIV-050801</t>
  </si>
  <si>
    <t>PPC-P-nBISIV-999999</t>
  </si>
  <si>
    <t>quality assurance for MITT</t>
  </si>
  <si>
    <t>RAK-I-nBISIV-0000</t>
  </si>
  <si>
    <t>RAK-I-nBISIV-000000</t>
  </si>
  <si>
    <t>RAK-I-nBISIV-060005</t>
  </si>
  <si>
    <t>RAK-I-nBISIV-060100</t>
  </si>
  <si>
    <t>RAK-I-nBISIV-060300</t>
  </si>
  <si>
    <t>RAK-I-nBISIV-060400</t>
  </si>
  <si>
    <t>RD-Batavia Study</t>
  </si>
  <si>
    <t>SAPT-D-nBISIV-000000</t>
  </si>
  <si>
    <t>SAPT-D-nBISIV-030322</t>
  </si>
  <si>
    <t>SAPT-D-nBISIV-030325</t>
  </si>
  <si>
    <t>SAPT-D-nBISIV-030330</t>
  </si>
  <si>
    <t>SAPT-D-nBISIV-030331</t>
  </si>
  <si>
    <t>SAPT-D-nBISIV-030332</t>
  </si>
  <si>
    <t>SAPT-D-nBISIV-030333</t>
  </si>
  <si>
    <t>SAPT-D-nBISIV-030334</t>
  </si>
  <si>
    <t>SAPT-D-nBISIV-030335</t>
  </si>
  <si>
    <t>SAPT-D-nBISIV-030336</t>
  </si>
  <si>
    <t>SAPT-D-nBISIV-030337</t>
  </si>
  <si>
    <t>SAPT-D-nBISIV-030340</t>
  </si>
  <si>
    <t>SAPT-D-nBISIV-030341</t>
  </si>
  <si>
    <t>SAPT-D-nBISIV-030345</t>
  </si>
  <si>
    <t>SAPT-D-nBISIV-030350</t>
  </si>
  <si>
    <t>SAPT-D-nTRACS</t>
  </si>
  <si>
    <t>SAPT-I-nBISIV-0000</t>
  </si>
  <si>
    <t>SAPT-I-nBISIV-000000</t>
  </si>
  <si>
    <t>SAPT-I-nGenIV (Project)</t>
  </si>
  <si>
    <t>SAPT-P-nBISIV-0000</t>
  </si>
  <si>
    <t>SAPT-P-nBISIV-000000</t>
  </si>
  <si>
    <t>SAPT-P-nBISIV-030321</t>
  </si>
  <si>
    <t>SAPT-P-nBISIV-030322</t>
  </si>
  <si>
    <t>SAPT-P-nBISIV-030325</t>
  </si>
  <si>
    <t>SAPT-P-nBISIV-030330</t>
  </si>
  <si>
    <t>SAPT-P-nBISIV-030337</t>
  </si>
  <si>
    <t>SAPT-P-nBISIV-030340</t>
  </si>
  <si>
    <t>SAPT-P-nBISIV-030340A</t>
  </si>
  <si>
    <t>SAPT-P-nBISIV-030342</t>
  </si>
  <si>
    <t>SAPT-P-nBISIV-030343</t>
  </si>
  <si>
    <t>SAPT-P-nBISIV-030345</t>
  </si>
  <si>
    <t>SAPT-P-nBISIV-030350</t>
  </si>
  <si>
    <t>SAPT-P-nBISIV-999999</t>
  </si>
  <si>
    <t>SAPT-P-NGENI-110931-All</t>
  </si>
  <si>
    <t>SAPT-P-nGenIV</t>
  </si>
  <si>
    <t xml:space="preserve">SFIA </t>
  </si>
  <si>
    <t>SHICD-P-EBIS-FIN</t>
  </si>
  <si>
    <t>SICTL-P-EBIS-FIN</t>
  </si>
  <si>
    <t>SICTL-P-nBISIV-000000</t>
  </si>
  <si>
    <t>SICTL-P-nGenAS</t>
  </si>
  <si>
    <t>SITV-P-nGenIV</t>
  </si>
  <si>
    <t>smart sourcing for HPUAE</t>
  </si>
  <si>
    <t>smart sourcing for HPUK</t>
  </si>
  <si>
    <t>smart sourcing for MITT</t>
  </si>
  <si>
    <t>smart sourcing for nGenIV/AS</t>
  </si>
  <si>
    <t>sp 13 development</t>
  </si>
  <si>
    <t>Technical improvement on nBIS</t>
  </si>
  <si>
    <t>TERCAT-P-nBISIV-0000</t>
  </si>
  <si>
    <t>TICTS-D-nTRACS</t>
  </si>
  <si>
    <t>TICTS-P-Global Service Request 2014 - RE100893</t>
  </si>
  <si>
    <t>TICTS-P-nGenIV</t>
  </si>
  <si>
    <t>TLT-P-EBIS-FIN</t>
  </si>
  <si>
    <t>TLT-P-EBIS-ODS</t>
  </si>
  <si>
    <t>TNG-P-EBIS-FIN</t>
  </si>
  <si>
    <t>tool for Mobile app</t>
  </si>
  <si>
    <t>UBI support and maint</t>
  </si>
  <si>
    <t>X14125A-01-CODE-HPT nGen Implmentation - Tml D</t>
  </si>
  <si>
    <t>X14125A-01-DSGN-HPT nGen Implmentation - Tml D</t>
  </si>
  <si>
    <t>X14295A-01-DSGN</t>
  </si>
  <si>
    <t>YICT-D-NGEN-071250-T3</t>
  </si>
  <si>
    <t>YICT-D-nGen-071300-T1</t>
  </si>
  <si>
    <t>YICT-D-NGEN-071300-T2</t>
  </si>
  <si>
    <t>YICT-D-NGEN-071300-T4</t>
  </si>
  <si>
    <t>YICT-D-nGen-071305-T1</t>
  </si>
  <si>
    <t>YICT-D-NGEN-071305-T2</t>
  </si>
  <si>
    <t>YICT-D-nGen-071400-T1</t>
  </si>
  <si>
    <t>YICT-D-NGEN-071400-T2</t>
  </si>
  <si>
    <t>YICT-D-NGEN-071400-T3</t>
  </si>
  <si>
    <t>YICT-D-NGEN-071400-T4</t>
  </si>
  <si>
    <t>YICT-D-NGEN-071405-T1</t>
  </si>
  <si>
    <t>YICT-D-NGEN-071405-T5</t>
  </si>
  <si>
    <t>YICT-D-NGEN-071500-T1</t>
  </si>
  <si>
    <t>YICT-D-NGEN-071500-T2</t>
  </si>
  <si>
    <t>YICT-D-NGEN-071500-T3</t>
  </si>
  <si>
    <t>YICT-D-TIPS</t>
  </si>
  <si>
    <t>YICT-P-EBIS-FIN</t>
  </si>
  <si>
    <t>YICT-P-EBIS-OPI</t>
  </si>
  <si>
    <t>YICT-P-SERVICE</t>
  </si>
  <si>
    <t>YICT-P-ConsultantService</t>
  </si>
  <si>
    <t>Name</t>
  </si>
  <si>
    <t>loc</t>
  </si>
  <si>
    <t>Nature</t>
  </si>
  <si>
    <t>Co.</t>
  </si>
  <si>
    <t>Grade</t>
  </si>
  <si>
    <t>Section</t>
  </si>
  <si>
    <t>Subteam</t>
  </si>
  <si>
    <t>Monthly charge</t>
  </si>
  <si>
    <t>HK</t>
  </si>
  <si>
    <t>CON</t>
  </si>
  <si>
    <t>PDS</t>
  </si>
  <si>
    <t>PDS-INFRA</t>
  </si>
  <si>
    <t>PDS-PROJ</t>
  </si>
  <si>
    <t>60948</t>
  </si>
  <si>
    <t>PDS-SUPP</t>
  </si>
  <si>
    <t>60923</t>
  </si>
  <si>
    <t>60963</t>
  </si>
  <si>
    <t>60884</t>
  </si>
  <si>
    <t>60787</t>
  </si>
  <si>
    <t>60946</t>
  </si>
  <si>
    <t>60902</t>
  </si>
  <si>
    <t>Au, Doris</t>
  </si>
  <si>
    <t>HKNMT</t>
  </si>
  <si>
    <t>60920</t>
  </si>
  <si>
    <t>AP2</t>
  </si>
  <si>
    <t>Chan, Alex</t>
  </si>
  <si>
    <t>60910</t>
  </si>
  <si>
    <t>60915</t>
  </si>
  <si>
    <t>60911</t>
  </si>
  <si>
    <t>60950</t>
  </si>
  <si>
    <t>60944</t>
  </si>
  <si>
    <t>60931</t>
  </si>
  <si>
    <t>60951</t>
  </si>
  <si>
    <t>60866</t>
  </si>
  <si>
    <t>60949</t>
  </si>
  <si>
    <t>60909</t>
  </si>
  <si>
    <t>60955</t>
  </si>
  <si>
    <t>60921</t>
  </si>
  <si>
    <t>60962</t>
  </si>
  <si>
    <t>Staff</t>
  </si>
  <si>
    <t>90201</t>
  </si>
  <si>
    <t>PDS-DEV</t>
  </si>
  <si>
    <t>51130</t>
  </si>
  <si>
    <t>90247</t>
  </si>
  <si>
    <t>90246</t>
  </si>
  <si>
    <t>22426</t>
  </si>
  <si>
    <t>50704</t>
  </si>
  <si>
    <t>90245</t>
  </si>
  <si>
    <t>50604</t>
  </si>
  <si>
    <t>90346</t>
  </si>
  <si>
    <t>51493</t>
  </si>
  <si>
    <t>00686</t>
  </si>
  <si>
    <t>AP</t>
  </si>
  <si>
    <t>31109</t>
  </si>
  <si>
    <t>90297</t>
  </si>
  <si>
    <t>45287</t>
  </si>
  <si>
    <t>90338</t>
  </si>
  <si>
    <t>90335</t>
  </si>
  <si>
    <t>22309</t>
  </si>
  <si>
    <t>Chan, Amy_HY</t>
  </si>
  <si>
    <t>HPSC</t>
  </si>
  <si>
    <t>90339</t>
  </si>
  <si>
    <t>31113</t>
  </si>
  <si>
    <t>32093</t>
  </si>
  <si>
    <t>22387</t>
  </si>
  <si>
    <t>00706</t>
  </si>
  <si>
    <t>90274</t>
  </si>
  <si>
    <t>30781</t>
  </si>
  <si>
    <t>90123</t>
  </si>
  <si>
    <t>50496</t>
  </si>
  <si>
    <t>22148</t>
  </si>
  <si>
    <t>GS</t>
  </si>
  <si>
    <t>00659</t>
  </si>
  <si>
    <t>IT</t>
  </si>
  <si>
    <t>90287</t>
  </si>
  <si>
    <t>90265</t>
  </si>
  <si>
    <t>50727</t>
  </si>
  <si>
    <t>50406</t>
  </si>
  <si>
    <t>50832</t>
  </si>
  <si>
    <t>90281</t>
  </si>
  <si>
    <t>22416</t>
  </si>
  <si>
    <t>32010</t>
  </si>
  <si>
    <t>31006</t>
  </si>
  <si>
    <t>30038</t>
  </si>
  <si>
    <t>22346</t>
  </si>
  <si>
    <t>90349</t>
  </si>
  <si>
    <t>31106</t>
  </si>
  <si>
    <t>51343</t>
  </si>
  <si>
    <t>51089</t>
  </si>
  <si>
    <t>90320</t>
  </si>
  <si>
    <t>90286</t>
  </si>
  <si>
    <t>PRC</t>
  </si>
  <si>
    <t>p0235</t>
  </si>
  <si>
    <t>p0229</t>
  </si>
  <si>
    <t>P</t>
  </si>
  <si>
    <t>p0166</t>
  </si>
  <si>
    <t>P0542</t>
  </si>
  <si>
    <t>p0245</t>
  </si>
  <si>
    <t>p0258</t>
  </si>
  <si>
    <t>P0484</t>
  </si>
  <si>
    <t>P0527</t>
  </si>
  <si>
    <t>P0564</t>
  </si>
  <si>
    <t>P0573</t>
  </si>
  <si>
    <t>P0418</t>
  </si>
  <si>
    <t>P0440</t>
  </si>
  <si>
    <t>p0298</t>
  </si>
  <si>
    <t>P0524</t>
  </si>
  <si>
    <t>P0558</t>
  </si>
  <si>
    <t>p0218</t>
  </si>
  <si>
    <t>P0556</t>
  </si>
  <si>
    <t>P0491</t>
  </si>
  <si>
    <t>P0463</t>
  </si>
  <si>
    <t>Cao, Wei</t>
  </si>
  <si>
    <t>PBHL</t>
  </si>
  <si>
    <t>P0521</t>
  </si>
  <si>
    <t>P0526</t>
  </si>
  <si>
    <t>p0406</t>
  </si>
  <si>
    <t>P0572</t>
  </si>
  <si>
    <t>P0566</t>
  </si>
  <si>
    <t>P0570</t>
  </si>
  <si>
    <t>P0505</t>
  </si>
  <si>
    <t>p0215</t>
  </si>
  <si>
    <t>P0568</t>
  </si>
  <si>
    <t>P0528</t>
  </si>
  <si>
    <t>p0063</t>
  </si>
  <si>
    <t>P0553</t>
  </si>
  <si>
    <t>P0502</t>
  </si>
  <si>
    <t>P0571</t>
  </si>
  <si>
    <t>P0495</t>
  </si>
  <si>
    <t>p0380</t>
  </si>
  <si>
    <t>P0560</t>
  </si>
  <si>
    <t>P0562</t>
  </si>
  <si>
    <t>Cai, Rokey</t>
  </si>
  <si>
    <t>PNMT</t>
  </si>
  <si>
    <t>p0482</t>
  </si>
  <si>
    <t>C-IV</t>
  </si>
  <si>
    <t>p0267</t>
  </si>
  <si>
    <t>P0543</t>
  </si>
  <si>
    <t>P0550</t>
  </si>
  <si>
    <t>p0135</t>
  </si>
  <si>
    <t>p0016</t>
  </si>
  <si>
    <t>p0309</t>
  </si>
  <si>
    <t>p0104</t>
  </si>
  <si>
    <t>p0098</t>
  </si>
  <si>
    <t>p0084</t>
  </si>
  <si>
    <t>P0565</t>
  </si>
  <si>
    <t>P0547</t>
  </si>
  <si>
    <t>p0167</t>
  </si>
  <si>
    <t>P0489</t>
  </si>
  <si>
    <t>p0133</t>
  </si>
  <si>
    <t>p0074</t>
  </si>
  <si>
    <t>P0485</t>
  </si>
  <si>
    <t>p0293</t>
  </si>
  <si>
    <t>p0335</t>
  </si>
  <si>
    <t>p0037</t>
  </si>
  <si>
    <t>p0153</t>
  </si>
  <si>
    <t>p0381</t>
  </si>
  <si>
    <t>p0360</t>
  </si>
  <si>
    <t>60735</t>
  </si>
  <si>
    <t>90298</t>
  </si>
  <si>
    <t>90372</t>
  </si>
  <si>
    <t>90374</t>
  </si>
  <si>
    <t>90375</t>
  </si>
  <si>
    <t>90418</t>
  </si>
  <si>
    <t>90414</t>
  </si>
  <si>
    <t>90422</t>
  </si>
  <si>
    <t>90415</t>
  </si>
  <si>
    <t>90411</t>
  </si>
  <si>
    <t>90421</t>
  </si>
  <si>
    <t>C0013</t>
  </si>
  <si>
    <t>C0018</t>
  </si>
  <si>
    <t>C0019</t>
  </si>
  <si>
    <t>C0020</t>
  </si>
  <si>
    <t>P0575</t>
  </si>
  <si>
    <t>Hourly rate</t>
  </si>
  <si>
    <t>Month</t>
  </si>
  <si>
    <t>Date</t>
  </si>
  <si>
    <t>Staff ID</t>
  </si>
  <si>
    <t>Investment Class</t>
  </si>
  <si>
    <t>Co</t>
  </si>
  <si>
    <t>Activity</t>
  </si>
  <si>
    <t>Task</t>
  </si>
  <si>
    <t>Type</t>
  </si>
  <si>
    <t>Work Hours</t>
  </si>
  <si>
    <t>MAINT</t>
  </si>
  <si>
    <t>CODE</t>
  </si>
  <si>
    <t>Sprint development</t>
  </si>
  <si>
    <t>HPH-ODT</t>
  </si>
  <si>
    <t>Normal</t>
  </si>
  <si>
    <t>SCD-HIT</t>
  </si>
  <si>
    <t>BU-HPUK</t>
  </si>
  <si>
    <t>Meeting</t>
  </si>
  <si>
    <t>SUPP</t>
  </si>
  <si>
    <t>BU-KICT</t>
  </si>
  <si>
    <t>ADMIN</t>
  </si>
  <si>
    <t>Support</t>
  </si>
  <si>
    <t>INT-Overhead</t>
  </si>
  <si>
    <t>BU-ECTD</t>
  </si>
  <si>
    <t>HPH F&amp;A</t>
  </si>
  <si>
    <t>BU-SAPT</t>
  </si>
  <si>
    <t>BU-TERCAT</t>
  </si>
  <si>
    <t>90442</t>
  </si>
  <si>
    <t>AL</t>
  </si>
  <si>
    <t>BU-TICTS</t>
  </si>
  <si>
    <t>BU-MEX</t>
  </si>
  <si>
    <t>DOCS</t>
  </si>
  <si>
    <t>BU-PFL</t>
  </si>
  <si>
    <t>BU-GCT</t>
  </si>
  <si>
    <t>90438</t>
  </si>
  <si>
    <t>90435</t>
  </si>
  <si>
    <t>90420</t>
  </si>
  <si>
    <t>90410</t>
  </si>
  <si>
    <t>HPH-SEAMEA</t>
  </si>
  <si>
    <t>HPH GCA</t>
  </si>
  <si>
    <t>HPH-Treasury</t>
  </si>
  <si>
    <t>90413</t>
  </si>
  <si>
    <t>BU-PPC</t>
  </si>
  <si>
    <t>BU-JICT</t>
  </si>
  <si>
    <t>HPH-HR</t>
  </si>
  <si>
    <t>INT-ODT</t>
  </si>
  <si>
    <t>SCD-YICT</t>
  </si>
  <si>
    <t>INT-OPS</t>
  </si>
  <si>
    <t>BU-HLT</t>
  </si>
  <si>
    <t>BU-BCTL</t>
  </si>
  <si>
    <t>BU-SICTL</t>
  </si>
  <si>
    <t>BU-HICT</t>
  </si>
  <si>
    <t>HPH-HPHCC</t>
  </si>
  <si>
    <t>2017/12</t>
  </si>
  <si>
    <t>TRAV</t>
  </si>
  <si>
    <t xml:space="preserve">Resource </t>
  </si>
  <si>
    <t>Version</t>
  </si>
  <si>
    <t>Charge Code</t>
  </si>
  <si>
    <t>Baseline</t>
  </si>
  <si>
    <t>Cost</t>
  </si>
  <si>
    <t>Code</t>
  </si>
  <si>
    <t>under</t>
  </si>
  <si>
    <t>2018/10</t>
  </si>
  <si>
    <t>2018/11</t>
  </si>
  <si>
    <t>2018/12</t>
  </si>
  <si>
    <t>Travelling</t>
  </si>
  <si>
    <t>intercom</t>
  </si>
  <si>
    <t>Consul fee</t>
  </si>
  <si>
    <t>ITProf</t>
  </si>
  <si>
    <t>ConsulFee</t>
  </si>
  <si>
    <t>EIT</t>
  </si>
  <si>
    <t>ICAVE</t>
  </si>
  <si>
    <t>AICT nGen</t>
  </si>
  <si>
    <t>ConsulFeeStockh</t>
  </si>
  <si>
    <t>BU-Koja</t>
  </si>
  <si>
    <t>BU-TLT</t>
  </si>
  <si>
    <t>BU-OICT</t>
  </si>
  <si>
    <t>BU-SITV</t>
  </si>
  <si>
    <t>BU-ICAVE</t>
  </si>
  <si>
    <t>BU-UAE</t>
  </si>
  <si>
    <t>BU-IPS</t>
  </si>
  <si>
    <t>BU-EIT</t>
  </si>
  <si>
    <t>BU-AICT</t>
  </si>
  <si>
    <t>BU-HPA</t>
  </si>
  <si>
    <t>BU-Stockholm</t>
  </si>
  <si>
    <t>General</t>
  </si>
  <si>
    <t xml:space="preserve">Coding </t>
  </si>
  <si>
    <t>ANAL1</t>
  </si>
  <si>
    <t>ANAL2</t>
  </si>
  <si>
    <t>ANAL3</t>
  </si>
  <si>
    <t>ANAL4</t>
  </si>
  <si>
    <t>TEST_TRACE</t>
  </si>
  <si>
    <t>TEST-Pre</t>
  </si>
  <si>
    <t>PUAT</t>
  </si>
  <si>
    <t>TRAI_IT</t>
  </si>
  <si>
    <t>TRAI_nGen</t>
  </si>
  <si>
    <t>2017/11</t>
  </si>
  <si>
    <t>EXT-Vendor</t>
  </si>
  <si>
    <t>Row Labels</t>
  </si>
  <si>
    <t>2000690503943090000HKG2122C00000</t>
  </si>
  <si>
    <t>2000690503943090000HKG2122D00000</t>
  </si>
  <si>
    <t>2000690503943090000HKG2822C00000</t>
  </si>
  <si>
    <t>Grand Total</t>
  </si>
  <si>
    <t>Sum of Cost</t>
  </si>
  <si>
    <t>GL month</t>
  </si>
  <si>
    <t>Actual</t>
  </si>
  <si>
    <t>Actual budget code</t>
  </si>
  <si>
    <t>IR Issurance</t>
  </si>
  <si>
    <t>Sum of Work Hours</t>
  </si>
  <si>
    <t>690503943090000HKG0000E0</t>
  </si>
  <si>
    <t>690503943090000HKG0000D4</t>
  </si>
  <si>
    <t>690503943090000HKG0000C4</t>
  </si>
  <si>
    <t>690503943090033HKG2756A0</t>
  </si>
  <si>
    <t>HLT-project-nGen-test</t>
  </si>
  <si>
    <t>HPH-RnD-nGen</t>
  </si>
  <si>
    <t>HPH-Admin-Gen Corp</t>
  </si>
  <si>
    <t>HPH-SLA-Gen Corp</t>
  </si>
  <si>
    <t>ENHANCE</t>
  </si>
  <si>
    <t>INT-YDC</t>
  </si>
  <si>
    <t>Overtime</t>
  </si>
  <si>
    <t>2000690503943090000HKG2316C00000</t>
  </si>
  <si>
    <t>2000690503943090000HKG2736C00000</t>
  </si>
  <si>
    <t>2000690503943090000HKG2764C00000</t>
  </si>
  <si>
    <t>2000690503943090000HKG2817C00000</t>
  </si>
  <si>
    <t>2000690503943090000HKG2273C00000</t>
  </si>
  <si>
    <t>2000690503943090000HKG2122B00000</t>
  </si>
  <si>
    <t>2000690503943090000HKG2273F30000</t>
  </si>
  <si>
    <t>2000690503943090000HKG2134C00000</t>
  </si>
  <si>
    <t>2000690503943090000HKG2122B30000</t>
  </si>
  <si>
    <t>2000690503943090000HKG2756C00000</t>
  </si>
  <si>
    <t>2000080140943090000HKG2122000000</t>
  </si>
  <si>
    <t>2000690503943090000HKG2758C00000</t>
  </si>
  <si>
    <t>(blank)</t>
  </si>
  <si>
    <t>Column Labels</t>
  </si>
  <si>
    <t>Final Charge</t>
  </si>
  <si>
    <t>Wed</t>
  </si>
  <si>
    <t>Thu</t>
  </si>
  <si>
    <t>Fri</t>
  </si>
  <si>
    <t>Sat</t>
  </si>
  <si>
    <t>Sun</t>
  </si>
  <si>
    <t>Mon</t>
  </si>
  <si>
    <t>Tue</t>
  </si>
  <si>
    <t>SH</t>
  </si>
  <si>
    <t>Adj cost (not full month)</t>
  </si>
  <si>
    <t>Adj cost (OT)</t>
  </si>
  <si>
    <t>690503943090000HKG2273F3</t>
  </si>
  <si>
    <t>690503943090000HKG2273C0</t>
  </si>
  <si>
    <t>690503943090000HKG2134C0</t>
  </si>
  <si>
    <t>690503943090000HKG2758C0</t>
  </si>
  <si>
    <t>YICT-Service-nGenSC</t>
  </si>
  <si>
    <t>YICT-SLA-nGenSC</t>
  </si>
  <si>
    <t>HIT-SLA-nGenSC</t>
  </si>
  <si>
    <t>AICT-SLA-nGen</t>
  </si>
  <si>
    <t>BU-NBCT</t>
  </si>
  <si>
    <t>690503943090000HKG2339C0</t>
  </si>
  <si>
    <t>NBCT-SLA-nGen</t>
  </si>
  <si>
    <t>690503943090000HKG2122C2</t>
  </si>
  <si>
    <t>nGen-SLA-UBI</t>
  </si>
  <si>
    <t>PFL</t>
  </si>
  <si>
    <t>HPH</t>
  </si>
  <si>
    <t>YDC</t>
  </si>
  <si>
    <t>HPT-TLT</t>
  </si>
  <si>
    <t>690503943090000HKG2542A1</t>
  </si>
  <si>
    <t>690503943090000HKG2817A1</t>
  </si>
  <si>
    <t>PPC-Project-nBIS</t>
  </si>
  <si>
    <t>SAPT-Project-nBIS</t>
  </si>
  <si>
    <t>OT-ECAL</t>
  </si>
  <si>
    <t>V1.0</t>
  </si>
  <si>
    <t>2018/01</t>
  </si>
  <si>
    <t>N21832A-08-[33 MD]-[TWR] iMon - Migrate QMon Filter to iMon</t>
  </si>
  <si>
    <t>BU-MITT</t>
  </si>
  <si>
    <t>ODT-P-NGEN-071355-T1</t>
  </si>
  <si>
    <t>ODT-P-NGEN-QM-071355</t>
  </si>
  <si>
    <t>ODT-P-GUIDERI-QM-120290</t>
  </si>
  <si>
    <t>HPUK-D-NGENI-120295-All</t>
  </si>
  <si>
    <t>ODT-D-NGENI-120605-ALL</t>
  </si>
  <si>
    <t>ODT-P-GUIDERI-QM-120700</t>
  </si>
  <si>
    <t>ODT-D-NGENI-120700-ALL</t>
  </si>
  <si>
    <t>V12.7</t>
  </si>
  <si>
    <t>X14586A-Spanish support in all nTRACS modules</t>
  </si>
  <si>
    <t>KICT-D-NGENI-120605-All</t>
  </si>
  <si>
    <t>ODT-P-NGENI-QM-120700</t>
  </si>
  <si>
    <t>ODT-P-NGEN-071405-T5</t>
  </si>
  <si>
    <t>ODT-P-NITDS-QM-020100</t>
  </si>
  <si>
    <t>ODT-P-NTRACS-QM-010200</t>
  </si>
  <si>
    <t>ODT-P-NGENA-013305-T2</t>
  </si>
  <si>
    <t>ODT-P-NGEN-071500-T3</t>
  </si>
  <si>
    <t>ODT-D-NGENI-120525-ALL</t>
  </si>
  <si>
    <t>YICT-D-NGEN-071600-T3</t>
  </si>
  <si>
    <t>HPT-D-NGENI-120530</t>
  </si>
  <si>
    <t>ODT-P-NGENA-QM-013145</t>
  </si>
  <si>
    <t>ODT-P-NGENI-QM-120295</t>
  </si>
  <si>
    <t>ODT-P-NGEN-QM-071600</t>
  </si>
  <si>
    <t>ODT-P-NGENA-013305-T4</t>
  </si>
  <si>
    <t>ODT-P-NEDRI-QM-120700</t>
  </si>
  <si>
    <t>ODT-D-NGENI-120475-ALL</t>
  </si>
  <si>
    <t>YICT-D-NGEN-071600-T2</t>
  </si>
  <si>
    <t>HPUK-D-NGENI-1202100-All</t>
  </si>
  <si>
    <t>ODT-P-NGENI-QM-120475</t>
  </si>
  <si>
    <t>ODT-P-NGEN-071505-T2</t>
  </si>
  <si>
    <t>ODT-D-NGEN-071500-T2</t>
  </si>
  <si>
    <t>ODT-P-NGEN-071410-T2</t>
  </si>
  <si>
    <t>ODT-P-NGENI-QM-120605</t>
  </si>
  <si>
    <t>ODT-P-NGEN-071505-T4</t>
  </si>
  <si>
    <t>ODT-P-NGEN-071500-T1</t>
  </si>
  <si>
    <t>ODT-P-NGEN-071331-T4</t>
  </si>
  <si>
    <t>ODT-P-TOPSI-QM-120415</t>
  </si>
  <si>
    <t>ODT-P-NGEN-071410-T1</t>
  </si>
  <si>
    <t>ODT-P-NGEN-QM-071410</t>
  </si>
  <si>
    <t>HIT-D-NGEN-071600-T2</t>
  </si>
  <si>
    <t>ODT-P-NGENI-QM-1202100</t>
  </si>
  <si>
    <t>ODT-P-NGEN-071331-T2</t>
  </si>
  <si>
    <t>ODT-P-NGENI-QM-120525</t>
  </si>
  <si>
    <t>HIT-D-NGEN-071600-T3</t>
  </si>
  <si>
    <t>ODT-P-NGEN-QM-071331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</si>
  <si>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</si>
  <si>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</si>
  <si>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</si>
  <si>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</si>
  <si>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</si>
  <si>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</si>
  <si>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</si>
  <si>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</si>
  <si>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ODT-D-nEDRI-120335</t>
  </si>
  <si>
    <t>ODT-P-NGEN-071415-T2</t>
  </si>
  <si>
    <t>ODT-P-NGEN-071505-T3</t>
  </si>
  <si>
    <t>ODT-P-NGENA-013305-T1</t>
  </si>
  <si>
    <t>ODT-P-NEDRI-QM-120605</t>
  </si>
  <si>
    <t>ODT-P-GUIDER-071360-T3</t>
  </si>
  <si>
    <t>90449</t>
  </si>
  <si>
    <t>ODT-P-NGEN-071415-T1</t>
  </si>
  <si>
    <t>HPT-I-NGENI-v12 upgrade on-site support</t>
  </si>
  <si>
    <t>YICT-D-NGEN-071600-T1</t>
  </si>
  <si>
    <t>ODT-P-TRACS-QM-071410</t>
  </si>
  <si>
    <t>PROJ20170263</t>
  </si>
  <si>
    <t>Interface between nGen and Local Gate System for RTGC</t>
  </si>
  <si>
    <t>690503943090000HKG2356C0</t>
  </si>
  <si>
    <t>SICT-SLA-nGen</t>
  </si>
  <si>
    <t>690503943090000HKG2614C0</t>
  </si>
  <si>
    <t>MITT-SLA-nGen</t>
  </si>
  <si>
    <t>BU-SICT</t>
  </si>
  <si>
    <t>ODT-P-GUIDER-071450-T3</t>
  </si>
  <si>
    <t>ODT-D-NGENI-120480-ALL</t>
  </si>
  <si>
    <t>TASK-120700-GENERIC</t>
  </si>
  <si>
    <t>ODT-P-NGEN-071505-T1</t>
  </si>
  <si>
    <t>EIT-D-NGENI-120700-All</t>
  </si>
  <si>
    <t>60979</t>
  </si>
  <si>
    <t>HPUK-D-NGENI-1202105-All</t>
  </si>
  <si>
    <t>ODT-P-NGEN-071415-T3</t>
  </si>
  <si>
    <t>Calculated result</t>
  </si>
  <si>
    <t>Select PO-Line value:</t>
  </si>
  <si>
    <t>Total selected value:</t>
  </si>
  <si>
    <t>Varialce:</t>
  </si>
  <si>
    <t>Value</t>
  </si>
  <si>
    <t>Selection Count:</t>
  </si>
  <si>
    <t>Receipt Key</t>
  </si>
  <si>
    <t>2018053100001</t>
  </si>
  <si>
    <t>2018053100002</t>
  </si>
  <si>
    <t>2018053100003</t>
  </si>
  <si>
    <t>2018060100001</t>
  </si>
  <si>
    <t>Status</t>
  </si>
  <si>
    <t>2018060100003</t>
  </si>
  <si>
    <t>PO-Line</t>
  </si>
  <si>
    <t>Calculated Value</t>
  </si>
  <si>
    <t>POABC-Line2312: Remaining Value: 231</t>
  </si>
  <si>
    <t>Draft:</t>
  </si>
  <si>
    <t>Project Class (nature)</t>
  </si>
  <si>
    <t>string</t>
  </si>
  <si>
    <t>select?</t>
  </si>
  <si>
    <t>transaction class</t>
  </si>
  <si>
    <t>resource class</t>
  </si>
  <si>
    <t>monthly rate</t>
  </si>
  <si>
    <t>from</t>
  </si>
  <si>
    <t>to</t>
  </si>
  <si>
    <t>HACS</t>
  </si>
  <si>
    <t>JP</t>
  </si>
  <si>
    <t>AA</t>
  </si>
  <si>
    <t>BB</t>
  </si>
  <si>
    <t>MatrixTemplate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</si>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</sst>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0">
    <numFmt numFmtId="43" formatCode="_-* #,##0.00_-;\-* #,##0.00_-;_-* &quot;-&quot;??_-;_-@_-"/>
    <numFmt numFmtId="164" formatCode="_-* #,##0_-;\-* #,##0_-;_-* &quot;-&quot;??_-;_-@_-"/>
    <numFmt numFmtId="165" formatCode="_(* #,##0.00_);_(* \(#,##0.00\);_(* &quot;-&quot;??_);_(@_)"/>
    <numFmt numFmtId="166" formatCode="_(* #,##0_);_(* \(#,##0\);_(* &quot;-&quot;??_);_(@_)"/>
    <numFmt numFmtId="167" formatCode="#,##0.0;\-#,##0.0"/>
    <numFmt numFmtId="168" formatCode="&quot;£¤&quot;#,##0;[Red]\-&quot;£¤&quot;#,##0"/>
    <numFmt numFmtId="169" formatCode="&quot;£¤&quot;#,##0.00;\-&quot;£¤&quot;#,##0.00"/>
    <numFmt numFmtId="170" formatCode="&quot;£¤&quot;#,##0.00;[Red]\-&quot;£¤&quot;#,##0.00"/>
    <numFmt numFmtId="171" formatCode="_-&quot;£¤&quot;* #,##0_-;\-&quot;£¤&quot;* #,##0_-;_-&quot;£¤&quot;* &quot;-&quot;_-;_-@_-"/>
    <numFmt numFmtId="172" formatCode="_-&quot;£¤&quot;* #,##0.00_-;\-&quot;£¤&quot;* #,##0.00_-;_-&quot;£¤&quot;* &quot;-&quot;??_-;_-@_-"/>
    <numFmt numFmtId="173" formatCode="&quot;£&quot;#,##0;\-&quot;&quot;&quot;£&quot;&quot;&quot;#,##0"/>
    <numFmt numFmtId="174" formatCode="&quot;$&quot;#,##0\ ;\(&quot;$&quot;#,##0\)"/>
    <numFmt numFmtId="175" formatCode="dd\-mmmm"/>
    <numFmt numFmtId="176" formatCode="#,##0.0000_);\(#,##0.0000\)"/>
    <numFmt numFmtId="177" formatCode="&quot;£&quot;#,##0;[Red]\-&quot;&quot;&quot;£&quot;&quot;&quot;#,##0"/>
    <numFmt numFmtId="178" formatCode="#,##0.0_);\(#,##0.0\)"/>
    <numFmt numFmtId="179" formatCode="0.0%"/>
    <numFmt numFmtId="180" formatCode="_ * #,##0.00_ ;_ * \-#,##0.00_ ;_ * &quot;-&quot;??_ ;_ @_ "/>
    <numFmt numFmtId="181" formatCode="_ * #,##0_ ;_ * \-#,##0_ ;_ * &quot;-&quot;_ ;_ @_ "/>
    <numFmt numFmtId="182" formatCode="_(&quot;$&quot;* #,##0_);_(&quot;$&quot;* \(#,##0\);_(&quot;$&quot;* &quot;-&quot;_);_(@_)"/>
    <numFmt numFmtId="183" formatCode="_(&quot;$&quot;* #,##0.00_);_(&quot;$&quot;* \(#,##0.00\);_(&quot;$&quot;* &quot;-&quot;??_);_(@_)"/>
    <numFmt numFmtId="184" formatCode="&quot;\&quot;#,##0.00;[Red]&quot;\&quot;&quot;\&quot;&quot;\&quot;&quot;\&quot;\-#,##0.00"/>
    <numFmt numFmtId="185" formatCode="&quot;\&quot;#,##0;[Red]&quot;\&quot;&quot;\&quot;&quot;\&quot;&quot;\&quot;\-#,##0"/>
    <numFmt numFmtId="186" formatCode="0;[Red]0"/>
    <numFmt numFmtId="187" formatCode="0.00_ "/>
    <numFmt numFmtId="188" formatCode="mm/dd;@"/>
    <numFmt numFmtId="189" formatCode="0.0_);[Red]\(0.0\)"/>
    <numFmt numFmtId="190" formatCode="0000"/>
    <numFmt numFmtId="191" formatCode="000000"/>
    <numFmt numFmtId="192" formatCode="0.0000000E+00"/>
  </numFmts>
  <fonts count="5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11"/>
      <name val="ＭＳ Ｐゴシック"/>
      <family val="2"/>
      <charset val="136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8"/>
      <name val="Times New Roman"/>
      <family val="1"/>
    </font>
    <font>
      <sz val="12"/>
      <name val="Arial"/>
      <family val="2"/>
    </font>
    <font>
      <sz val="10"/>
      <color indexed="24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0"/>
      <name val="Helv"/>
      <family val="2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0"/>
      <name val="ＭＳ 明朝"/>
      <family val="3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2"/>
      <color indexed="52"/>
      <name val="新細明體"/>
      <family val="1"/>
      <charset val="136"/>
    </font>
    <font>
      <u/>
      <sz val="10"/>
      <color indexed="36"/>
      <name val="Arial"/>
      <family val="2"/>
    </font>
    <font>
      <sz val="10"/>
      <name val="Times New Roman"/>
      <family val="1"/>
    </font>
    <font>
      <sz val="11"/>
      <color theme="1"/>
      <name val="Arial"/>
      <family val="2"/>
    </font>
    <font>
      <sz val="11"/>
      <color rgb="FFC00000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sz val="10"/>
      <name val="Calibri"/>
      <family val="2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</font>
    <font>
      <sz val="10"/>
      <color indexed="8"/>
      <name val="Verdana"/>
      <family val="2"/>
    </font>
    <font>
      <sz val="11"/>
      <name val="Calibri"/>
      <family val="2"/>
    </font>
    <font>
      <sz val="10"/>
      <color indexed="9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1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40" fontId="6" fillId="0" borderId="0"/>
    <xf numFmtId="0" fontId="5" fillId="0" borderId="0"/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0">
      <alignment horizontal="left" vertical="top" wrapText="1"/>
    </xf>
    <xf numFmtId="168" fontId="5" fillId="0" borderId="0" applyFill="0" applyBorder="0" applyAlignment="0"/>
    <xf numFmtId="169" fontId="5" fillId="0" borderId="0" applyFill="0" applyBorder="0" applyAlignment="0"/>
    <xf numFmtId="170" fontId="5" fillId="0" borderId="0" applyFill="0" applyBorder="0" applyAlignment="0"/>
    <xf numFmtId="171" fontId="5" fillId="0" borderId="0" applyFill="0" applyBorder="0" applyAlignment="0"/>
    <xf numFmtId="172" fontId="5" fillId="0" borderId="0" applyFill="0" applyBorder="0" applyAlignment="0"/>
    <xf numFmtId="168" fontId="5" fillId="0" borderId="0" applyFill="0" applyBorder="0" applyAlignment="0"/>
    <xf numFmtId="173" fontId="5" fillId="0" borderId="0" applyFill="0" applyBorder="0" applyAlignment="0"/>
    <xf numFmtId="169" fontId="5" fillId="0" borderId="0" applyFill="0" applyBorder="0" applyAlignment="0"/>
    <xf numFmtId="16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11" fillId="0" borderId="0" applyFont="0" applyFill="0" applyBorder="0" applyAlignment="0" applyProtection="0"/>
    <xf numFmtId="169" fontId="5" fillId="0" borderId="0" applyFont="0" applyFill="0" applyBorder="0" applyAlignment="0" applyProtection="0"/>
    <xf numFmtId="174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4" fontId="12" fillId="0" borderId="0" applyFill="0" applyBorder="0" applyAlignment="0"/>
    <xf numFmtId="0" fontId="11" fillId="0" borderId="0" applyFont="0" applyFill="0" applyBorder="0" applyAlignment="0" applyProtection="0"/>
    <xf numFmtId="168" fontId="5" fillId="0" borderId="0" applyFill="0" applyBorder="0" applyAlignment="0"/>
    <xf numFmtId="169" fontId="5" fillId="0" borderId="0" applyFill="0" applyBorder="0" applyAlignment="0"/>
    <xf numFmtId="168" fontId="5" fillId="0" borderId="0" applyFill="0" applyBorder="0" applyAlignment="0"/>
    <xf numFmtId="173" fontId="5" fillId="0" borderId="0" applyFill="0" applyBorder="0" applyAlignment="0"/>
    <xf numFmtId="169" fontId="5" fillId="0" borderId="0" applyFill="0" applyBorder="0" applyAlignment="0"/>
    <xf numFmtId="2" fontId="11" fillId="0" borderId="0" applyFont="0" applyFill="0" applyBorder="0" applyAlignment="0" applyProtection="0"/>
    <xf numFmtId="0" fontId="13" fillId="0" borderId="4" applyNumberFormat="0" applyAlignment="0" applyProtection="0">
      <alignment horizontal="left" vertical="center"/>
    </xf>
    <xf numFmtId="0" fontId="13" fillId="0" borderId="1">
      <alignment horizontal="left" vertical="center"/>
    </xf>
    <xf numFmtId="0" fontId="14" fillId="0" borderId="0" applyNumberFormat="0" applyFill="0" applyBorder="0" applyAlignment="0" applyProtection="0">
      <alignment vertical="top"/>
      <protection locked="0"/>
    </xf>
    <xf numFmtId="43" fontId="5" fillId="0" borderId="0" applyFont="0" applyFill="0" applyBorder="0" applyAlignment="0" applyProtection="0"/>
    <xf numFmtId="168" fontId="5" fillId="0" borderId="0" applyFill="0" applyBorder="0" applyAlignment="0"/>
    <xf numFmtId="169" fontId="5" fillId="0" borderId="0" applyFill="0" applyBorder="0" applyAlignment="0"/>
    <xf numFmtId="168" fontId="5" fillId="0" borderId="0" applyFill="0" applyBorder="0" applyAlignment="0"/>
    <xf numFmtId="173" fontId="5" fillId="0" borderId="0" applyFill="0" applyBorder="0" applyAlignment="0"/>
    <xf numFmtId="169" fontId="5" fillId="0" borderId="0" applyFill="0" applyBorder="0" applyAlignment="0"/>
    <xf numFmtId="0" fontId="5" fillId="0" borderId="0"/>
    <xf numFmtId="0" fontId="5" fillId="0" borderId="0"/>
    <xf numFmtId="0" fontId="5" fillId="0" borderId="0"/>
    <xf numFmtId="40" fontId="15" fillId="2" borderId="0">
      <alignment horizontal="right"/>
    </xf>
    <xf numFmtId="0" fontId="16" fillId="2" borderId="0">
      <alignment horizontal="right"/>
    </xf>
    <xf numFmtId="0" fontId="5" fillId="2" borderId="2"/>
    <xf numFmtId="0" fontId="17" fillId="2" borderId="2"/>
    <xf numFmtId="0" fontId="17" fillId="0" borderId="0" applyBorder="0">
      <alignment horizontal="centerContinuous"/>
    </xf>
    <xf numFmtId="0" fontId="18" fillId="0" borderId="0" applyBorder="0">
      <alignment horizontal="centerContinuous"/>
    </xf>
    <xf numFmtId="172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168" fontId="5" fillId="0" borderId="0" applyFill="0" applyBorder="0" applyAlignment="0"/>
    <xf numFmtId="169" fontId="5" fillId="0" borderId="0" applyFill="0" applyBorder="0" applyAlignment="0"/>
    <xf numFmtId="168" fontId="5" fillId="0" borderId="0" applyFill="0" applyBorder="0" applyAlignment="0"/>
    <xf numFmtId="173" fontId="5" fillId="0" borderId="0" applyFill="0" applyBorder="0" applyAlignment="0"/>
    <xf numFmtId="169" fontId="5" fillId="0" borderId="0" applyFill="0" applyBorder="0" applyAlignment="0"/>
    <xf numFmtId="0" fontId="5" fillId="0" borderId="0"/>
    <xf numFmtId="0" fontId="19" fillId="0" borderId="0"/>
    <xf numFmtId="49" fontId="12" fillId="0" borderId="0" applyFill="0" applyBorder="0" applyAlignment="0"/>
    <xf numFmtId="176" fontId="5" fillId="0" borderId="0" applyFill="0" applyBorder="0" applyAlignment="0"/>
    <xf numFmtId="177" fontId="5" fillId="0" borderId="0" applyFill="0" applyBorder="0" applyAlignment="0"/>
    <xf numFmtId="178" fontId="4" fillId="0" borderId="0" applyBorder="0"/>
    <xf numFmtId="0" fontId="20" fillId="19" borderId="0" applyNumberFormat="0" applyBorder="0" applyAlignment="0" applyProtection="0">
      <alignment vertical="center"/>
    </xf>
    <xf numFmtId="0" fontId="3" fillId="20" borderId="5" applyNumberFormat="0" applyFon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5" fillId="0" borderId="0"/>
    <xf numFmtId="179" fontId="6" fillId="0" borderId="0"/>
    <xf numFmtId="40" fontId="6" fillId="0" borderId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38" fontId="6" fillId="0" borderId="0"/>
    <xf numFmtId="0" fontId="24" fillId="0" borderId="0"/>
    <xf numFmtId="0" fontId="25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21" borderId="10" applyNumberFormat="0" applyAlignment="0" applyProtection="0">
      <alignment vertical="center"/>
    </xf>
    <xf numFmtId="0" fontId="30" fillId="22" borderId="11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3" fillId="10" borderId="11" applyNumberFormat="0" applyAlignment="0" applyProtection="0">
      <alignment vertical="center"/>
    </xf>
    <xf numFmtId="0" fontId="34" fillId="22" borderId="12" applyNumberFormat="0" applyAlignment="0" applyProtection="0">
      <alignment vertical="center"/>
    </xf>
    <xf numFmtId="184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35" fillId="0" borderId="13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top"/>
      <protection locked="0"/>
    </xf>
    <xf numFmtId="43" fontId="5" fillId="0" borderId="0" applyFont="0" applyFill="0" applyBorder="0" applyAlignment="0" applyProtection="0"/>
    <xf numFmtId="0" fontId="1" fillId="0" borderId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0" fontId="37" fillId="0" borderId="0"/>
    <xf numFmtId="0" fontId="5" fillId="0" borderId="0"/>
    <xf numFmtId="0" fontId="5" fillId="0" borderId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</cellStyleXfs>
  <cellXfs count="158">
    <xf numFmtId="0" fontId="0" fillId="0" borderId="0" xfId="0"/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49" fontId="1" fillId="3" borderId="3" xfId="120" applyNumberFormat="1" applyFill="1" applyBorder="1"/>
    <xf numFmtId="49" fontId="1" fillId="0" borderId="3" xfId="120" applyNumberFormat="1" applyFill="1" applyBorder="1"/>
    <xf numFmtId="49" fontId="41" fillId="3" borderId="0" xfId="120" applyNumberFormat="1" applyFont="1" applyFill="1"/>
    <xf numFmtId="49" fontId="41" fillId="0" borderId="0" xfId="120" applyNumberFormat="1" applyFont="1" applyFill="1"/>
    <xf numFmtId="0" fontId="41" fillId="3" borderId="0" xfId="120" applyFont="1" applyFill="1"/>
    <xf numFmtId="0" fontId="41" fillId="0" borderId="0" xfId="120" applyFont="1"/>
    <xf numFmtId="37" fontId="44" fillId="0" borderId="0" xfId="3" quotePrefix="1" applyNumberFormat="1" applyFont="1" applyFill="1" applyBorder="1" applyAlignment="1">
      <alignment horizontal="center"/>
    </xf>
    <xf numFmtId="0" fontId="45" fillId="0" borderId="0" xfId="0" applyFont="1" applyBorder="1"/>
    <xf numFmtId="167" fontId="44" fillId="0" borderId="0" xfId="3" applyNumberFormat="1" applyFont="1" applyFill="1" applyBorder="1" applyAlignment="1">
      <alignment horizontal="right"/>
    </xf>
    <xf numFmtId="167" fontId="44" fillId="0" borderId="0" xfId="3" applyNumberFormat="1" applyFont="1" applyFill="1" applyBorder="1"/>
    <xf numFmtId="37" fontId="44" fillId="0" borderId="0" xfId="3" applyNumberFormat="1" applyFont="1" applyFill="1" applyBorder="1"/>
    <xf numFmtId="37" fontId="44" fillId="0" borderId="0" xfId="3" applyNumberFormat="1" applyFont="1" applyFill="1" applyAlignment="1">
      <alignment horizontal="center"/>
    </xf>
    <xf numFmtId="0" fontId="44" fillId="0" borderId="0" xfId="3" applyNumberFormat="1" applyFont="1" applyFill="1" applyAlignment="1">
      <alignment horizontal="center"/>
    </xf>
    <xf numFmtId="49" fontId="44" fillId="0" borderId="0" xfId="3" applyNumberFormat="1" applyFont="1" applyFill="1" applyBorder="1" applyAlignment="1">
      <alignment horizontal="center"/>
    </xf>
    <xf numFmtId="49" fontId="44" fillId="0" borderId="0" xfId="3" quotePrefix="1" applyNumberFormat="1" applyFont="1" applyFill="1" applyBorder="1" applyAlignment="1">
      <alignment horizontal="center"/>
    </xf>
    <xf numFmtId="167" fontId="44" fillId="0" borderId="0" xfId="3" applyNumberFormat="1" applyFont="1" applyFill="1" applyBorder="1" applyAlignment="1"/>
    <xf numFmtId="37" fontId="44" fillId="0" borderId="0" xfId="3" quotePrefix="1" applyNumberFormat="1" applyFont="1" applyFill="1" applyAlignment="1">
      <alignment horizontal="center"/>
    </xf>
    <xf numFmtId="37" fontId="44" fillId="0" borderId="0" xfId="3" applyNumberFormat="1" applyFont="1" applyFill="1" applyBorder="1" applyAlignment="1">
      <alignment horizontal="center"/>
    </xf>
    <xf numFmtId="37" fontId="43" fillId="0" borderId="0" xfId="3" applyNumberFormat="1" applyFont="1" applyFill="1" applyBorder="1" applyAlignment="1">
      <alignment horizontal="center"/>
    </xf>
    <xf numFmtId="37" fontId="46" fillId="0" borderId="0" xfId="3" applyNumberFormat="1" applyFont="1" applyFill="1"/>
    <xf numFmtId="0" fontId="45" fillId="0" borderId="0" xfId="0" applyFont="1"/>
    <xf numFmtId="37" fontId="44" fillId="0" borderId="0" xfId="3" applyNumberFormat="1" applyFont="1"/>
    <xf numFmtId="37" fontId="44" fillId="0" borderId="0" xfId="3" applyNumberFormat="1" applyFont="1" applyBorder="1" applyAlignment="1"/>
    <xf numFmtId="37" fontId="44" fillId="0" borderId="0" xfId="3" applyNumberFormat="1" applyFont="1" applyFill="1" applyBorder="1" applyAlignment="1"/>
    <xf numFmtId="37" fontId="43" fillId="0" borderId="0" xfId="3" applyNumberFormat="1" applyFont="1" applyFill="1" applyBorder="1" applyAlignment="1">
      <alignment horizontal="center" vertical="justify"/>
    </xf>
    <xf numFmtId="37" fontId="44" fillId="0" borderId="0" xfId="3" applyNumberFormat="1" applyFont="1" applyFill="1"/>
    <xf numFmtId="0" fontId="3" fillId="0" borderId="0" xfId="3"/>
    <xf numFmtId="49" fontId="40" fillId="0" borderId="0" xfId="120" applyNumberFormat="1" applyFont="1" applyFill="1"/>
    <xf numFmtId="0" fontId="40" fillId="0" borderId="0" xfId="120" applyFont="1" applyFill="1"/>
    <xf numFmtId="49" fontId="39" fillId="0" borderId="0" xfId="120" applyNumberFormat="1" applyFont="1" applyFill="1"/>
    <xf numFmtId="186" fontId="39" fillId="0" borderId="0" xfId="120" applyNumberFormat="1" applyFont="1" applyFill="1" applyAlignment="1">
      <alignment horizontal="left"/>
    </xf>
    <xf numFmtId="0" fontId="39" fillId="0" borderId="0" xfId="120" applyFont="1" applyFill="1"/>
    <xf numFmtId="186" fontId="40" fillId="0" borderId="0" xfId="120" applyNumberFormat="1" applyFont="1" applyFill="1" applyAlignment="1">
      <alignment horizontal="left"/>
    </xf>
    <xf numFmtId="0" fontId="39" fillId="0" borderId="0" xfId="120" applyFont="1" applyFill="1" applyAlignment="1">
      <alignment horizontal="left"/>
    </xf>
    <xf numFmtId="0" fontId="38" fillId="0" borderId="0" xfId="120" applyFont="1" applyFill="1"/>
    <xf numFmtId="0" fontId="40" fillId="0" borderId="0" xfId="120" applyFont="1" applyFill="1" applyAlignment="1">
      <alignment horizontal="left"/>
    </xf>
    <xf numFmtId="37" fontId="39" fillId="0" borderId="0" xfId="120" applyNumberFormat="1" applyFont="1" applyFill="1" applyAlignment="1">
      <alignment horizontal="left"/>
    </xf>
    <xf numFmtId="37" fontId="40" fillId="0" borderId="0" xfId="120" applyNumberFormat="1" applyFont="1" applyFill="1" applyAlignment="1">
      <alignment horizontal="left"/>
    </xf>
    <xf numFmtId="49" fontId="38" fillId="0" borderId="0" xfId="120" applyNumberFormat="1" applyFont="1" applyFill="1"/>
    <xf numFmtId="0" fontId="41" fillId="3" borderId="0" xfId="120" applyFont="1" applyFill="1"/>
    <xf numFmtId="0" fontId="41" fillId="0" borderId="0" xfId="120" applyFont="1" applyFill="1" applyBorder="1"/>
    <xf numFmtId="0" fontId="41" fillId="0" borderId="0" xfId="120" applyFont="1" applyFill="1"/>
    <xf numFmtId="0" fontId="41" fillId="3" borderId="0" xfId="120" applyFont="1" applyFill="1" applyBorder="1"/>
    <xf numFmtId="49" fontId="40" fillId="4" borderId="0" xfId="120" applyNumberFormat="1" applyFont="1" applyFill="1"/>
    <xf numFmtId="0" fontId="38" fillId="4" borderId="0" xfId="120" applyFont="1" applyFill="1"/>
    <xf numFmtId="37" fontId="40" fillId="4" borderId="0" xfId="120" applyNumberFormat="1" applyFont="1" applyFill="1" applyAlignment="1">
      <alignment horizontal="left"/>
    </xf>
    <xf numFmtId="0" fontId="40" fillId="4" borderId="0" xfId="120" applyFont="1" applyFill="1"/>
    <xf numFmtId="0" fontId="40" fillId="4" borderId="0" xfId="120" applyFont="1" applyFill="1" applyAlignment="1">
      <alignment horizontal="left"/>
    </xf>
    <xf numFmtId="0" fontId="40" fillId="0" borderId="0" xfId="120" applyFont="1" applyFill="1"/>
    <xf numFmtId="186" fontId="39" fillId="0" borderId="0" xfId="120" applyNumberFormat="1" applyFont="1" applyFill="1" applyAlignment="1">
      <alignment horizontal="left"/>
    </xf>
    <xf numFmtId="186" fontId="40" fillId="0" borderId="0" xfId="120" applyNumberFormat="1" applyFont="1" applyFill="1" applyAlignment="1">
      <alignment horizontal="left"/>
    </xf>
    <xf numFmtId="0" fontId="39" fillId="0" borderId="0" xfId="120" applyFont="1" applyFill="1" applyAlignment="1">
      <alignment horizontal="left"/>
    </xf>
    <xf numFmtId="0" fontId="38" fillId="0" borderId="0" xfId="120" applyFont="1" applyFill="1"/>
    <xf numFmtId="0" fontId="40" fillId="0" borderId="0" xfId="120" applyFont="1" applyFill="1" applyAlignment="1">
      <alignment horizontal="left"/>
    </xf>
    <xf numFmtId="37" fontId="39" fillId="0" borderId="0" xfId="120" applyNumberFormat="1" applyFont="1" applyFill="1" applyAlignment="1">
      <alignment horizontal="left"/>
    </xf>
    <xf numFmtId="37" fontId="40" fillId="0" borderId="0" xfId="120" applyNumberFormat="1" applyFont="1" applyFill="1" applyAlignment="1">
      <alignment horizontal="left"/>
    </xf>
    <xf numFmtId="37" fontId="40" fillId="4" borderId="0" xfId="120" applyNumberFormat="1" applyFont="1" applyFill="1" applyAlignment="1">
      <alignment horizontal="left"/>
    </xf>
    <xf numFmtId="0" fontId="40" fillId="4" borderId="0" xfId="120" applyFont="1" applyFill="1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ont="1" applyFill="1"/>
    <xf numFmtId="0" fontId="45" fillId="0" borderId="0" xfId="0" applyFont="1" applyFill="1" applyBorder="1"/>
    <xf numFmtId="0" fontId="47" fillId="0" borderId="0" xfId="0" applyFont="1" applyFill="1"/>
    <xf numFmtId="0" fontId="0" fillId="28" borderId="0" xfId="0" applyFill="1"/>
    <xf numFmtId="0" fontId="45" fillId="0" borderId="0" xfId="0" applyFont="1" applyFill="1"/>
    <xf numFmtId="1" fontId="44" fillId="0" borderId="0" xfId="123" applyNumberFormat="1" applyFont="1" applyFill="1"/>
    <xf numFmtId="1" fontId="44" fillId="0" borderId="0" xfId="124" applyNumberFormat="1" applyFont="1" applyFill="1" applyBorder="1" applyAlignment="1"/>
    <xf numFmtId="1" fontId="44" fillId="0" borderId="0" xfId="0" applyNumberFormat="1" applyFont="1" applyFill="1" applyBorder="1"/>
    <xf numFmtId="1" fontId="42" fillId="0" borderId="0" xfId="0" applyNumberFormat="1" applyFont="1" applyFill="1"/>
    <xf numFmtId="0" fontId="41" fillId="0" borderId="0" xfId="0" applyFont="1" applyFill="1"/>
    <xf numFmtId="0" fontId="0" fillId="0" borderId="0" xfId="0" applyFont="1" applyAlignment="1">
      <alignment horizontal="left"/>
    </xf>
    <xf numFmtId="0" fontId="41" fillId="0" borderId="0" xfId="0" applyFont="1"/>
    <xf numFmtId="0" fontId="45" fillId="0" borderId="0" xfId="0" applyFont="1" applyAlignment="1"/>
    <xf numFmtId="0" fontId="45" fillId="0" borderId="0" xfId="0" applyFont="1" applyFill="1" applyBorder="1" applyAlignment="1"/>
    <xf numFmtId="0" fontId="51" fillId="34" borderId="0" xfId="0" applyFont="1" applyFill="1" applyAlignment="1">
      <alignment horizontal="center"/>
    </xf>
    <xf numFmtId="0" fontId="44" fillId="0" borderId="0" xfId="0" applyFont="1" applyBorder="1" applyAlignment="1">
      <alignment horizontal="left" vertical="top"/>
    </xf>
    <xf numFmtId="0" fontId="45" fillId="33" borderId="0" xfId="0" applyFont="1" applyFill="1" applyAlignment="1"/>
    <xf numFmtId="0" fontId="45" fillId="0" borderId="0" xfId="0" applyFont="1" applyFill="1" applyAlignment="1"/>
    <xf numFmtId="164" fontId="45" fillId="0" borderId="0" xfId="0" applyNumberFormat="1" applyFont="1" applyFill="1" applyBorder="1" applyAlignment="1"/>
    <xf numFmtId="0" fontId="0" fillId="0" borderId="0" xfId="0"/>
    <xf numFmtId="0" fontId="0" fillId="0" borderId="0" xfId="0" applyFill="1"/>
    <xf numFmtId="0" fontId="45" fillId="0" borderId="0" xfId="0" applyFont="1" applyFill="1" applyBorder="1"/>
    <xf numFmtId="0" fontId="45" fillId="0" borderId="0" xfId="0" applyFont="1" applyFill="1"/>
    <xf numFmtId="0" fontId="0" fillId="0" borderId="0" xfId="0" applyFont="1" applyAlignment="1">
      <alignment horizontal="left"/>
    </xf>
    <xf numFmtId="0" fontId="45" fillId="0" borderId="0" xfId="0" applyFont="1" applyAlignment="1"/>
    <xf numFmtId="0" fontId="0" fillId="0" borderId="0" xfId="0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/>
    <xf numFmtId="0" fontId="0" fillId="0" borderId="0" xfId="0" applyAlignment="1"/>
    <xf numFmtId="0" fontId="0" fillId="0" borderId="0" xfId="0" applyFont="1" applyFill="1" applyBorder="1"/>
    <xf numFmtId="0" fontId="48" fillId="0" borderId="0" xfId="0" applyFont="1" applyFill="1" applyAlignment="1">
      <alignment vertical="center"/>
    </xf>
    <xf numFmtId="0" fontId="0" fillId="0" borderId="0" xfId="0" applyFont="1" applyFill="1" applyAlignment="1"/>
    <xf numFmtId="49" fontId="49" fillId="0" borderId="0" xfId="0" applyNumberFormat="1" applyFont="1" applyFill="1" applyBorder="1" applyAlignment="1">
      <alignment vertical="top"/>
    </xf>
    <xf numFmtId="0" fontId="0" fillId="0" borderId="0" xfId="125" applyFont="1" applyFill="1" applyBorder="1" applyAlignment="1"/>
    <xf numFmtId="0" fontId="38" fillId="0" borderId="0" xfId="0" applyFont="1" applyFill="1" applyBorder="1"/>
    <xf numFmtId="0" fontId="48" fillId="31" borderId="0" xfId="0" applyFont="1" applyFill="1" applyAlignment="1">
      <alignment vertical="center" wrapText="1"/>
    </xf>
    <xf numFmtId="0" fontId="48" fillId="32" borderId="0" xfId="0" applyFont="1" applyFill="1" applyAlignment="1">
      <alignment vertical="center"/>
    </xf>
    <xf numFmtId="0" fontId="0" fillId="30" borderId="0" xfId="0" applyFill="1" applyAlignment="1"/>
    <xf numFmtId="0" fontId="0" fillId="29" borderId="0" xfId="0" applyFill="1" applyAlignment="1"/>
    <xf numFmtId="0" fontId="0" fillId="28" borderId="0" xfId="0" applyFill="1" applyAlignment="1"/>
    <xf numFmtId="0" fontId="50" fillId="0" borderId="0" xfId="0" applyFont="1" applyFill="1"/>
    <xf numFmtId="0" fontId="51" fillId="34" borderId="0" xfId="0" applyFont="1" applyFill="1" applyAlignment="1">
      <alignment horizontal="center"/>
    </xf>
    <xf numFmtId="0" fontId="0" fillId="0" borderId="0" xfId="0"/>
    <xf numFmtId="0" fontId="41" fillId="0" borderId="0" xfId="0" applyFont="1"/>
    <xf numFmtId="0" fontId="0" fillId="0" borderId="0" xfId="0" applyAlignment="1">
      <alignment horizontal="left"/>
    </xf>
    <xf numFmtId="43" fontId="0" fillId="0" borderId="0" xfId="1" applyFont="1"/>
    <xf numFmtId="164" fontId="0" fillId="0" borderId="0" xfId="1" applyNumberFormat="1" applyFont="1"/>
    <xf numFmtId="0" fontId="51" fillId="34" borderId="0" xfId="0" applyFont="1" applyFill="1" applyAlignment="1">
      <alignment horizontal="center"/>
    </xf>
    <xf numFmtId="0" fontId="45" fillId="0" borderId="0" xfId="0" applyFont="1" applyAlignment="1">
      <alignment horizontal="center"/>
    </xf>
    <xf numFmtId="0" fontId="0" fillId="29" borderId="0" xfId="0" applyFill="1"/>
    <xf numFmtId="164" fontId="0" fillId="0" borderId="0" xfId="0" applyNumberFormat="1"/>
    <xf numFmtId="17" fontId="0" fillId="0" borderId="0" xfId="0" applyNumberFormat="1"/>
    <xf numFmtId="164" fontId="0" fillId="0" borderId="0" xfId="128" applyNumberFormat="1" applyFont="1"/>
    <xf numFmtId="188" fontId="0" fillId="0" borderId="0" xfId="0" applyNumberFormat="1"/>
    <xf numFmtId="189" fontId="0" fillId="0" borderId="0" xfId="0" applyNumberFormat="1"/>
    <xf numFmtId="187" fontId="52" fillId="29" borderId="0" xfId="0" applyNumberFormat="1" applyFont="1" applyFill="1"/>
    <xf numFmtId="189" fontId="52" fillId="29" borderId="0" xfId="1" applyNumberFormat="1" applyFont="1" applyFill="1"/>
    <xf numFmtId="37" fontId="44" fillId="29" borderId="0" xfId="3" applyNumberFormat="1" applyFont="1" applyFill="1" applyBorder="1" applyAlignment="1">
      <alignment horizontal="center"/>
    </xf>
    <xf numFmtId="0" fontId="52" fillId="0" borderId="0" xfId="0" applyFont="1"/>
    <xf numFmtId="187" fontId="0" fillId="0" borderId="0" xfId="0" applyNumberFormat="1"/>
    <xf numFmtId="164" fontId="0" fillId="0" borderId="0" xfId="0" applyNumberFormat="1"/>
    <xf numFmtId="14" fontId="52" fillId="29" borderId="0" xfId="0" applyNumberFormat="1" applyFont="1" applyFill="1"/>
    <xf numFmtId="188" fontId="52" fillId="29" borderId="0" xfId="0" applyNumberFormat="1" applyFont="1" applyFill="1"/>
    <xf numFmtId="0" fontId="52" fillId="29" borderId="0" xfId="0" applyFont="1" applyFill="1"/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14" fontId="0" fillId="0" borderId="0" xfId="0" applyNumberFormat="1"/>
    <xf numFmtId="0" fontId="51" fillId="34" borderId="0" xfId="0" applyFont="1" applyFill="1" applyAlignment="1">
      <alignment horizontal="center"/>
    </xf>
    <xf numFmtId="11" fontId="0" fillId="0" borderId="0" xfId="0" applyNumberFormat="1"/>
    <xf numFmtId="190" fontId="44" fillId="0" borderId="0" xfId="3" applyNumberFormat="1" applyFont="1" applyFill="1" applyBorder="1" applyAlignment="1">
      <alignment horizontal="center"/>
    </xf>
    <xf numFmtId="191" fontId="44" fillId="0" borderId="0" xfId="3" quotePrefix="1" applyNumberFormat="1" applyFont="1" applyFill="1" applyBorder="1" applyAlignment="1">
      <alignment horizontal="center"/>
    </xf>
    <xf numFmtId="191" fontId="45" fillId="0" borderId="0" xfId="0" quotePrefix="1" applyNumberFormat="1" applyFont="1" applyAlignment="1">
      <alignment horizontal="center"/>
    </xf>
    <xf numFmtId="166" fontId="37" fillId="27" borderId="14" xfId="35" applyNumberFormat="1" applyFont="1" applyFill="1" applyBorder="1" applyAlignment="1" applyProtection="1">
      <alignment horizontal="center" vertical="top"/>
      <protection locked="0"/>
    </xf>
    <xf numFmtId="0" fontId="0" fillId="0" borderId="0" xfId="0" pivotButton="1"/>
    <xf numFmtId="43" fontId="0" fillId="0" borderId="0" xfId="0" applyNumberFormat="1"/>
    <xf numFmtId="0" fontId="2" fillId="29" borderId="0" xfId="0" applyFont="1" applyFill="1" applyAlignment="1">
      <alignment horizontal="center"/>
    </xf>
    <xf numFmtId="164" fontId="0" fillId="0" borderId="0" xfId="1" applyNumberFormat="1" applyFont="1" applyAlignment="1">
      <alignment horizontal="center"/>
    </xf>
    <xf numFmtId="43" fontId="0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43" fontId="0" fillId="0" borderId="0" xfId="1" applyFont="1" applyAlignment="1">
      <alignment wrapText="1"/>
    </xf>
    <xf numFmtId="0" fontId="0" fillId="0" borderId="0" xfId="0" quotePrefix="1" applyAlignment="1">
      <alignment horizontal="center"/>
    </xf>
    <xf numFmtId="0" fontId="0" fillId="0" borderId="0" xfId="0" applyFill="1" applyAlignment="1">
      <alignment horizontal="left"/>
    </xf>
    <xf numFmtId="0" fontId="41" fillId="0" borderId="0" xfId="120" applyFont="1" applyFill="1" applyAlignment="1">
      <alignment horizontal="left"/>
    </xf>
    <xf numFmtId="43" fontId="0" fillId="0" borderId="0" xfId="1" applyNumberFormat="1" applyFont="1"/>
    <xf numFmtId="0" fontId="0" fillId="35" borderId="0" xfId="0" applyFill="1" applyAlignment="1">
      <alignment horizontal="left"/>
    </xf>
    <xf numFmtId="14" fontId="52" fillId="29" borderId="15" xfId="0" applyNumberFormat="1" applyFont="1" applyFill="1" applyBorder="1"/>
    <xf numFmtId="192" fontId="0" fillId="0" borderId="15" xfId="0" quotePrefix="1" applyNumberFormat="1" applyBorder="1"/>
    <xf numFmtId="0" fontId="0" fillId="0" borderId="15" xfId="0" applyBorder="1"/>
    <xf numFmtId="0" fontId="51" fillId="36" borderId="0" xfId="0" applyFont="1" applyFill="1" applyAlignment="1">
      <alignment horizontal="center"/>
    </xf>
    <xf numFmtId="17" fontId="0" fillId="0" borderId="15" xfId="0" applyNumberFormat="1" applyBorder="1"/>
    <xf numFmtId="0" fontId="44" fillId="0" borderId="0" xfId="0" applyFont="1" applyFill="1" applyAlignment="1">
      <alignment horizontal="center"/>
    </xf>
    <xf numFmtId="0" fontId="54" fillId="0" borderId="0" xfId="0" applyFont="1"/>
  </cellXfs>
  <cellStyles count="131">
    <cellStyle name="#､000" xfId="4"/>
    <cellStyle name="%" xfId="5"/>
    <cellStyle name="20% - 輔色1" xfId="6"/>
    <cellStyle name="20% - 輔色2" xfId="7"/>
    <cellStyle name="20% - 輔色3" xfId="8"/>
    <cellStyle name="20% - 輔色4" xfId="9"/>
    <cellStyle name="20% - 輔色5" xfId="10"/>
    <cellStyle name="20% - 輔色6" xfId="11"/>
    <cellStyle name="40% - 輔色1" xfId="12"/>
    <cellStyle name="40% - 輔色2" xfId="13"/>
    <cellStyle name="40% - 輔色3" xfId="14"/>
    <cellStyle name="40% - 輔色4" xfId="15"/>
    <cellStyle name="40% - 輔色5" xfId="16"/>
    <cellStyle name="40% - 輔色6" xfId="17"/>
    <cellStyle name="60% - 輔色1" xfId="18"/>
    <cellStyle name="60% - 輔色2" xfId="19"/>
    <cellStyle name="60% - 輔色3" xfId="20"/>
    <cellStyle name="60% - 輔色4" xfId="21"/>
    <cellStyle name="60% - 輔色5" xfId="22"/>
    <cellStyle name="60% - 輔色6" xfId="23"/>
    <cellStyle name="ALL CAP" xfId="24"/>
    <cellStyle name="Calc Currency (0)" xfId="25"/>
    <cellStyle name="Calc Currency (2)" xfId="26"/>
    <cellStyle name="Calc Percent (0)" xfId="27"/>
    <cellStyle name="Calc Percent (1)" xfId="28"/>
    <cellStyle name="Calc Percent (2)" xfId="29"/>
    <cellStyle name="Calc Units (0)" xfId="30"/>
    <cellStyle name="Calc Units (1)" xfId="31"/>
    <cellStyle name="Calc Units (2)" xfId="32"/>
    <cellStyle name="Comma" xfId="1" builtinId="3"/>
    <cellStyle name="Comma [00]" xfId="33"/>
    <cellStyle name="Comma 10" xfId="130"/>
    <cellStyle name="Comma 2" xfId="34"/>
    <cellStyle name="Comma 2 2" xfId="35"/>
    <cellStyle name="Comma 2 3" xfId="121"/>
    <cellStyle name="Comma 3" xfId="36"/>
    <cellStyle name="Comma 3 2" xfId="122"/>
    <cellStyle name="Comma 4" xfId="37"/>
    <cellStyle name="Comma 5" xfId="38"/>
    <cellStyle name="Comma 6" xfId="39"/>
    <cellStyle name="Comma 7" xfId="128"/>
    <cellStyle name="Comma 8" xfId="129"/>
    <cellStyle name="Comma 9" xfId="127"/>
    <cellStyle name="Comma0" xfId="40"/>
    <cellStyle name="Currency [00]" xfId="41"/>
    <cellStyle name="Currency0" xfId="42"/>
    <cellStyle name="Date" xfId="43"/>
    <cellStyle name="Date Short" xfId="44"/>
    <cellStyle name="Date_2009 Formula" xfId="45"/>
    <cellStyle name="Enter Currency (0)" xfId="46"/>
    <cellStyle name="Enter Currency (2)" xfId="47"/>
    <cellStyle name="Enter Units (0)" xfId="48"/>
    <cellStyle name="Enter Units (1)" xfId="49"/>
    <cellStyle name="Enter Units (2)" xfId="50"/>
    <cellStyle name="Fixed" xfId="51"/>
    <cellStyle name="Header1" xfId="52"/>
    <cellStyle name="Header2" xfId="53"/>
    <cellStyle name="Hyperlink 2" xfId="54"/>
    <cellStyle name="Komma_HWL BudgetSummary 2004 HWL retrieve Cons 031014" xfId="55"/>
    <cellStyle name="Link Currency (0)" xfId="56"/>
    <cellStyle name="Link Currency (2)" xfId="57"/>
    <cellStyle name="Link Units (0)" xfId="58"/>
    <cellStyle name="Link Units (1)" xfId="59"/>
    <cellStyle name="Link Units (2)" xfId="60"/>
    <cellStyle name="Normal" xfId="0" builtinId="0"/>
    <cellStyle name="Normal 2" xfId="3"/>
    <cellStyle name="Normal 2 2" xfId="61"/>
    <cellStyle name="Normal 3" xfId="62"/>
    <cellStyle name="Normal 4" xfId="63"/>
    <cellStyle name="Normal 5" xfId="120"/>
    <cellStyle name="Normal 6" xfId="2"/>
    <cellStyle name="Normal_Computer maint. ISD" xfId="124"/>
    <cellStyle name="Normal_DIRCH" xfId="123"/>
    <cellStyle name="Output Amounts" xfId="64"/>
    <cellStyle name="Output Column Headings" xfId="65"/>
    <cellStyle name="Output Line Items" xfId="66"/>
    <cellStyle name="Output Line Items 2" xfId="67"/>
    <cellStyle name="Output Report Heading" xfId="68"/>
    <cellStyle name="Output Report Title" xfId="69"/>
    <cellStyle name="Percent [0]" xfId="70"/>
    <cellStyle name="Percent [00]" xfId="71"/>
    <cellStyle name="Percent 2" xfId="72"/>
    <cellStyle name="PrePop Currency (0)" xfId="73"/>
    <cellStyle name="PrePop Currency (2)" xfId="74"/>
    <cellStyle name="PrePop Units (0)" xfId="75"/>
    <cellStyle name="PrePop Units (1)" xfId="76"/>
    <cellStyle name="PrePop Units (2)" xfId="77"/>
    <cellStyle name="Standaard_HWL BudgetSummary 2004 HWL retrieve Cons 031014" xfId="78"/>
    <cellStyle name="Style 1" xfId="79"/>
    <cellStyle name="Text Indent A" xfId="80"/>
    <cellStyle name="Text Indent B" xfId="81"/>
    <cellStyle name="Text Indent C" xfId="82"/>
    <cellStyle name="一般 2" xfId="126"/>
    <cellStyle name="一般 3" xfId="125"/>
    <cellStyle name="一般_98HWCL07" xfId="83"/>
    <cellStyle name="中等" xfId="84"/>
    <cellStyle name="備註" xfId="85"/>
    <cellStyle name="千分位_BF_2008_HK1_HPH HR" xfId="119"/>
    <cellStyle name="合計" xfId="86"/>
    <cellStyle name="壞" xfId="87"/>
    <cellStyle name="好" xfId="88"/>
    <cellStyle name="常规_G_GL 0502 2002 TO 2008" xfId="89"/>
    <cellStyle name="桁区切り [0.]" xfId="90"/>
    <cellStyle name="桁区切り [0.0]" xfId="91"/>
    <cellStyle name="桁区切り [0.00]_laroux" xfId="92"/>
    <cellStyle name="桁区切り_laroux" xfId="93"/>
    <cellStyle name="桁区切り0.0" xfId="94"/>
    <cellStyle name="標準_BSD-Academic" xfId="95"/>
    <cellStyle name="標題" xfId="96"/>
    <cellStyle name="標題 1" xfId="97"/>
    <cellStyle name="標題 2" xfId="98"/>
    <cellStyle name="標題 3" xfId="99"/>
    <cellStyle name="標題 4" xfId="100"/>
    <cellStyle name="檢查儲存格" xfId="101"/>
    <cellStyle name="計算方式" xfId="102"/>
    <cellStyle name="說明文字" xfId="103"/>
    <cellStyle name="警告文字" xfId="104"/>
    <cellStyle name="貨幣 [0]_format" xfId="105"/>
    <cellStyle name="貨幣_format" xfId="106"/>
    <cellStyle name="輔色1" xfId="107"/>
    <cellStyle name="輔色2" xfId="108"/>
    <cellStyle name="輔色3" xfId="109"/>
    <cellStyle name="輔色4" xfId="110"/>
    <cellStyle name="輔色5" xfId="111"/>
    <cellStyle name="輔色6" xfId="112"/>
    <cellStyle name="輸入" xfId="113"/>
    <cellStyle name="輸出" xfId="114"/>
    <cellStyle name="通貨 [0.00]_BSD-Academic" xfId="115"/>
    <cellStyle name="通貨_BSD-Academic" xfId="116"/>
    <cellStyle name="連結的儲存格" xfId="117"/>
    <cellStyle name="隨後的超連結_loyalty scheme impact WTC 16 sept 2004" xfId="118"/>
  </cellStyles>
  <dxfs count="5">
    <dxf>
      <fill>
        <patternFill patternType="solid">
          <bgColor rgb="FFFFFF00"/>
        </patternFill>
      </fill>
    </dxf>
    <dxf>
      <numFmt numFmtId="35" formatCode="_-* #,##0.00_-;\-* #,##0.00_-;_-* &quot;-&quot;??_-;_-@_-"/>
    </dxf>
    <dxf>
      <fill>
        <patternFill>
          <bgColor theme="6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31006" refreshedDate="43130.806735416663" createdVersion="6" refreshedVersion="6" minRefreshableVersion="3" recordCount="126">
  <cacheSource type="worksheet">
    <worksheetSource ref="A1:AI7" sheet="TSconversion"/>
  </cacheSource>
  <cacheFields count="35">
    <cacheField name="Month" numFmtId="14">
      <sharedItems/>
    </cacheField>
    <cacheField name="Date" numFmtId="188">
      <sharedItems containsSemiMixedTypes="0" containsNonDate="0" containsDate="1" containsString="0" minDate="2017-11-01T00:00:00" maxDate="2017-11-09T00:00:00"/>
    </cacheField>
    <cacheField name="Name" numFmtId="0">
      <sharedItems/>
    </cacheField>
    <cacheField name="Staff ID" numFmtId="0">
      <sharedItems/>
    </cacheField>
    <cacheField name="Investment Class" numFmtId="0">
      <sharedItems containsBlank="1"/>
    </cacheField>
    <cacheField name="Resource " numFmtId="0">
      <sharedItems containsBlank="1" count="4">
        <s v="PBHL"/>
        <m u="1"/>
        <s v="HACS" u="1"/>
        <s v="HVin" u="1"/>
      </sharedItems>
    </cacheField>
    <cacheField name="Grade" numFmtId="0">
      <sharedItems/>
    </cacheField>
    <cacheField name="Project" numFmtId="0">
      <sharedItems/>
    </cacheField>
    <cacheField name="System" numFmtId="0">
      <sharedItems containsBlank="1"/>
    </cacheField>
    <cacheField name="Version" numFmtId="189">
      <sharedItems containsBlank="1"/>
    </cacheField>
    <cacheField name="Activity" numFmtId="0">
      <sharedItems/>
    </cacheField>
    <cacheField name="Task" numFmtId="0">
      <sharedItems/>
    </cacheField>
    <cacheField name="Charge Code" numFmtId="0">
      <sharedItems/>
    </cacheField>
    <cacheField name="Type" numFmtId="187">
      <sharedItems/>
    </cacheField>
    <cacheField name="Baseline" numFmtId="187">
      <sharedItems containsSemiMixedTypes="0" containsString="0" containsNumber="1" containsInteger="1" minValue="0" maxValue="0"/>
    </cacheField>
    <cacheField name="Work Hours" numFmtId="187">
      <sharedItems containsSemiMixedTypes="0" containsString="0" containsNumber="1" minValue="1.5" maxValue="7.5"/>
    </cacheField>
    <cacheField name="Code" numFmtId="0">
      <sharedItems count="19">
        <s v="SUPP20170104"/>
        <s v="OH20170087"/>
        <s v="SUPP20170126"/>
        <s v="SUPP20170091"/>
        <s v="PROJ20170148"/>
        <s v="OH20170084"/>
        <s v="PROJ20170006"/>
        <s v="PROJ20170014" u="1"/>
        <s v="SUPP20170066" u="1"/>
        <s v="SUPP20170251" u="1"/>
        <s v="PROJ20170137" u="1"/>
        <s v="SUPP20170027" u="1"/>
        <s v="PROJ20170116" u="1"/>
        <s v="SUPP20170073" u="1"/>
        <s v="SUPP20170065" u="1"/>
        <e v="#N/A" u="1"/>
        <s v="PROJ20170192" u="1"/>
        <s v="SUPP20170105" u="1"/>
        <s v="OH20170001" u="1"/>
      </sharedItems>
    </cacheField>
    <cacheField name="Co" numFmtId="0">
      <sharedItems/>
    </cacheField>
    <cacheField name="Nature" numFmtId="0">
      <sharedItems/>
    </cacheField>
    <cacheField name="System2" numFmtId="0">
      <sharedItems/>
    </cacheField>
    <cacheField name="Cost" numFmtId="43">
      <sharedItems containsSemiMixedTypes="0" containsString="0" containsNumber="1" minValue="187.87878787878788" maxValue="1445.4545454545455"/>
    </cacheField>
    <cacheField name="Adj cost (not full month)" numFmtId="43">
      <sharedItems containsMixedTypes="1" containsNumber="1" containsInteger="1" minValue="1175" maxValue="1590"/>
    </cacheField>
    <cacheField name="Adj cost (OT)" numFmtId="43">
      <sharedItems containsMixedTypes="1" containsNumber="1" minValue="308.33333333333331" maxValue="801.66666666666663"/>
    </cacheField>
    <cacheField name="Final Charge" numFmtId="43">
      <sharedItems containsSemiMixedTypes="0" containsString="0" containsNumber="1" minValue="187.87878787878788" maxValue="1590"/>
    </cacheField>
    <cacheField name="Company" numFmtId="37">
      <sharedItems/>
    </cacheField>
    <cacheField name="Account" numFmtId="191">
      <sharedItems containsMixedTypes="1" containsNumber="1" containsInteger="1" minValue="690503" maxValue="690503"/>
    </cacheField>
    <cacheField name="Cost Centre" numFmtId="37">
      <sharedItems/>
    </cacheField>
    <cacheField name="Product/Service" numFmtId="37">
      <sharedItems/>
    </cacheField>
    <cacheField name="Sales Channel" numFmtId="37">
      <sharedItems/>
    </cacheField>
    <cacheField name="Country" numFmtId="37">
      <sharedItems/>
    </cacheField>
    <cacheField name="Intercompany" numFmtId="190">
      <sharedItems containsMixedTypes="1" containsNumber="1" containsInteger="1" minValue="2122" maxValue="2822"/>
    </cacheField>
    <cacheField name="Project2" numFmtId="37">
      <sharedItems/>
    </cacheField>
    <cacheField name="Spare" numFmtId="37">
      <sharedItems/>
    </cacheField>
    <cacheField name="Actual budget code" numFmtId="0">
      <sharedItems count="26">
        <s v="2000690503943090000HKG2817C00000"/>
        <s v="2000690503943090000HKG2273C00000"/>
        <s v="2000690503943090000HKG2122B00000"/>
        <s v="2000690503943090000HKG2273F30000"/>
        <s v="2000690503943090000HKG2122C00000"/>
        <s v="2000690503943090000HKG2134C00000"/>
        <s v="2000690503943090000HKG2764C00000"/>
        <s v="2000690503943090000HKG2122B30000"/>
        <s v="2000690503943090000HKG2122D00000"/>
        <s v="2000690503943090000HKG2316C00000"/>
        <s v="2000690503943090000HKG2756C00000"/>
        <s v="2000080140943090000HKG2122000000"/>
        <s v="2000690503943090000HKG2736C00000"/>
        <s v="2000690503943090000HKG2758C00000"/>
        <s v="2000690503943090000HKG2822C00000"/>
        <s v="2000690503943090000HKG2122C40000" u="1"/>
        <s v="2000690503943090033HKG2756A00000" u="1"/>
        <s v="2000690503943090000HKG2812C00000" u="1"/>
        <s v="2000690503943090000HKG2806C00000" u="1"/>
        <s v="2000690503943090000HKG2622C00000" u="1"/>
        <e v="#N/A" u="1"/>
        <s v="2000690503943090026HKG2740A00000" u="1"/>
        <s v="2000690503943090000HKG2542C00000" u="1"/>
        <s v="2000690503943090000HKG0000E00000" u="1"/>
        <s v="2000690503943090000HKG2122D40000" u="1"/>
        <s v="2000690503943090000HKG0000C40000" u="1"/>
      </sharedItems>
    </cacheField>
    <cacheField name="IR Issuranc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31006" refreshedDate="43182.419428587964" createdVersion="6" refreshedVersion="4" minRefreshableVersion="3" recordCount="5253">
  <cacheSource type="worksheet">
    <worksheetSource ref="A1:P1048576" sheet="TSconversion"/>
  </cacheSource>
  <cacheFields count="16">
    <cacheField name="Month" numFmtId="0">
      <sharedItems containsBlank="1"/>
    </cacheField>
    <cacheField name="Date" numFmtId="0">
      <sharedItems containsNonDate="0" containsDate="1" containsString="0" containsBlank="1" minDate="2018-02-01T00:00:00" maxDate="2018-03-01T00:00:00"/>
    </cacheField>
    <cacheField name="Name" numFmtId="0">
      <sharedItems containsBlank="1"/>
    </cacheField>
    <cacheField name="Staff ID" numFmtId="0">
      <sharedItems containsBlank="1" count="168">
        <s v="60920"/>
        <s v="p0482"/>
        <s v="P0521"/>
        <s v="60910"/>
        <s v="90339"/>
        <s v="90201"/>
        <s v="60884"/>
        <s v="51130"/>
        <s v="60787"/>
        <s v="90247"/>
        <s v="p0267"/>
        <s v="P0543"/>
        <s v="p0235"/>
        <s v="P0550"/>
        <s v="P0526"/>
        <s v="p0229"/>
        <s v="60915"/>
        <s v="90246"/>
        <s v="31113"/>
        <s v="22426"/>
        <s v="32093"/>
        <s v="60911"/>
        <s v="50704"/>
        <s v="90372"/>
        <s v="22387"/>
        <s v="00706"/>
        <s v="31106"/>
        <s v="p0406"/>
        <s v="P0572"/>
        <s v="p0135"/>
        <s v="C0013"/>
        <s v="90274"/>
        <s v="60735"/>
        <s v="p0166"/>
        <s v="P0566"/>
        <s v="P0542"/>
        <s v="p0245"/>
        <s v="P0570"/>
        <s v="p0258"/>
        <s v="90442"/>
        <s v="60950"/>
        <s v="P0505"/>
        <s v="P0484"/>
        <s v="p0215"/>
        <s v="P0568"/>
        <s v="30781"/>
        <s v="90374"/>
        <s v="51343"/>
        <s v="90245"/>
        <s v="90123"/>
        <s v="50496"/>
        <s v="50604"/>
        <s v="60921"/>
        <s v="22148"/>
        <s v="60944"/>
        <s v="90298"/>
        <s v="00659"/>
        <s v="90346"/>
        <s v="p0016"/>
        <s v="51493"/>
        <s v="60931"/>
        <s v="90287"/>
        <s v="00686"/>
        <s v="90265"/>
        <s v="P0527"/>
        <s v="p0309"/>
        <s v="p0104"/>
        <s v="P0528"/>
        <s v="p0098"/>
        <s v="C0019"/>
        <s v="90411"/>
        <s v="31109"/>
        <s v="P0564"/>
        <s v="p0084"/>
        <s v="50727"/>
        <s v="90421"/>
        <s v="51089"/>
        <s v="90438"/>
        <s v="50406"/>
        <s v="P0565"/>
        <s v="90297"/>
        <s v="p0063"/>
        <s v="P0553"/>
        <s v="P0573"/>
        <s v="90435"/>
        <s v="60948"/>
        <s v="45287"/>
        <s v="90420"/>
        <s v="P0418"/>
        <s v="P0502"/>
        <s v="P0440"/>
        <s v="60979"/>
        <s v="90410"/>
        <s v="90320"/>
        <s v="P0547"/>
        <s v="60923"/>
        <s v="90338"/>
        <s v="90414"/>
        <s v="60962"/>
        <s v="90281"/>
        <s v="60963"/>
        <s v="90415"/>
        <s v="22416"/>
        <s v="90375"/>
        <s v="32010"/>
        <s v="31006"/>
        <s v="P0571"/>
        <s v="p0167"/>
        <s v="p0298"/>
        <s v="C0018"/>
        <s v="P0489"/>
        <s v="p0133"/>
        <s v="90449"/>
        <s v="P0524"/>
        <s v="90286"/>
        <s v="30038"/>
        <s v="60951"/>
        <s v="60866"/>
        <s v="60949"/>
        <s v="60946"/>
        <s v="50832"/>
        <s v="60909"/>
        <s v="22346"/>
        <s v="p0074"/>
        <s v="90422"/>
        <s v="60902"/>
        <s v="P0485"/>
        <s v="P0495"/>
        <s v="P0558"/>
        <s v="p0218"/>
        <s v="p0293"/>
        <s v="p0380"/>
        <s v="p0335"/>
        <s v="90349"/>
        <s v="90335"/>
        <s v="90413"/>
        <s v="22309"/>
        <s v="90418"/>
        <s v="p0037"/>
        <s v="60955"/>
        <s v="P0575"/>
        <s v="P0560"/>
        <s v="p0153"/>
        <s v="P0556"/>
        <s v="p0381"/>
        <s v="p0360"/>
        <s v="C0020"/>
        <s v="P0491"/>
        <s v="P0562"/>
        <s v="P0463"/>
        <m/>
        <s v="51087" u="1"/>
        <s v="90273" u="1"/>
        <s v="90371" u="1"/>
        <s v="P0490" u="1"/>
        <s v="90058" u="1"/>
        <s v="90256" u="1"/>
        <s v="12298036" u="1"/>
        <s v="90102" u="1"/>
        <s v="p0206" u="1"/>
        <s v="51328" u="1"/>
        <s v="90443" u="1"/>
        <s v="P0549" u="1"/>
        <s v="60965" u="1"/>
        <s v="31104" u="1"/>
        <s v="50788" u="1"/>
        <s v="30239" u="1"/>
        <s v="60952" u="1"/>
      </sharedItems>
    </cacheField>
    <cacheField name="Investment Class" numFmtId="0">
      <sharedItems containsBlank="1"/>
    </cacheField>
    <cacheField name="Resource " numFmtId="0">
      <sharedItems containsBlank="1"/>
    </cacheField>
    <cacheField name="Grade" numFmtId="0">
      <sharedItems containsBlank="1"/>
    </cacheField>
    <cacheField name="Project" numFmtId="0">
      <sharedItems containsBlank="1"/>
    </cacheField>
    <cacheField name="System" numFmtId="0">
      <sharedItems containsBlank="1"/>
    </cacheField>
    <cacheField name="Version" numFmtId="0">
      <sharedItems containsBlank="1"/>
    </cacheField>
    <cacheField name="Activity" numFmtId="0">
      <sharedItems containsBlank="1"/>
    </cacheField>
    <cacheField name="Task" numFmtId="0">
      <sharedItems containsBlank="1"/>
    </cacheField>
    <cacheField name="Charge Code" numFmtId="0">
      <sharedItems containsBlank="1"/>
    </cacheField>
    <cacheField name="Type" numFmtId="0">
      <sharedItems containsBlank="1" count="6">
        <s v="Normal"/>
        <s v="Overtime"/>
        <s v="OT-ECAL"/>
        <m/>
        <s v="Schedule" u="1"/>
        <s v="Nonbillable" u="1"/>
      </sharedItems>
    </cacheField>
    <cacheField name="Baseline" numFmtId="0">
      <sharedItems containsString="0" containsBlank="1" containsNumber="1" containsInteger="1" minValue="0" maxValue="0"/>
    </cacheField>
    <cacheField name="Work Hours" numFmtId="0">
      <sharedItems containsString="0" containsBlank="1" containsNumber="1" minValue="0.5" maxValue="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6">
  <r>
    <s v="2017/11"/>
    <d v="2017-11-01T00:00:00"/>
    <s v="Cao, Wei"/>
    <s v="P0521"/>
    <s v="MAINT"/>
    <x v="0"/>
    <s v="P"/>
    <s v="ODT-P-nGen-PS"/>
    <m/>
    <m/>
    <s v="ECAL"/>
    <s v="ODT-P-nGen-PS"/>
    <s v="BU-SAPT"/>
    <s v="OT-ECAL"/>
    <n v="0"/>
    <n v="5.5"/>
    <x v="0"/>
    <s v="nGen"/>
    <s v="SLA"/>
    <s v="nGen"/>
    <n v="678.33333333333326"/>
    <s v=""/>
    <n v="678.33333333333326"/>
    <n v="678.33333333333326"/>
    <s v="2000"/>
    <n v="690503"/>
    <s v="9430"/>
    <s v="900"/>
    <s v="00"/>
    <s v="HKG"/>
    <n v="2817"/>
    <s v="C0"/>
    <s v="0000"/>
    <x v="0"/>
    <s v="2000690503943090000HKG2817C00000"/>
  </r>
  <r>
    <s v="2017/11"/>
    <d v="2017-11-01T00:00:00"/>
    <s v="Cao, Wei"/>
    <s v="P0521"/>
    <s v="MAINT"/>
    <x v="0"/>
    <s v="P"/>
    <s v="ODT-P-nGen-PS"/>
    <m/>
    <m/>
    <s v="SUPP"/>
    <s v="ODT-P-nGen-PS"/>
    <s v="SCD-YICT"/>
    <s v="Normal"/>
    <n v="0"/>
    <n v="7.5"/>
    <x v="0"/>
    <s v="nGen"/>
    <s v="SLA"/>
    <s v="nGen"/>
    <n v="840.90909090909099"/>
    <s v=""/>
    <s v=""/>
    <n v="840.90909090909099"/>
    <s v="2000"/>
    <n v="690503"/>
    <s v="9430"/>
    <s v="900"/>
    <s v="00"/>
    <s v="HKG"/>
    <n v="2273"/>
    <s v="C0"/>
    <s v="0000"/>
    <x v="1"/>
    <s v="2000690503943090000HKG2273C00000"/>
  </r>
  <r>
    <s v="2017/11"/>
    <d v="2017-11-01T00:00:00"/>
    <s v="Chen, Neng"/>
    <s v="P0526"/>
    <s v="ENHANCE"/>
    <x v="0"/>
    <s v="P"/>
    <s v="HIT-D-NGEN-071400-T2"/>
    <s v="nGen"/>
    <s v="V1.0"/>
    <s v="CODE"/>
    <s v="N21621C-05-[14MD]-[Remote Operations] Capture Remote Data"/>
    <s v="Project"/>
    <s v="Normal"/>
    <n v="0"/>
    <n v="7.5"/>
    <x v="1"/>
    <s v="nGen"/>
    <s v="SR"/>
    <s v="nGen"/>
    <n v="840.90909090909099"/>
    <s v=""/>
    <s v=""/>
    <n v="840.90909090909099"/>
    <s v="2000"/>
    <n v="690503"/>
    <s v="9430"/>
    <s v="900"/>
    <s v="00"/>
    <s v="HKG"/>
    <s v="2122"/>
    <s v="B0"/>
    <s v="0000"/>
    <x v="2"/>
    <s v="2000690503943090000HKG2122B00000"/>
  </r>
  <r>
    <s v="2017/11"/>
    <d v="2017-11-01T00:00:00"/>
    <s v="Cui, Shine"/>
    <s v="p0406"/>
    <s v="MAINT"/>
    <x v="0"/>
    <s v="SA I"/>
    <s v="HIT-D-NGEN-071400-T3"/>
    <s v="nGen"/>
    <s v="V1.0"/>
    <s v="CODE"/>
    <s v="N21604A-03 (18) CODE VOY - Synchronize 'Proposed Div. To Tml' from TOPS to nGen"/>
    <s v="Project"/>
    <s v="Normal"/>
    <n v="0"/>
    <n v="7.5"/>
    <x v="1"/>
    <s v="nGen"/>
    <s v="SR"/>
    <s v="nGen"/>
    <n v="1227.2727272727273"/>
    <s v=""/>
    <s v=""/>
    <n v="1227.2727272727273"/>
    <s v="2000"/>
    <n v="690503"/>
    <s v="9430"/>
    <s v="900"/>
    <s v="00"/>
    <s v="HKG"/>
    <s v="2122"/>
    <s v="B0"/>
    <s v="0000"/>
    <x v="2"/>
    <s v="2000690503943090000HKG2122B00000"/>
  </r>
  <r>
    <s v="2017/11"/>
    <d v="2017-11-01T00:00:00"/>
    <s v="Dai, Tyler"/>
    <s v="P0572"/>
    <s v="MAINT"/>
    <x v="0"/>
    <s v="SSA I"/>
    <s v="YICT-P-SERVICE"/>
    <m/>
    <m/>
    <s v="SUPP"/>
    <s v="YICT-P-SERVICE"/>
    <s v="SCD-YICT"/>
    <s v="Normal"/>
    <n v="0"/>
    <n v="7.5"/>
    <x v="2"/>
    <s v="nGen"/>
    <s v="Service"/>
    <s v="nGenSC"/>
    <n v="1340.9090909090908"/>
    <s v=""/>
    <s v=""/>
    <n v="1340.9090909090908"/>
    <s v="2000"/>
    <n v="690503"/>
    <s v="9430"/>
    <s v="900"/>
    <s v="00"/>
    <s v="HKG"/>
    <n v="2273"/>
    <s v="F3"/>
    <s v="0000"/>
    <x v="3"/>
    <s v="2000690503943090000HKG2273F30000"/>
  </r>
  <r>
    <s v="2017/11"/>
    <d v="2017-11-01T00:00:00"/>
    <s v="Ge, Ada"/>
    <s v="P0566"/>
    <m/>
    <x v="0"/>
    <s v="JP II"/>
    <s v="ODT-P-NGEN-QM-071305"/>
    <s v="nGen"/>
    <s v="071305"/>
    <s v="TEST"/>
    <s v="FAT Test Preparation"/>
    <s v="Project"/>
    <s v="Normal"/>
    <n v="0"/>
    <n v="7.5"/>
    <x v="3"/>
    <s v="nGen"/>
    <s v="SLA"/>
    <s v="nGen"/>
    <n v="704.5454545454545"/>
    <s v=""/>
    <s v=""/>
    <n v="704.5454545454545"/>
    <s v="2000"/>
    <n v="690503"/>
    <s v="9430"/>
    <s v="900"/>
    <s v="00"/>
    <s v="HKG"/>
    <s v="2122"/>
    <s v="C0"/>
    <s v="0000"/>
    <x v="4"/>
    <s v="2000690503943090000HKG2122C00000"/>
  </r>
  <r>
    <s v="2017/11"/>
    <d v="2017-11-01T00:00:00"/>
    <s v="Guo, Jim"/>
    <s v="P0570"/>
    <s v="MAINT"/>
    <x v="0"/>
    <s v="P"/>
    <s v="ODT-P-nGen-PS"/>
    <m/>
    <m/>
    <s v="SUPP"/>
    <s v="ODT-P-nGen-PS"/>
    <s v="SCD-HIT"/>
    <s v="Normal"/>
    <n v="0"/>
    <n v="7.5"/>
    <x v="0"/>
    <s v="nGen"/>
    <s v="SLA"/>
    <s v="nGen"/>
    <n v="840.90909090909099"/>
    <s v=""/>
    <s v=""/>
    <n v="840.90909090909099"/>
    <s v="2000"/>
    <n v="690503"/>
    <s v="9430"/>
    <s v="900"/>
    <s v="00"/>
    <s v="HKG"/>
    <n v="2134"/>
    <s v="C0"/>
    <s v="0000"/>
    <x v="5"/>
    <s v="2000690503943090000HKG2134C00000"/>
  </r>
  <r>
    <s v="2017/11"/>
    <d v="2017-11-01T00:00:00"/>
    <s v="Hu, Billy"/>
    <s v="P0505"/>
    <s v="MAINT"/>
    <x v="0"/>
    <s v="ASA"/>
    <s v="YICT-P-SERVICE"/>
    <m/>
    <m/>
    <s v="SUPP"/>
    <s v="YICT-P-SERVICE"/>
    <s v="SCD-YICT"/>
    <s v="Normal"/>
    <n v="0"/>
    <n v="7.5"/>
    <x v="2"/>
    <s v="nGen"/>
    <s v="Service"/>
    <s v="nGenSC"/>
    <n v="1159.090909090909"/>
    <s v=""/>
    <s v=""/>
    <n v="1159.090909090909"/>
    <s v="2000"/>
    <n v="690503"/>
    <s v="9430"/>
    <s v="900"/>
    <s v="00"/>
    <s v="HKG"/>
    <n v="2273"/>
    <s v="F3"/>
    <s v="0000"/>
    <x v="3"/>
    <s v="2000690503943090000HKG2273F30000"/>
  </r>
  <r>
    <s v="2017/11"/>
    <d v="2017-11-01T00:00:00"/>
    <s v="Jiang, Mike"/>
    <s v="p0215"/>
    <s v="MAINT"/>
    <x v="0"/>
    <s v="PL"/>
    <s v="YICT-P-SERVICE"/>
    <m/>
    <m/>
    <s v="SUPP"/>
    <s v="YICT-P-SERVICE"/>
    <s v="SCD-YICT"/>
    <s v="Normal"/>
    <n v="0"/>
    <n v="7.5"/>
    <x v="2"/>
    <s v="nGen"/>
    <s v="Service"/>
    <s v="nGenSC"/>
    <n v="1445.4545454545455"/>
    <s v=""/>
    <s v=""/>
    <n v="1445.4545454545455"/>
    <s v="2000"/>
    <n v="690503"/>
    <s v="9430"/>
    <s v="900"/>
    <s v="00"/>
    <s v="HKG"/>
    <n v="2273"/>
    <s v="F3"/>
    <s v="0000"/>
    <x v="3"/>
    <s v="2000690503943090000HKG2273F30000"/>
  </r>
  <r>
    <s v="2017/11"/>
    <d v="2017-11-01T00:00:00"/>
    <s v="Jiang, Wayne"/>
    <s v="P0568"/>
    <s v="MAINT"/>
    <x v="0"/>
    <s v="ASA"/>
    <s v="ODT-P-nGen-PS"/>
    <m/>
    <m/>
    <s v="SUPP"/>
    <s v="ODT-P-nGen-PS"/>
    <s v="BU-OICT"/>
    <s v="Normal"/>
    <n v="0"/>
    <n v="7.5"/>
    <x v="0"/>
    <s v="nGen"/>
    <s v="SLA"/>
    <s v="nGen"/>
    <n v="1159.090909090909"/>
    <s v=""/>
    <s v=""/>
    <n v="1159.090909090909"/>
    <s v="2000"/>
    <n v="690503"/>
    <s v="9430"/>
    <s v="900"/>
    <s v="00"/>
    <s v="HKG"/>
    <n v="2764"/>
    <s v="C0"/>
    <s v="0000"/>
    <x v="6"/>
    <s v="2000690503943090000HKG2764C00000"/>
  </r>
  <r>
    <s v="2017/11"/>
    <d v="2017-11-01T00:00:00"/>
    <s v="Li, Qi"/>
    <s v="P0528"/>
    <s v="MAINT"/>
    <x v="0"/>
    <s v="P"/>
    <s v="YICT-D-NGEN-071400-T3"/>
    <s v="nGen"/>
    <s v="V1.0"/>
    <s v="CODE"/>
    <s v="Y13813A-03 (25) CODE Guider - Add some ship planning reports in Guider-&gt;CWP Plan"/>
    <s v="Project"/>
    <s v="Normal"/>
    <n v="0"/>
    <n v="7.5"/>
    <x v="4"/>
    <s v="nGen"/>
    <s v="SR"/>
    <s v="nGenSC"/>
    <n v="840.90909090909099"/>
    <s v=""/>
    <s v=""/>
    <n v="840.90909090909099"/>
    <s v="2000"/>
    <n v="690503"/>
    <s v="9430"/>
    <s v="900"/>
    <s v="00"/>
    <s v="HKG"/>
    <s v="2122"/>
    <s v="B3"/>
    <s v="0000"/>
    <x v="7"/>
    <s v="2000690503943090000HKG2122B30000"/>
  </r>
  <r>
    <s v="2017/11"/>
    <d v="2017-11-01T00:00:00"/>
    <s v="Mao, Swan"/>
    <s v="p0063"/>
    <s v="MAINT"/>
    <x v="0"/>
    <s v="SA I"/>
    <s v="ODT-P-EDR-PS"/>
    <m/>
    <m/>
    <s v="SUPP"/>
    <s v="ODT-P-EDR-PS"/>
    <s v="SCD-YICT"/>
    <s v="Normal"/>
    <n v="0"/>
    <n v="7.5"/>
    <x v="0"/>
    <s v="nGen"/>
    <s v="SLA"/>
    <s v="nGen"/>
    <n v="1227.2727272727273"/>
    <s v=""/>
    <s v=""/>
    <n v="1227.2727272727273"/>
    <s v="2000"/>
    <n v="690503"/>
    <s v="9430"/>
    <s v="900"/>
    <s v="00"/>
    <s v="HKG"/>
    <n v="2273"/>
    <s v="C0"/>
    <s v="0000"/>
    <x v="1"/>
    <s v="2000690503943090000HKG2273C00000"/>
  </r>
  <r>
    <s v="2017/11"/>
    <d v="2017-11-01T00:00:00"/>
    <s v="Miao, Flame"/>
    <s v="P0553"/>
    <s v="ENHANCE"/>
    <x v="0"/>
    <s v="P"/>
    <s v="HIT-D-NGEN-071305-T2"/>
    <s v="nGen"/>
    <s v="V1.0"/>
    <s v="CODE"/>
    <s v="N21958A-03-[4MD]-[Remote Operations] Unavailable Area Refresh Time"/>
    <s v="Project"/>
    <s v="Normal"/>
    <n v="0"/>
    <n v="7.5"/>
    <x v="1"/>
    <s v="nGen"/>
    <s v="SR"/>
    <s v="nGen"/>
    <n v="840.90909090909099"/>
    <s v=""/>
    <s v=""/>
    <n v="840.90909090909099"/>
    <s v="2000"/>
    <n v="690503"/>
    <s v="9430"/>
    <s v="900"/>
    <s v="00"/>
    <s v="HKG"/>
    <s v="2122"/>
    <s v="B0"/>
    <s v="0000"/>
    <x v="2"/>
    <s v="2000690503943090000HKG2122B00000"/>
  </r>
  <r>
    <s v="2017/11"/>
    <d v="2017-11-01T00:00:00"/>
    <s v="Qing, Nan Hai"/>
    <s v="P0502"/>
    <s v="ADMIN"/>
    <x v="0"/>
    <s v="PL"/>
    <s v="Admin work - PRC Contractor"/>
    <m/>
    <m/>
    <s v="SUPP"/>
    <s v="Admin work - PRC Contractor"/>
    <s v="INT-YDC"/>
    <s v="Normal"/>
    <n v="0"/>
    <n v="7.5"/>
    <x v="5"/>
    <s v="nGen"/>
    <s v="Admin"/>
    <s v="nGen"/>
    <n v="1445.4545454545455"/>
    <n v="1590"/>
    <s v=""/>
    <n v="1590"/>
    <s v="2000"/>
    <n v="690503"/>
    <s v="9430"/>
    <s v="900"/>
    <s v="00"/>
    <s v="HKG"/>
    <n v="2122"/>
    <s v="D0"/>
    <s v="0000"/>
    <x v="8"/>
    <s v="2000690503943090000HKG2122D00000"/>
  </r>
  <r>
    <s v="2017/11"/>
    <d v="2017-11-01T00:00:00"/>
    <s v="Sun, Sunny"/>
    <s v="P0490"/>
    <s v="MAINT"/>
    <x v="0"/>
    <s v="SA I"/>
    <s v="ODT-P-nEDR-PS"/>
    <m/>
    <m/>
    <s v="SUPP"/>
    <s v="ODT-P-nEDR-PS"/>
    <s v="BU-HICT"/>
    <s v="Normal"/>
    <n v="0"/>
    <n v="7.5"/>
    <x v="0"/>
    <s v="nGen"/>
    <s v="SLA"/>
    <s v="nGen"/>
    <n v="1227.2727272727273"/>
    <n v="1350"/>
    <s v=""/>
    <n v="1350"/>
    <s v="2000"/>
    <n v="690503"/>
    <s v="9430"/>
    <s v="900"/>
    <s v="00"/>
    <s v="HKG"/>
    <n v="2316"/>
    <s v="C0"/>
    <s v="0000"/>
    <x v="9"/>
    <s v="2000690503943090000HKG2316C00000"/>
  </r>
  <r>
    <s v="2017/11"/>
    <d v="2017-11-01T00:00:00"/>
    <s v="Wang, Amy"/>
    <s v="P0571"/>
    <s v="MAINT"/>
    <x v="0"/>
    <s v="P"/>
    <s v="YICT-P-SERVICE"/>
    <m/>
    <m/>
    <s v="SUPP"/>
    <s v="YICT-P-SERVICE"/>
    <s v="SCD-YICT"/>
    <s v="Normal"/>
    <n v="0"/>
    <n v="7.5"/>
    <x v="2"/>
    <s v="nGen"/>
    <s v="Service"/>
    <s v="nGenSC"/>
    <n v="840.90909090909099"/>
    <s v=""/>
    <s v=""/>
    <n v="840.90909090909099"/>
    <s v="2000"/>
    <n v="690503"/>
    <s v="9430"/>
    <s v="900"/>
    <s v="00"/>
    <s v="HKG"/>
    <n v="2273"/>
    <s v="F3"/>
    <s v="0000"/>
    <x v="3"/>
    <s v="2000690503943090000HKG2273F30000"/>
  </r>
  <r>
    <s v="2017/11"/>
    <d v="2017-11-01T00:00:00"/>
    <s v="Xiao, Jacky"/>
    <s v="p0206"/>
    <s v="MAINT"/>
    <x v="0"/>
    <s v="SA I"/>
    <s v="ODT-P-nGen-PS"/>
    <m/>
    <m/>
    <s v="SUPP"/>
    <s v="ODT-P-nGen-PS"/>
    <s v="BU-HLT"/>
    <s v="Normal"/>
    <n v="0"/>
    <n v="7.5"/>
    <x v="0"/>
    <s v="nGen"/>
    <s v="SLA"/>
    <s v="nGen"/>
    <n v="1227.2727272727273"/>
    <s v=""/>
    <s v=""/>
    <n v="1227.2727272727273"/>
    <s v="2000"/>
    <n v="690503"/>
    <s v="9430"/>
    <s v="900"/>
    <s v="00"/>
    <s v="HKG"/>
    <n v="2756"/>
    <s v="C0"/>
    <s v="0000"/>
    <x v="10"/>
    <s v="2000690503943090000HKG2756C00000"/>
  </r>
  <r>
    <s v="2017/11"/>
    <d v="2017-11-01T00:00:00"/>
    <s v="Xiao, Wilson"/>
    <s v="P0495"/>
    <s v="MAINT"/>
    <x v="0"/>
    <s v="SSA I"/>
    <s v="HIT-D-NGEN-071400-T3"/>
    <s v="nGen"/>
    <s v="V1.0"/>
    <s v="CODE"/>
    <s v="N19639A-03 (24) CODE TOPS - LCL and Car in Container FSP display on Berth Confirmation"/>
    <s v="Project"/>
    <s v="Normal"/>
    <n v="0"/>
    <n v="7.5"/>
    <x v="1"/>
    <s v="nGen"/>
    <s v="SR"/>
    <s v="nGen"/>
    <n v="1340.9090909090908"/>
    <s v=""/>
    <s v=""/>
    <n v="1340.9090909090908"/>
    <s v="2000"/>
    <n v="690503"/>
    <s v="9430"/>
    <s v="900"/>
    <s v="00"/>
    <s v="HKG"/>
    <s v="2122"/>
    <s v="B0"/>
    <s v="0000"/>
    <x v="2"/>
    <s v="2000690503943090000HKG2122B00000"/>
  </r>
  <r>
    <s v="2017/11"/>
    <d v="2017-11-01T00:00:00"/>
    <s v="Xu, Carol"/>
    <s v="p0380"/>
    <s v="MAINT"/>
    <x v="0"/>
    <s v="ASA"/>
    <s v="ODT-P-NGEN-QM-071250"/>
    <s v="nGen"/>
    <s v="071250"/>
    <s v="TEST"/>
    <s v="FAT Test Execution"/>
    <s v="Project"/>
    <s v="Normal"/>
    <n v="0"/>
    <n v="6"/>
    <x v="3"/>
    <s v="nGen"/>
    <s v="SLA"/>
    <s v="nGen"/>
    <n v="927.27272727272725"/>
    <s v=""/>
    <s v=""/>
    <n v="927.27272727272725"/>
    <s v="2000"/>
    <n v="690503"/>
    <s v="9430"/>
    <s v="900"/>
    <s v="00"/>
    <s v="HKG"/>
    <s v="2122"/>
    <s v="C0"/>
    <s v="0000"/>
    <x v="4"/>
    <s v="2000690503943090000HKG2122C00000"/>
  </r>
  <r>
    <s v="2017/11"/>
    <d v="2017-11-01T00:00:00"/>
    <s v="Xu, Carol"/>
    <s v="p0380"/>
    <m/>
    <x v="0"/>
    <s v="ASA"/>
    <s v="ODT-P-NGEN-QM-071305"/>
    <s v="nGen"/>
    <s v="071305"/>
    <s v="TEST"/>
    <s v="FRS Walkthru"/>
    <s v="Project"/>
    <s v="Normal"/>
    <n v="0"/>
    <n v="1.5"/>
    <x v="3"/>
    <s v="nGen"/>
    <s v="SLA"/>
    <s v="nGen"/>
    <n v="231.81818181818181"/>
    <s v=""/>
    <s v=""/>
    <n v="231.81818181818181"/>
    <s v="2000"/>
    <n v="690503"/>
    <s v="9430"/>
    <s v="900"/>
    <s v="00"/>
    <s v="HKG"/>
    <s v="2122"/>
    <s v="C0"/>
    <s v="0000"/>
    <x v="4"/>
    <s v="2000690503943090000HKG2122C00000"/>
  </r>
  <r>
    <s v="2017/11"/>
    <d v="2017-11-01T00:00:00"/>
    <s v="Zeng, Huason"/>
    <s v="P0560"/>
    <s v="ENHANCE"/>
    <x v="0"/>
    <s v="P"/>
    <s v="HIT-D-nGen-071400-T1"/>
    <s v="nGen"/>
    <s v="V1.0"/>
    <s v="CODE"/>
    <s v="N19240A-03-(13 mds) Allow enable/disable &quot;Incremental Update&quot; for booking amendment for all shipping lines."/>
    <s v="Project"/>
    <s v="Normal"/>
    <n v="0"/>
    <n v="7.5"/>
    <x v="1"/>
    <s v="nGen"/>
    <s v="SR"/>
    <s v="nGen"/>
    <n v="840.90909090909099"/>
    <s v=""/>
    <s v=""/>
    <n v="840.90909090909099"/>
    <s v="2000"/>
    <n v="690503"/>
    <s v="9430"/>
    <s v="900"/>
    <s v="00"/>
    <s v="HKG"/>
    <s v="2122"/>
    <s v="B0"/>
    <s v="0000"/>
    <x v="2"/>
    <s v="2000690503943090000HKG2122B00000"/>
  </r>
  <r>
    <s v="2017/11"/>
    <d v="2017-11-01T00:00:00"/>
    <s v="Zhong, Stream"/>
    <s v="P0549"/>
    <s v="ENHANCE"/>
    <x v="0"/>
    <s v="AP"/>
    <s v="ODT-D-NGENA-013300-T1"/>
    <s v="nGen"/>
    <s v="V1.0"/>
    <s v="CODE"/>
    <s v="X14412D-02-[20 MD]-New ISO Size Code &quot;30&quot;"/>
    <s v="Project"/>
    <s v="Normal"/>
    <n v="0"/>
    <n v="7.5"/>
    <x v="6"/>
    <s v="nGen"/>
    <s v="PUD"/>
    <s v="nGen"/>
    <n v="1068.1818181818182"/>
    <n v="1175"/>
    <s v=""/>
    <n v="1175"/>
    <s v="2000"/>
    <s v="080140"/>
    <s v="9430"/>
    <s v="900"/>
    <s v="00"/>
    <s v="HKG"/>
    <s v="2122"/>
    <s v="00"/>
    <s v="0000"/>
    <x v="11"/>
    <s v="2000080140943090000HKG2122000000"/>
  </r>
  <r>
    <s v="2017/11"/>
    <d v="2017-11-01T00:00:00"/>
    <s v="Zhou, Elvis"/>
    <s v="P0562"/>
    <s v="MAINT"/>
    <x v="0"/>
    <s v="AP"/>
    <s v="ODT-P-nGen-PS"/>
    <m/>
    <m/>
    <s v="SUPP"/>
    <s v="ODT-P-nGen-PS"/>
    <s v="BU-HLT"/>
    <s v="Normal"/>
    <n v="0"/>
    <n v="7.5"/>
    <x v="0"/>
    <s v="nGen"/>
    <s v="SLA"/>
    <s v="nGen"/>
    <n v="1068.1818181818182"/>
    <s v=""/>
    <s v=""/>
    <n v="1068.1818181818182"/>
    <s v="2000"/>
    <n v="690503"/>
    <s v="9430"/>
    <s v="900"/>
    <s v="00"/>
    <s v="HKG"/>
    <n v="2756"/>
    <s v="C0"/>
    <s v="0000"/>
    <x v="10"/>
    <s v="2000690503943090000HKG2756C00000"/>
  </r>
  <r>
    <s v="2017/11"/>
    <d v="2017-11-02T00:00:00"/>
    <s v="Cao, Wei"/>
    <s v="P0521"/>
    <s v="MAINT"/>
    <x v="0"/>
    <s v="P"/>
    <s v="ODT-P-nGen-PS"/>
    <m/>
    <m/>
    <s v="SUPP"/>
    <s v="ODT-P-nGen-PS"/>
    <s v="SCD-YICT"/>
    <s v="Normal"/>
    <n v="0"/>
    <n v="4"/>
    <x v="0"/>
    <s v="nGen"/>
    <s v="SLA"/>
    <s v="nGen"/>
    <n v="448.4848484848485"/>
    <s v=""/>
    <s v=""/>
    <n v="448.4848484848485"/>
    <s v="2000"/>
    <n v="690503"/>
    <s v="9430"/>
    <s v="900"/>
    <s v="00"/>
    <s v="HKG"/>
    <n v="2273"/>
    <s v="C0"/>
    <s v="0000"/>
    <x v="1"/>
    <s v="2000690503943090000HKG2273C00000"/>
  </r>
  <r>
    <s v="2017/11"/>
    <d v="2017-11-02T00:00:00"/>
    <s v="Cao, Wei"/>
    <s v="P0521"/>
    <s v="ADMIN"/>
    <x v="0"/>
    <s v="P"/>
    <s v="Admin work - PRC Contractor"/>
    <m/>
    <m/>
    <s v="AL"/>
    <s v="Admin work - PRC Contractor"/>
    <s v="INT-YDC"/>
    <s v="Normal"/>
    <n v="0"/>
    <n v="3.5"/>
    <x v="5"/>
    <s v="nGen"/>
    <s v="Admin"/>
    <s v="nGen"/>
    <n v="392.42424242424244"/>
    <s v=""/>
    <s v=""/>
    <n v="392.42424242424244"/>
    <s v="2000"/>
    <n v="690503"/>
    <s v="9430"/>
    <s v="900"/>
    <s v="00"/>
    <s v="HKG"/>
    <n v="2122"/>
    <s v="D0"/>
    <s v="0000"/>
    <x v="8"/>
    <s v="2000690503943090000HKG2122D00000"/>
  </r>
  <r>
    <s v="2017/11"/>
    <d v="2017-11-02T00:00:00"/>
    <s v="Chen, Neng"/>
    <s v="P0526"/>
    <s v="ADMIN"/>
    <x v="0"/>
    <s v="P"/>
    <s v="Admin work - PRC Contractor"/>
    <m/>
    <m/>
    <s v="AL"/>
    <s v="Admin work - PRC Contractor"/>
    <s v="INT-YDC"/>
    <s v="Normal"/>
    <n v="0"/>
    <n v="7.5"/>
    <x v="5"/>
    <s v="nGen"/>
    <s v="Admin"/>
    <s v="nGen"/>
    <n v="840.90909090909099"/>
    <s v=""/>
    <s v=""/>
    <n v="840.90909090909099"/>
    <s v="2000"/>
    <n v="690503"/>
    <s v="9430"/>
    <s v="900"/>
    <s v="00"/>
    <s v="HKG"/>
    <n v="2122"/>
    <s v="D0"/>
    <s v="0000"/>
    <x v="8"/>
    <s v="2000690503943090000HKG2122D00000"/>
  </r>
  <r>
    <s v="2017/11"/>
    <d v="2017-11-02T00:00:00"/>
    <s v="Cui, Shine"/>
    <s v="p0406"/>
    <s v="MAINT"/>
    <x v="0"/>
    <s v="SA I"/>
    <s v="HIT-D-NGEN-071400-T3"/>
    <s v="nGen"/>
    <s v="V1.0"/>
    <s v="CODE"/>
    <s v="N21604A-03 (18) CODE VOY - Synchronize 'Proposed Div. To Tml' from TOPS to nGen"/>
    <s v="Project"/>
    <s v="Normal"/>
    <n v="0"/>
    <n v="7.5"/>
    <x v="1"/>
    <s v="nGen"/>
    <s v="SR"/>
    <s v="nGen"/>
    <n v="1227.2727272727273"/>
    <s v=""/>
    <s v=""/>
    <n v="1227.2727272727273"/>
    <s v="2000"/>
    <n v="690503"/>
    <s v="9430"/>
    <s v="900"/>
    <s v="00"/>
    <s v="HKG"/>
    <s v="2122"/>
    <s v="B0"/>
    <s v="0000"/>
    <x v="2"/>
    <s v="2000690503943090000HKG2122B00000"/>
  </r>
  <r>
    <s v="2017/11"/>
    <d v="2017-11-02T00:00:00"/>
    <s v="Dai, Tyler"/>
    <s v="P0572"/>
    <s v="MAINT"/>
    <x v="0"/>
    <s v="SSA I"/>
    <s v="YICT-P-SERVICE"/>
    <m/>
    <m/>
    <s v="SUPP"/>
    <s v="YICT-P-SERVICE"/>
    <s v="SCD-YICT"/>
    <s v="Normal"/>
    <n v="0"/>
    <n v="7.5"/>
    <x v="2"/>
    <s v="nGen"/>
    <s v="Service"/>
    <s v="nGenSC"/>
    <n v="1340.9090909090908"/>
    <s v=""/>
    <s v=""/>
    <n v="1340.9090909090908"/>
    <s v="2000"/>
    <n v="690503"/>
    <s v="9430"/>
    <s v="900"/>
    <s v="00"/>
    <s v="HKG"/>
    <n v="2273"/>
    <s v="F3"/>
    <s v="0000"/>
    <x v="3"/>
    <s v="2000690503943090000HKG2273F30000"/>
  </r>
  <r>
    <s v="2017/11"/>
    <d v="2017-11-02T00:00:00"/>
    <s v="Ge, Ada"/>
    <s v="P0566"/>
    <m/>
    <x v="0"/>
    <s v="JP II"/>
    <s v="ODT-P-NGEN-QM-071305"/>
    <s v="nGen"/>
    <s v="071305"/>
    <s v="TEST"/>
    <s v="FAT Test Preparation"/>
    <s v="Project"/>
    <s v="Normal"/>
    <n v="0"/>
    <n v="7.5"/>
    <x v="3"/>
    <s v="nGen"/>
    <s v="SLA"/>
    <s v="nGen"/>
    <n v="704.5454545454545"/>
    <s v=""/>
    <s v=""/>
    <n v="704.5454545454545"/>
    <s v="2000"/>
    <n v="690503"/>
    <s v="9430"/>
    <s v="900"/>
    <s v="00"/>
    <s v="HKG"/>
    <s v="2122"/>
    <s v="C0"/>
    <s v="0000"/>
    <x v="4"/>
    <s v="2000690503943090000HKG2122C00000"/>
  </r>
  <r>
    <s v="2017/11"/>
    <d v="2017-11-02T00:00:00"/>
    <s v="Guo, Jim"/>
    <s v="P0570"/>
    <s v="MAINT"/>
    <x v="0"/>
    <s v="P"/>
    <s v="ODT-P-nGen-PS"/>
    <m/>
    <m/>
    <s v="SUPP"/>
    <s v="ODT-P-nGen-PS"/>
    <s v="SCD-HIT"/>
    <s v="Normal"/>
    <n v="0"/>
    <n v="7.5"/>
    <x v="0"/>
    <s v="nGen"/>
    <s v="SLA"/>
    <s v="nGen"/>
    <n v="840.90909090909099"/>
    <s v=""/>
    <s v=""/>
    <n v="840.90909090909099"/>
    <s v="2000"/>
    <n v="690503"/>
    <s v="9430"/>
    <s v="900"/>
    <s v="00"/>
    <s v="HKG"/>
    <n v="2134"/>
    <s v="C0"/>
    <s v="0000"/>
    <x v="5"/>
    <s v="2000690503943090000HKG2134C00000"/>
  </r>
  <r>
    <s v="2017/11"/>
    <d v="2017-11-02T00:00:00"/>
    <s v="Hu, Billy"/>
    <s v="P0505"/>
    <s v="MAINT"/>
    <x v="0"/>
    <s v="ASA"/>
    <s v="YICT-P-SERVICE"/>
    <m/>
    <m/>
    <s v="SUPP"/>
    <s v="YICT-P-SERVICE"/>
    <s v="SCD-YICT"/>
    <s v="Normal"/>
    <n v="0"/>
    <n v="7.5"/>
    <x v="2"/>
    <s v="nGen"/>
    <s v="Service"/>
    <s v="nGenSC"/>
    <n v="1159.090909090909"/>
    <s v=""/>
    <s v=""/>
    <n v="1159.090909090909"/>
    <s v="2000"/>
    <n v="690503"/>
    <s v="9430"/>
    <s v="900"/>
    <s v="00"/>
    <s v="HKG"/>
    <n v="2273"/>
    <s v="F3"/>
    <s v="0000"/>
    <x v="3"/>
    <s v="2000690503943090000HKG2273F30000"/>
  </r>
  <r>
    <s v="2017/11"/>
    <d v="2017-11-02T00:00:00"/>
    <s v="Jiang, Mike"/>
    <s v="p0215"/>
    <s v="MAINT"/>
    <x v="0"/>
    <s v="PL"/>
    <s v="YICT-P-SERVICE"/>
    <m/>
    <m/>
    <s v="SUPP"/>
    <s v="YICT-P-SERVICE"/>
    <s v="SCD-YICT"/>
    <s v="Normal"/>
    <n v="0"/>
    <n v="7.5"/>
    <x v="2"/>
    <s v="nGen"/>
    <s v="Service"/>
    <s v="nGenSC"/>
    <n v="1445.4545454545455"/>
    <s v=""/>
    <s v=""/>
    <n v="1445.4545454545455"/>
    <s v="2000"/>
    <n v="690503"/>
    <s v="9430"/>
    <s v="900"/>
    <s v="00"/>
    <s v="HKG"/>
    <n v="2273"/>
    <s v="F3"/>
    <s v="0000"/>
    <x v="3"/>
    <s v="2000690503943090000HKG2273F30000"/>
  </r>
  <r>
    <s v="2017/11"/>
    <d v="2017-11-02T00:00:00"/>
    <s v="Jiang, Wayne"/>
    <s v="P0568"/>
    <s v="MAINT"/>
    <x v="0"/>
    <s v="ASA"/>
    <s v="ODT-P-nGen-PS"/>
    <m/>
    <m/>
    <s v="SUPP"/>
    <s v="ODT-P-nGen-PS"/>
    <s v="BU-OICT"/>
    <s v="Normal"/>
    <n v="0"/>
    <n v="7.5"/>
    <x v="0"/>
    <s v="nGen"/>
    <s v="SLA"/>
    <s v="nGen"/>
    <n v="1159.090909090909"/>
    <s v=""/>
    <s v=""/>
    <n v="1159.090909090909"/>
    <s v="2000"/>
    <n v="690503"/>
    <s v="9430"/>
    <s v="900"/>
    <s v="00"/>
    <s v="HKG"/>
    <n v="2764"/>
    <s v="C0"/>
    <s v="0000"/>
    <x v="6"/>
    <s v="2000690503943090000HKG2764C00000"/>
  </r>
  <r>
    <s v="2017/11"/>
    <d v="2017-11-02T00:00:00"/>
    <s v="Li, Qi"/>
    <s v="P0528"/>
    <s v="MAINT"/>
    <x v="0"/>
    <s v="P"/>
    <s v="YICT-D-NGEN-071400-T3"/>
    <s v="nGen"/>
    <s v="V1.0"/>
    <s v="CODE"/>
    <s v="Y13813A-03 (25) CODE Guider - Add some ship planning reports in Guider-&gt;CWP Plan"/>
    <s v="Project"/>
    <s v="Normal"/>
    <n v="0"/>
    <n v="7.5"/>
    <x v="4"/>
    <s v="nGen"/>
    <s v="SR"/>
    <s v="nGenSC"/>
    <n v="840.90909090909099"/>
    <s v=""/>
    <s v=""/>
    <n v="840.90909090909099"/>
    <s v="2000"/>
    <n v="690503"/>
    <s v="9430"/>
    <s v="900"/>
    <s v="00"/>
    <s v="HKG"/>
    <s v="2122"/>
    <s v="B3"/>
    <s v="0000"/>
    <x v="7"/>
    <s v="2000690503943090000HKG2122B30000"/>
  </r>
  <r>
    <s v="2017/11"/>
    <d v="2017-11-02T00:00:00"/>
    <s v="Mao, Swan"/>
    <s v="p0063"/>
    <s v="MAINT"/>
    <x v="0"/>
    <s v="SA I"/>
    <s v="ODT-P-nGen-PS"/>
    <m/>
    <m/>
    <s v="SUPP"/>
    <s v="ODT-P-nGen-PS"/>
    <s v="BU-SAPT"/>
    <s v="Normal"/>
    <n v="0"/>
    <n v="7.5"/>
    <x v="0"/>
    <s v="nGen"/>
    <s v="SLA"/>
    <s v="nGen"/>
    <n v="1227.2727272727273"/>
    <s v=""/>
    <s v=""/>
    <n v="1227.2727272727273"/>
    <s v="2000"/>
    <n v="690503"/>
    <s v="9430"/>
    <s v="900"/>
    <s v="00"/>
    <s v="HKG"/>
    <n v="2817"/>
    <s v="C0"/>
    <s v="0000"/>
    <x v="0"/>
    <s v="2000690503943090000HKG2817C00000"/>
  </r>
  <r>
    <s v="2017/11"/>
    <d v="2017-11-02T00:00:00"/>
    <s v="Miao, Flame"/>
    <s v="P0553"/>
    <s v="ENHANCE"/>
    <x v="0"/>
    <s v="P"/>
    <s v="HIT-D-NGEN-071305-T2"/>
    <s v="nGen"/>
    <s v="V1.0"/>
    <s v="CODE"/>
    <s v="N21958A-03-[4MD]-[Remote Operations] Unavailable Area Refresh Time"/>
    <s v="Project"/>
    <s v="Normal"/>
    <n v="0"/>
    <n v="7.5"/>
    <x v="1"/>
    <s v="nGen"/>
    <s v="SR"/>
    <s v="nGen"/>
    <n v="840.90909090909099"/>
    <s v=""/>
    <s v=""/>
    <n v="840.90909090909099"/>
    <s v="2000"/>
    <n v="690503"/>
    <s v="9430"/>
    <s v="900"/>
    <s v="00"/>
    <s v="HKG"/>
    <s v="2122"/>
    <s v="B0"/>
    <s v="0000"/>
    <x v="2"/>
    <s v="2000690503943090000HKG2122B00000"/>
  </r>
  <r>
    <s v="2017/11"/>
    <d v="2017-11-02T00:00:00"/>
    <s v="Qing, Nan Hai"/>
    <s v="P0502"/>
    <s v="ADMIN"/>
    <x v="0"/>
    <s v="PL"/>
    <s v="Admin work - PRC Contractor"/>
    <m/>
    <m/>
    <s v="SUPP"/>
    <s v="Admin work - PRC Contractor"/>
    <s v="INT-YDC"/>
    <s v="Normal"/>
    <n v="0"/>
    <n v="7.5"/>
    <x v="5"/>
    <s v="nGen"/>
    <s v="Admin"/>
    <s v="nGen"/>
    <n v="1445.4545454545455"/>
    <n v="1590"/>
    <s v=""/>
    <n v="1590"/>
    <s v="2000"/>
    <n v="690503"/>
    <s v="9430"/>
    <s v="900"/>
    <s v="00"/>
    <s v="HKG"/>
    <n v="2122"/>
    <s v="D0"/>
    <s v="0000"/>
    <x v="8"/>
    <s v="2000690503943090000HKG2122D00000"/>
  </r>
  <r>
    <s v="2017/11"/>
    <d v="2017-11-02T00:00:00"/>
    <s v="Sun, Sunny"/>
    <s v="P0490"/>
    <s v="MAINT"/>
    <x v="0"/>
    <s v="SA I"/>
    <s v="ODT-P-nGen-PS"/>
    <m/>
    <m/>
    <s v="SUPP"/>
    <s v="ODT-P-nGen-PS"/>
    <s v="SCD-HIT"/>
    <s v="Normal"/>
    <n v="0"/>
    <n v="7.5"/>
    <x v="0"/>
    <s v="nGen"/>
    <s v="SLA"/>
    <s v="nGen"/>
    <n v="1227.2727272727273"/>
    <n v="1350"/>
    <s v=""/>
    <n v="1350"/>
    <s v="2000"/>
    <n v="690503"/>
    <s v="9430"/>
    <s v="900"/>
    <s v="00"/>
    <s v="HKG"/>
    <n v="2134"/>
    <s v="C0"/>
    <s v="0000"/>
    <x v="5"/>
    <s v="2000690503943090000HKG2134C00000"/>
  </r>
  <r>
    <s v="2017/11"/>
    <d v="2017-11-02T00:00:00"/>
    <s v="Wang, Amy"/>
    <s v="P0571"/>
    <s v="MAINT"/>
    <x v="0"/>
    <s v="P"/>
    <s v="YICT-P-SERVICE"/>
    <m/>
    <m/>
    <s v="SUPP"/>
    <s v="YICT-P-SERVICE"/>
    <s v="SCD-YICT"/>
    <s v="Normal"/>
    <n v="0"/>
    <n v="7.5"/>
    <x v="2"/>
    <s v="nGen"/>
    <s v="Service"/>
    <s v="nGenSC"/>
    <n v="840.90909090909099"/>
    <s v=""/>
    <s v=""/>
    <n v="840.90909090909099"/>
    <s v="2000"/>
    <n v="690503"/>
    <s v="9430"/>
    <s v="900"/>
    <s v="00"/>
    <s v="HKG"/>
    <n v="2273"/>
    <s v="F3"/>
    <s v="0000"/>
    <x v="3"/>
    <s v="2000690503943090000HKG2273F30000"/>
  </r>
  <r>
    <s v="2017/11"/>
    <d v="2017-11-02T00:00:00"/>
    <s v="Xiao, Jacky"/>
    <s v="p0206"/>
    <s v="MAINT"/>
    <x v="0"/>
    <s v="SA I"/>
    <s v="ODT-P-nGen-PS"/>
    <m/>
    <m/>
    <s v="SUPP"/>
    <s v="ODT-P-nGen-PS"/>
    <s v="BU-HLT"/>
    <s v="Normal"/>
    <n v="0"/>
    <n v="7.5"/>
    <x v="0"/>
    <s v="nGen"/>
    <s v="SLA"/>
    <s v="nGen"/>
    <n v="1227.2727272727273"/>
    <s v=""/>
    <s v=""/>
    <n v="1227.2727272727273"/>
    <s v="2000"/>
    <n v="690503"/>
    <s v="9430"/>
    <s v="900"/>
    <s v="00"/>
    <s v="HKG"/>
    <n v="2756"/>
    <s v="C0"/>
    <s v="0000"/>
    <x v="10"/>
    <s v="2000690503943090000HKG2756C00000"/>
  </r>
  <r>
    <s v="2017/11"/>
    <d v="2017-11-02T00:00:00"/>
    <s v="Xiao, Wilson"/>
    <s v="P0495"/>
    <s v="MAINT"/>
    <x v="0"/>
    <s v="SSA I"/>
    <s v="HIT-D-NGEN-071400-T3"/>
    <s v="nGen"/>
    <s v="V1.0"/>
    <s v="CODE"/>
    <s v="N19639A-03 (24) CODE TOPS - LCL and Car in Container FSP display on Berth Confirmation"/>
    <s v="Project"/>
    <s v="Normal"/>
    <n v="0"/>
    <n v="7.5"/>
    <x v="1"/>
    <s v="nGen"/>
    <s v="SR"/>
    <s v="nGen"/>
    <n v="1340.9090909090908"/>
    <s v=""/>
    <s v=""/>
    <n v="1340.9090909090908"/>
    <s v="2000"/>
    <n v="690503"/>
    <s v="9430"/>
    <s v="900"/>
    <s v="00"/>
    <s v="HKG"/>
    <s v="2122"/>
    <s v="B0"/>
    <s v="0000"/>
    <x v="2"/>
    <s v="2000690503943090000HKG2122B00000"/>
  </r>
  <r>
    <s v="2017/11"/>
    <d v="2017-11-02T00:00:00"/>
    <s v="Xu, Carol"/>
    <s v="p0380"/>
    <s v="MAINT"/>
    <x v="0"/>
    <s v="ASA"/>
    <s v="ODT-P-NGEN-QM-071500"/>
    <s v="nGen"/>
    <s v="071500"/>
    <s v="TEST"/>
    <s v="UR/FRS Walkthru"/>
    <s v="Project"/>
    <s v="Normal"/>
    <n v="0"/>
    <n v="1.5"/>
    <x v="3"/>
    <s v="nGen"/>
    <s v="SLA"/>
    <s v="nGen"/>
    <n v="231.81818181818181"/>
    <s v=""/>
    <s v=""/>
    <n v="231.81818181818181"/>
    <s v="2000"/>
    <n v="690503"/>
    <s v="9430"/>
    <s v="900"/>
    <s v="00"/>
    <s v="HKG"/>
    <s v="2122"/>
    <s v="C0"/>
    <s v="0000"/>
    <x v="4"/>
    <s v="2000690503943090000HKG2122C00000"/>
  </r>
  <r>
    <s v="2017/11"/>
    <d v="2017-11-02T00:00:00"/>
    <s v="Xu, Carol"/>
    <s v="p0380"/>
    <m/>
    <x v="0"/>
    <s v="ASA"/>
    <s v="ODT-P-NGEN-QM-071300"/>
    <s v="nGen"/>
    <s v="071300"/>
    <s v="TEST"/>
    <s v="FAT Cycle 3"/>
    <s v="Project"/>
    <s v="Normal"/>
    <n v="0"/>
    <n v="4"/>
    <x v="3"/>
    <s v="nGen"/>
    <s v="SLA"/>
    <s v="nGen"/>
    <n v="618.18181818181813"/>
    <s v=""/>
    <s v=""/>
    <n v="618.18181818181813"/>
    <s v="2000"/>
    <n v="690503"/>
    <s v="9430"/>
    <s v="900"/>
    <s v="00"/>
    <s v="HKG"/>
    <s v="2122"/>
    <s v="C0"/>
    <s v="0000"/>
    <x v="4"/>
    <s v="2000690503943090000HKG2122C00000"/>
  </r>
  <r>
    <s v="2017/11"/>
    <d v="2017-11-02T00:00:00"/>
    <s v="Xu, Carol"/>
    <s v="p0380"/>
    <m/>
    <x v="0"/>
    <s v="ASA"/>
    <s v="ODT-P-GUIDER-QM-071250"/>
    <s v="Guider"/>
    <s v="071250"/>
    <s v="TEST"/>
    <s v="Packaging &amp; Delivery"/>
    <s v="Project"/>
    <s v="Normal"/>
    <n v="0"/>
    <n v="2"/>
    <x v="3"/>
    <s v="nGen"/>
    <s v="SLA"/>
    <s v="nGen"/>
    <n v="309.09090909090907"/>
    <s v=""/>
    <s v=""/>
    <n v="309.09090909090907"/>
    <s v="2000"/>
    <n v="690503"/>
    <s v="9430"/>
    <s v="900"/>
    <s v="00"/>
    <s v="HKG"/>
    <s v="2122"/>
    <s v="C0"/>
    <s v="0000"/>
    <x v="4"/>
    <s v="2000690503943090000HKG2122C00000"/>
  </r>
  <r>
    <s v="2017/11"/>
    <d v="2017-11-02T00:00:00"/>
    <s v="Zeng, Huason"/>
    <s v="P0560"/>
    <s v="ENHANCE"/>
    <x v="0"/>
    <s v="P"/>
    <s v="HIT-D-nGen-071400-T1"/>
    <s v="nGen"/>
    <s v="V1.0"/>
    <s v="CODE"/>
    <s v="N19240A-03-(13 mds) Allow enable/disable &quot;Incremental Update&quot; for booking amendment for all shipping lines."/>
    <s v="Project"/>
    <s v="Normal"/>
    <n v="0"/>
    <n v="7.5"/>
    <x v="1"/>
    <s v="nGen"/>
    <s v="SR"/>
    <s v="nGen"/>
    <n v="840.90909090909099"/>
    <s v=""/>
    <s v=""/>
    <n v="840.90909090909099"/>
    <s v="2000"/>
    <n v="690503"/>
    <s v="9430"/>
    <s v="900"/>
    <s v="00"/>
    <s v="HKG"/>
    <s v="2122"/>
    <s v="B0"/>
    <s v="0000"/>
    <x v="2"/>
    <s v="2000690503943090000HKG2122B00000"/>
  </r>
  <r>
    <s v="2017/11"/>
    <d v="2017-11-02T00:00:00"/>
    <s v="Zhong, Stream"/>
    <s v="P0549"/>
    <s v="ENHANCE"/>
    <x v="0"/>
    <s v="AP"/>
    <s v="ODT-D-NGENA-013300-T1"/>
    <s v="nGen"/>
    <s v="V1.0"/>
    <s v="CODE"/>
    <s v="X14412D-02-[20 MD]-New ISO Size Code &quot;30&quot;"/>
    <s v="Project"/>
    <s v="Normal"/>
    <n v="0"/>
    <n v="7.5"/>
    <x v="6"/>
    <s v="nGen"/>
    <s v="PUD"/>
    <s v="nGen"/>
    <n v="1068.1818181818182"/>
    <n v="1175"/>
    <s v=""/>
    <n v="1175"/>
    <s v="2000"/>
    <s v="080140"/>
    <s v="9430"/>
    <s v="900"/>
    <s v="00"/>
    <s v="HKG"/>
    <s v="2122"/>
    <s v="00"/>
    <s v="0000"/>
    <x v="11"/>
    <s v="2000080140943090000HKG2122000000"/>
  </r>
  <r>
    <s v="2017/11"/>
    <d v="2017-11-02T00:00:00"/>
    <s v="Zhou, Elvis"/>
    <s v="P0562"/>
    <s v="MAINT"/>
    <x v="0"/>
    <s v="AP"/>
    <s v="ODT-P-nGen-PS"/>
    <m/>
    <m/>
    <s v="SUPP"/>
    <s v="ODT-P-nGen-PS"/>
    <s v="BU-HLT"/>
    <s v="Normal"/>
    <n v="0"/>
    <n v="7.5"/>
    <x v="0"/>
    <s v="nGen"/>
    <s v="SLA"/>
    <s v="nGen"/>
    <n v="1068.1818181818182"/>
    <s v=""/>
    <s v=""/>
    <n v="1068.1818181818182"/>
    <s v="2000"/>
    <n v="690503"/>
    <s v="9430"/>
    <s v="900"/>
    <s v="00"/>
    <s v="HKG"/>
    <n v="2756"/>
    <s v="C0"/>
    <s v="0000"/>
    <x v="10"/>
    <s v="2000690503943090000HKG2756C00000"/>
  </r>
  <r>
    <s v="2017/11"/>
    <d v="2017-11-03T00:00:00"/>
    <s v="Cao, Wei"/>
    <s v="P0521"/>
    <s v="MAINT"/>
    <x v="0"/>
    <s v="P"/>
    <s v="ODT-P-nGen-PS"/>
    <m/>
    <m/>
    <s v="ECAL"/>
    <s v="ODT-P-nGen-PS"/>
    <s v="BU-TICTS"/>
    <s v="OT-ECAL"/>
    <n v="0"/>
    <n v="2.5"/>
    <x v="0"/>
    <s v="nGen"/>
    <s v="SLA"/>
    <s v="nGen"/>
    <n v="308.33333333333331"/>
    <s v=""/>
    <n v="308.33333333333331"/>
    <n v="308.33333333333331"/>
    <s v="2000"/>
    <n v="690503"/>
    <s v="9430"/>
    <s v="900"/>
    <s v="00"/>
    <s v="HKG"/>
    <n v="2736"/>
    <s v="C0"/>
    <s v="0000"/>
    <x v="12"/>
    <s v="2000690503943090000HKG2736C00000"/>
  </r>
  <r>
    <s v="2017/11"/>
    <d v="2017-11-03T00:00:00"/>
    <s v="Cao, Wei"/>
    <s v="P0521"/>
    <s v="ADMIN"/>
    <x v="0"/>
    <s v="P"/>
    <s v="Admin work - PRC Contractor"/>
    <m/>
    <m/>
    <s v="AL"/>
    <s v="Admin work - PRC Contractor"/>
    <s v="INT-YDC"/>
    <s v="Normal"/>
    <n v="0"/>
    <n v="4"/>
    <x v="5"/>
    <s v="nGen"/>
    <s v="Admin"/>
    <s v="nGen"/>
    <n v="448.4848484848485"/>
    <s v=""/>
    <s v=""/>
    <n v="448.4848484848485"/>
    <s v="2000"/>
    <n v="690503"/>
    <s v="9430"/>
    <s v="900"/>
    <s v="00"/>
    <s v="HKG"/>
    <n v="2122"/>
    <s v="D0"/>
    <s v="0000"/>
    <x v="8"/>
    <s v="2000690503943090000HKG2122D00000"/>
  </r>
  <r>
    <s v="2017/11"/>
    <d v="2017-11-03T00:00:00"/>
    <s v="Cao, Wei"/>
    <s v="P0521"/>
    <s v="MAINT"/>
    <x v="0"/>
    <s v="P"/>
    <s v="ODT-P-nGen-PS"/>
    <m/>
    <m/>
    <s v="SUPP"/>
    <s v="ODT-P-nGen-PS"/>
    <s v="SCD-YICT"/>
    <s v="Normal"/>
    <n v="0"/>
    <n v="3.5"/>
    <x v="0"/>
    <s v="nGen"/>
    <s v="SLA"/>
    <s v="nGen"/>
    <n v="392.42424242424244"/>
    <s v=""/>
    <s v=""/>
    <n v="392.42424242424244"/>
    <s v="2000"/>
    <n v="690503"/>
    <s v="9430"/>
    <s v="900"/>
    <s v="00"/>
    <s v="HKG"/>
    <n v="2273"/>
    <s v="C0"/>
    <s v="0000"/>
    <x v="1"/>
    <s v="2000690503943090000HKG2273C00000"/>
  </r>
  <r>
    <s v="2017/11"/>
    <d v="2017-11-03T00:00:00"/>
    <s v="Chen, Neng"/>
    <s v="P0526"/>
    <s v="ADMIN"/>
    <x v="0"/>
    <s v="P"/>
    <s v="Admin work - PRC Contractor"/>
    <m/>
    <m/>
    <s v="AL"/>
    <s v="Admin work - PRC Contractor"/>
    <s v="INT-YDC"/>
    <s v="Normal"/>
    <n v="0"/>
    <n v="7.5"/>
    <x v="5"/>
    <s v="nGen"/>
    <s v="Admin"/>
    <s v="nGen"/>
    <n v="840.90909090909099"/>
    <s v=""/>
    <s v=""/>
    <n v="840.90909090909099"/>
    <s v="2000"/>
    <n v="690503"/>
    <s v="9430"/>
    <s v="900"/>
    <s v="00"/>
    <s v="HKG"/>
    <n v="2122"/>
    <s v="D0"/>
    <s v="0000"/>
    <x v="8"/>
    <s v="2000690503943090000HKG2122D00000"/>
  </r>
  <r>
    <s v="2017/11"/>
    <d v="2017-11-03T00:00:00"/>
    <s v="Cui, Shine"/>
    <s v="p0406"/>
    <s v="MAINT"/>
    <x v="0"/>
    <s v="SA I"/>
    <s v="HIT-D-NGEN-071400-T3"/>
    <s v="nGen"/>
    <s v="V1.0"/>
    <s v="CODE"/>
    <s v="N21604A-03 (18) CODE VOY - Synchronize 'Proposed Div. To Tml' from TOPS to nGen"/>
    <s v="Project"/>
    <s v="Normal"/>
    <n v="0"/>
    <n v="7.5"/>
    <x v="1"/>
    <s v="nGen"/>
    <s v="SR"/>
    <s v="nGen"/>
    <n v="1227.2727272727273"/>
    <s v=""/>
    <s v=""/>
    <n v="1227.2727272727273"/>
    <s v="2000"/>
    <n v="690503"/>
    <s v="9430"/>
    <s v="900"/>
    <s v="00"/>
    <s v="HKG"/>
    <s v="2122"/>
    <s v="B0"/>
    <s v="0000"/>
    <x v="2"/>
    <s v="2000690503943090000HKG2122B00000"/>
  </r>
  <r>
    <s v="2017/11"/>
    <d v="2017-11-03T00:00:00"/>
    <s v="Dai, Tyler"/>
    <s v="P0572"/>
    <s v="MAINT"/>
    <x v="0"/>
    <s v="SSA I"/>
    <s v="YICT-P-SERVICE"/>
    <m/>
    <m/>
    <s v="SUPP"/>
    <s v="YICT-P-SERVICE"/>
    <s v="SCD-YICT"/>
    <s v="Normal"/>
    <n v="0"/>
    <n v="7.5"/>
    <x v="2"/>
    <s v="nGen"/>
    <s v="Service"/>
    <s v="nGenSC"/>
    <n v="1340.9090909090908"/>
    <s v=""/>
    <s v=""/>
    <n v="1340.9090909090908"/>
    <s v="2000"/>
    <n v="690503"/>
    <s v="9430"/>
    <s v="900"/>
    <s v="00"/>
    <s v="HKG"/>
    <n v="2273"/>
    <s v="F3"/>
    <s v="0000"/>
    <x v="3"/>
    <s v="2000690503943090000HKG2273F30000"/>
  </r>
  <r>
    <s v="2017/11"/>
    <d v="2017-11-03T00:00:00"/>
    <s v="Ge, Ada"/>
    <s v="P0566"/>
    <m/>
    <x v="0"/>
    <s v="JP II"/>
    <s v="ODT-P-NGEN-QM-071305"/>
    <s v="nGen"/>
    <s v="071305"/>
    <s v="TEST"/>
    <s v="FAT Test Preparation"/>
    <s v="Project"/>
    <s v="Normal"/>
    <n v="0"/>
    <n v="5.5"/>
    <x v="3"/>
    <s v="nGen"/>
    <s v="SLA"/>
    <s v="nGen"/>
    <n v="516.66666666666663"/>
    <s v=""/>
    <s v=""/>
    <n v="516.66666666666663"/>
    <s v="2000"/>
    <n v="690503"/>
    <s v="9430"/>
    <s v="900"/>
    <s v="00"/>
    <s v="HKG"/>
    <s v="2122"/>
    <s v="C0"/>
    <s v="0000"/>
    <x v="4"/>
    <s v="2000690503943090000HKG2122C00000"/>
  </r>
  <r>
    <s v="2017/11"/>
    <d v="2017-11-03T00:00:00"/>
    <s v="Ge, Ada"/>
    <s v="P0566"/>
    <m/>
    <x v="0"/>
    <s v="JP II"/>
    <s v="ODT-P-NGEN-QM-071400"/>
    <s v="nGen"/>
    <s v="071400"/>
    <s v="TEST"/>
    <s v="UR/FRS Walkthru"/>
    <s v="Project"/>
    <s v="Normal"/>
    <n v="0"/>
    <n v="2"/>
    <x v="3"/>
    <s v="nGen"/>
    <s v="SLA"/>
    <s v="nGen"/>
    <n v="187.87878787878788"/>
    <s v=""/>
    <s v=""/>
    <n v="187.87878787878788"/>
    <s v="2000"/>
    <n v="690503"/>
    <s v="9430"/>
    <s v="900"/>
    <s v="00"/>
    <s v="HKG"/>
    <s v="2122"/>
    <s v="C0"/>
    <s v="0000"/>
    <x v="4"/>
    <s v="2000690503943090000HKG2122C00000"/>
  </r>
  <r>
    <s v="2017/11"/>
    <d v="2017-11-03T00:00:00"/>
    <s v="Guo, Jim"/>
    <s v="P0570"/>
    <s v="MAINT"/>
    <x v="0"/>
    <s v="P"/>
    <s v="ODT-P-nGen-PS"/>
    <m/>
    <m/>
    <s v="SUPP"/>
    <s v="ODT-P-nGen-PS"/>
    <s v="SCD-HIT"/>
    <s v="Normal"/>
    <n v="0"/>
    <n v="7.5"/>
    <x v="0"/>
    <s v="nGen"/>
    <s v="SLA"/>
    <s v="nGen"/>
    <n v="840.90909090909099"/>
    <s v=""/>
    <s v=""/>
    <n v="840.90909090909099"/>
    <s v="2000"/>
    <n v="690503"/>
    <s v="9430"/>
    <s v="900"/>
    <s v="00"/>
    <s v="HKG"/>
    <n v="2134"/>
    <s v="C0"/>
    <s v="0000"/>
    <x v="5"/>
    <s v="2000690503943090000HKG2134C00000"/>
  </r>
  <r>
    <s v="2017/11"/>
    <d v="2017-11-03T00:00:00"/>
    <s v="Hu, Billy"/>
    <s v="P0505"/>
    <s v="MAINT"/>
    <x v="0"/>
    <s v="ASA"/>
    <s v="YICT-P-SERVICE"/>
    <m/>
    <m/>
    <s v="SUPP"/>
    <s v="YICT-P-SERVICE"/>
    <s v="SCD-YICT"/>
    <s v="Normal"/>
    <n v="0"/>
    <n v="7.5"/>
    <x v="2"/>
    <s v="nGen"/>
    <s v="Service"/>
    <s v="nGenSC"/>
    <n v="1159.090909090909"/>
    <s v=""/>
    <s v=""/>
    <n v="1159.090909090909"/>
    <s v="2000"/>
    <n v="690503"/>
    <s v="9430"/>
    <s v="900"/>
    <s v="00"/>
    <s v="HKG"/>
    <n v="2273"/>
    <s v="F3"/>
    <s v="0000"/>
    <x v="3"/>
    <s v="2000690503943090000HKG2273F30000"/>
  </r>
  <r>
    <s v="2017/11"/>
    <d v="2017-11-03T00:00:00"/>
    <s v="Jiang, Mike"/>
    <s v="p0215"/>
    <s v="MAINT"/>
    <x v="0"/>
    <s v="PL"/>
    <s v="YICT-P-SERVICE"/>
    <m/>
    <m/>
    <s v="SUPP"/>
    <s v="YICT-P-SERVICE"/>
    <s v="SCD-YICT"/>
    <s v="Normal"/>
    <n v="0"/>
    <n v="7.5"/>
    <x v="2"/>
    <s v="nGen"/>
    <s v="Service"/>
    <s v="nGenSC"/>
    <n v="1445.4545454545455"/>
    <s v=""/>
    <s v=""/>
    <n v="1445.4545454545455"/>
    <s v="2000"/>
    <n v="690503"/>
    <s v="9430"/>
    <s v="900"/>
    <s v="00"/>
    <s v="HKG"/>
    <n v="2273"/>
    <s v="F3"/>
    <s v="0000"/>
    <x v="3"/>
    <s v="2000690503943090000HKG2273F30000"/>
  </r>
  <r>
    <s v="2017/11"/>
    <d v="2017-11-03T00:00:00"/>
    <s v="Jiang, Wayne"/>
    <s v="P0568"/>
    <s v="MAINT"/>
    <x v="0"/>
    <s v="ASA"/>
    <s v="ODT-P-nGen-PS"/>
    <m/>
    <m/>
    <s v="SUPP"/>
    <s v="ODT-P-nGen-PS"/>
    <s v="BU-OICT"/>
    <s v="Normal"/>
    <n v="0"/>
    <n v="7.5"/>
    <x v="0"/>
    <s v="nGen"/>
    <s v="SLA"/>
    <s v="nGen"/>
    <n v="1159.090909090909"/>
    <s v=""/>
    <s v=""/>
    <n v="1159.090909090909"/>
    <s v="2000"/>
    <n v="690503"/>
    <s v="9430"/>
    <s v="900"/>
    <s v="00"/>
    <s v="HKG"/>
    <n v="2764"/>
    <s v="C0"/>
    <s v="0000"/>
    <x v="6"/>
    <s v="2000690503943090000HKG2764C00000"/>
  </r>
  <r>
    <s v="2017/11"/>
    <d v="2017-11-03T00:00:00"/>
    <s v="Li, Qi"/>
    <s v="P0528"/>
    <s v="MAINT"/>
    <x v="0"/>
    <s v="P"/>
    <s v="YICT-D-NGEN-071400-T3"/>
    <s v="nGen"/>
    <s v="V1.0"/>
    <s v="CODE"/>
    <s v="Y13813A-03 (25) CODE Guider - Add some ship planning reports in Guider-&gt;CWP Plan"/>
    <s v="Project"/>
    <s v="Normal"/>
    <n v="0"/>
    <n v="7.5"/>
    <x v="4"/>
    <s v="nGen"/>
    <s v="SR"/>
    <s v="nGenSC"/>
    <n v="840.90909090909099"/>
    <s v=""/>
    <s v=""/>
    <n v="840.90909090909099"/>
    <s v="2000"/>
    <n v="690503"/>
    <s v="9430"/>
    <s v="900"/>
    <s v="00"/>
    <s v="HKG"/>
    <s v="2122"/>
    <s v="B3"/>
    <s v="0000"/>
    <x v="7"/>
    <s v="2000690503943090000HKG2122B30000"/>
  </r>
  <r>
    <s v="2017/11"/>
    <d v="2017-11-03T00:00:00"/>
    <s v="Mao, Swan"/>
    <s v="p0063"/>
    <s v="MAINT"/>
    <x v="0"/>
    <s v="SA I"/>
    <s v="ODT-P-nGen-PS"/>
    <m/>
    <m/>
    <s v="SUPP"/>
    <s v="ODT-P-nGen-PS"/>
    <s v="SCD-YICT"/>
    <s v="Normal"/>
    <n v="0"/>
    <n v="7.5"/>
    <x v="0"/>
    <s v="nGen"/>
    <s v="SLA"/>
    <s v="nGen"/>
    <n v="1227.2727272727273"/>
    <s v=""/>
    <s v=""/>
    <n v="1227.2727272727273"/>
    <s v="2000"/>
    <n v="690503"/>
    <s v="9430"/>
    <s v="900"/>
    <s v="00"/>
    <s v="HKG"/>
    <n v="2273"/>
    <s v="C0"/>
    <s v="0000"/>
    <x v="1"/>
    <s v="2000690503943090000HKG2273C00000"/>
  </r>
  <r>
    <s v="2017/11"/>
    <d v="2017-11-03T00:00:00"/>
    <s v="Miao, Flame"/>
    <s v="P0553"/>
    <s v="ADMIN"/>
    <x v="0"/>
    <s v="P"/>
    <s v="Admin work - PRC Contractor"/>
    <m/>
    <m/>
    <s v="AL"/>
    <s v="Admin work - PRC Contractor"/>
    <s v="INT-YDC"/>
    <s v="Normal"/>
    <n v="0"/>
    <n v="4"/>
    <x v="5"/>
    <s v="nGen"/>
    <s v="Admin"/>
    <s v="nGen"/>
    <n v="448.4848484848485"/>
    <s v=""/>
    <s v=""/>
    <n v="448.4848484848485"/>
    <s v="2000"/>
    <n v="690503"/>
    <s v="9430"/>
    <s v="900"/>
    <s v="00"/>
    <s v="HKG"/>
    <n v="2122"/>
    <s v="D0"/>
    <s v="0000"/>
    <x v="8"/>
    <s v="2000690503943090000HKG2122D00000"/>
  </r>
  <r>
    <s v="2017/11"/>
    <d v="2017-11-03T00:00:00"/>
    <s v="Miao, Flame"/>
    <s v="P0553"/>
    <s v="ENHANCE"/>
    <x v="0"/>
    <s v="P"/>
    <s v="HIT-D-NGEN-071305-T2"/>
    <s v="nGen"/>
    <s v="V1.0"/>
    <s v="CODE"/>
    <s v="N21958A-03-[4MD]-[Remote Operations] Unavailable Area Refresh Time"/>
    <s v="Project"/>
    <s v="Normal"/>
    <n v="0"/>
    <n v="3.5"/>
    <x v="1"/>
    <s v="nGen"/>
    <s v="SR"/>
    <s v="nGen"/>
    <n v="392.42424242424244"/>
    <s v=""/>
    <s v=""/>
    <n v="392.42424242424244"/>
    <s v="2000"/>
    <n v="690503"/>
    <s v="9430"/>
    <s v="900"/>
    <s v="00"/>
    <s v="HKG"/>
    <s v="2122"/>
    <s v="B0"/>
    <s v="0000"/>
    <x v="2"/>
    <s v="2000690503943090000HKG2122B00000"/>
  </r>
  <r>
    <s v="2017/11"/>
    <d v="2017-11-03T00:00:00"/>
    <s v="Qing, Nan Hai"/>
    <s v="P0502"/>
    <s v="ADMIN"/>
    <x v="0"/>
    <s v="PL"/>
    <s v="Admin work - PRC Contractor"/>
    <m/>
    <m/>
    <s v="SUPP"/>
    <s v="Admin work - PRC Contractor"/>
    <s v="INT-YDC"/>
    <s v="Normal"/>
    <n v="0"/>
    <n v="7.5"/>
    <x v="5"/>
    <s v="nGen"/>
    <s v="Admin"/>
    <s v="nGen"/>
    <n v="1445.4545454545455"/>
    <n v="1590"/>
    <s v=""/>
    <n v="1590"/>
    <s v="2000"/>
    <n v="690503"/>
    <s v="9430"/>
    <s v="900"/>
    <s v="00"/>
    <s v="HKG"/>
    <n v="2122"/>
    <s v="D0"/>
    <s v="0000"/>
    <x v="8"/>
    <s v="2000690503943090000HKG2122D00000"/>
  </r>
  <r>
    <s v="2017/11"/>
    <d v="2017-11-03T00:00:00"/>
    <s v="Sun, Sunny"/>
    <s v="P0490"/>
    <s v="MAINT"/>
    <x v="0"/>
    <s v="SA I"/>
    <s v="ODT-P-nGen-PS"/>
    <m/>
    <m/>
    <s v="SUPP"/>
    <s v="ODT-P-nGen-PS"/>
    <s v="SCD-HIT"/>
    <s v="Normal"/>
    <n v="0"/>
    <n v="7.5"/>
    <x v="0"/>
    <s v="nGen"/>
    <s v="SLA"/>
    <s v="nGen"/>
    <n v="1227.2727272727273"/>
    <n v="1350"/>
    <s v=""/>
    <n v="1350"/>
    <s v="2000"/>
    <n v="690503"/>
    <s v="9430"/>
    <s v="900"/>
    <s v="00"/>
    <s v="HKG"/>
    <n v="2134"/>
    <s v="C0"/>
    <s v="0000"/>
    <x v="5"/>
    <s v="2000690503943090000HKG2134C00000"/>
  </r>
  <r>
    <s v="2017/11"/>
    <d v="2017-11-03T00:00:00"/>
    <s v="Wang, Amy"/>
    <s v="P0571"/>
    <s v="MAINT"/>
    <x v="0"/>
    <s v="P"/>
    <s v="YICT-P-SERVICE"/>
    <m/>
    <m/>
    <s v="SUPP"/>
    <s v="YICT-P-SERVICE"/>
    <s v="SCD-YICT"/>
    <s v="Normal"/>
    <n v="0"/>
    <n v="7.5"/>
    <x v="2"/>
    <s v="nGen"/>
    <s v="Service"/>
    <s v="nGenSC"/>
    <n v="840.90909090909099"/>
    <s v=""/>
    <s v=""/>
    <n v="840.90909090909099"/>
    <s v="2000"/>
    <n v="690503"/>
    <s v="9430"/>
    <s v="900"/>
    <s v="00"/>
    <s v="HKG"/>
    <n v="2273"/>
    <s v="F3"/>
    <s v="0000"/>
    <x v="3"/>
    <s v="2000690503943090000HKG2273F30000"/>
  </r>
  <r>
    <s v="2017/11"/>
    <d v="2017-11-03T00:00:00"/>
    <s v="Xiao, Jacky"/>
    <s v="p0206"/>
    <s v="MAINT"/>
    <x v="0"/>
    <s v="SA I"/>
    <s v="ODT-P-nGen-PS"/>
    <m/>
    <m/>
    <s v="SUPP"/>
    <s v="ODT-P-nGen-PS"/>
    <s v="BU-HLT"/>
    <s v="Normal"/>
    <n v="0"/>
    <n v="7.5"/>
    <x v="0"/>
    <s v="nGen"/>
    <s v="SLA"/>
    <s v="nGen"/>
    <n v="1227.2727272727273"/>
    <s v=""/>
    <s v=""/>
    <n v="1227.2727272727273"/>
    <s v="2000"/>
    <n v="690503"/>
    <s v="9430"/>
    <s v="900"/>
    <s v="00"/>
    <s v="HKG"/>
    <n v="2756"/>
    <s v="C0"/>
    <s v="0000"/>
    <x v="10"/>
    <s v="2000690503943090000HKG2756C00000"/>
  </r>
  <r>
    <s v="2017/11"/>
    <d v="2017-11-03T00:00:00"/>
    <s v="Xiao, Wilson"/>
    <s v="P0495"/>
    <s v="MAINT"/>
    <x v="0"/>
    <s v="SSA I"/>
    <s v="HIT-D-NGEN-071400-T3"/>
    <s v="nGen"/>
    <s v="V1.0"/>
    <s v="CODE"/>
    <s v="N19639A-03 (24) CODE TOPS - LCL and Car in Container FSP display on Berth Confirmation"/>
    <s v="Project"/>
    <s v="Normal"/>
    <n v="0"/>
    <n v="7.5"/>
    <x v="1"/>
    <s v="nGen"/>
    <s v="SR"/>
    <s v="nGen"/>
    <n v="1340.9090909090908"/>
    <s v=""/>
    <s v=""/>
    <n v="1340.9090909090908"/>
    <s v="2000"/>
    <n v="690503"/>
    <s v="9430"/>
    <s v="900"/>
    <s v="00"/>
    <s v="HKG"/>
    <s v="2122"/>
    <s v="B0"/>
    <s v="0000"/>
    <x v="2"/>
    <s v="2000690503943090000HKG2122B00000"/>
  </r>
  <r>
    <s v="2017/11"/>
    <d v="2017-11-03T00:00:00"/>
    <s v="Xu, Carol"/>
    <s v="p0380"/>
    <m/>
    <x v="0"/>
    <s v="ASA"/>
    <s v="ODT-P-NGEN-QM-071305"/>
    <s v="nGen"/>
    <s v="071305"/>
    <s v="TEST"/>
    <s v="FAT Test Preparation"/>
    <s v="Project"/>
    <s v="Normal"/>
    <n v="0"/>
    <n v="7.5"/>
    <x v="3"/>
    <s v="nGen"/>
    <s v="SLA"/>
    <s v="nGen"/>
    <n v="1159.090909090909"/>
    <s v=""/>
    <s v=""/>
    <n v="1159.090909090909"/>
    <s v="2000"/>
    <n v="690503"/>
    <s v="9430"/>
    <s v="900"/>
    <s v="00"/>
    <s v="HKG"/>
    <s v="2122"/>
    <s v="C0"/>
    <s v="0000"/>
    <x v="4"/>
    <s v="2000690503943090000HKG2122C00000"/>
  </r>
  <r>
    <s v="2017/11"/>
    <d v="2017-11-03T00:00:00"/>
    <s v="Zeng, Huason"/>
    <s v="P0560"/>
    <s v="ADMIN"/>
    <x v="0"/>
    <s v="P"/>
    <s v="Admin work - PRC Contractor"/>
    <m/>
    <m/>
    <s v="AL"/>
    <s v="Admin work - PRC Contractor"/>
    <s v="INT-YDC"/>
    <s v="Normal"/>
    <n v="0"/>
    <n v="7.5"/>
    <x v="5"/>
    <s v="nGen"/>
    <s v="Admin"/>
    <s v="nGen"/>
    <n v="840.90909090909099"/>
    <s v=""/>
    <s v=""/>
    <n v="840.90909090909099"/>
    <s v="2000"/>
    <n v="690503"/>
    <s v="9430"/>
    <s v="900"/>
    <s v="00"/>
    <s v="HKG"/>
    <n v="2122"/>
    <s v="D0"/>
    <s v="0000"/>
    <x v="8"/>
    <s v="2000690503943090000HKG2122D00000"/>
  </r>
  <r>
    <s v="2017/11"/>
    <d v="2017-11-03T00:00:00"/>
    <s v="Zhong, Stream"/>
    <s v="P0549"/>
    <s v="ENHANCE"/>
    <x v="0"/>
    <s v="AP"/>
    <s v="ODT-D-NGENA-013300-T1"/>
    <s v="nGen"/>
    <s v="V1.0"/>
    <s v="CODE"/>
    <s v="X14412D-02-[20 MD]-New ISO Size Code &quot;30&quot;"/>
    <s v="Project"/>
    <s v="Normal"/>
    <n v="0"/>
    <n v="7.5"/>
    <x v="6"/>
    <s v="nGen"/>
    <s v="PUD"/>
    <s v="nGen"/>
    <n v="1068.1818181818182"/>
    <n v="1175"/>
    <s v=""/>
    <n v="1175"/>
    <s v="2000"/>
    <s v="080140"/>
    <s v="9430"/>
    <s v="900"/>
    <s v="00"/>
    <s v="HKG"/>
    <s v="2122"/>
    <s v="00"/>
    <s v="0000"/>
    <x v="11"/>
    <s v="2000080140943090000HKG2122000000"/>
  </r>
  <r>
    <s v="2017/11"/>
    <d v="2017-11-03T00:00:00"/>
    <s v="Zhou, Elvis"/>
    <s v="P0562"/>
    <s v="MAINT"/>
    <x v="0"/>
    <s v="AP"/>
    <s v="ODT-P-nGen-PS"/>
    <m/>
    <m/>
    <s v="SUPP"/>
    <s v="ODT-P-nGen-PS"/>
    <s v="BU-HICT"/>
    <s v="Normal"/>
    <n v="0"/>
    <n v="7.5"/>
    <x v="0"/>
    <s v="nGen"/>
    <s v="SLA"/>
    <s v="nGen"/>
    <n v="1068.1818181818182"/>
    <s v=""/>
    <s v=""/>
    <n v="1068.1818181818182"/>
    <s v="2000"/>
    <n v="690503"/>
    <s v="9430"/>
    <s v="900"/>
    <s v="00"/>
    <s v="HKG"/>
    <n v="2316"/>
    <s v="C0"/>
    <s v="0000"/>
    <x v="9"/>
    <s v="2000690503943090000HKG2316C00000"/>
  </r>
  <r>
    <s v="2017/11"/>
    <d v="2017-11-06T00:00:00"/>
    <s v="Cao, Wei"/>
    <s v="P0521"/>
    <s v="ADMIN"/>
    <x v="0"/>
    <s v="P"/>
    <s v="Admin work - PRC Contractor"/>
    <m/>
    <m/>
    <s v="AL"/>
    <s v="Admin work - PRC Contractor"/>
    <s v="INT-YDC"/>
    <s v="Normal"/>
    <n v="0"/>
    <n v="7.5"/>
    <x v="5"/>
    <s v="nGen"/>
    <s v="Admin"/>
    <s v="nGen"/>
    <n v="840.90909090909099"/>
    <s v=""/>
    <s v=""/>
    <n v="840.90909090909099"/>
    <s v="2000"/>
    <n v="690503"/>
    <s v="9430"/>
    <s v="900"/>
    <s v="00"/>
    <s v="HKG"/>
    <n v="2122"/>
    <s v="D0"/>
    <s v="0000"/>
    <x v="8"/>
    <s v="2000690503943090000HKG2122D00000"/>
  </r>
  <r>
    <s v="2017/11"/>
    <d v="2017-11-06T00:00:00"/>
    <s v="Chen, Neng"/>
    <s v="P0526"/>
    <s v="ADMIN"/>
    <x v="0"/>
    <s v="P"/>
    <s v="Admin work - PRC Contractor"/>
    <m/>
    <m/>
    <s v="AL"/>
    <s v="Admin work - PRC Contractor"/>
    <s v="INT-YDC"/>
    <s v="Normal"/>
    <n v="0"/>
    <n v="7.5"/>
    <x v="5"/>
    <s v="nGen"/>
    <s v="Admin"/>
    <s v="nGen"/>
    <n v="840.90909090909099"/>
    <s v=""/>
    <s v=""/>
    <n v="840.90909090909099"/>
    <s v="2000"/>
    <n v="690503"/>
    <s v="9430"/>
    <s v="900"/>
    <s v="00"/>
    <s v="HKG"/>
    <n v="2122"/>
    <s v="D0"/>
    <s v="0000"/>
    <x v="8"/>
    <s v="2000690503943090000HKG2122D00000"/>
  </r>
  <r>
    <s v="2017/11"/>
    <d v="2017-11-06T00:00:00"/>
    <s v="Cui, Shine"/>
    <s v="p0406"/>
    <s v="MAINT"/>
    <x v="0"/>
    <s v="SA I"/>
    <s v="HIT-D-NGEN-071400-T3"/>
    <s v="nGen"/>
    <s v="V1.0"/>
    <s v="CODE"/>
    <s v="N21604A-03 (18) CODE VOY - Synchronize 'Proposed Div. To Tml' from TOPS to nGen"/>
    <s v="Project"/>
    <s v="Normal"/>
    <n v="0"/>
    <n v="7.5"/>
    <x v="1"/>
    <s v="nGen"/>
    <s v="SR"/>
    <s v="nGen"/>
    <n v="1227.2727272727273"/>
    <s v=""/>
    <s v=""/>
    <n v="1227.2727272727273"/>
    <s v="2000"/>
    <n v="690503"/>
    <s v="9430"/>
    <s v="900"/>
    <s v="00"/>
    <s v="HKG"/>
    <s v="2122"/>
    <s v="B0"/>
    <s v="0000"/>
    <x v="2"/>
    <s v="2000690503943090000HKG2122B00000"/>
  </r>
  <r>
    <s v="2017/11"/>
    <d v="2017-11-06T00:00:00"/>
    <s v="Dai, Tyler"/>
    <s v="P0572"/>
    <s v="MAINT"/>
    <x v="0"/>
    <s v="SSA I"/>
    <s v="YICT-P-SERVICE"/>
    <m/>
    <m/>
    <s v="SUPP"/>
    <s v="YICT-P-SERVICE"/>
    <s v="SCD-YICT"/>
    <s v="Normal"/>
    <n v="0"/>
    <n v="7.5"/>
    <x v="2"/>
    <s v="nGen"/>
    <s v="Service"/>
    <s v="nGenSC"/>
    <n v="1340.9090909090908"/>
    <s v=""/>
    <s v=""/>
    <n v="1340.9090909090908"/>
    <s v="2000"/>
    <n v="690503"/>
    <s v="9430"/>
    <s v="900"/>
    <s v="00"/>
    <s v="HKG"/>
    <n v="2273"/>
    <s v="F3"/>
    <s v="0000"/>
    <x v="3"/>
    <s v="2000690503943090000HKG2273F30000"/>
  </r>
  <r>
    <s v="2017/11"/>
    <d v="2017-11-06T00:00:00"/>
    <s v="Ge, Ada"/>
    <s v="P0566"/>
    <m/>
    <x v="0"/>
    <s v="JP II"/>
    <s v="ODT-P-NGEN-QM-071305"/>
    <s v="nGen"/>
    <s v="071305"/>
    <s v="TEST"/>
    <s v="FAT Test Preparation"/>
    <s v="Project"/>
    <s v="Normal"/>
    <n v="0"/>
    <n v="7.5"/>
    <x v="3"/>
    <s v="nGen"/>
    <s v="SLA"/>
    <s v="nGen"/>
    <n v="704.5454545454545"/>
    <s v=""/>
    <s v=""/>
    <n v="704.5454545454545"/>
    <s v="2000"/>
    <n v="690503"/>
    <s v="9430"/>
    <s v="900"/>
    <s v="00"/>
    <s v="HKG"/>
    <s v="2122"/>
    <s v="C0"/>
    <s v="0000"/>
    <x v="4"/>
    <s v="2000690503943090000HKG2122C00000"/>
  </r>
  <r>
    <s v="2017/11"/>
    <d v="2017-11-06T00:00:00"/>
    <s v="Guo, Jim"/>
    <s v="P0570"/>
    <s v="MAINT"/>
    <x v="0"/>
    <s v="P"/>
    <s v="ODT-P-nGen-PS"/>
    <m/>
    <m/>
    <s v="ECAL"/>
    <s v="ODT-P-nGen-PS"/>
    <s v="BU-AICT"/>
    <s v="OT-ECAL"/>
    <n v="0"/>
    <n v="3"/>
    <x v="0"/>
    <s v="nGen"/>
    <s v="SLA"/>
    <s v="nGen"/>
    <n v="370"/>
    <s v=""/>
    <n v="370"/>
    <n v="370"/>
    <s v="2000"/>
    <n v="690503"/>
    <s v="9430"/>
    <s v="900"/>
    <s v="00"/>
    <s v="HKG"/>
    <n v="2758"/>
    <s v="C0"/>
    <s v="0000"/>
    <x v="13"/>
    <s v="2000690503943090000HKG2758C00000"/>
  </r>
  <r>
    <s v="2017/11"/>
    <d v="2017-11-06T00:00:00"/>
    <s v="Guo, Jim"/>
    <s v="P0570"/>
    <s v="MAINT"/>
    <x v="0"/>
    <s v="P"/>
    <s v="ODT-P-nGen-PS"/>
    <m/>
    <m/>
    <s v="SUPP"/>
    <s v="ODT-P-nGen-PS"/>
    <s v="SCD-YICT"/>
    <s v="Normal"/>
    <n v="0"/>
    <n v="7.5"/>
    <x v="0"/>
    <s v="nGen"/>
    <s v="SLA"/>
    <s v="nGen"/>
    <n v="840.90909090909099"/>
    <s v=""/>
    <s v=""/>
    <n v="840.90909090909099"/>
    <s v="2000"/>
    <n v="690503"/>
    <s v="9430"/>
    <s v="900"/>
    <s v="00"/>
    <s v="HKG"/>
    <n v="2273"/>
    <s v="C0"/>
    <s v="0000"/>
    <x v="1"/>
    <s v="2000690503943090000HKG2273C00000"/>
  </r>
  <r>
    <s v="2017/11"/>
    <d v="2017-11-06T00:00:00"/>
    <s v="Hu, Billy"/>
    <s v="P0505"/>
    <s v="MAINT"/>
    <x v="0"/>
    <s v="ASA"/>
    <s v="YICT-P-SERVICE"/>
    <m/>
    <m/>
    <s v="SUPP"/>
    <s v="YICT-P-SERVICE"/>
    <s v="SCD-YICT"/>
    <s v="Normal"/>
    <n v="0"/>
    <n v="7.5"/>
    <x v="2"/>
    <s v="nGen"/>
    <s v="Service"/>
    <s v="nGenSC"/>
    <n v="1159.090909090909"/>
    <s v=""/>
    <s v=""/>
    <n v="1159.090909090909"/>
    <s v="2000"/>
    <n v="690503"/>
    <s v="9430"/>
    <s v="900"/>
    <s v="00"/>
    <s v="HKG"/>
    <n v="2273"/>
    <s v="F3"/>
    <s v="0000"/>
    <x v="3"/>
    <s v="2000690503943090000HKG2273F30000"/>
  </r>
  <r>
    <s v="2017/11"/>
    <d v="2017-11-06T00:00:00"/>
    <s v="Jiang, Mike"/>
    <s v="p0215"/>
    <s v="MAINT"/>
    <x v="0"/>
    <s v="PL"/>
    <s v="YICT-P-SERVICE"/>
    <m/>
    <m/>
    <s v="SUPP"/>
    <s v="YICT-P-SERVICE"/>
    <s v="SCD-YICT"/>
    <s v="Normal"/>
    <n v="0"/>
    <n v="7.5"/>
    <x v="2"/>
    <s v="nGen"/>
    <s v="Service"/>
    <s v="nGenSC"/>
    <n v="1445.4545454545455"/>
    <s v=""/>
    <s v=""/>
    <n v="1445.4545454545455"/>
    <s v="2000"/>
    <n v="690503"/>
    <s v="9430"/>
    <s v="900"/>
    <s v="00"/>
    <s v="HKG"/>
    <n v="2273"/>
    <s v="F3"/>
    <s v="0000"/>
    <x v="3"/>
    <s v="2000690503943090000HKG2273F30000"/>
  </r>
  <r>
    <s v="2017/11"/>
    <d v="2017-11-06T00:00:00"/>
    <s v="Jiang, Wayne"/>
    <s v="P0568"/>
    <s v="MAINT"/>
    <x v="0"/>
    <s v="ASA"/>
    <s v="ODT-P-nGen-PS"/>
    <m/>
    <m/>
    <s v="SUPP"/>
    <s v="ODT-P-nGen-PS"/>
    <s v="SCD-YICT"/>
    <s v="Normal"/>
    <n v="0"/>
    <n v="7.5"/>
    <x v="0"/>
    <s v="nGen"/>
    <s v="SLA"/>
    <s v="nGen"/>
    <n v="1159.090909090909"/>
    <s v=""/>
    <s v=""/>
    <n v="1159.090909090909"/>
    <s v="2000"/>
    <n v="690503"/>
    <s v="9430"/>
    <s v="900"/>
    <s v="00"/>
    <s v="HKG"/>
    <n v="2273"/>
    <s v="C0"/>
    <s v="0000"/>
    <x v="1"/>
    <s v="2000690503943090000HKG2273C00000"/>
  </r>
  <r>
    <s v="2017/11"/>
    <d v="2017-11-06T00:00:00"/>
    <s v="Li, Qi"/>
    <s v="P0528"/>
    <s v="MAINT"/>
    <x v="0"/>
    <s v="P"/>
    <s v="YICT-D-NGEN-071400-T3"/>
    <s v="nGen"/>
    <s v="V1.0"/>
    <s v="CODE"/>
    <s v="Y13813A-03 (25) CODE Guider - Add some ship planning reports in Guider-&gt;CWP Plan"/>
    <s v="Project"/>
    <s v="Normal"/>
    <n v="0"/>
    <n v="7.5"/>
    <x v="4"/>
    <s v="nGen"/>
    <s v="SR"/>
    <s v="nGenSC"/>
    <n v="840.90909090909099"/>
    <s v=""/>
    <s v=""/>
    <n v="840.90909090909099"/>
    <s v="2000"/>
    <n v="690503"/>
    <s v="9430"/>
    <s v="900"/>
    <s v="00"/>
    <s v="HKG"/>
    <s v="2122"/>
    <s v="B3"/>
    <s v="0000"/>
    <x v="7"/>
    <s v="2000690503943090000HKG2122B30000"/>
  </r>
  <r>
    <s v="2017/11"/>
    <d v="2017-11-06T00:00:00"/>
    <s v="Mao, Swan"/>
    <s v="p0063"/>
    <s v="MAINT"/>
    <x v="0"/>
    <s v="SA I"/>
    <s v="ODT-P-nGen-PS"/>
    <m/>
    <m/>
    <s v="SUPP"/>
    <s v="ODT-P-nGen-PS"/>
    <s v="SCD-HIT"/>
    <s v="Normal"/>
    <n v="0"/>
    <n v="7.5"/>
    <x v="0"/>
    <s v="nGen"/>
    <s v="SLA"/>
    <s v="nGen"/>
    <n v="1227.2727272727273"/>
    <s v=""/>
    <s v=""/>
    <n v="1227.2727272727273"/>
    <s v="2000"/>
    <n v="690503"/>
    <s v="9430"/>
    <s v="900"/>
    <s v="00"/>
    <s v="HKG"/>
    <n v="2134"/>
    <s v="C0"/>
    <s v="0000"/>
    <x v="5"/>
    <s v="2000690503943090000HKG2134C00000"/>
  </r>
  <r>
    <s v="2017/11"/>
    <d v="2017-11-06T00:00:00"/>
    <s v="Miao, Flame"/>
    <s v="P0553"/>
    <s v="ENHANCE"/>
    <x v="0"/>
    <s v="P"/>
    <s v="HIT-D-NGEN-071400-T2"/>
    <s v="nGen"/>
    <s v="V1.0"/>
    <s v="CODE"/>
    <s v="N21621C-06-[20MD]-[Remote Operations] Capture Remote Data"/>
    <s v="Project"/>
    <s v="Normal"/>
    <n v="0"/>
    <n v="7.5"/>
    <x v="1"/>
    <s v="nGen"/>
    <s v="SR"/>
    <s v="nGen"/>
    <n v="840.90909090909099"/>
    <s v=""/>
    <s v=""/>
    <n v="840.90909090909099"/>
    <s v="2000"/>
    <n v="690503"/>
    <s v="9430"/>
    <s v="900"/>
    <s v="00"/>
    <s v="HKG"/>
    <s v="2122"/>
    <s v="B0"/>
    <s v="0000"/>
    <x v="2"/>
    <s v="2000690503943090000HKG2122B00000"/>
  </r>
  <r>
    <s v="2017/11"/>
    <d v="2017-11-06T00:00:00"/>
    <s v="Sun, Sunny"/>
    <s v="P0490"/>
    <s v="MAINT"/>
    <x v="0"/>
    <s v="SA I"/>
    <s v="ODT-P-nEDR-PS"/>
    <m/>
    <m/>
    <s v="SUPP"/>
    <s v="ODT-P-nEDR-PS"/>
    <s v="BU-HLT"/>
    <s v="Normal"/>
    <n v="0"/>
    <n v="7.5"/>
    <x v="0"/>
    <s v="nGen"/>
    <s v="SLA"/>
    <s v="nGen"/>
    <n v="1227.2727272727273"/>
    <n v="1350"/>
    <s v=""/>
    <n v="1350"/>
    <s v="2000"/>
    <n v="690503"/>
    <s v="9430"/>
    <s v="900"/>
    <s v="00"/>
    <s v="HKG"/>
    <n v="2756"/>
    <s v="C0"/>
    <s v="0000"/>
    <x v="10"/>
    <s v="2000690503943090000HKG2756C00000"/>
  </r>
  <r>
    <s v="2017/11"/>
    <d v="2017-11-06T00:00:00"/>
    <s v="Wang, Amy"/>
    <s v="P0571"/>
    <s v="MAINT"/>
    <x v="0"/>
    <s v="P"/>
    <s v="YICT-P-SERVICE"/>
    <m/>
    <m/>
    <s v="SUPP"/>
    <s v="YICT-P-SERVICE"/>
    <s v="SCD-YICT"/>
    <s v="Normal"/>
    <n v="0"/>
    <n v="7.5"/>
    <x v="2"/>
    <s v="nGen"/>
    <s v="Service"/>
    <s v="nGenSC"/>
    <n v="840.90909090909099"/>
    <s v=""/>
    <s v=""/>
    <n v="840.90909090909099"/>
    <s v="2000"/>
    <n v="690503"/>
    <s v="9430"/>
    <s v="900"/>
    <s v="00"/>
    <s v="HKG"/>
    <n v="2273"/>
    <s v="F3"/>
    <s v="0000"/>
    <x v="3"/>
    <s v="2000690503943090000HKG2273F30000"/>
  </r>
  <r>
    <s v="2017/11"/>
    <d v="2017-11-06T00:00:00"/>
    <s v="Xiao, Jacky"/>
    <s v="p0206"/>
    <s v="MAINT"/>
    <x v="0"/>
    <s v="SA I"/>
    <s v="ODT-P-nGen-PS"/>
    <m/>
    <m/>
    <s v="SUPP"/>
    <s v="ODT-P-nGen-PS"/>
    <s v="BU-HLT"/>
    <s v="Normal"/>
    <n v="0"/>
    <n v="7.5"/>
    <x v="0"/>
    <s v="nGen"/>
    <s v="SLA"/>
    <s v="nGen"/>
    <n v="1227.2727272727273"/>
    <s v=""/>
    <s v=""/>
    <n v="1227.2727272727273"/>
    <s v="2000"/>
    <n v="690503"/>
    <s v="9430"/>
    <s v="900"/>
    <s v="00"/>
    <s v="HKG"/>
    <n v="2756"/>
    <s v="C0"/>
    <s v="0000"/>
    <x v="10"/>
    <s v="2000690503943090000HKG2756C00000"/>
  </r>
  <r>
    <s v="2017/11"/>
    <d v="2017-11-06T00:00:00"/>
    <s v="Xiao, Wilson"/>
    <s v="P0495"/>
    <s v="MAINT"/>
    <x v="0"/>
    <s v="SSA I"/>
    <s v="YICT-D-NGEN-071250-T3"/>
    <s v="nGen"/>
    <s v="V1.0"/>
    <s v="CODE"/>
    <s v="Y13902A-CODE(3MDs)-Remove company logo for all TOPS reports"/>
    <s v="Project"/>
    <s v="Normal"/>
    <n v="0"/>
    <n v="7.5"/>
    <x v="4"/>
    <s v="nGen"/>
    <s v="SR"/>
    <s v="nGenSC"/>
    <n v="1340.9090909090908"/>
    <s v=""/>
    <s v=""/>
    <n v="1340.9090909090908"/>
    <s v="2000"/>
    <n v="690503"/>
    <s v="9430"/>
    <s v="900"/>
    <s v="00"/>
    <s v="HKG"/>
    <s v="2122"/>
    <s v="B3"/>
    <s v="0000"/>
    <x v="7"/>
    <s v="2000690503943090000HKG2122B30000"/>
  </r>
  <r>
    <s v="2017/11"/>
    <d v="2017-11-06T00:00:00"/>
    <s v="Xu, Carol"/>
    <s v="p0380"/>
    <m/>
    <x v="0"/>
    <s v="ASA"/>
    <s v="ODT-P-GUIDER-QM-071400"/>
    <s v="Guider"/>
    <s v="071400"/>
    <s v="TEST"/>
    <s v="N20156A-Scenario"/>
    <s v="Project"/>
    <s v="Normal"/>
    <n v="0"/>
    <n v="7.5"/>
    <x v="3"/>
    <s v="nGen"/>
    <s v="SLA"/>
    <s v="nGen"/>
    <n v="1159.090909090909"/>
    <s v=""/>
    <s v=""/>
    <n v="1159.090909090909"/>
    <s v="2000"/>
    <n v="690503"/>
    <s v="9430"/>
    <s v="900"/>
    <s v="00"/>
    <s v="HKG"/>
    <s v="2122"/>
    <s v="C0"/>
    <s v="0000"/>
    <x v="4"/>
    <s v="2000690503943090000HKG2122C00000"/>
  </r>
  <r>
    <s v="2017/11"/>
    <d v="2017-11-06T00:00:00"/>
    <s v="Zeng, Huason"/>
    <s v="P0560"/>
    <s v="MAINT"/>
    <x v="0"/>
    <s v="P"/>
    <s v="ODT-P-NGEN-071305-T1"/>
    <s v="nGen"/>
    <s v="V1.0"/>
    <s v="CODE"/>
    <s v="Y13998A-02-[2 MD]-On Exit Gate Inspection, nGen will Prompt User Error gate3239 when user save dispatched seal with length 30."/>
    <s v="Project"/>
    <s v="Normal"/>
    <n v="0"/>
    <n v="7.5"/>
    <x v="3"/>
    <s v="nGen"/>
    <s v="SLA"/>
    <s v="nGen"/>
    <n v="840.90909090909099"/>
    <s v=""/>
    <s v=""/>
    <n v="840.90909090909099"/>
    <s v="2000"/>
    <n v="690503"/>
    <s v="9430"/>
    <s v="900"/>
    <s v="00"/>
    <s v="HKG"/>
    <s v="2122"/>
    <s v="C0"/>
    <s v="0000"/>
    <x v="4"/>
    <s v="2000690503943090000HKG2122C00000"/>
  </r>
  <r>
    <s v="2017/11"/>
    <d v="2017-11-06T00:00:00"/>
    <s v="Zhong, Stream"/>
    <s v="P0549"/>
    <s v="ENHANCE"/>
    <x v="0"/>
    <s v="AP"/>
    <s v="ODT-D-NGENA-013300-T1"/>
    <s v="nGen"/>
    <s v="V1.0"/>
    <s v="CODE"/>
    <s v="X14412D-02-[20 MD]-New ISO Size Code &quot;30&quot;"/>
    <s v="Project"/>
    <s v="Normal"/>
    <n v="0"/>
    <n v="7.5"/>
    <x v="6"/>
    <s v="nGen"/>
    <s v="PUD"/>
    <s v="nGen"/>
    <n v="1068.1818181818182"/>
    <n v="1175"/>
    <s v=""/>
    <n v="1175"/>
    <s v="2000"/>
    <s v="080140"/>
    <s v="9430"/>
    <s v="900"/>
    <s v="00"/>
    <s v="HKG"/>
    <s v="2122"/>
    <s v="00"/>
    <s v="0000"/>
    <x v="11"/>
    <s v="2000080140943090000HKG2122000000"/>
  </r>
  <r>
    <s v="2017/11"/>
    <d v="2017-11-06T00:00:00"/>
    <s v="Zhou, Elvis"/>
    <s v="P0562"/>
    <s v="MAINT"/>
    <x v="0"/>
    <s v="AP"/>
    <s v="ODT-P-nGen-PS"/>
    <m/>
    <m/>
    <s v="SUPP"/>
    <s v="ODT-P-nGen-PS"/>
    <s v="BU-SAPT"/>
    <s v="Normal"/>
    <n v="0"/>
    <n v="7.5"/>
    <x v="0"/>
    <s v="nGen"/>
    <s v="SLA"/>
    <s v="nGen"/>
    <n v="1068.1818181818182"/>
    <s v=""/>
    <s v=""/>
    <n v="1068.1818181818182"/>
    <s v="2000"/>
    <n v="690503"/>
    <s v="9430"/>
    <s v="900"/>
    <s v="00"/>
    <s v="HKG"/>
    <n v="2817"/>
    <s v="C0"/>
    <s v="0000"/>
    <x v="0"/>
    <s v="2000690503943090000HKG2817C00000"/>
  </r>
  <r>
    <s v="2017/11"/>
    <d v="2017-11-07T00:00:00"/>
    <s v="Cao, Wei"/>
    <s v="P0521"/>
    <s v="MAINT"/>
    <x v="0"/>
    <s v="P"/>
    <s v="ODT-P-nGen-PS"/>
    <m/>
    <m/>
    <s v="ECAL"/>
    <s v="ODT-P-nGen-PS"/>
    <s v="BU-TICTS"/>
    <s v="OT-ECAL"/>
    <n v="0"/>
    <n v="6.5"/>
    <x v="0"/>
    <s v="nGen"/>
    <s v="SLA"/>
    <s v="nGen"/>
    <n v="801.66666666666663"/>
    <s v=""/>
    <n v="801.66666666666663"/>
    <n v="801.66666666666663"/>
    <s v="2000"/>
    <n v="690503"/>
    <s v="9430"/>
    <s v="900"/>
    <s v="00"/>
    <s v="HKG"/>
    <n v="2736"/>
    <s v="C0"/>
    <s v="0000"/>
    <x v="12"/>
    <s v="2000690503943090000HKG2736C00000"/>
  </r>
  <r>
    <s v="2017/11"/>
    <d v="2017-11-07T00:00:00"/>
    <s v="Cao, Wei"/>
    <s v="P0521"/>
    <s v="ADMIN"/>
    <x v="0"/>
    <s v="P"/>
    <s v="Admin work - PRC Contractor"/>
    <m/>
    <m/>
    <s v="AL"/>
    <s v="Admin work - PRC Contractor"/>
    <s v="INT-YDC"/>
    <s v="Normal"/>
    <n v="0"/>
    <n v="4"/>
    <x v="5"/>
    <s v="nGen"/>
    <s v="Admin"/>
    <s v="nGen"/>
    <n v="448.4848484848485"/>
    <s v=""/>
    <s v=""/>
    <n v="448.4848484848485"/>
    <s v="2000"/>
    <n v="690503"/>
    <s v="9430"/>
    <s v="900"/>
    <s v="00"/>
    <s v="HKG"/>
    <n v="2122"/>
    <s v="D0"/>
    <s v="0000"/>
    <x v="8"/>
    <s v="2000690503943090000HKG2122D00000"/>
  </r>
  <r>
    <s v="2017/11"/>
    <d v="2017-11-07T00:00:00"/>
    <s v="Cao, Wei"/>
    <s v="P0521"/>
    <s v="MAINT"/>
    <x v="0"/>
    <s v="P"/>
    <s v="ODT-P-nGen-PS"/>
    <m/>
    <m/>
    <s v="SUPP"/>
    <s v="ODT-P-nGen-PS"/>
    <s v="BU-SICTL"/>
    <s v="Normal"/>
    <n v="0"/>
    <n v="3.5"/>
    <x v="0"/>
    <s v="nGen"/>
    <s v="SLA"/>
    <s v="nGen"/>
    <n v="392.42424242424244"/>
    <s v=""/>
    <s v=""/>
    <n v="392.42424242424244"/>
    <s v="2000"/>
    <n v="690503"/>
    <s v="9430"/>
    <s v="900"/>
    <s v="00"/>
    <s v="HKG"/>
    <n v="2822"/>
    <s v="C0"/>
    <s v="0000"/>
    <x v="14"/>
    <s v="2000690503943090000HKG2822C00000"/>
  </r>
  <r>
    <s v="2017/11"/>
    <d v="2017-11-07T00:00:00"/>
    <s v="Chen, Neng"/>
    <s v="P0526"/>
    <s v="ADMIN"/>
    <x v="0"/>
    <s v="P"/>
    <s v="Admin work - PRC Contractor"/>
    <m/>
    <m/>
    <s v="AL"/>
    <s v="Admin work - PRC Contractor"/>
    <s v="INT-YDC"/>
    <s v="Normal"/>
    <n v="0"/>
    <n v="7.5"/>
    <x v="5"/>
    <s v="nGen"/>
    <s v="Admin"/>
    <s v="nGen"/>
    <n v="840.90909090909099"/>
    <s v=""/>
    <s v=""/>
    <n v="840.90909090909099"/>
    <s v="2000"/>
    <n v="690503"/>
    <s v="9430"/>
    <s v="900"/>
    <s v="00"/>
    <s v="HKG"/>
    <n v="2122"/>
    <s v="D0"/>
    <s v="0000"/>
    <x v="8"/>
    <s v="2000690503943090000HKG2122D00000"/>
  </r>
  <r>
    <s v="2017/11"/>
    <d v="2017-11-07T00:00:00"/>
    <s v="Cui, Shine"/>
    <s v="p0406"/>
    <s v="MAINT"/>
    <x v="0"/>
    <s v="SA I"/>
    <s v="ODT-P-NGEN-071236-T3"/>
    <s v="nGen"/>
    <s v="V1.0"/>
    <s v="DSGN"/>
    <s v="N51560A-02 (0.5) DSGN BARGE - Failed to update loading , discharge movement through virtual vessel log for barge. System rejected with “bar2604 - Repo"/>
    <s v="Project"/>
    <s v="Normal"/>
    <n v="0"/>
    <n v="3.5"/>
    <x v="3"/>
    <s v="nGen"/>
    <s v="SLA"/>
    <s v="nGen"/>
    <n v="572.72727272727275"/>
    <s v=""/>
    <s v=""/>
    <n v="572.72727272727275"/>
    <s v="2000"/>
    <n v="690503"/>
    <s v="9430"/>
    <s v="900"/>
    <s v="00"/>
    <s v="HKG"/>
    <s v="2122"/>
    <s v="C0"/>
    <s v="0000"/>
    <x v="4"/>
    <s v="2000690503943090000HKG2122C00000"/>
  </r>
  <r>
    <s v="2017/11"/>
    <d v="2017-11-07T00:00:00"/>
    <s v="Cui, Shine"/>
    <s v="p0406"/>
    <s v="MAINT"/>
    <x v="0"/>
    <s v="SA I"/>
    <s v="ODT-P-NGEN-071236-T3"/>
    <s v="nGen"/>
    <s v="V1.0"/>
    <s v="CODE"/>
    <s v="N51560A-03 (1) CODE BARGE - Failed to update loading , discharge movement through virtual vessel log for barge. System rejected with “bar2604 - Repo"/>
    <s v="Project"/>
    <s v="Normal"/>
    <n v="0"/>
    <n v="4"/>
    <x v="3"/>
    <s v="nGen"/>
    <s v="SLA"/>
    <s v="nGen"/>
    <n v="654.5454545454545"/>
    <s v=""/>
    <s v=""/>
    <n v="654.5454545454545"/>
    <s v="2000"/>
    <n v="690503"/>
    <s v="9430"/>
    <s v="900"/>
    <s v="00"/>
    <s v="HKG"/>
    <s v="2122"/>
    <s v="C0"/>
    <s v="0000"/>
    <x v="4"/>
    <s v="2000690503943090000HKG2122C00000"/>
  </r>
  <r>
    <s v="2017/11"/>
    <d v="2017-11-07T00:00:00"/>
    <s v="Dai, Tyler"/>
    <s v="P0572"/>
    <s v="MAINT"/>
    <x v="0"/>
    <s v="SSA I"/>
    <s v="YICT-P-SERVICE"/>
    <m/>
    <m/>
    <s v="SUPP"/>
    <s v="YICT-P-SERVICE"/>
    <s v="SCD-YICT"/>
    <s v="Normal"/>
    <n v="0"/>
    <n v="7.5"/>
    <x v="2"/>
    <s v="nGen"/>
    <s v="Service"/>
    <s v="nGenSC"/>
    <n v="1340.9090909090908"/>
    <s v=""/>
    <s v=""/>
    <n v="1340.9090909090908"/>
    <s v="2000"/>
    <n v="690503"/>
    <s v="9430"/>
    <s v="900"/>
    <s v="00"/>
    <s v="HKG"/>
    <n v="2273"/>
    <s v="F3"/>
    <s v="0000"/>
    <x v="3"/>
    <s v="2000690503943090000HKG2273F30000"/>
  </r>
  <r>
    <s v="2017/11"/>
    <d v="2017-11-07T00:00:00"/>
    <s v="Ge, Ada"/>
    <s v="P0566"/>
    <m/>
    <x v="0"/>
    <s v="JP II"/>
    <s v="ODT-P-NGEN-QM-071305"/>
    <s v="nGen"/>
    <s v="071305"/>
    <s v="TEST"/>
    <s v="FAT Test Preparation"/>
    <s v="Project"/>
    <s v="Normal"/>
    <n v="0"/>
    <n v="7.5"/>
    <x v="3"/>
    <s v="nGen"/>
    <s v="SLA"/>
    <s v="nGen"/>
    <n v="704.5454545454545"/>
    <s v=""/>
    <s v=""/>
    <n v="704.5454545454545"/>
    <s v="2000"/>
    <n v="690503"/>
    <s v="9430"/>
    <s v="900"/>
    <s v="00"/>
    <s v="HKG"/>
    <s v="2122"/>
    <s v="C0"/>
    <s v="0000"/>
    <x v="4"/>
    <s v="2000690503943090000HKG2122C00000"/>
  </r>
  <r>
    <s v="2017/11"/>
    <d v="2017-11-07T00:00:00"/>
    <s v="Guo, Jim"/>
    <s v="P0570"/>
    <s v="MAINT"/>
    <x v="0"/>
    <s v="P"/>
    <s v="ODT-P-nGen-PS"/>
    <m/>
    <m/>
    <s v="SUPP"/>
    <s v="ODT-P-nGen-PS"/>
    <s v="SCD-YICT"/>
    <s v="Normal"/>
    <n v="0"/>
    <n v="7.5"/>
    <x v="0"/>
    <s v="nGen"/>
    <s v="SLA"/>
    <s v="nGen"/>
    <n v="840.90909090909099"/>
    <s v=""/>
    <s v=""/>
    <n v="840.90909090909099"/>
    <s v="2000"/>
    <n v="690503"/>
    <s v="9430"/>
    <s v="900"/>
    <s v="00"/>
    <s v="HKG"/>
    <n v="2273"/>
    <s v="C0"/>
    <s v="0000"/>
    <x v="1"/>
    <s v="2000690503943090000HKG2273C00000"/>
  </r>
  <r>
    <s v="2017/11"/>
    <d v="2017-11-07T00:00:00"/>
    <s v="Hu, Billy"/>
    <s v="P0505"/>
    <s v="ADMIN"/>
    <x v="0"/>
    <s v="ASA"/>
    <s v="Admin work - PRC Contractor"/>
    <m/>
    <m/>
    <s v="AL"/>
    <s v="Admin work - PRC Contractor"/>
    <s v="INT-YDC"/>
    <s v="Normal"/>
    <n v="0"/>
    <n v="7.5"/>
    <x v="5"/>
    <s v="nGen"/>
    <s v="Admin"/>
    <s v="nGen"/>
    <n v="1159.090909090909"/>
    <s v=""/>
    <s v=""/>
    <n v="1159.090909090909"/>
    <s v="2000"/>
    <n v="690503"/>
    <s v="9430"/>
    <s v="900"/>
    <s v="00"/>
    <s v="HKG"/>
    <n v="2122"/>
    <s v="D0"/>
    <s v="0000"/>
    <x v="8"/>
    <s v="2000690503943090000HKG2122D00000"/>
  </r>
  <r>
    <s v="2017/11"/>
    <d v="2017-11-07T00:00:00"/>
    <s v="Jiang, Mike"/>
    <s v="p0215"/>
    <s v="MAINT"/>
    <x v="0"/>
    <s v="PL"/>
    <s v="YICT-P-SERVICE"/>
    <m/>
    <m/>
    <s v="SUPP"/>
    <s v="YICT-P-SERVICE"/>
    <s v="SCD-YICT"/>
    <s v="Normal"/>
    <n v="0"/>
    <n v="7.5"/>
    <x v="2"/>
    <s v="nGen"/>
    <s v="Service"/>
    <s v="nGenSC"/>
    <n v="1445.4545454545455"/>
    <s v=""/>
    <s v=""/>
    <n v="1445.4545454545455"/>
    <s v="2000"/>
    <n v="690503"/>
    <s v="9430"/>
    <s v="900"/>
    <s v="00"/>
    <s v="HKG"/>
    <n v="2273"/>
    <s v="F3"/>
    <s v="0000"/>
    <x v="3"/>
    <s v="2000690503943090000HKG2273F30000"/>
  </r>
  <r>
    <s v="2017/11"/>
    <d v="2017-11-07T00:00:00"/>
    <s v="Jiang, Wayne"/>
    <s v="P0568"/>
    <s v="MAINT"/>
    <x v="0"/>
    <s v="ASA"/>
    <s v="ODT-P-nGen-PS"/>
    <m/>
    <m/>
    <s v="SUPP"/>
    <s v="ODT-P-nGen-PS"/>
    <s v="SCD-YICT"/>
    <s v="Normal"/>
    <n v="0"/>
    <n v="7.5"/>
    <x v="0"/>
    <s v="nGen"/>
    <s v="SLA"/>
    <s v="nGen"/>
    <n v="1159.090909090909"/>
    <s v=""/>
    <s v=""/>
    <n v="1159.090909090909"/>
    <s v="2000"/>
    <n v="690503"/>
    <s v="9430"/>
    <s v="900"/>
    <s v="00"/>
    <s v="HKG"/>
    <n v="2273"/>
    <s v="C0"/>
    <s v="0000"/>
    <x v="1"/>
    <s v="2000690503943090000HKG2273C00000"/>
  </r>
  <r>
    <s v="2017/11"/>
    <d v="2017-11-07T00:00:00"/>
    <s v="Li, Qi"/>
    <s v="P0528"/>
    <s v="MAINT"/>
    <x v="0"/>
    <s v="P"/>
    <s v="YICT-D-NGEN-071400-T3"/>
    <s v="nGen"/>
    <s v="V1.0"/>
    <s v="CODE"/>
    <s v="Y13813A-03 (25) CODE Guider - Add some ship planning reports in Guider-&gt;CWP Plan"/>
    <s v="Project"/>
    <s v="Normal"/>
    <n v="0"/>
    <n v="7.5"/>
    <x v="4"/>
    <s v="nGen"/>
    <s v="SR"/>
    <s v="nGenSC"/>
    <n v="840.90909090909099"/>
    <s v=""/>
    <s v=""/>
    <n v="840.90909090909099"/>
    <s v="2000"/>
    <n v="690503"/>
    <s v="9430"/>
    <s v="900"/>
    <s v="00"/>
    <s v="HKG"/>
    <s v="2122"/>
    <s v="B3"/>
    <s v="0000"/>
    <x v="7"/>
    <s v="2000690503943090000HKG2122B30000"/>
  </r>
  <r>
    <s v="2017/11"/>
    <d v="2017-11-07T00:00:00"/>
    <s v="Mao, Swan"/>
    <s v="p0063"/>
    <s v="MAINT"/>
    <x v="0"/>
    <s v="SA I"/>
    <s v="ODT-P-nGen-PS"/>
    <m/>
    <m/>
    <s v="SUPP"/>
    <s v="ODT-P-nGen-PS"/>
    <s v="SCD-HIT"/>
    <s v="Normal"/>
    <n v="0"/>
    <n v="7.5"/>
    <x v="0"/>
    <s v="nGen"/>
    <s v="SLA"/>
    <s v="nGen"/>
    <n v="1227.2727272727273"/>
    <s v=""/>
    <s v=""/>
    <n v="1227.2727272727273"/>
    <s v="2000"/>
    <n v="690503"/>
    <s v="9430"/>
    <s v="900"/>
    <s v="00"/>
    <s v="HKG"/>
    <n v="2134"/>
    <s v="C0"/>
    <s v="0000"/>
    <x v="5"/>
    <s v="2000690503943090000HKG2134C00000"/>
  </r>
  <r>
    <s v="2017/11"/>
    <d v="2017-11-07T00:00:00"/>
    <s v="Miao, Flame"/>
    <s v="P0553"/>
    <s v="ENHANCE"/>
    <x v="0"/>
    <s v="P"/>
    <s v="HIT-D-NGEN-071400-T2"/>
    <s v="nGen"/>
    <s v="V1.0"/>
    <s v="CODE"/>
    <s v="N21621C-06-[20MD]-[Remote Operations] Capture Remote Data"/>
    <s v="Project"/>
    <s v="Normal"/>
    <n v="0"/>
    <n v="7.5"/>
    <x v="1"/>
    <s v="nGen"/>
    <s v="SR"/>
    <s v="nGen"/>
    <n v="840.90909090909099"/>
    <s v=""/>
    <s v=""/>
    <n v="840.90909090909099"/>
    <s v="2000"/>
    <n v="690503"/>
    <s v="9430"/>
    <s v="900"/>
    <s v="00"/>
    <s v="HKG"/>
    <s v="2122"/>
    <s v="B0"/>
    <s v="0000"/>
    <x v="2"/>
    <s v="2000690503943090000HKG2122B00000"/>
  </r>
  <r>
    <s v="2017/11"/>
    <d v="2017-11-07T00:00:00"/>
    <s v="Sun, Sunny"/>
    <s v="P0490"/>
    <s v="MAINT"/>
    <x v="0"/>
    <s v="SA I"/>
    <s v="ODT-P-nEDR-PS"/>
    <m/>
    <m/>
    <s v="SUPP"/>
    <s v="ODT-P-nEDR-PS"/>
    <s v="BU-HICT"/>
    <s v="Normal"/>
    <n v="0"/>
    <n v="7.5"/>
    <x v="0"/>
    <s v="nGen"/>
    <s v="SLA"/>
    <s v="nGen"/>
    <n v="1227.2727272727273"/>
    <n v="1350"/>
    <s v=""/>
    <n v="1350"/>
    <s v="2000"/>
    <n v="690503"/>
    <s v="9430"/>
    <s v="900"/>
    <s v="00"/>
    <s v="HKG"/>
    <n v="2316"/>
    <s v="C0"/>
    <s v="0000"/>
    <x v="9"/>
    <s v="2000690503943090000HKG2316C00000"/>
  </r>
  <r>
    <s v="2017/11"/>
    <d v="2017-11-07T00:00:00"/>
    <s v="Wang, Amy"/>
    <s v="P0571"/>
    <s v="MAINT"/>
    <x v="0"/>
    <s v="P"/>
    <s v="YICT-P-SERVICE"/>
    <m/>
    <m/>
    <s v="SUPP"/>
    <s v="YICT-P-SERVICE"/>
    <s v="SCD-YICT"/>
    <s v="Normal"/>
    <n v="0"/>
    <n v="7.5"/>
    <x v="2"/>
    <s v="nGen"/>
    <s v="Service"/>
    <s v="nGenSC"/>
    <n v="840.90909090909099"/>
    <s v=""/>
    <s v=""/>
    <n v="840.90909090909099"/>
    <s v="2000"/>
    <n v="690503"/>
    <s v="9430"/>
    <s v="900"/>
    <s v="00"/>
    <s v="HKG"/>
    <n v="2273"/>
    <s v="F3"/>
    <s v="0000"/>
    <x v="3"/>
    <s v="2000690503943090000HKG2273F30000"/>
  </r>
  <r>
    <s v="2017/11"/>
    <d v="2017-11-07T00:00:00"/>
    <s v="Xiao, Jacky"/>
    <s v="p0206"/>
    <s v="MAINT"/>
    <x v="0"/>
    <s v="SA I"/>
    <s v="ODT-P-nGen-PS"/>
    <m/>
    <m/>
    <s v="SUPP"/>
    <s v="ODT-P-nGen-PS"/>
    <s v="BU-HLT"/>
    <s v="Normal"/>
    <n v="0"/>
    <n v="7.5"/>
    <x v="0"/>
    <s v="nGen"/>
    <s v="SLA"/>
    <s v="nGen"/>
    <n v="1227.2727272727273"/>
    <s v=""/>
    <s v=""/>
    <n v="1227.2727272727273"/>
    <s v="2000"/>
    <n v="690503"/>
    <s v="9430"/>
    <s v="900"/>
    <s v="00"/>
    <s v="HKG"/>
    <n v="2756"/>
    <s v="C0"/>
    <s v="0000"/>
    <x v="10"/>
    <s v="2000690503943090000HKG2756C00000"/>
  </r>
  <r>
    <s v="2017/11"/>
    <d v="2017-11-07T00:00:00"/>
    <s v="Xiao, Wilson"/>
    <s v="P0495"/>
    <s v="MAINT"/>
    <x v="0"/>
    <s v="SSA I"/>
    <s v="YICT-D-NGEN-071250-T3"/>
    <s v="nGen"/>
    <s v="V1.0"/>
    <s v="CODE"/>
    <s v="Y13902A-CODE(3MDs)-Remove company logo for all TOPS reports"/>
    <s v="Project"/>
    <s v="Normal"/>
    <n v="0"/>
    <n v="7.5"/>
    <x v="4"/>
    <s v="nGen"/>
    <s v="SR"/>
    <s v="nGenSC"/>
    <n v="1340.9090909090908"/>
    <s v=""/>
    <s v=""/>
    <n v="1340.9090909090908"/>
    <s v="2000"/>
    <n v="690503"/>
    <s v="9430"/>
    <s v="900"/>
    <s v="00"/>
    <s v="HKG"/>
    <s v="2122"/>
    <s v="B3"/>
    <s v="0000"/>
    <x v="7"/>
    <s v="2000690503943090000HKG2122B30000"/>
  </r>
  <r>
    <s v="2017/11"/>
    <d v="2017-11-07T00:00:00"/>
    <s v="Xu, Carol"/>
    <s v="p0380"/>
    <m/>
    <x v="0"/>
    <s v="ASA"/>
    <s v="ODT-P-GUIDER-QM-071400"/>
    <s v="Guider"/>
    <s v="071400"/>
    <s v="TEST"/>
    <s v="N20156A-Scenario"/>
    <s v="Project"/>
    <s v="Normal"/>
    <n v="0"/>
    <n v="7.5"/>
    <x v="3"/>
    <s v="nGen"/>
    <s v="SLA"/>
    <s v="nGen"/>
    <n v="1159.090909090909"/>
    <s v=""/>
    <s v=""/>
    <n v="1159.090909090909"/>
    <s v="2000"/>
    <n v="690503"/>
    <s v="9430"/>
    <s v="900"/>
    <s v="00"/>
    <s v="HKG"/>
    <s v="2122"/>
    <s v="C0"/>
    <s v="0000"/>
    <x v="4"/>
    <s v="2000690503943090000HKG2122C00000"/>
  </r>
  <r>
    <s v="2017/11"/>
    <d v="2017-11-07T00:00:00"/>
    <s v="Zeng, Huason"/>
    <s v="P0560"/>
    <s v="MAINT"/>
    <x v="0"/>
    <s v="P"/>
    <s v="ODT-P-NGEN-071305-T1"/>
    <s v="nGen"/>
    <s v="V1.0"/>
    <s v="CODE"/>
    <s v="Y13998A-02-[2 MD]-On Exit Gate Inspection, nGen will Prompt User Error gate3239 when user save dispatched seal with length 30."/>
    <s v="Project"/>
    <s v="Normal"/>
    <n v="0"/>
    <n v="7.5"/>
    <x v="3"/>
    <s v="nGen"/>
    <s v="SLA"/>
    <s v="nGen"/>
    <n v="840.90909090909099"/>
    <s v=""/>
    <s v=""/>
    <n v="840.90909090909099"/>
    <s v="2000"/>
    <n v="690503"/>
    <s v="9430"/>
    <s v="900"/>
    <s v="00"/>
    <s v="HKG"/>
    <s v="2122"/>
    <s v="C0"/>
    <s v="0000"/>
    <x v="4"/>
    <s v="2000690503943090000HKG2122C00000"/>
  </r>
  <r>
    <s v="2017/11"/>
    <d v="2017-11-07T00:00:00"/>
    <s v="Zhong, Stream"/>
    <s v="P0549"/>
    <s v="ENHANCE"/>
    <x v="0"/>
    <s v="AP"/>
    <s v="ODT-D-NGENA-013300-T1"/>
    <s v="nGen"/>
    <s v="V1.0"/>
    <s v="CODE"/>
    <s v="X14412D-02-[20 MD]-New ISO Size Code &quot;30&quot;"/>
    <s v="Project"/>
    <s v="Normal"/>
    <n v="0"/>
    <n v="7.5"/>
    <x v="6"/>
    <s v="nGen"/>
    <s v="PUD"/>
    <s v="nGen"/>
    <n v="1068.1818181818182"/>
    <n v="1175"/>
    <s v=""/>
    <n v="1175"/>
    <s v="2000"/>
    <s v="080140"/>
    <s v="9430"/>
    <s v="900"/>
    <s v="00"/>
    <s v="HKG"/>
    <s v="2122"/>
    <s v="00"/>
    <s v="0000"/>
    <x v="11"/>
    <s v="2000080140943090000HKG2122000000"/>
  </r>
  <r>
    <s v="2017/11"/>
    <d v="2017-11-07T00:00:00"/>
    <s v="Zhou, Elvis"/>
    <s v="P0562"/>
    <s v="MAINT"/>
    <x v="0"/>
    <s v="AP"/>
    <s v="ODT-P-nGen-PS"/>
    <m/>
    <m/>
    <s v="SUPP"/>
    <s v="ODT-P-nGen-PS"/>
    <s v="BU-TICTS"/>
    <s v="Normal"/>
    <n v="0"/>
    <n v="7.5"/>
    <x v="0"/>
    <s v="nGen"/>
    <s v="SLA"/>
    <s v="nGen"/>
    <n v="1068.1818181818182"/>
    <s v=""/>
    <s v=""/>
    <n v="1068.1818181818182"/>
    <s v="2000"/>
    <n v="690503"/>
    <s v="9430"/>
    <s v="900"/>
    <s v="00"/>
    <s v="HKG"/>
    <n v="2736"/>
    <s v="C0"/>
    <s v="0000"/>
    <x v="12"/>
    <s v="2000690503943090000HKG2736C00000"/>
  </r>
  <r>
    <s v="2017/11"/>
    <d v="2017-11-08T00:00:00"/>
    <s v="Cao, Wei"/>
    <s v="P0521"/>
    <s v="ADMIN"/>
    <x v="0"/>
    <s v="P"/>
    <s v="Admin work - PRC Contractor"/>
    <m/>
    <m/>
    <s v="AL"/>
    <s v="Admin work - PRC Contractor"/>
    <s v="INT-YDC"/>
    <s v="Normal"/>
    <n v="0"/>
    <n v="3.5"/>
    <x v="5"/>
    <s v="nGen"/>
    <s v="Admin"/>
    <s v="nGen"/>
    <n v="392.42424242424244"/>
    <s v=""/>
    <s v=""/>
    <n v="392.42424242424244"/>
    <s v="2000"/>
    <n v="690503"/>
    <s v="9430"/>
    <s v="900"/>
    <s v="00"/>
    <s v="HKG"/>
    <n v="2122"/>
    <s v="D0"/>
    <s v="0000"/>
    <x v="8"/>
    <s v="2000690503943090000HKG2122D00000"/>
  </r>
  <r>
    <s v="2017/11"/>
    <d v="2017-11-08T00:00:00"/>
    <s v="Cao, Wei"/>
    <s v="P0521"/>
    <s v="MAINT"/>
    <x v="0"/>
    <s v="P"/>
    <s v="ODT-P-nGen-PS"/>
    <m/>
    <m/>
    <s v="ECAL"/>
    <s v="ODT-P-nGen-PS"/>
    <s v="BU-SAPT"/>
    <s v="OT-ECAL"/>
    <n v="0"/>
    <n v="3.5"/>
    <x v="0"/>
    <s v="nGen"/>
    <s v="SLA"/>
    <s v="nGen"/>
    <n v="431.66666666666663"/>
    <s v=""/>
    <n v="431.66666666666663"/>
    <n v="431.66666666666663"/>
    <s v="2000"/>
    <n v="690503"/>
    <s v="9430"/>
    <s v="900"/>
    <s v="00"/>
    <s v="HKG"/>
    <n v="2817"/>
    <s v="C0"/>
    <s v="0000"/>
    <x v="0"/>
    <s v="2000690503943090000HKG2817C00000"/>
  </r>
  <r>
    <s v="2017/11"/>
    <d v="2017-11-08T00:00:00"/>
    <s v="Cao, Wei"/>
    <s v="P0521"/>
    <s v="MAINT"/>
    <x v="0"/>
    <s v="P"/>
    <s v="ODT-P-nGen-PS"/>
    <m/>
    <m/>
    <s v="SUPP"/>
    <s v="ODT-P-nGen-PS"/>
    <s v="BU-SICTL"/>
    <s v="Normal"/>
    <n v="0"/>
    <n v="4"/>
    <x v="0"/>
    <s v="nGen"/>
    <s v="SLA"/>
    <s v="nGen"/>
    <n v="448.4848484848485"/>
    <s v=""/>
    <s v=""/>
    <n v="448.4848484848485"/>
    <s v="2000"/>
    <n v="690503"/>
    <s v="9430"/>
    <s v="900"/>
    <s v="00"/>
    <s v="HKG"/>
    <n v="2822"/>
    <s v="C0"/>
    <s v="0000"/>
    <x v="14"/>
    <s v="2000690503943090000HKG2822C00000"/>
  </r>
  <r>
    <s v="2017/11"/>
    <d v="2017-11-08T00:00:00"/>
    <s v="Chen, Neng"/>
    <s v="P0526"/>
    <s v="ADMIN"/>
    <x v="0"/>
    <s v="P"/>
    <s v="Admin work - PRC Contractor"/>
    <m/>
    <m/>
    <s v="AL"/>
    <s v="Admin work - PRC Contractor"/>
    <s v="INT-YDC"/>
    <s v="Normal"/>
    <n v="0"/>
    <n v="7.5"/>
    <x v="5"/>
    <s v="nGen"/>
    <s v="Admin"/>
    <s v="nGen"/>
    <n v="840.90909090909099"/>
    <s v=""/>
    <s v=""/>
    <n v="840.90909090909099"/>
    <s v="2000"/>
    <n v="690503"/>
    <s v="9430"/>
    <s v="900"/>
    <s v="00"/>
    <s v="HKG"/>
    <n v="2122"/>
    <s v="D0"/>
    <s v="0000"/>
    <x v="8"/>
    <s v="2000690503943090000HKG2122D00000"/>
  </r>
  <r>
    <s v="2017/11"/>
    <d v="2017-11-08T00:00:00"/>
    <s v="Cui, Shine"/>
    <s v="p0406"/>
    <s v="MAINT"/>
    <x v="0"/>
    <s v="SA I"/>
    <s v="HIT-D-NGEN-071400-T3"/>
    <s v="nGen"/>
    <s v="V1.0"/>
    <s v="CODE"/>
    <s v="N21604A-03 (18) CODE VOY - Synchronize 'Proposed Div. To Tml' from TOPS to nGen"/>
    <s v="Project"/>
    <s v="Normal"/>
    <n v="0"/>
    <n v="4"/>
    <x v="1"/>
    <s v="nGen"/>
    <s v="SR"/>
    <s v="nGen"/>
    <n v="654.5454545454545"/>
    <s v=""/>
    <s v=""/>
    <n v="654.5454545454545"/>
    <s v="2000"/>
    <n v="690503"/>
    <s v="9430"/>
    <s v="900"/>
    <s v="00"/>
    <s v="HKG"/>
    <s v="2122"/>
    <s v="B0"/>
    <s v="0000"/>
    <x v="2"/>
    <s v="2000690503943090000HKG2122B00000"/>
  </r>
  <r>
    <s v="2017/11"/>
    <d v="2017-11-08T00:00:00"/>
    <s v="Cui, Shine"/>
    <s v="p0406"/>
    <s v="MAINT"/>
    <x v="0"/>
    <s v="SA I"/>
    <s v="ODT-P-NGEN-071236-T3"/>
    <s v="nGen"/>
    <s v="V1.0"/>
    <s v="CODE"/>
    <s v="N51560A-03 (1) CODE BARGE - Failed to update loading , discharge movement through virtual vessel log for barge. System rejected with “bar2604 - Repo"/>
    <s v="Project"/>
    <s v="Normal"/>
    <n v="0"/>
    <n v="3.5"/>
    <x v="3"/>
    <s v="nGen"/>
    <s v="SLA"/>
    <s v="nGen"/>
    <n v="572.72727272727275"/>
    <s v=""/>
    <s v=""/>
    <n v="572.72727272727275"/>
    <s v="2000"/>
    <n v="690503"/>
    <s v="9430"/>
    <s v="900"/>
    <s v="00"/>
    <s v="HKG"/>
    <s v="2122"/>
    <s v="C0"/>
    <s v="0000"/>
    <x v="4"/>
    <s v="2000690503943090000HKG2122C00000"/>
  </r>
  <r>
    <s v="2017/11"/>
    <d v="2017-11-08T00:00:00"/>
    <s v="Dai, Tyler"/>
    <s v="P0572"/>
    <s v="MAINT"/>
    <x v="0"/>
    <s v="SSA I"/>
    <s v="YICT-P-SERVICE"/>
    <m/>
    <m/>
    <s v="SUPP"/>
    <s v="YICT-P-SERVICE"/>
    <s v="SCD-YICT"/>
    <s v="Normal"/>
    <n v="0"/>
    <n v="7.5"/>
    <x v="2"/>
    <s v="nGen"/>
    <s v="Service"/>
    <s v="nGenSC"/>
    <n v="1340.9090909090908"/>
    <s v=""/>
    <s v=""/>
    <n v="1340.9090909090908"/>
    <s v="2000"/>
    <n v="690503"/>
    <s v="9430"/>
    <s v="900"/>
    <s v="00"/>
    <s v="HKG"/>
    <n v="2273"/>
    <s v="F3"/>
    <s v="0000"/>
    <x v="3"/>
    <s v="2000690503943090000HKG2273F30000"/>
  </r>
  <r>
    <s v="2017/11"/>
    <d v="2017-11-08T00:00:00"/>
    <s v="Ge, Ada"/>
    <s v="P0566"/>
    <m/>
    <x v="0"/>
    <s v="JP II"/>
    <s v="ODT-P-NGEN-QM-071305"/>
    <s v="nGen"/>
    <s v="071305"/>
    <s v="TEST"/>
    <s v="Confident Test"/>
    <s v="Project"/>
    <s v="Normal"/>
    <n v="0"/>
    <n v="7.5"/>
    <x v="3"/>
    <s v="nGen"/>
    <s v="SLA"/>
    <s v="nGen"/>
    <n v="704.5454545454545"/>
    <s v=""/>
    <s v=""/>
    <n v="704.5454545454545"/>
    <s v="2000"/>
    <n v="690503"/>
    <s v="9430"/>
    <s v="900"/>
    <s v="00"/>
    <s v="HKG"/>
    <s v="2122"/>
    <s v="C0"/>
    <s v="0000"/>
    <x v="4"/>
    <s v="2000690503943090000HKG2122C00000"/>
  </r>
  <r>
    <s v="2017/11"/>
    <d v="2017-11-08T00:00:00"/>
    <s v="Guo, Jim"/>
    <s v="P0570"/>
    <s v="MAINT"/>
    <x v="0"/>
    <s v="P"/>
    <s v="ODT-P-nGen-PS"/>
    <m/>
    <m/>
    <s v="SUPP"/>
    <s v="ODT-P-nGen-PS"/>
    <s v="SCD-HIT"/>
    <s v="Normal"/>
    <n v="0"/>
    <n v="7.5"/>
    <x v="0"/>
    <s v="nGen"/>
    <s v="SLA"/>
    <s v="nGen"/>
    <n v="840.90909090909099"/>
    <s v=""/>
    <s v=""/>
    <n v="840.90909090909099"/>
    <s v="2000"/>
    <n v="690503"/>
    <s v="9430"/>
    <s v="900"/>
    <s v="00"/>
    <s v="HKG"/>
    <n v="2134"/>
    <s v="C0"/>
    <s v="0000"/>
    <x v="5"/>
    <s v="2000690503943090000HKG2134C00000"/>
  </r>
  <r>
    <s v="2017/11"/>
    <d v="2017-11-08T00:00:00"/>
    <s v="Hu, Billy"/>
    <s v="P0505"/>
    <s v="ADMIN"/>
    <x v="0"/>
    <s v="ASA"/>
    <s v="Admin work - PRC Contractor"/>
    <m/>
    <m/>
    <s v="AL"/>
    <s v="Admin work - PRC Contractor"/>
    <s v="INT-YDC"/>
    <s v="Normal"/>
    <n v="0"/>
    <n v="7.5"/>
    <x v="5"/>
    <s v="nGen"/>
    <s v="Admin"/>
    <s v="nGen"/>
    <n v="1159.090909090909"/>
    <s v=""/>
    <s v=""/>
    <n v="1159.090909090909"/>
    <s v="2000"/>
    <n v="690503"/>
    <s v="9430"/>
    <s v="900"/>
    <s v="00"/>
    <s v="HKG"/>
    <n v="2122"/>
    <s v="D0"/>
    <s v="0000"/>
    <x v="8"/>
    <s v="2000690503943090000HKG2122D00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253">
  <r>
    <s v="2018/02"/>
    <d v="2018-02-01T00:00:00"/>
    <s v="Au, Doris"/>
    <x v="0"/>
    <s v="MAINT"/>
    <s v="HKNMT"/>
    <s v="AP"/>
    <s v="ODT-D-NGENI-120700-ALL"/>
    <s v="nGen"/>
    <s v="V12.7"/>
    <s v="CODE"/>
    <s v="TASK-120700-GENERIC"/>
    <s v="HPH-ODT"/>
    <x v="0"/>
    <n v="0"/>
    <n v="8"/>
  </r>
  <r>
    <s v="2018/02"/>
    <d v="2018-02-01T00:00:00"/>
    <s v="Cai, Rokey"/>
    <x v="1"/>
    <s v="ENHANCE"/>
    <s v="PNMT"/>
    <s v="C-IV"/>
    <s v="HIT-D-NGEN-071500-T1"/>
    <s v="nGen"/>
    <s v="V1.0"/>
    <s v="CODE"/>
    <s v="N21832A-08-[33 MD]-[TWR] iMon - Migrate QMon Filter to iMon"/>
    <s v="SCD-HIT"/>
    <x v="0"/>
    <n v="0"/>
    <n v="7.5"/>
  </r>
  <r>
    <s v="2018/02"/>
    <d v="2018-02-01T00:00:00"/>
    <s v="Cao, Wei"/>
    <x v="2"/>
    <s v="MAINT"/>
    <s v="PBHL"/>
    <s v="P"/>
    <s v="ODT-P-nGen-PS"/>
    <m/>
    <m/>
    <s v="SUPP"/>
    <s v="ODT-P-nGen-PS"/>
    <s v="BU-TERCAT"/>
    <x v="0"/>
    <n v="0"/>
    <n v="7.5"/>
  </r>
  <r>
    <s v="2018/02"/>
    <d v="2018-02-01T00:00:00"/>
    <s v="Chan, Alex"/>
    <x v="3"/>
    <s v="ADMIN"/>
    <s v="HKNMT"/>
    <s v="AP"/>
    <s v="Admin Work - HKG Contractor"/>
    <m/>
    <m/>
    <s v="AL"/>
    <s v="Admin Work - HKG Contractor"/>
    <s v="EXT-Vendor"/>
    <x v="0"/>
    <n v="0"/>
    <n v="4"/>
  </r>
  <r>
    <s v="2018/02"/>
    <d v="2018-02-01T00:00:00"/>
    <s v="Chan, Alex"/>
    <x v="3"/>
    <s v="MAINT"/>
    <s v="HKNMT"/>
    <s v="AP"/>
    <s v="ODT-D-NGENI-120700-ALL"/>
    <s v="nGen"/>
    <s v="V12.7"/>
    <s v="CODE"/>
    <s v="X14586A-Spanish support in all nTRACS modules"/>
    <s v="HPH-ODT"/>
    <x v="0"/>
    <n v="0"/>
    <n v="4"/>
  </r>
  <r>
    <s v="2018/02"/>
    <d v="2018-02-01T00:00:00"/>
    <s v="Chan, Amy_HY"/>
    <x v="4"/>
    <m/>
    <s v="HPSC"/>
    <s v="GS"/>
    <s v="HPH-P-Project Batavia"/>
    <s v="NA"/>
    <m/>
    <s v="CODE"/>
    <s v="Sprint development"/>
    <s v="HPH-ODT"/>
    <x v="0"/>
    <n v="0"/>
    <n v="8"/>
  </r>
  <r>
    <s v="2018/02"/>
    <d v="2018-02-01T00:00:00"/>
    <s v="Chan, Henry"/>
    <x v="5"/>
    <s v="MAINT"/>
    <s v="HPHITC"/>
    <s v="SA"/>
    <s v="ODT-P-nGen-PS"/>
    <m/>
    <m/>
    <s v="ANAL"/>
    <s v="ODT-P-nGen-PS"/>
    <s v="SCD-HIT"/>
    <x v="0"/>
    <n v="0"/>
    <n v="4"/>
  </r>
  <r>
    <s v="2018/02"/>
    <d v="2018-02-01T00:00:00"/>
    <s v="Chan, Henry"/>
    <x v="5"/>
    <s v="MAINT"/>
    <s v="HPHITC"/>
    <s v="SA"/>
    <s v="ODT-P-nGen-PS"/>
    <m/>
    <m/>
    <s v="ANAL"/>
    <s v="ODT-P-nGen-PS"/>
    <s v="SCD-HIT"/>
    <x v="0"/>
    <n v="0"/>
    <n v="4"/>
  </r>
  <r>
    <s v="2018/02"/>
    <d v="2018-02-01T00:00:00"/>
    <s v="Chan, Marco"/>
    <x v="6"/>
    <m/>
    <s v="HACS"/>
    <s v="SA"/>
    <s v="ODT-P-nGenV12-PS"/>
    <m/>
    <m/>
    <s v="SUPP"/>
    <s v="ODT-P-nGenV12-PS"/>
    <s v="BU-JICT"/>
    <x v="0"/>
    <n v="0"/>
    <n v="8"/>
  </r>
  <r>
    <s v="2018/02"/>
    <d v="2018-02-01T00:00:00"/>
    <s v="Chan, Martin"/>
    <x v="7"/>
    <m/>
    <s v="HPSC"/>
    <s v="SO"/>
    <s v="HPT-I-NGENI-v12 upgrade on-site support"/>
    <s v="nGen"/>
    <s v="V1.0"/>
    <s v="SUPP"/>
    <s v="V12 upgrade on site support"/>
    <s v="BU-HLT"/>
    <x v="1"/>
    <n v="0"/>
    <n v="2"/>
  </r>
  <r>
    <s v="2018/02"/>
    <d v="2018-02-01T00:00:00"/>
    <s v="Chan, Martin"/>
    <x v="7"/>
    <m/>
    <s v="HPSC"/>
    <s v="SO"/>
    <s v="HPT-I-NGENI-v12 upgrade on-site support"/>
    <s v="nGen"/>
    <s v="V1.0"/>
    <s v="SUPP"/>
    <s v="V12 upgrade on site support"/>
    <s v="BU-HLT"/>
    <x v="0"/>
    <n v="0"/>
    <n v="8"/>
  </r>
  <r>
    <s v="2018/02"/>
    <d v="2018-02-01T00:00:00"/>
    <s v="Chan, Raymond"/>
    <x v="8"/>
    <m/>
    <s v="HACS"/>
    <s v="SA"/>
    <s v="ODT-P-nGenV12-PS"/>
    <m/>
    <m/>
    <s v="SUPP"/>
    <s v="ODT-P-nGenV12-PS"/>
    <s v="BU-OICT"/>
    <x v="0"/>
    <n v="0"/>
    <n v="8"/>
  </r>
  <r>
    <s v="2018/02"/>
    <d v="2018-02-01T00:00:00"/>
    <s v="Chang, Ricky"/>
    <x v="9"/>
    <s v="ENHANCE"/>
    <s v="HPSC"/>
    <s v="AP"/>
    <s v="HPT-D-NGENI-120530"/>
    <s v="nGen"/>
    <s v="V12.5.30"/>
    <s v="DSGN"/>
    <s v="X14587A-01-DSGN-[10MD]-new interface between nGen and HPT Local Gate System for RC RTGC implementation"/>
    <s v="BU-HLT"/>
    <x v="0"/>
    <n v="0"/>
    <n v="8"/>
  </r>
  <r>
    <s v="2018/02"/>
    <d v="2018-02-01T00:00:00"/>
    <s v="Chen, Chip"/>
    <x v="10"/>
    <s v="MAINT"/>
    <s v="PNMT"/>
    <s v="C-VIII"/>
    <s v="ODT-P-nGen-PS"/>
    <m/>
    <m/>
    <s v="SUPP"/>
    <s v="ODT-P-nGen-PS"/>
    <s v="BU-HLT"/>
    <x v="0"/>
    <n v="0"/>
    <n v="7.5"/>
  </r>
  <r>
    <s v="2018/02"/>
    <d v="2018-02-01T00:00:00"/>
    <s v="Chen, Daisy"/>
    <x v="11"/>
    <s v="ENHANCE"/>
    <s v="PNMT"/>
    <s v="C-IV"/>
    <s v="YICT-D-NGEN-071500-T1"/>
    <s v="nGen"/>
    <s v="V1.0"/>
    <s v="CODE"/>
    <s v="Y13939A-02-[7 MD]-Enhancement on nGen&gt;Operation Control&gt;Marshalling Maintenance&gt;COD COV Response Set"/>
    <s v="SCD-YICT"/>
    <x v="0"/>
    <n v="0"/>
    <n v="7.5"/>
  </r>
  <r>
    <s v="2018/02"/>
    <d v="2018-02-01T00:00:00"/>
    <s v="Chen, David"/>
    <x v="12"/>
    <s v="ENHANCE"/>
    <s v="PACS"/>
    <s v="SA II"/>
    <s v="HIT-D-NGEN-071500-T4"/>
    <s v="nGen"/>
    <s v="V1.0"/>
    <s v="TEST"/>
    <s v="N21832A-09-[6MD]-TEST-MC-Migrate QMon Filter to iMon"/>
    <s v="SCD-HIT"/>
    <x v="0"/>
    <n v="0"/>
    <n v="7.5"/>
  </r>
  <r>
    <s v="2018/02"/>
    <d v="2018-02-01T00:00:00"/>
    <s v="Chen, Luna"/>
    <x v="13"/>
    <s v="MAINT"/>
    <s v="PNMT"/>
    <s v="C-V"/>
    <s v="ODT-P-NGEN-071415-T2"/>
    <s v="nGen"/>
    <s v="V1.0"/>
    <s v="CODE"/>
    <s v="N22146A-01-CODE (2mds) Housekeep Job29 -- reported with timeout exception"/>
    <s v="INT-ODT"/>
    <x v="0"/>
    <n v="0"/>
    <n v="7.5"/>
  </r>
  <r>
    <s v="2018/02"/>
    <d v="2018-02-01T00:00:00"/>
    <s v="Chen, Neng"/>
    <x v="14"/>
    <s v="ENHANCE"/>
    <s v="PBHL"/>
    <s v="AP"/>
    <s v="YICT-D-NGEN-071500-T2"/>
    <s v="nGen"/>
    <s v="V1.0"/>
    <s v="CODE"/>
    <s v="Y13957B-03-[15MD]-Add &quot;Seal No.&quot; in HHT Inspection at auto gate out process"/>
    <s v="SCD-YICT"/>
    <x v="0"/>
    <n v="0"/>
    <n v="7.5"/>
  </r>
  <r>
    <s v="2018/02"/>
    <d v="2018-02-01T00:00:00"/>
    <s v="Chen, Neo"/>
    <x v="15"/>
    <s v="ENHANCE"/>
    <s v="PACS"/>
    <s v="SSA II"/>
    <s v="HIT-D-NGEN-071500-T4"/>
    <s v="nGen"/>
    <s v="V1.0"/>
    <s v="CODE"/>
    <s v="N21832A-05-[46MD]-CODE-MC-Migrate QMon Filter to iMon"/>
    <s v="SCD-HIT"/>
    <x v="0"/>
    <n v="0"/>
    <n v="7.5"/>
  </r>
  <r>
    <s v="2018/02"/>
    <d v="2018-02-01T00:00:00"/>
    <s v="Cheng, Chun Ho"/>
    <x v="16"/>
    <s v="ENHANCE"/>
    <s v="HKNMT"/>
    <s v="AP"/>
    <s v="HPUK-D-NGENI-1202100-All"/>
    <s v="nGen"/>
    <s v="V12.2.100"/>
    <s v="CODE"/>
    <s v="HPUK 12.2.100 development task generic"/>
    <s v="BU-HPUK"/>
    <x v="0"/>
    <n v="0"/>
    <n v="8"/>
  </r>
  <r>
    <s v="2018/02"/>
    <d v="2018-02-01T00:00:00"/>
    <s v="Cheung, Chris_KM"/>
    <x v="17"/>
    <s v="MAINT"/>
    <s v="HPSC"/>
    <s v="AP"/>
    <s v="ODT-D-NGENI-120700-ALL"/>
    <s v="nGen"/>
    <s v="V12.7"/>
    <s v="ANAL"/>
    <s v="P11664A-01 Add Driver ID and Name while creating gate movement - TICTS"/>
    <s v="HPH-ODT"/>
    <x v="0"/>
    <n v="0"/>
    <n v="8"/>
  </r>
  <r>
    <s v="2018/02"/>
    <d v="2018-02-01T00:00:00"/>
    <s v="Cheung, Kwok Fung"/>
    <x v="18"/>
    <s v="MAINT"/>
    <s v="HPSC"/>
    <s v="SO"/>
    <s v="ODT-P-Software Dev Techn Research"/>
    <s v="NA"/>
    <m/>
    <s v="SUPP"/>
    <s v="Development Platforms and Tools"/>
    <s v="HPH-ODT"/>
    <x v="0"/>
    <n v="0"/>
    <n v="2.5"/>
  </r>
  <r>
    <s v="2018/02"/>
    <d v="2018-02-01T00:00:00"/>
    <s v="Cheung, Kwok Fung"/>
    <x v="18"/>
    <m/>
    <s v="HPSC"/>
    <s v="SO"/>
    <s v="HPH-P-Project Batavia"/>
    <s v="NA"/>
    <m/>
    <s v="SUPP"/>
    <s v="Environment setup"/>
    <s v="HPH-ODT"/>
    <x v="0"/>
    <n v="0"/>
    <n v="2"/>
  </r>
  <r>
    <s v="2018/02"/>
    <d v="2018-02-01T00:00:00"/>
    <s v="Cheung, Kwok Fung"/>
    <x v="18"/>
    <s v="ADMIN"/>
    <s v="HPSC"/>
    <s v="SO"/>
    <s v="Admin Work - HPH ODT Internal"/>
    <m/>
    <m/>
    <s v="MISC"/>
    <s v="Admin Work - HPSC Internal"/>
    <s v="HPH-ODT"/>
    <x v="0"/>
    <n v="0"/>
    <n v="0.5"/>
  </r>
  <r>
    <s v="2018/02"/>
    <d v="2018-02-01T00:00:00"/>
    <s v="Cheung, Kwok Fung"/>
    <x v="18"/>
    <s v="ADMIN"/>
    <s v="HPSC"/>
    <s v="SO"/>
    <s v="Admin Work - HPH ODT Internal"/>
    <m/>
    <m/>
    <s v="Meeting"/>
    <s v="Admin Work - HPSC Internal"/>
    <s v="HPH-ODT"/>
    <x v="0"/>
    <n v="0"/>
    <n v="1"/>
  </r>
  <r>
    <s v="2018/02"/>
    <d v="2018-02-01T00:00:00"/>
    <s v="Cheung, Kwok Fung"/>
    <x v="18"/>
    <s v="MAINT"/>
    <s v="HPSC"/>
    <s v="SO"/>
    <s v="ODT-P-NGEN-071505-T1"/>
    <s v="nGen"/>
    <s v="V1.0"/>
    <s v="ANAL"/>
    <s v="N21979A-01-[1.5 MD]-(Weblogic 8) Allow local config to override nGen appservers thread count"/>
    <s v="INT-ODT"/>
    <x v="0"/>
    <n v="0"/>
    <n v="1"/>
  </r>
  <r>
    <s v="2018/02"/>
    <d v="2018-02-01T00:00:00"/>
    <s v="Cheung, Kwok Fung"/>
    <x v="18"/>
    <s v="MAINT"/>
    <s v="HPSC"/>
    <s v="SO"/>
    <s v="ODT-P-General Technical Support &amp; Training"/>
    <s v="NA"/>
    <m/>
    <s v="SUPP"/>
    <s v="Maven Server Administration &amp; Support"/>
    <s v="HPH-ODT"/>
    <x v="0"/>
    <n v="0"/>
    <n v="1"/>
  </r>
  <r>
    <s v="2018/02"/>
    <d v="2018-02-01T00:00:00"/>
    <s v="Cheung, Rico"/>
    <x v="19"/>
    <s v="MAINT"/>
    <s v="HPSC"/>
    <s v="SO"/>
    <s v="KICT-I-NGENI-All"/>
    <s v="nGen"/>
    <m/>
    <s v="ANAL"/>
    <s v="KICT Implementation generic task"/>
    <s v="BU-KICT"/>
    <x v="0"/>
    <n v="0"/>
    <n v="8"/>
  </r>
  <r>
    <s v="2018/02"/>
    <d v="2018-02-01T00:00:00"/>
    <s v="Chi, Steve"/>
    <x v="20"/>
    <s v="MAINT"/>
    <s v="HPSC"/>
    <s v="MGR"/>
    <s v="HPH-P-EAnIS"/>
    <s v="NA"/>
    <m/>
    <s v="TRAI"/>
    <s v="General"/>
    <s v="HPH-ODT"/>
    <x v="0"/>
    <n v="0"/>
    <n v="8"/>
  </r>
  <r>
    <s v="2018/02"/>
    <d v="2018-02-01T00:00:00"/>
    <s v="Chow, Nicholas"/>
    <x v="21"/>
    <s v="MAINT"/>
    <s v="HKNMT"/>
    <s v="AP"/>
    <s v="EIT-D-NGENI-120700-All"/>
    <s v="nGen"/>
    <m/>
    <s v="CODE"/>
    <s v="EIT-D-NGENI-120700-X14515A-Work Instruction Update message"/>
    <s v="BU-MEX"/>
    <x v="0"/>
    <n v="0"/>
    <n v="8"/>
  </r>
  <r>
    <s v="2018/02"/>
    <d v="2018-02-01T00:00:00"/>
    <s v="Chu, Jethro"/>
    <x v="22"/>
    <s v="ADMIN"/>
    <s v="HPHITC"/>
    <s v="SO"/>
    <s v="Admin Work - HPH ODT Internal"/>
    <m/>
    <m/>
    <s v="Meeting"/>
    <s v="Admin Work - HPSC Internal"/>
    <s v="INT-Overhead"/>
    <x v="0"/>
    <n v="0"/>
    <n v="3"/>
  </r>
  <r>
    <s v="2018/02"/>
    <d v="2018-02-01T00:00:00"/>
    <s v="Chu, Jethro"/>
    <x v="22"/>
    <s v="ENHANCE"/>
    <s v="HPHITC"/>
    <s v="SO"/>
    <s v="HIT-D-NGEN-071500-T4"/>
    <s v="nGen"/>
    <s v="V1.0"/>
    <s v="ANAL"/>
    <s v="N21891C-01-ANAL (3mds)-YCS-[FT: Q priority] Queue prioritization"/>
    <s v="SCD-HIT"/>
    <x v="0"/>
    <n v="0"/>
    <n v="5"/>
  </r>
  <r>
    <s v="2018/02"/>
    <d v="2018-02-01T00:00:00"/>
    <s v="Chu, Parry_CH"/>
    <x v="23"/>
    <s v="ENHANCE"/>
    <s v="HPSC"/>
    <s v="SO"/>
    <s v="HPUK-D-NGENI-1202100-All"/>
    <s v="nGen"/>
    <s v="V12.2.100"/>
    <s v="ANAL"/>
    <s v="HPUK 12.2.100 development task generic"/>
    <s v="BU-HPUK"/>
    <x v="0"/>
    <n v="0"/>
    <n v="8"/>
  </r>
  <r>
    <s v="2018/02"/>
    <d v="2018-02-01T00:00:00"/>
    <s v="Chui, Steven"/>
    <x v="24"/>
    <m/>
    <s v="HPSC"/>
    <s v="MGR"/>
    <s v="HPH-P-SDS"/>
    <s v="nGen"/>
    <m/>
    <s v="PMGT"/>
    <s v="SST Management"/>
    <s v="HPH-ODT"/>
    <x v="0"/>
    <n v="0"/>
    <n v="4"/>
  </r>
  <r>
    <s v="2018/02"/>
    <d v="2018-02-01T00:00:00"/>
    <s v="Chui, Steven"/>
    <x v="24"/>
    <m/>
    <s v="HPSC"/>
    <s v="MGR"/>
    <s v="HPH-P-SDS"/>
    <s v="nGen"/>
    <m/>
    <s v="PMGT"/>
    <s v="Program Management"/>
    <s v="HPH-ODT"/>
    <x v="0"/>
    <n v="0"/>
    <n v="4"/>
  </r>
  <r>
    <s v="2018/02"/>
    <d v="2018-02-01T00:00:00"/>
    <s v="Chung, Alan"/>
    <x v="25"/>
    <s v="MAINT"/>
    <s v="HPSC"/>
    <s v="SO"/>
    <s v="HPH-P-PMO"/>
    <s v="NA"/>
    <m/>
    <s v="Meeting"/>
    <s v="Project Support"/>
    <s v="HPH-ODT"/>
    <x v="0"/>
    <n v="0"/>
    <n v="0.5"/>
  </r>
  <r>
    <s v="2018/02"/>
    <d v="2018-02-01T00:00:00"/>
    <s v="Chung, Alan"/>
    <x v="25"/>
    <s v="MAINT"/>
    <s v="HPSC"/>
    <s v="SO"/>
    <s v="HPH-P-PMO"/>
    <s v="NA"/>
    <m/>
    <s v="SUPP"/>
    <s v="Project Support"/>
    <s v="HPH-ODT"/>
    <x v="0"/>
    <n v="0"/>
    <n v="2.5"/>
  </r>
  <r>
    <s v="2018/02"/>
    <d v="2018-02-01T00:00:00"/>
    <s v="Chung, Alan"/>
    <x v="25"/>
    <s v="MAINT"/>
    <s v="HPSC"/>
    <s v="SO"/>
    <s v="HPH-P-PMO"/>
    <s v="NA"/>
    <m/>
    <s v="ANAL"/>
    <s v="Standard-HPH"/>
    <s v="HPH-ODT"/>
    <x v="0"/>
    <n v="0"/>
    <n v="5"/>
  </r>
  <r>
    <s v="2018/02"/>
    <d v="2018-02-01T00:00:00"/>
    <s v="Chung, Eric"/>
    <x v="26"/>
    <s v="MAINT"/>
    <s v="IT"/>
    <s v="MGR"/>
    <s v="HPH-P-HRP-0000"/>
    <m/>
    <m/>
    <s v="PMGT"/>
    <s v="HPH-P-HRP-0000"/>
    <s v="HPH-HR"/>
    <x v="0"/>
    <n v="0"/>
    <n v="1"/>
  </r>
  <r>
    <s v="2018/02"/>
    <d v="2018-02-01T00:00:00"/>
    <s v="Chung, Eric"/>
    <x v="26"/>
    <m/>
    <s v="IT"/>
    <s v="MGR"/>
    <s v="HPH-P-ODW-0000"/>
    <m/>
    <m/>
    <s v="PMGT"/>
    <s v="HPH-P-ODW-0000"/>
    <s v="HPH-ODT"/>
    <x v="0"/>
    <n v="0"/>
    <n v="1"/>
  </r>
  <r>
    <s v="2018/02"/>
    <d v="2018-02-01T00:00:00"/>
    <s v="Chung, Eric"/>
    <x v="26"/>
    <m/>
    <s v="IT"/>
    <s v="MGR"/>
    <s v="HPH-P-O365-0000"/>
    <m/>
    <m/>
    <s v="PMGT"/>
    <s v="HPH-P-O365-0000"/>
    <s v="HPH-ODT"/>
    <x v="0"/>
    <n v="0"/>
    <n v="1"/>
  </r>
  <r>
    <s v="2018/02"/>
    <d v="2018-02-01T00:00:00"/>
    <s v="Chung, Eric"/>
    <x v="26"/>
    <s v="ADMIN"/>
    <s v="IT"/>
    <s v="MGR"/>
    <s v="Admin Work - HPH ODT Internal"/>
    <m/>
    <m/>
    <s v="PMGT"/>
    <s v="Admin Work - HPSC Internal"/>
    <s v="HPH-ODT"/>
    <x v="0"/>
    <n v="0"/>
    <n v="1"/>
  </r>
  <r>
    <s v="2018/02"/>
    <d v="2018-02-01T00:00:00"/>
    <s v="Chung, Eric"/>
    <x v="26"/>
    <s v="MAINT"/>
    <s v="IT"/>
    <s v="MGR"/>
    <s v="HPH-P-EBIS-PGM"/>
    <m/>
    <m/>
    <s v="PMGT"/>
    <s v="HPH-P-EBIS-PGM"/>
    <s v="HPH F&amp;A"/>
    <x v="0"/>
    <n v="0"/>
    <n v="3"/>
  </r>
  <r>
    <s v="2018/02"/>
    <d v="2018-02-01T00:00:00"/>
    <s v="Chung, Eric"/>
    <x v="26"/>
    <m/>
    <s v="IT"/>
    <s v="MGR"/>
    <s v="HPH-P-CORP-PGM"/>
    <m/>
    <m/>
    <s v="PMGT"/>
    <s v="HPH-P-CORP-PGM"/>
    <s v="HPH-ODT"/>
    <x v="0"/>
    <n v="0"/>
    <n v="1"/>
  </r>
  <r>
    <s v="2018/02"/>
    <d v="2018-02-01T00:00:00"/>
    <s v="Cui, Shine"/>
    <x v="27"/>
    <s v="MAINT"/>
    <s v="PBHL"/>
    <s v="SA I"/>
    <s v="ODT-P-NGEN-071500-T3"/>
    <s v="nGen"/>
    <s v="V1.0"/>
    <s v="CODE"/>
    <s v="P51237A-03 (5) CODE VOY, SP, ITT, YP - Code cleansing for SCS suite"/>
    <s v="INT-ODT"/>
    <x v="0"/>
    <n v="0"/>
    <n v="7.5"/>
  </r>
  <r>
    <s v="2018/02"/>
    <d v="2018-02-01T00:00:00"/>
    <s v="Dai, Tyler"/>
    <x v="28"/>
    <m/>
    <s v="PBHL"/>
    <s v="SSA I"/>
    <s v="YICT-P-ConsultantService"/>
    <m/>
    <m/>
    <s v="SUPP"/>
    <s v="YICT-P-ConsultantService"/>
    <s v="SCD-YICT"/>
    <x v="0"/>
    <n v="0"/>
    <n v="7.5"/>
  </r>
  <r>
    <s v="2018/02"/>
    <d v="2018-02-01T00:00:00"/>
    <s v="Ding, Jean"/>
    <x v="29"/>
    <s v="MAINT"/>
    <s v="PNMT"/>
    <s v="C-X"/>
    <s v="ODT-P-QI-QM"/>
    <s v="NA"/>
    <m/>
    <s v="TEST"/>
    <s v="KPI Updated"/>
    <s v="INT-ODT"/>
    <x v="0"/>
    <n v="0"/>
    <n v="1"/>
  </r>
  <r>
    <s v="2018/02"/>
    <d v="2018-02-01T00:00:00"/>
    <s v="Ding, Jean"/>
    <x v="29"/>
    <s v="MAINT"/>
    <s v="PNMT"/>
    <s v="C-X"/>
    <s v="ODT-P-NGEN-QM-071500"/>
    <s v="nGen"/>
    <s v="071500"/>
    <s v="TEST"/>
    <s v="N21891D-Case"/>
    <s v="INT-ODT"/>
    <x v="0"/>
    <n v="0"/>
    <n v="6.5"/>
  </r>
  <r>
    <s v="2018/02"/>
    <d v="2018-02-01T00:00:00"/>
    <s v="Fang, Bill"/>
    <x v="30"/>
    <s v="MAINT"/>
    <s v="PNMT"/>
    <s v="C-V"/>
    <s v="ODT-P-nGen-PS"/>
    <m/>
    <m/>
    <s v="ANAL"/>
    <s v="ODT-P-nGen-PS"/>
    <s v="SCD-HIT"/>
    <x v="0"/>
    <n v="0"/>
    <n v="8"/>
  </r>
  <r>
    <s v="2018/02"/>
    <d v="2018-02-01T00:00:00"/>
    <s v="Fong, Stephen"/>
    <x v="31"/>
    <s v="MAINT"/>
    <s v="HPHITC"/>
    <s v="GS"/>
    <s v="ODT-P-nGen-PS"/>
    <m/>
    <m/>
    <s v="SUPP"/>
    <s v="ODT-P-nGen-PS"/>
    <s v="BU-SAPT"/>
    <x v="0"/>
    <n v="0"/>
    <n v="2"/>
  </r>
  <r>
    <s v="2018/02"/>
    <d v="2018-02-01T00:00:00"/>
    <s v="Fong, Stephen"/>
    <x v="31"/>
    <s v="MAINT"/>
    <s v="HPHITC"/>
    <s v="GS"/>
    <s v="ODT-P-nGen-PS"/>
    <m/>
    <m/>
    <s v="SUPP"/>
    <s v="ODT-P-nGen-PS"/>
    <s v="BU-SAPT"/>
    <x v="0"/>
    <n v="0"/>
    <n v="2"/>
  </r>
  <r>
    <s v="2018/02"/>
    <d v="2018-02-01T00:00:00"/>
    <s v="Fong, Stephen"/>
    <x v="31"/>
    <s v="ADMIN"/>
    <s v="HPHITC"/>
    <s v="GS"/>
    <s v="Admin Work - HPH ODT Internal"/>
    <m/>
    <m/>
    <s v="TRAI"/>
    <s v="Admin Work - HPSC Internal"/>
    <s v="INT-Overhead"/>
    <x v="0"/>
    <n v="0"/>
    <n v="4"/>
  </r>
  <r>
    <s v="2018/02"/>
    <d v="2018-02-01T00:00:00"/>
    <s v="Fung, Tony"/>
    <x v="32"/>
    <m/>
    <s v="HNMT"/>
    <s v="C-IV"/>
    <s v="SAPT-P-nBISIV-0000"/>
    <m/>
    <m/>
    <s v="SUPP"/>
    <s v="SAPT-P-nBISIV-0000"/>
    <s v="HPH-ODT"/>
    <x v="0"/>
    <n v="0"/>
    <n v="2"/>
  </r>
  <r>
    <s v="2018/02"/>
    <d v="2018-02-01T00:00:00"/>
    <s v="Fung, Tony"/>
    <x v="32"/>
    <s v="MAINT"/>
    <s v="HNMT"/>
    <s v="C-IV"/>
    <s v="KICT-I-nBISIV-0000"/>
    <s v="New Billing Info System"/>
    <s v="IV"/>
    <s v="SUPP"/>
    <s v="Application Design"/>
    <s v="BU-KICT"/>
    <x v="0"/>
    <n v="0"/>
    <n v="5"/>
  </r>
  <r>
    <s v="2018/02"/>
    <d v="2018-02-01T00:00:00"/>
    <s v="Fung, Tony"/>
    <x v="32"/>
    <s v="MAINT"/>
    <s v="HNMT"/>
    <s v="C-IV"/>
    <s v="KICT-I-nBISIV-0000"/>
    <s v="New Billing Info System"/>
    <s v="IV"/>
    <s v="Meeting"/>
    <s v="Meeting"/>
    <s v="BU-KICT"/>
    <x v="0"/>
    <n v="0"/>
    <n v="1"/>
  </r>
  <r>
    <s v="2018/02"/>
    <d v="2018-02-01T00:00:00"/>
    <s v="Gao, Eric"/>
    <x v="33"/>
    <s v="MAINT"/>
    <s v="PACS"/>
    <s v="PL"/>
    <s v="ODT-P-NEDRI-QM-120605"/>
    <s v="nEDR"/>
    <s v="120605"/>
    <s v="TEST"/>
    <s v="FAT Test Support"/>
    <s v="INT-ODT"/>
    <x v="0"/>
    <n v="0"/>
    <n v="7.5"/>
  </r>
  <r>
    <s v="2018/02"/>
    <d v="2018-02-01T00:00:00"/>
    <s v="Ge, Ada"/>
    <x v="34"/>
    <s v="MAINT"/>
    <s v="PBHL"/>
    <s v="JP II"/>
    <s v="ODT-P-NGEN-QM-071500"/>
    <s v="nGen"/>
    <s v="071500"/>
    <s v="TEST"/>
    <s v="N21832A-Case"/>
    <s v="INT-ODT"/>
    <x v="0"/>
    <n v="0"/>
    <n v="7.5"/>
  </r>
  <r>
    <s v="2018/02"/>
    <d v="2018-02-01T00:00:00"/>
    <s v="Ge, Eli"/>
    <x v="35"/>
    <s v="MAINT"/>
    <s v="PACS"/>
    <s v="ASA"/>
    <s v="ODT-P-nGen-PS"/>
    <m/>
    <m/>
    <s v="ANAL"/>
    <s v="ODT-P-nGen-PS"/>
    <s v="SCD-HIT"/>
    <x v="0"/>
    <n v="0"/>
    <n v="3.75"/>
  </r>
  <r>
    <s v="2018/02"/>
    <d v="2018-02-01T00:00:00"/>
    <s v="Ge, Eli"/>
    <x v="35"/>
    <s v="ADMIN"/>
    <s v="PACS"/>
    <s v="ASA"/>
    <s v="Admin work - PRC Contractor"/>
    <m/>
    <m/>
    <s v="AL"/>
    <s v="Admin work - PRC Contractor"/>
    <s v="INT-YDC"/>
    <x v="0"/>
    <n v="0"/>
    <n v="3.75"/>
  </r>
  <r>
    <s v="2018/02"/>
    <d v="2018-02-01T00:00:00"/>
    <s v="Guan, Mike"/>
    <x v="36"/>
    <s v="MAINT"/>
    <s v="PACS"/>
    <s v="SA II"/>
    <s v="ODT-P-nGen-PS"/>
    <m/>
    <m/>
    <s v="SUPP"/>
    <s v="ODT-P-nGen-PS"/>
    <s v="BU-TICTS"/>
    <x v="0"/>
    <n v="0"/>
    <n v="7.5"/>
  </r>
  <r>
    <s v="2018/02"/>
    <d v="2018-02-01T00:00:00"/>
    <s v="Guan, Mike"/>
    <x v="36"/>
    <s v="MAINT"/>
    <s v="PACS"/>
    <s v="SA II"/>
    <s v="ODT-P-nGen-PS"/>
    <m/>
    <m/>
    <s v="ECAL"/>
    <s v="ODT-P-nGen-PS"/>
    <s v="BU-SAPT"/>
    <x v="2"/>
    <n v="0"/>
    <n v="5.5"/>
  </r>
  <r>
    <s v="2018/02"/>
    <d v="2018-02-01T00:00:00"/>
    <s v="Guo, Jim"/>
    <x v="37"/>
    <s v="MAINT"/>
    <s v="PBHL"/>
    <s v="P"/>
    <s v="ODT-P-nGen-PS"/>
    <m/>
    <m/>
    <s v="ECAL"/>
    <s v="ODT-P-nGen-PS"/>
    <s v="BU-AICT"/>
    <x v="2"/>
    <n v="0"/>
    <n v="2.5"/>
  </r>
  <r>
    <s v="2018/02"/>
    <d v="2018-02-01T00:00:00"/>
    <s v="Guo, Jim"/>
    <x v="37"/>
    <s v="MAINT"/>
    <s v="PBHL"/>
    <s v="P"/>
    <s v="ODT-P-nGen-PS"/>
    <m/>
    <m/>
    <s v="SUPP"/>
    <s v="ODT-P-nGen-PS"/>
    <s v="BU-NBCT"/>
    <x v="0"/>
    <n v="0"/>
    <n v="7.5"/>
  </r>
  <r>
    <s v="2018/02"/>
    <d v="2018-02-01T00:00:00"/>
    <s v="He, June"/>
    <x v="38"/>
    <s v="MAINT"/>
    <s v="PACS"/>
    <s v="SSA II"/>
    <s v="ODT-P-NGEN-QM-071500"/>
    <s v="nGen"/>
    <s v="071500"/>
    <s v="TEST"/>
    <s v="Performance Benchmarking Testing"/>
    <s v="INT-ODT"/>
    <x v="0"/>
    <n v="0"/>
    <n v="7.5"/>
  </r>
  <r>
    <s v="2018/02"/>
    <d v="2018-02-01T00:00:00"/>
    <s v="Ho, Irene"/>
    <x v="39"/>
    <s v="MAINT"/>
    <s v="IT"/>
    <s v="MGR"/>
    <s v="HPH-P-EAnIS"/>
    <s v="NA"/>
    <m/>
    <s v="TRAI"/>
    <s v="Enterprise Architecture"/>
    <s v="HPH-ODT"/>
    <x v="0"/>
    <n v="0"/>
    <n v="8"/>
  </r>
  <r>
    <s v="2018/02"/>
    <d v="2018-02-01T00:00:00"/>
    <s v="Ho, Tom"/>
    <x v="40"/>
    <s v="MAINT"/>
    <s v="HKNMT"/>
    <s v="P"/>
    <s v="EIT-D-NGENI-120700-All"/>
    <s v="nGen"/>
    <m/>
    <s v="CODE"/>
    <s v="EIT-D-NGENI-120700-X14483A-SP / Equip Code Maintenance Customization"/>
    <s v="BU-MEX"/>
    <x v="0"/>
    <n v="0"/>
    <n v="8"/>
  </r>
  <r>
    <s v="2018/02"/>
    <d v="2018-02-01T00:00:00"/>
    <s v="Hu, Billy"/>
    <x v="41"/>
    <m/>
    <s v="PBHL"/>
    <s v="ASA"/>
    <s v="YICT-P-ConsultantService"/>
    <m/>
    <m/>
    <s v="SUPP"/>
    <s v="YICT-P-ConsultantService"/>
    <s v="SCD-YICT"/>
    <x v="0"/>
    <n v="0"/>
    <n v="7.5"/>
  </r>
  <r>
    <s v="2018/02"/>
    <d v="2018-02-01T00:00:00"/>
    <s v="Huang, Da"/>
    <x v="42"/>
    <s v="MAINT"/>
    <s v="PACS"/>
    <s v="SA II"/>
    <s v="ODT-P-nGen-PS"/>
    <m/>
    <m/>
    <s v="SUPP"/>
    <s v="ODT-P-nGen-PS"/>
    <s v="BU-BCTL"/>
    <x v="0"/>
    <n v="0"/>
    <n v="7.5"/>
  </r>
  <r>
    <s v="2018/02"/>
    <d v="2018-02-01T00:00:00"/>
    <s v="Jiang, Mike"/>
    <x v="43"/>
    <s v="MAINT"/>
    <s v="PBHL"/>
    <s v="PL"/>
    <s v="YICT-P-SERVICE"/>
    <m/>
    <m/>
    <s v="SUPP"/>
    <s v="YICT-P-SERVICE"/>
    <s v="SCD-YICT"/>
    <x v="0"/>
    <n v="0"/>
    <n v="7.5"/>
  </r>
  <r>
    <s v="2018/02"/>
    <d v="2018-02-01T00:00:00"/>
    <s v="Jiang, Wayne"/>
    <x v="44"/>
    <s v="MAINT"/>
    <s v="PBHL"/>
    <s v="ASA"/>
    <s v="ODT-P-nGen-PS"/>
    <m/>
    <m/>
    <s v="SUPP"/>
    <s v="ODT-P-nGen-PS"/>
    <s v="BU-HPUK"/>
    <x v="0"/>
    <n v="0"/>
    <n v="7.5"/>
  </r>
  <r>
    <s v="2018/02"/>
    <d v="2018-02-01T00:00:00"/>
    <s v="Jiang, Wayne"/>
    <x v="44"/>
    <s v="MAINT"/>
    <s v="PBHL"/>
    <s v="ASA"/>
    <s v="ODT-P-nGen-PS"/>
    <m/>
    <m/>
    <s v="ECAL"/>
    <s v="ODT-P-nGen-PS"/>
    <s v="BU-PPC"/>
    <x v="2"/>
    <n v="0"/>
    <n v="6.5"/>
  </r>
  <r>
    <s v="2018/02"/>
    <d v="2018-02-01T00:00:00"/>
    <s v="Kam, Raymond"/>
    <x v="45"/>
    <s v="ENHANCE"/>
    <s v="HPSC"/>
    <s v="MGR"/>
    <s v="HPH-P-Batavia"/>
    <s v="NA"/>
    <m/>
    <s v="CODE"/>
    <s v="Architecture design"/>
    <s v="HPH-ODT"/>
    <x v="0"/>
    <n v="0"/>
    <n v="8"/>
  </r>
  <r>
    <s v="2018/02"/>
    <d v="2018-02-01T00:00:00"/>
    <s v="Kong, Anthony_YC"/>
    <x v="46"/>
    <s v="MAINT"/>
    <s v="HPHITC"/>
    <s v="SO"/>
    <s v="ODT-P-nGen-PS"/>
    <m/>
    <m/>
    <s v="SUPP"/>
    <s v="ODT-P-nGen-PS"/>
    <s v="SCD-HIT"/>
    <x v="0"/>
    <n v="0"/>
    <n v="6"/>
  </r>
  <r>
    <s v="2018/02"/>
    <d v="2018-02-01T00:00:00"/>
    <s v="Kong, Anthony_YC"/>
    <x v="46"/>
    <s v="ADMIN"/>
    <s v="HPHITC"/>
    <s v="SO"/>
    <s v="Admin Work - HPH ODT Internal"/>
    <m/>
    <m/>
    <s v="Meeting"/>
    <s v="Admin Work - HPSC Internal"/>
    <s v="HPH-ODT"/>
    <x v="0"/>
    <n v="0"/>
    <n v="2"/>
  </r>
  <r>
    <s v="2018/02"/>
    <d v="2018-02-01T00:00:00"/>
    <s v="Kong, Edmund"/>
    <x v="47"/>
    <s v="MAINT"/>
    <s v="IT"/>
    <s v="SO"/>
    <s v="HPH-P-EBIS-PGM"/>
    <m/>
    <m/>
    <s v="ANAL"/>
    <s v="HPH-P-EBIS-PGM"/>
    <s v="HPH F&amp;A"/>
    <x v="0"/>
    <n v="0"/>
    <n v="4"/>
  </r>
  <r>
    <s v="2018/02"/>
    <d v="2018-02-01T00:00:00"/>
    <s v="Kong, Edmund"/>
    <x v="47"/>
    <m/>
    <s v="IT"/>
    <s v="SO"/>
    <s v="HPH-P-eLeave-0000"/>
    <m/>
    <m/>
    <s v="ANAL"/>
    <s v="HPH-P-eLeave-0000"/>
    <s v="HPH-HR"/>
    <x v="0"/>
    <n v="0"/>
    <n v="4"/>
  </r>
  <r>
    <s v="2018/02"/>
    <d v="2018-02-01T00:00:00"/>
    <s v="Kong, Hilton"/>
    <x v="48"/>
    <s v="MAINT"/>
    <s v="HPSC"/>
    <s v="AP"/>
    <s v="PoF-I-nGenIV (Project)"/>
    <s v="nGen"/>
    <m/>
    <s v="SUPP"/>
    <s v="UAT Support"/>
    <s v="BU-HPUK"/>
    <x v="0"/>
    <n v="0"/>
    <n v="8"/>
  </r>
  <r>
    <s v="2018/02"/>
    <d v="2018-02-01T00:00:00"/>
    <s v="Lai, Mordecai"/>
    <x v="49"/>
    <m/>
    <s v="HPSC"/>
    <s v="GS"/>
    <s v="HPH-P-Project Batavia"/>
    <s v="NA"/>
    <m/>
    <s v="Meeting"/>
    <s v="Sprint development"/>
    <s v="HPH-ODT"/>
    <x v="0"/>
    <n v="0"/>
    <n v="1.5"/>
  </r>
  <r>
    <s v="2018/02"/>
    <d v="2018-02-01T00:00:00"/>
    <s v="Lai, Mordecai"/>
    <x v="49"/>
    <m/>
    <s v="HPSC"/>
    <s v="GS"/>
    <s v="HPH-P-Project Batavia"/>
    <s v="NA"/>
    <m/>
    <s v="CODE"/>
    <s v="Sprint development"/>
    <s v="HPH-ODT"/>
    <x v="0"/>
    <n v="0"/>
    <n v="6.5"/>
  </r>
  <r>
    <s v="2018/02"/>
    <d v="2018-02-01T00:00:00"/>
    <s v="Lam, Bowin"/>
    <x v="50"/>
    <m/>
    <s v="HPSC"/>
    <s v="MGR"/>
    <s v="SAPT-I-nBISIV-0000"/>
    <s v="New Billing Info System"/>
    <s v="IV"/>
    <m/>
    <s v="Stabilization Release"/>
    <s v="BU-SAPT"/>
    <x v="0"/>
    <n v="0"/>
    <n v="3"/>
  </r>
  <r>
    <s v="2018/02"/>
    <d v="2018-02-01T00:00:00"/>
    <s v="Lam, Bowin"/>
    <x v="50"/>
    <m/>
    <s v="HPSC"/>
    <s v="MGR"/>
    <s v="HPH-P-nBISIV-0000"/>
    <s v="New Billing Info System"/>
    <s v="0000"/>
    <m/>
    <s v="MISC"/>
    <s v="HPH-ODT"/>
    <x v="0"/>
    <n v="0"/>
    <n v="5"/>
  </r>
  <r>
    <s v="2018/02"/>
    <d v="2018-02-01T00:00:00"/>
    <s v="Lam, Dan"/>
    <x v="51"/>
    <s v="MAINT"/>
    <s v="HPSC"/>
    <s v="MGR"/>
    <s v="EIT-D-NGENI-120700-All"/>
    <s v="nGen"/>
    <m/>
    <s v="ANAL"/>
    <s v="EIT-D-NGENI-120700-P11783A-Copy hatch print function from AS"/>
    <s v="BU-MEX"/>
    <x v="0"/>
    <n v="0"/>
    <n v="8"/>
  </r>
  <r>
    <s v="2018/02"/>
    <d v="2018-02-01T00:00:00"/>
    <s v="Lam, Kary"/>
    <x v="52"/>
    <m/>
    <s v="HNMT"/>
    <s v="C-II"/>
    <s v="HPH-P-KPI and Benchmarking"/>
    <m/>
    <m/>
    <s v="DSGN"/>
    <s v="HPH KPI and Benmarking"/>
    <s v="HPH-ODT"/>
    <x v="0"/>
    <n v="0"/>
    <n v="8"/>
  </r>
  <r>
    <s v="2018/02"/>
    <d v="2018-02-01T00:00:00"/>
    <s v="Lam, Katherine"/>
    <x v="53"/>
    <s v="ADMIN"/>
    <s v="HPSC"/>
    <s v="GS"/>
    <s v="Admin Work - HPH ODT Internal"/>
    <m/>
    <m/>
    <s v="MISC"/>
    <s v="Admin Work - HPSC Internal"/>
    <s v="HPH-ODT"/>
    <x v="0"/>
    <n v="0"/>
    <n v="8"/>
  </r>
  <r>
    <s v="2018/02"/>
    <d v="2018-02-01T00:00:00"/>
    <s v="Lam, Ken"/>
    <x v="54"/>
    <s v="MAINT"/>
    <s v="HKNMT"/>
    <s v="AP"/>
    <s v="EIT-D-NGENI-120700-All"/>
    <s v="nGen"/>
    <m/>
    <s v="CODE"/>
    <s v="EIT-D-NGENI-120700-X14475A-Mexico Gate Operations"/>
    <s v="BU-MEX"/>
    <x v="0"/>
    <n v="0"/>
    <n v="8"/>
  </r>
  <r>
    <s v="2018/02"/>
    <d v="2018-02-01T00:00:00"/>
    <s v="Lau, Benson"/>
    <x v="55"/>
    <m/>
    <s v="IT"/>
    <s v="GS"/>
    <s v="HPH-P-Workforce Management (ODT)"/>
    <s v="NA"/>
    <m/>
    <m/>
    <s v="Initiation"/>
    <s v="HPH-ODT"/>
    <x v="0"/>
    <n v="0"/>
    <n v="6"/>
  </r>
  <r>
    <s v="2018/02"/>
    <d v="2018-02-01T00:00:00"/>
    <s v="Lau, Benson"/>
    <x v="55"/>
    <s v="ADMIN"/>
    <s v="IT"/>
    <s v="GS"/>
    <s v="Admin Work - HPH ODT Internal"/>
    <m/>
    <m/>
    <m/>
    <s v="Admin Work - HPSC Internal"/>
    <s v="HPH-ODT"/>
    <x v="0"/>
    <n v="0"/>
    <n v="2"/>
  </r>
  <r>
    <s v="2018/02"/>
    <d v="2018-02-01T00:00:00"/>
    <s v="Lau, Christina"/>
    <x v="56"/>
    <m/>
    <s v="HPSC"/>
    <s v="SO"/>
    <s v="HPH-P-Project Batavia"/>
    <s v="NA"/>
    <m/>
    <s v="Meeting"/>
    <s v="Sprint development"/>
    <s v="HPH-ODT"/>
    <x v="0"/>
    <n v="0"/>
    <n v="2"/>
  </r>
  <r>
    <s v="2018/02"/>
    <d v="2018-02-01T00:00:00"/>
    <s v="Lau, Christina"/>
    <x v="56"/>
    <m/>
    <s v="HPSC"/>
    <s v="SO"/>
    <s v="HPH-P-Project Batavia"/>
    <s v="NA"/>
    <m/>
    <s v="ANAL"/>
    <s v="Sprint development"/>
    <s v="HPH-ODT"/>
    <x v="0"/>
    <n v="0"/>
    <n v="6"/>
  </r>
  <r>
    <s v="2018/02"/>
    <d v="2018-02-01T00:00:00"/>
    <s v="Lau, Darry"/>
    <x v="57"/>
    <m/>
    <s v="HPHITC"/>
    <s v="SA"/>
    <s v="ODT-P-QM-UBI-FAT"/>
    <m/>
    <m/>
    <s v="SUPP"/>
    <s v="ODT-P-QM-UBI-FAT"/>
    <s v="INT-ODT"/>
    <x v="0"/>
    <n v="0"/>
    <n v="3"/>
  </r>
  <r>
    <s v="2018/02"/>
    <d v="2018-02-01T00:00:00"/>
    <s v="Lau, Darry"/>
    <x v="57"/>
    <m/>
    <s v="HPHITC"/>
    <s v="SA"/>
    <s v="ODT-P-QM"/>
    <m/>
    <m/>
    <s v="DOCS"/>
    <s v="ODT-P-QM"/>
    <s v="INT-ODT"/>
    <x v="0"/>
    <n v="0"/>
    <n v="5"/>
  </r>
  <r>
    <s v="2018/02"/>
    <d v="2018-02-01T00:00:00"/>
    <s v="Lau, Jasom"/>
    <x v="58"/>
    <s v="ENHANCE"/>
    <s v="PNMT"/>
    <s v="C-X"/>
    <s v="HIT-D-NGEN-071500-T4"/>
    <s v="nGen"/>
    <s v="V1.0"/>
    <s v="CODE"/>
    <s v="N21891A-03-[79MD]-CODE-MC-ITS-MSI-[FT: Q priority] Queue prioritization"/>
    <s v="SCD-HIT"/>
    <x v="0"/>
    <n v="0"/>
    <n v="7.5"/>
  </r>
  <r>
    <s v="2018/02"/>
    <d v="2018-02-01T00:00:00"/>
    <s v="Lau, Terry"/>
    <x v="59"/>
    <s v="MAINT"/>
    <s v="HPHITC"/>
    <s v="SO"/>
    <s v="ODT-P-nGen-PS"/>
    <m/>
    <m/>
    <s v="SUPP"/>
    <s v="ODT-P-nGen-PS"/>
    <s v="BU-HLT"/>
    <x v="0"/>
    <n v="0"/>
    <n v="8"/>
  </r>
  <r>
    <s v="2018/02"/>
    <d v="2018-02-01T00:00:00"/>
    <s v="Law, Kelvin"/>
    <x v="60"/>
    <s v="MAINT"/>
    <s v="HKNMT"/>
    <s v="AP"/>
    <s v="EIT-D-NGENI-120700-All"/>
    <s v="nGen"/>
    <m/>
    <s v="CODE"/>
    <s v="EIT-D-NGENI-120700-X14475A-Mexico Gate Operations"/>
    <s v="BU-MEX"/>
    <x v="0"/>
    <n v="0"/>
    <n v="6"/>
  </r>
  <r>
    <s v="2018/02"/>
    <d v="2018-02-01T00:00:00"/>
    <s v="Law, Kelvin"/>
    <x v="60"/>
    <s v="MAINT"/>
    <s v="HKNMT"/>
    <s v="AP"/>
    <s v="EIT-D-NGENI-120700-All"/>
    <s v="nGen"/>
    <m/>
    <s v="Meeting"/>
    <s v="EIT-D-NGENI-120700-X14475A-Mexico Gate Operations"/>
    <s v="BU-MEX"/>
    <x v="0"/>
    <n v="0"/>
    <n v="2"/>
  </r>
  <r>
    <s v="2018/02"/>
    <d v="2018-02-01T00:00:00"/>
    <s v="Lee, Dorothy_YinKing"/>
    <x v="61"/>
    <m/>
    <s v="IT"/>
    <s v="GS"/>
    <s v="HPH-P-KPI and Benchmarking"/>
    <m/>
    <m/>
    <m/>
    <s v="HPH KPI and Benmarking"/>
    <s v="HPH-ODT"/>
    <x v="0"/>
    <n v="0"/>
    <n v="4"/>
  </r>
  <r>
    <s v="2018/02"/>
    <d v="2018-02-01T00:00:00"/>
    <s v="Lee, Dorothy_YinKing"/>
    <x v="61"/>
    <s v="MAINT"/>
    <s v="IT"/>
    <s v="GS"/>
    <s v="HPH-P-HPH Portal"/>
    <s v="NA"/>
    <m/>
    <m/>
    <s v="Portal - HPH - design"/>
    <s v="HPH-ODT"/>
    <x v="0"/>
    <n v="0"/>
    <n v="4"/>
  </r>
  <r>
    <s v="2018/02"/>
    <d v="2018-02-01T00:00:00"/>
    <s v="Lee, Patrick"/>
    <x v="62"/>
    <s v="ADMIN"/>
    <s v="HPHITC"/>
    <s v="SO"/>
    <s v="Admin Work - HPH ODT Internal"/>
    <m/>
    <m/>
    <s v="AL"/>
    <s v="Admin Work - HPSC Internal"/>
    <s v="HPH-ODT"/>
    <x v="0"/>
    <n v="0"/>
    <n v="8"/>
  </r>
  <r>
    <s v="2018/02"/>
    <d v="2018-02-01T00:00:00"/>
    <s v="Leung, Cheuk Him Leo"/>
    <x v="63"/>
    <s v="MAINT"/>
    <s v="HPSC"/>
    <s v="SO"/>
    <s v="ODT-D-NGENI-120700-ALL"/>
    <s v="nGen"/>
    <s v="V12.7"/>
    <s v="CODE"/>
    <s v="TASK-120700-GENERIC"/>
    <s v="HPH-ODT"/>
    <x v="0"/>
    <n v="0"/>
    <n v="8"/>
  </r>
  <r>
    <s v="2018/02"/>
    <d v="2018-02-01T00:00:00"/>
    <s v="Li, Amy"/>
    <x v="64"/>
    <s v="MAINT"/>
    <s v="PACS"/>
    <s v="ST"/>
    <s v="ODT-P-TRACS-QM-071500"/>
    <s v="TRACS"/>
    <s v="071500"/>
    <s v="TEST"/>
    <s v="Y13894B-Case"/>
    <s v="INT-ODT"/>
    <x v="0"/>
    <n v="0"/>
    <n v="7.5"/>
  </r>
  <r>
    <s v="2018/02"/>
    <d v="2018-02-01T00:00:00"/>
    <s v="Li, Lewis"/>
    <x v="65"/>
    <s v="MAINT"/>
    <s v="PNMT"/>
    <s v="C-VIII"/>
    <s v="ODT-P-NGEN-071415-T1"/>
    <s v="nGen"/>
    <s v="V1.0"/>
    <s v="ANAL"/>
    <s v="N22134A-01-[1 MD]-System should reject PSC coupon in gate creation when user input a correct Size coupon."/>
    <s v="INT-ODT"/>
    <x v="0"/>
    <n v="0"/>
    <n v="7.5"/>
  </r>
  <r>
    <s v="2018/02"/>
    <d v="2018-02-01T00:00:00"/>
    <s v="Li, Libe"/>
    <x v="66"/>
    <s v="MAINT"/>
    <s v="PNMT"/>
    <s v="C-XII"/>
    <s v="HIT-D-NGEN-071600-T3"/>
    <s v="nGen"/>
    <s v="V1.0"/>
    <s v="ANAL"/>
    <s v="N21977B-01 (5) ANAL ITT - [TWR] iMon - Migrate QMon Filter to iMon (Part 3)"/>
    <s v="SCD-YICT"/>
    <x v="0"/>
    <n v="0"/>
    <n v="7.5"/>
  </r>
  <r>
    <s v="2018/02"/>
    <d v="2018-02-01T00:00:00"/>
    <s v="Li, Qi"/>
    <x v="67"/>
    <s v="ADMIN"/>
    <s v="PBHL"/>
    <s v="AP"/>
    <s v="Admin work - PRC Contractor"/>
    <m/>
    <m/>
    <s v="TRAI"/>
    <s v="Admin work - PRC Contractor"/>
    <s v="INT-YDC"/>
    <x v="0"/>
    <n v="0"/>
    <n v="7.5"/>
  </r>
  <r>
    <s v="2018/02"/>
    <d v="2018-02-01T00:00:00"/>
    <s v="Li, Thomas"/>
    <x v="68"/>
    <s v="MAINT"/>
    <s v="PNMT"/>
    <s v="C-X"/>
    <s v="YICT-P-SERVICE"/>
    <m/>
    <m/>
    <s v="SUPP"/>
    <s v="YICT-P-SERVICE"/>
    <s v="SCD-YICT"/>
    <x v="0"/>
    <n v="0"/>
    <n v="7.5"/>
  </r>
  <r>
    <s v="2018/02"/>
    <d v="2018-02-01T00:00:00"/>
    <s v="Liao, Adam"/>
    <x v="69"/>
    <s v="MAINT"/>
    <s v="PNMT"/>
    <s v="C-III"/>
    <s v="ODT-P-nGenSCSuite"/>
    <m/>
    <m/>
    <s v="ANAL"/>
    <s v="ODT-P-nGenSCSuite"/>
    <s v="INT-ODT"/>
    <x v="0"/>
    <n v="0"/>
    <n v="8"/>
  </r>
  <r>
    <s v="2018/02"/>
    <d v="2018-02-01T00:00:00"/>
    <s v="Lim, Hans"/>
    <x v="70"/>
    <s v="MAINT"/>
    <s v="HPSC"/>
    <s v="BA"/>
    <s v="KICT-I-nBISIV-0000"/>
    <s v="New Billing Info System"/>
    <s v="IV"/>
    <m/>
    <s v="Meeting"/>
    <s v="BU-KICT"/>
    <x v="0"/>
    <n v="0"/>
    <n v="4"/>
  </r>
  <r>
    <s v="2018/02"/>
    <d v="2018-02-01T00:00:00"/>
    <s v="Lim, Hans"/>
    <x v="70"/>
    <s v="ENHANCE"/>
    <s v="HPSC"/>
    <s v="BA"/>
    <s v="ODT-D-LDP"/>
    <s v="NA"/>
    <m/>
    <m/>
    <s v="BA work"/>
    <s v="INT-ODT"/>
    <x v="0"/>
    <n v="0"/>
    <n v="4"/>
  </r>
  <r>
    <s v="2018/02"/>
    <d v="2018-02-01T00:00:00"/>
    <s v="Liu, Joseph KS"/>
    <x v="71"/>
    <m/>
    <s v="HPHITC"/>
    <s v="SO"/>
    <s v="ODT-P-QM"/>
    <m/>
    <m/>
    <s v="PMGT"/>
    <s v="ODT-P-QM"/>
    <s v="INT-ODT"/>
    <x v="0"/>
    <n v="0"/>
    <n v="8"/>
  </r>
  <r>
    <s v="2018/02"/>
    <d v="2018-02-01T00:00:00"/>
    <s v="Liu, Luca"/>
    <x v="72"/>
    <s v="MAINT"/>
    <s v="PACS"/>
    <s v="P"/>
    <s v="ODT-P-NGEN-071415-T2"/>
    <s v="nGen"/>
    <s v="V1.0"/>
    <s v="CODE"/>
    <s v="N22126A-01-[2MD] ORA-01400: cannot insert NULL into (&quot;NGENDATA&quot;.&quot;CAST_VOYAGE&quot;.&quot;VOYID_COMPANY_CODE&quot;)"/>
    <s v="INT-ODT"/>
    <x v="0"/>
    <n v="0"/>
    <n v="7.5"/>
  </r>
  <r>
    <s v="2018/02"/>
    <d v="2018-02-01T00:00:00"/>
    <s v="Liu, Shirley"/>
    <x v="73"/>
    <s v="ENHANCE"/>
    <s v="PNMT"/>
    <s v="C-X"/>
    <s v="HIT-D-NGEN-071500-T4"/>
    <s v="nGen"/>
    <s v="V1.0"/>
    <s v="CODE"/>
    <s v="N21832A-08-[24MD]-CODE-MC-Migrate QMon Filter to iMon"/>
    <s v="SCD-HIT"/>
    <x v="0"/>
    <n v="0"/>
    <n v="7.5"/>
  </r>
  <r>
    <s v="2018/02"/>
    <d v="2018-02-01T00:00:00"/>
    <s v="Liu, Wilson"/>
    <x v="74"/>
    <m/>
    <s v="HPSC"/>
    <s v="SO"/>
    <s v="HPH-P-nBISIV-0000"/>
    <s v="New Billing Info System"/>
    <s v="0000"/>
    <s v="PMGT"/>
    <s v="MISC"/>
    <s v="HPH-ODT"/>
    <x v="0"/>
    <n v="0"/>
    <n v="2"/>
  </r>
  <r>
    <s v="2018/02"/>
    <d v="2018-02-01T00:00:00"/>
    <s v="Liu, Wilson"/>
    <x v="74"/>
    <s v="MAINT"/>
    <s v="HPSC"/>
    <s v="SO"/>
    <s v="POF-I-nBISIV-0000"/>
    <s v="New Billing Info System"/>
    <m/>
    <s v="SUPP"/>
    <s v="UAT Support"/>
    <s v="BU-PFL"/>
    <x v="0"/>
    <n v="0"/>
    <n v="3.5"/>
  </r>
  <r>
    <s v="2018/02"/>
    <d v="2018-02-01T00:00:00"/>
    <s v="Liu, Wilson"/>
    <x v="74"/>
    <m/>
    <s v="HPSC"/>
    <s v="SO"/>
    <s v="HPH-P-nBISIV-0000"/>
    <s v="New Billing Info System"/>
    <s v="0000"/>
    <s v="Meeting"/>
    <s v="Meeting"/>
    <s v="HPH-ODT"/>
    <x v="0"/>
    <n v="0"/>
    <n v="0.5"/>
  </r>
  <r>
    <s v="2018/02"/>
    <d v="2018-02-01T00:00:00"/>
    <s v="Liu, Wilson"/>
    <x v="74"/>
    <s v="MAINT"/>
    <s v="HPSC"/>
    <s v="SO"/>
    <s v="POF-I-nBISIV-0000"/>
    <s v="New Billing Info System"/>
    <m/>
    <s v="Meeting"/>
    <s v="Meeting"/>
    <s v="BU-PFL"/>
    <x v="0"/>
    <n v="0"/>
    <n v="2"/>
  </r>
  <r>
    <s v="2018/02"/>
    <d v="2018-02-01T00:00:00"/>
    <s v="Lo, Bernie"/>
    <x v="75"/>
    <s v="MAINT"/>
    <s v="HPSC"/>
    <s v="MGR"/>
    <s v="KICT-I-nBISIV-0000"/>
    <s v="New Billing Info System"/>
    <s v="IV"/>
    <m/>
    <s v="Meeting"/>
    <s v="BU-KICT"/>
    <x v="0"/>
    <n v="0"/>
    <n v="2"/>
  </r>
  <r>
    <s v="2018/02"/>
    <d v="2018-02-01T00:00:00"/>
    <s v="Lo, Bernie"/>
    <x v="75"/>
    <s v="MAINT"/>
    <s v="HPSC"/>
    <s v="MGR"/>
    <s v="KICT-I-nBISIV-0000"/>
    <s v="New Billing Info System"/>
    <s v="IV"/>
    <m/>
    <s v="UR/FRS"/>
    <s v="BU-KICT"/>
    <x v="0"/>
    <n v="0"/>
    <n v="1"/>
  </r>
  <r>
    <s v="2018/02"/>
    <d v="2018-02-01T00:00:00"/>
    <s v="Lo, Bernie"/>
    <x v="75"/>
    <s v="MAINT"/>
    <s v="HPSC"/>
    <s v="MGR"/>
    <s v="KICT-I-nBISIV-0000"/>
    <s v="New Billing Info System"/>
    <s v="IV"/>
    <m/>
    <s v="PMT"/>
    <s v="BU-KICT"/>
    <x v="0"/>
    <n v="0"/>
    <n v="4"/>
  </r>
  <r>
    <s v="2018/02"/>
    <d v="2018-02-01T00:00:00"/>
    <s v="Lo, Bernie"/>
    <x v="75"/>
    <m/>
    <s v="HPSC"/>
    <s v="MGR"/>
    <s v="SAPT-I-nBISIV-0000"/>
    <s v="New Billing Info System"/>
    <s v="IV"/>
    <m/>
    <s v="PMT"/>
    <s v="BU-SAPT"/>
    <x v="0"/>
    <n v="0"/>
    <n v="1"/>
  </r>
  <r>
    <s v="2018/02"/>
    <d v="2018-02-01T00:00:00"/>
    <s v="Lo, Dick"/>
    <x v="76"/>
    <m/>
    <s v="IT"/>
    <s v="SO"/>
    <s v="HPH-P-IS-ISANALYTICS"/>
    <m/>
    <m/>
    <s v="SUPP"/>
    <s v="HPH-P-IS-ISANALYTICS"/>
    <s v="HPH-ODT"/>
    <x v="0"/>
    <n v="0"/>
    <n v="3"/>
  </r>
  <r>
    <s v="2018/02"/>
    <d v="2018-02-01T00:00:00"/>
    <s v="Lo, Dick"/>
    <x v="76"/>
    <m/>
    <s v="IT"/>
    <s v="SO"/>
    <s v="HPH-P-PORTAL"/>
    <m/>
    <m/>
    <s v="SUPP"/>
    <s v="HPH-P-PORTAL"/>
    <s v="HPH-ODT"/>
    <x v="0"/>
    <n v="0"/>
    <n v="5"/>
  </r>
  <r>
    <s v="2018/02"/>
    <d v="2018-02-01T00:00:00"/>
    <s v="Luk, Jonathan"/>
    <x v="77"/>
    <s v="MAINT"/>
    <s v="HPSC"/>
    <s v="P"/>
    <s v="EIT-D-NGENI-120700-All"/>
    <s v="nGen"/>
    <m/>
    <s v="CODE"/>
    <s v="EIT-D-NGENI-120700-X14483A-SP / Equip Code Maintenance Customization"/>
    <s v="BU-EIT"/>
    <x v="1"/>
    <n v="0"/>
    <n v="1"/>
  </r>
  <r>
    <s v="2018/02"/>
    <d v="2018-02-01T00:00:00"/>
    <s v="Luk, Jonathan"/>
    <x v="77"/>
    <s v="MAINT"/>
    <s v="HPSC"/>
    <s v="P"/>
    <s v="EIT-D-NGENI-120700-All"/>
    <s v="nGen"/>
    <m/>
    <s v="CODE"/>
    <s v="EIT-D-NGENI-120700-X14483A-SP / Equip Code Maintenance Customization"/>
    <s v="BU-EIT"/>
    <x v="0"/>
    <n v="0"/>
    <n v="6"/>
  </r>
  <r>
    <s v="2018/02"/>
    <d v="2018-02-01T00:00:00"/>
    <s v="Luk, Jonathan"/>
    <x v="77"/>
    <s v="MAINT"/>
    <s v="HPSC"/>
    <s v="P"/>
    <s v="ODT-D-nEDRI-120605"/>
    <s v="nEDR"/>
    <s v="V12.6.5"/>
    <s v="DOCS"/>
    <s v="v12.6.5 generic task"/>
    <s v="INT-ODT"/>
    <x v="0"/>
    <n v="0"/>
    <n v="1"/>
  </r>
  <r>
    <s v="2018/02"/>
    <d v="2018-02-01T00:00:00"/>
    <s v="Luk, Jonathan"/>
    <x v="77"/>
    <s v="MAINT"/>
    <s v="HPSC"/>
    <s v="P"/>
    <s v="ODT-D-nEDRI-120605"/>
    <s v="nEDR"/>
    <s v="V12.6.5"/>
    <s v="CODE"/>
    <s v="v12.6.5 generic task"/>
    <s v="INT-ODT"/>
    <x v="0"/>
    <n v="0"/>
    <n v="1"/>
  </r>
  <r>
    <s v="2018/02"/>
    <d v="2018-02-01T00:00:00"/>
    <s v="Luk, Mandy"/>
    <x v="78"/>
    <s v="ADMIN"/>
    <s v="HPSC"/>
    <s v="GS"/>
    <s v="Admin Work - HPH ODT Internal"/>
    <m/>
    <m/>
    <s v="MISC"/>
    <s v="Admin Work - HPSC Internal"/>
    <s v="HPH-ODT"/>
    <x v="0"/>
    <n v="0"/>
    <n v="8"/>
  </r>
  <r>
    <s v="2018/02"/>
    <d v="2018-02-01T00:00:00"/>
    <s v="Ma, Mars"/>
    <x v="79"/>
    <s v="MAINT"/>
    <s v="PNMT"/>
    <s v="C-VI"/>
    <s v="HIT-D-NGEN-071500-T3"/>
    <s v="nGen"/>
    <s v="V1.0"/>
    <s v="CODE"/>
    <s v="N21832A-06 [20mds] Migrate QMon Filter to iMon"/>
    <s v="SCD-HIT"/>
    <x v="0"/>
    <n v="0"/>
    <n v="7.5"/>
  </r>
  <r>
    <s v="2018/02"/>
    <d v="2018-02-01T00:00:00"/>
    <s v="Ma, Matthew"/>
    <x v="80"/>
    <s v="ADMIN"/>
    <s v="HPHITC"/>
    <s v="AP"/>
    <s v="Admin Work - HPH ODT Internal"/>
    <m/>
    <m/>
    <s v="AL"/>
    <s v="Admin Work - HPSC Internal"/>
    <s v="HPH-ODT"/>
    <x v="0"/>
    <n v="0"/>
    <n v="8"/>
  </r>
  <r>
    <s v="2018/02"/>
    <d v="2018-02-01T00:00:00"/>
    <s v="Mao, Swan"/>
    <x v="81"/>
    <s v="MAINT"/>
    <s v="PBHL"/>
    <s v="SA I"/>
    <s v="ODT-P-nGen-PS"/>
    <m/>
    <m/>
    <s v="SUPP"/>
    <s v="ODT-P-nGen-PS"/>
    <s v="SCD-YICT"/>
    <x v="0"/>
    <n v="0"/>
    <n v="7.5"/>
  </r>
  <r>
    <s v="2018/02"/>
    <d v="2018-02-01T00:00:00"/>
    <s v="Miao, Flame"/>
    <x v="82"/>
    <s v="ENHANCE"/>
    <s v="PBHL"/>
    <s v="AP"/>
    <s v="HIT-D-NGEN-071500-T2"/>
    <s v="nGen"/>
    <s v="V1.0"/>
    <s v="CODE"/>
    <s v="N21799A-02-[11MD]-[FLMS] Checker Tablet load voyage info from nGen when register QC"/>
    <s v="SCD-HIT"/>
    <x v="0"/>
    <n v="0"/>
    <n v="7.5"/>
  </r>
  <r>
    <s v="2018/02"/>
    <d v="2018-02-01T00:00:00"/>
    <s v="Mo, Joanne"/>
    <x v="83"/>
    <s v="MAINT"/>
    <s v="PACS"/>
    <s v="ST"/>
    <s v="ODT-P-QI-QM"/>
    <s v="NA"/>
    <m/>
    <s v="TEST"/>
    <s v="UAT/PROD Defect Analysis"/>
    <s v="INT-ODT"/>
    <x v="0"/>
    <n v="0"/>
    <n v="3"/>
  </r>
  <r>
    <s v="2018/02"/>
    <d v="2018-02-01T00:00:00"/>
    <s v="Mo, Joanne"/>
    <x v="83"/>
    <s v="MAINT"/>
    <s v="PACS"/>
    <s v="ST"/>
    <s v="ODT-P-TRACS-QM-071410"/>
    <s v="TRACS"/>
    <s v="071410"/>
    <s v="TEST"/>
    <s v="FAT Test Preparation"/>
    <s v="INT-ODT"/>
    <x v="0"/>
    <n v="0"/>
    <n v="4.5"/>
  </r>
  <r>
    <s v="2018/02"/>
    <d v="2018-02-01T00:00:00"/>
    <s v="Ngai, Andy_KC"/>
    <x v="84"/>
    <s v="MAINT"/>
    <s v="HPSC"/>
    <s v="AP"/>
    <s v="EIT-D-NGENI-120700-All"/>
    <s v="nGen"/>
    <m/>
    <s v="Meeting"/>
    <s v="EIT-D-NGENI-120700-X14475A-Mexico Gate Operations"/>
    <s v="BU-MEX"/>
    <x v="0"/>
    <n v="0"/>
    <n v="2"/>
  </r>
  <r>
    <s v="2018/02"/>
    <d v="2018-02-01T00:00:00"/>
    <s v="Ngai, Andy_KC"/>
    <x v="84"/>
    <s v="MAINT"/>
    <s v="HPSC"/>
    <s v="AP"/>
    <s v="EIT-D-NGENI-120700-All"/>
    <s v="nGen"/>
    <m/>
    <s v="CODE"/>
    <s v="EIT-D-NGENI-120700-X14475A-Mexico Gate Operations"/>
    <s v="BU-MEX"/>
    <x v="0"/>
    <n v="0"/>
    <n v="6"/>
  </r>
  <r>
    <s v="2018/02"/>
    <d v="2018-02-01T00:00:00"/>
    <s v="Pandey, Ankit"/>
    <x v="85"/>
    <s v="MAINT"/>
    <s v="HVin"/>
    <s v="ASA"/>
    <s v="ODT-P-nGen-PS"/>
    <m/>
    <m/>
    <s v="SUPP"/>
    <s v="ODT-P-nGen-PS"/>
    <s v="BU-TERCAT"/>
    <x v="0"/>
    <n v="0"/>
    <n v="8"/>
  </r>
  <r>
    <s v="2018/02"/>
    <d v="2018-02-01T00:00:00"/>
    <s v="Pang, Vincent"/>
    <x v="86"/>
    <m/>
    <s v="HPHITC"/>
    <s v="MGR"/>
    <s v="ODT-P-SUPPORTMGT"/>
    <m/>
    <m/>
    <s v="PMGT"/>
    <s v="ODT-P-SupportMgt"/>
    <s v="Support"/>
    <x v="0"/>
    <n v="0"/>
    <n v="8"/>
  </r>
  <r>
    <s v="2018/02"/>
    <d v="2018-02-01T00:00:00"/>
    <s v="Park, Sehun"/>
    <x v="87"/>
    <m/>
    <s v="IT"/>
    <s v="PC"/>
    <s v="HPH-P-NOC(ODT)"/>
    <s v="NA"/>
    <m/>
    <s v="ANAL"/>
    <s v="Manpower Rationalization"/>
    <s v="HPH-ODT"/>
    <x v="0"/>
    <n v="0"/>
    <n v="2"/>
  </r>
  <r>
    <s v="2018/02"/>
    <d v="2018-02-01T00:00:00"/>
    <s v="Park, Sehun"/>
    <x v="87"/>
    <m/>
    <s v="IT"/>
    <s v="PC"/>
    <s v="BEST-I-Mobile App"/>
    <s v="NA"/>
    <m/>
    <s v="SUPP_UAT"/>
    <s v="UAT"/>
    <s v="BU-BEST"/>
    <x v="0"/>
    <n v="0"/>
    <n v="3"/>
  </r>
  <r>
    <s v="2018/02"/>
    <d v="2018-02-01T00:00:00"/>
    <s v="Park, Sehun"/>
    <x v="87"/>
    <s v="MAINT"/>
    <s v="IT"/>
    <s v="PC"/>
    <s v="HPT-D-Mobile App"/>
    <s v="NA"/>
    <m/>
    <s v="SUPP_UAT"/>
    <s v="RC-RTGC"/>
    <s v="BU-HLT"/>
    <x v="0"/>
    <n v="0"/>
    <n v="3"/>
  </r>
  <r>
    <s v="2018/02"/>
    <d v="2018-02-01T00:00:00"/>
    <s v="Peng, Jane"/>
    <x v="88"/>
    <s v="MAINT"/>
    <s v="PACS"/>
    <s v="STC"/>
    <s v="ODT-P-NGEN-QM-071500"/>
    <s v="nGen"/>
    <s v="071500"/>
    <s v="TEST"/>
    <s v="Review Test Plan &amp; Cases"/>
    <s v="INT-ODT"/>
    <x v="0"/>
    <n v="0"/>
    <n v="0.5"/>
  </r>
  <r>
    <s v="2018/02"/>
    <d v="2018-02-01T00:00:00"/>
    <s v="Peng, Jane"/>
    <x v="88"/>
    <s v="MAINT"/>
    <s v="PACS"/>
    <s v="STC"/>
    <s v="ODT-P-GUIDER-QM-071500"/>
    <s v="Guider"/>
    <s v="071500"/>
    <s v="TEST"/>
    <s v="Review Test Plan &amp; Cases"/>
    <s v="INT-ODT"/>
    <x v="0"/>
    <n v="0"/>
    <n v="0.5"/>
  </r>
  <r>
    <s v="2018/02"/>
    <d v="2018-02-01T00:00:00"/>
    <s v="Peng, Jane"/>
    <x v="88"/>
    <s v="MAINT"/>
    <s v="PACS"/>
    <s v="STC"/>
    <s v="ODT-P-EXPRESS-QM-071500"/>
    <s v="eXpress"/>
    <s v="071500"/>
    <s v="TEST"/>
    <s v="Review Test Plan &amp; Cases"/>
    <s v="INT-ODT"/>
    <x v="0"/>
    <n v="0"/>
    <n v="0.5"/>
  </r>
  <r>
    <s v="2018/02"/>
    <d v="2018-02-01T00:00:00"/>
    <s v="Peng, Jane"/>
    <x v="88"/>
    <s v="MAINT"/>
    <s v="PACS"/>
    <s v="STC"/>
    <s v="ODT-P-NGEN-QM-071500"/>
    <s v="nGen"/>
    <s v="071500"/>
    <s v="TEST"/>
    <s v="Cycle 1 environment setup"/>
    <s v="INT-ODT"/>
    <x v="0"/>
    <n v="0"/>
    <n v="3.5"/>
  </r>
  <r>
    <s v="2018/02"/>
    <d v="2018-02-01T00:00:00"/>
    <s v="Peng, Jane"/>
    <x v="88"/>
    <s v="MAINT"/>
    <s v="PACS"/>
    <s v="STC"/>
    <s v="ODT-P-TRACS-QM-071500"/>
    <s v="TRACS"/>
    <s v="071500"/>
    <s v="TEST"/>
    <s v="Review Test Plan &amp; Cases"/>
    <s v="INT-ODT"/>
    <x v="0"/>
    <n v="0"/>
    <n v="0.5"/>
  </r>
  <r>
    <s v="2018/02"/>
    <d v="2018-02-01T00:00:00"/>
    <s v="Peng, Jane"/>
    <x v="88"/>
    <s v="MAINT"/>
    <s v="PACS"/>
    <s v="STC"/>
    <s v="ODT-P-ROSE-QM-035400"/>
    <s v="ROSE"/>
    <s v="035400"/>
    <s v="TEST"/>
    <s v="Publish Test Plan &amp; Cases"/>
    <s v="INT-ODT"/>
    <x v="0"/>
    <n v="0"/>
    <n v="2"/>
  </r>
  <r>
    <s v="2018/02"/>
    <d v="2018-02-01T00:00:00"/>
    <s v="Qing, Nan Hai"/>
    <x v="89"/>
    <s v="ADMIN"/>
    <s v="PBHL"/>
    <s v="PL"/>
    <s v="Admin work - PRC Contractor"/>
    <m/>
    <m/>
    <s v="SUPP"/>
    <s v="Admin work - PRC Contractor"/>
    <s v="INT-YDC"/>
    <x v="0"/>
    <n v="0"/>
    <n v="7.5"/>
  </r>
  <r>
    <s v="2018/02"/>
    <d v="2018-02-01T00:00:00"/>
    <s v="Rong, Lucy"/>
    <x v="90"/>
    <s v="MAINT"/>
    <s v="PACS"/>
    <s v="STA"/>
    <s v="ODT-P-NEDRI-QM-120605"/>
    <s v="nEDR"/>
    <s v="120605"/>
    <s v="TEST"/>
    <s v="FAT Test Support"/>
    <s v="INT-ODT"/>
    <x v="0"/>
    <n v="0"/>
    <n v="3.5"/>
  </r>
  <r>
    <s v="2018/02"/>
    <d v="2018-02-01T00:00:00"/>
    <s v="Rong, Lucy"/>
    <x v="90"/>
    <s v="MAINT"/>
    <s v="PACS"/>
    <s v="STA"/>
    <s v="ODT-P-NGENI-QM-1202100"/>
    <s v="nGen"/>
    <s v="1202100"/>
    <s v="TEST"/>
    <s v="Documentation, Source Control"/>
    <s v="INT-ODT"/>
    <x v="0"/>
    <n v="0"/>
    <n v="1"/>
  </r>
  <r>
    <s v="2018/02"/>
    <d v="2018-02-01T00:00:00"/>
    <s v="Rong, Lucy"/>
    <x v="90"/>
    <s v="MAINT"/>
    <s v="PACS"/>
    <s v="STA"/>
    <s v="ODT-P-NGENI-QM-1202100"/>
    <s v="nGen"/>
    <s v="1202100"/>
    <s v="TEST"/>
    <s v="FAT Test Support"/>
    <s v="INT-ODT"/>
    <x v="0"/>
    <n v="0"/>
    <n v="3"/>
  </r>
  <r>
    <s v="2018/02"/>
    <d v="2018-02-01T00:00:00"/>
    <s v="Roy, Rajat"/>
    <x v="91"/>
    <m/>
    <s v="HVin"/>
    <s v="C"/>
    <s v="HPH-P-nBISIV-0000"/>
    <s v="New Billing Info System"/>
    <s v="0000"/>
    <s v="DOCS"/>
    <s v="BIZ Framework Design"/>
    <s v="HPH-ODT"/>
    <x v="0"/>
    <n v="0"/>
    <n v="2"/>
  </r>
  <r>
    <s v="2018/02"/>
    <d v="2018-02-01T00:00:00"/>
    <s v="Roy, Rajat"/>
    <x v="91"/>
    <m/>
    <s v="HVin"/>
    <s v="C"/>
    <s v="HPH-P-nBISIV-0000"/>
    <s v="New Billing Info System"/>
    <s v="0000"/>
    <s v="EVAL"/>
    <s v="BIZ Framework Design"/>
    <s v="HPH-ODT"/>
    <x v="0"/>
    <n v="0"/>
    <n v="6"/>
  </r>
  <r>
    <s v="2018/02"/>
    <d v="2018-02-01T00:00:00"/>
    <s v="Sharma, Manish"/>
    <x v="92"/>
    <m/>
    <s v="HPSC"/>
    <s v="SO"/>
    <s v="SAPT-I-nBISIV-0000"/>
    <s v="New Billing Info System"/>
    <s v="IV"/>
    <m/>
    <s v="Stabilization Release"/>
    <s v="BU-SAPT"/>
    <x v="0"/>
    <n v="0"/>
    <n v="3"/>
  </r>
  <r>
    <s v="2018/02"/>
    <d v="2018-02-01T00:00:00"/>
    <s v="Sharma, Manish"/>
    <x v="92"/>
    <m/>
    <s v="HPSC"/>
    <s v="SO"/>
    <s v="BEST-I-Mobile App"/>
    <s v="NA"/>
    <m/>
    <m/>
    <s v="UAT"/>
    <s v="BU-BEST"/>
    <x v="0"/>
    <n v="0"/>
    <n v="3"/>
  </r>
  <r>
    <s v="2018/02"/>
    <d v="2018-02-01T00:00:00"/>
    <s v="Sharma, Manish"/>
    <x v="92"/>
    <m/>
    <s v="HPSC"/>
    <s v="SO"/>
    <s v="SAPT-I-nBISIV-0000"/>
    <s v="New Billing Info System"/>
    <s v="IV"/>
    <m/>
    <s v="UR/FRS"/>
    <s v="BU-SAPT"/>
    <x v="0"/>
    <n v="0"/>
    <n v="2"/>
  </r>
  <r>
    <s v="2018/02"/>
    <d v="2018-02-01T00:00:00"/>
    <s v="Shek, Kam Ki"/>
    <x v="93"/>
    <m/>
    <s v="IT"/>
    <s v="SO"/>
    <s v="HPH-P-O365-0000"/>
    <m/>
    <m/>
    <m/>
    <s v="HPH-P-O365-0000"/>
    <s v="HPH-ODT"/>
    <x v="0"/>
    <n v="0"/>
    <n v="8"/>
  </r>
  <r>
    <s v="2018/02"/>
    <d v="2018-02-01T00:00:00"/>
    <s v="Shen, Christina_LL"/>
    <x v="94"/>
    <s v="ADMIN"/>
    <s v="PNMT"/>
    <s v="C-VII"/>
    <s v="Admin work - PRC Contractor"/>
    <m/>
    <m/>
    <s v="AL"/>
    <s v="Admin work - PRC Contractor"/>
    <s v="INT-YDC"/>
    <x v="0"/>
    <n v="0"/>
    <n v="7.5"/>
  </r>
  <r>
    <s v="2018/02"/>
    <d v="2018-02-01T00:00:00"/>
    <s v="Singh, Ajeet"/>
    <x v="95"/>
    <s v="MAINT"/>
    <s v="HVin"/>
    <s v="ASA"/>
    <s v="ODT-P-Software Dev Techn Research"/>
    <s v="NA"/>
    <m/>
    <m/>
    <s v="Development Platforms and Tools"/>
    <s v="HPH-ODT"/>
    <x v="0"/>
    <n v="0"/>
    <n v="8"/>
  </r>
  <r>
    <s v="2018/02"/>
    <d v="2018-02-01T00:00:00"/>
    <s v="Siu, Kelvin_HL"/>
    <x v="96"/>
    <s v="MAINT"/>
    <s v="HPSC"/>
    <s v="AP"/>
    <s v="EIT-D-NGENI-120700-All"/>
    <s v="nGen"/>
    <m/>
    <s v="CODE"/>
    <s v="EIT-D-NGENI-120700-X14483A-SP / Equip Code Maintenance Customization"/>
    <s v="BU-MEX"/>
    <x v="0"/>
    <n v="0"/>
    <n v="8"/>
  </r>
  <r>
    <s v="2018/02"/>
    <d v="2018-02-01T00:00:00"/>
    <s v="Siu, Tim"/>
    <x v="97"/>
    <m/>
    <s v="IT"/>
    <s v="AP"/>
    <s v="HPH-P-ODW-0000"/>
    <m/>
    <m/>
    <m/>
    <s v="HPH-P-ODW-0000"/>
    <s v="HPH-ODT"/>
    <x v="0"/>
    <n v="0"/>
    <n v="8"/>
  </r>
  <r>
    <s v="2018/02"/>
    <d v="2018-02-01T00:00:00"/>
    <s v="So, Chris_FK"/>
    <x v="98"/>
    <m/>
    <s v="HNMT"/>
    <s v="C-VII"/>
    <s v="HPT-I-NGENI-v12 upgrade on-site support"/>
    <s v="nGen"/>
    <s v="V1.0"/>
    <s v="SUPP"/>
    <s v="V12 upgrade on site support"/>
    <s v="BU-HLT"/>
    <x v="0"/>
    <n v="0"/>
    <n v="8"/>
  </r>
  <r>
    <s v="2018/02"/>
    <d v="2018-02-01T00:00:00"/>
    <s v="So, Chris_FK"/>
    <x v="98"/>
    <m/>
    <s v="HNMT"/>
    <s v="C-VII"/>
    <s v="HPT-I-NGENI-v12 upgrade on-site support"/>
    <s v="nGen"/>
    <s v="V1.0"/>
    <s v="SUPP"/>
    <s v="V12 upgrade on site support"/>
    <s v="BU-HLT"/>
    <x v="1"/>
    <n v="0"/>
    <n v="2"/>
  </r>
  <r>
    <s v="2018/02"/>
    <d v="2018-02-01T00:00:00"/>
    <s v="Sung, Catherine"/>
    <x v="99"/>
    <s v="ADMIN"/>
    <s v="IT"/>
    <s v="SO"/>
    <s v="Admin Work - HPH ODT Internal"/>
    <m/>
    <m/>
    <m/>
    <s v="Admin Work - HPSC Internal"/>
    <s v="HPH-ODT"/>
    <x v="0"/>
    <n v="0"/>
    <n v="4"/>
  </r>
  <r>
    <s v="2018/02"/>
    <d v="2018-02-01T00:00:00"/>
    <s v="Sung, Catherine"/>
    <x v="99"/>
    <m/>
    <s v="IT"/>
    <s v="SO"/>
    <s v="HPH-P-Workforce Management (ODT)"/>
    <s v="NA"/>
    <m/>
    <m/>
    <s v="Initiation"/>
    <s v="HPH-ODT"/>
    <x v="0"/>
    <n v="0"/>
    <n v="4"/>
  </r>
  <r>
    <s v="2018/02"/>
    <d v="2018-02-01T00:00:00"/>
    <s v="Thadichetty, Nagaraju"/>
    <x v="100"/>
    <s v="MAINT"/>
    <s v="HVin"/>
    <s v="ASA"/>
    <s v="ODT-D-NGENI-120700-ALL"/>
    <s v="nGen"/>
    <s v="V12.7"/>
    <s v="CODE"/>
    <s v="P11664A-01 Add Driver ID and Name while creating gate movement - TICTS"/>
    <s v="HPH-ODT"/>
    <x v="0"/>
    <n v="0"/>
    <n v="8"/>
  </r>
  <r>
    <s v="2018/02"/>
    <d v="2018-02-01T00:00:00"/>
    <s v="To, Joe"/>
    <x v="101"/>
    <m/>
    <s v="IT"/>
    <s v="SA"/>
    <s v="HPH-P-MMM-0000"/>
    <m/>
    <m/>
    <m/>
    <s v="HPH-P-MMM-0000"/>
    <s v="HPH-Treasury"/>
    <x v="0"/>
    <n v="0"/>
    <n v="2"/>
  </r>
  <r>
    <s v="2018/02"/>
    <d v="2018-02-01T00:00:00"/>
    <s v="To, Joe"/>
    <x v="101"/>
    <m/>
    <s v="IT"/>
    <s v="SA"/>
    <s v="HPH-P-eLeave-0000"/>
    <m/>
    <m/>
    <m/>
    <s v="HPH-P-eLeave-0000"/>
    <s v="HPH-HR"/>
    <x v="0"/>
    <n v="0"/>
    <n v="6"/>
  </r>
  <r>
    <s v="2018/02"/>
    <d v="2018-02-01T00:00:00"/>
    <s v="To, Siu Mai"/>
    <x v="102"/>
    <s v="ADMIN"/>
    <s v="HPSC"/>
    <s v="SO"/>
    <s v="Admin Work - HPH ODT Internal"/>
    <m/>
    <m/>
    <s v="TRAI"/>
    <s v="Admin Work - HPSC Internal"/>
    <s v="HPH-ODT"/>
    <x v="0"/>
    <n v="0"/>
    <n v="8"/>
  </r>
  <r>
    <s v="2018/02"/>
    <d v="2018-02-01T00:00:00"/>
    <s v="Tong, Mike_KS"/>
    <x v="103"/>
    <s v="MAINT"/>
    <s v="HPSC"/>
    <s v="SA"/>
    <s v="EIT-D-NGENI-120700-All"/>
    <s v="nGen"/>
    <m/>
    <s v="CODE"/>
    <s v="EIT-D-NGENI-120700-X14514A-Gate Activity message"/>
    <s v="BU-MEX"/>
    <x v="0"/>
    <n v="0"/>
    <n v="4"/>
  </r>
  <r>
    <s v="2018/02"/>
    <d v="2018-02-01T00:00:00"/>
    <s v="Tong, Mike_KS"/>
    <x v="103"/>
    <s v="MAINT"/>
    <s v="HPSC"/>
    <s v="SA"/>
    <s v="EIT-D-NGENI-120700-All"/>
    <s v="nGen"/>
    <m/>
    <s v="CODE"/>
    <s v="EIT-D-NGENI-120700-X14529A-Request GEP message"/>
    <s v="BU-MEX"/>
    <x v="0"/>
    <n v="0"/>
    <n v="4"/>
  </r>
  <r>
    <s v="2018/02"/>
    <d v="2018-02-01T00:00:00"/>
    <s v="Tsang, Ivan"/>
    <x v="104"/>
    <m/>
    <s v="HPSC"/>
    <s v="MGR"/>
    <s v="HPH-P-Project Batavia"/>
    <s v="NA"/>
    <m/>
    <s v="CODE"/>
    <s v="Sprint development"/>
    <s v="HPH-ODT"/>
    <x v="0"/>
    <n v="0"/>
    <n v="5.5"/>
  </r>
  <r>
    <s v="2018/02"/>
    <d v="2018-02-01T00:00:00"/>
    <s v="Tsang, Ivan"/>
    <x v="104"/>
    <m/>
    <s v="HPSC"/>
    <s v="MGR"/>
    <s v="HPH-P-Project Batavia"/>
    <s v="NA"/>
    <m/>
    <s v="TRAI"/>
    <s v="Sprint development"/>
    <s v="HPH-ODT"/>
    <x v="0"/>
    <n v="0"/>
    <n v="1.5"/>
  </r>
  <r>
    <s v="2018/02"/>
    <d v="2018-02-01T00:00:00"/>
    <s v="Tsang, Ivan"/>
    <x v="104"/>
    <m/>
    <s v="HPSC"/>
    <s v="MGR"/>
    <s v="HPH-P-Project Batavia"/>
    <s v="NA"/>
    <m/>
    <s v="Meeting"/>
    <s v="Sprint development"/>
    <s v="HPH-ODT"/>
    <x v="0"/>
    <n v="0"/>
    <n v="1"/>
  </r>
  <r>
    <s v="2018/02"/>
    <d v="2018-02-01T00:00:00"/>
    <s v="Tsang, Maria"/>
    <x v="105"/>
    <s v="MAINT"/>
    <s v="HPSC"/>
    <s v="MGR"/>
    <s v="HPH-P-PMO"/>
    <s v="NA"/>
    <m/>
    <s v="DOCS"/>
    <s v="Standard-HPH"/>
    <s v="HPH-ODT"/>
    <x v="0"/>
    <n v="0"/>
    <n v="4.5"/>
  </r>
  <r>
    <s v="2018/02"/>
    <d v="2018-02-01T00:00:00"/>
    <s v="Tsang, Maria"/>
    <x v="105"/>
    <s v="MAINT"/>
    <s v="HPSC"/>
    <s v="MGR"/>
    <s v="HPH-P-PMO"/>
    <s v="NA"/>
    <m/>
    <s v="Meeting"/>
    <s v="Standard-HPH"/>
    <s v="HPH-ODT"/>
    <x v="0"/>
    <n v="0"/>
    <n v="3"/>
  </r>
  <r>
    <s v="2018/02"/>
    <d v="2018-02-01T00:00:00"/>
    <s v="Tsang, Maria"/>
    <x v="105"/>
    <s v="ADMIN"/>
    <s v="HPSC"/>
    <s v="MGR"/>
    <s v="Admin Work - HPH ODT Internal"/>
    <m/>
    <m/>
    <s v="Meeting"/>
    <s v="Admin Work - HPSC Internal"/>
    <s v="HPH-ODT"/>
    <x v="0"/>
    <n v="0"/>
    <n v="0.5"/>
  </r>
  <r>
    <s v="2018/02"/>
    <d v="2018-02-01T00:00:00"/>
    <s v="Wang, Amy"/>
    <x v="106"/>
    <s v="ADMIN"/>
    <s v="PBHL"/>
    <s v="P"/>
    <s v="Admin work - PRC Contractor"/>
    <m/>
    <m/>
    <s v="AL"/>
    <s v="Admin work - PRC Contractor"/>
    <s v="INT-YDC"/>
    <x v="0"/>
    <n v="0"/>
    <n v="7.5"/>
  </r>
  <r>
    <s v="2018/02"/>
    <d v="2018-02-01T00:00:00"/>
    <s v="Wang, Brian"/>
    <x v="107"/>
    <s v="MAINT"/>
    <s v="PNMT"/>
    <s v="C-IX"/>
    <s v="ODT-P-nGenSCSuite"/>
    <m/>
    <m/>
    <s v="PMGT"/>
    <s v="ODT-P-nGenSCSuite"/>
    <s v="INT-ODT"/>
    <x v="0"/>
    <n v="0"/>
    <n v="7.5"/>
  </r>
  <r>
    <s v="2018/02"/>
    <d v="2018-02-01T00:00:00"/>
    <s v="Wang, Mark"/>
    <x v="108"/>
    <s v="MAINT"/>
    <s v="PACS"/>
    <s v="SA II"/>
    <s v="ODT-P-nGen-PS"/>
    <m/>
    <m/>
    <s v="SUPP"/>
    <s v="ODT-P-nGen-PS"/>
    <s v="BU-HICT"/>
    <x v="0"/>
    <n v="0"/>
    <n v="7.5"/>
  </r>
  <r>
    <s v="2018/02"/>
    <d v="2018-02-01T00:00:00"/>
    <s v="Wang, Rock"/>
    <x v="109"/>
    <s v="MAINT"/>
    <s v="PNMT"/>
    <s v="C-VI"/>
    <s v="ODT-P-NGEN-IUT-CONTROL"/>
    <m/>
    <m/>
    <s v="SUPP"/>
    <s v="ODT-P-NGEN-IUT-CONTROL"/>
    <s v="INT-ODT"/>
    <x v="0"/>
    <n v="0"/>
    <n v="8"/>
  </r>
  <r>
    <s v="2018/02"/>
    <d v="2018-02-01T00:00:00"/>
    <s v="Wang, Sheng"/>
    <x v="110"/>
    <s v="MAINT"/>
    <s v="PNMT"/>
    <s v="C-VI"/>
    <s v="ODT-P-GUIDER-071450-T3"/>
    <s v="nGen"/>
    <s v="V1.0"/>
    <s v="DSGN"/>
    <s v="Y14044A-02 (2) DSGN Guider - Guider DB blocker happen when delete bulletin board"/>
    <s v="INT-ODT"/>
    <x v="0"/>
    <n v="0"/>
    <n v="7.5"/>
  </r>
  <r>
    <s v="2018/02"/>
    <d v="2018-02-01T00:00:00"/>
    <s v="Wang, Sprint"/>
    <x v="111"/>
    <s v="MAINT"/>
    <s v="PNMT"/>
    <s v="C-VIII"/>
    <s v="ODT-P-NGEN-071415-T2"/>
    <s v="nGen"/>
    <s v="V1.0"/>
    <s v="ANAL"/>
    <s v="Y14046A-01-[1MD]  PAs can not be housekept"/>
    <s v="INT-ODT"/>
    <x v="0"/>
    <n v="0"/>
    <n v="7.5"/>
  </r>
  <r>
    <s v="2018/02"/>
    <d v="2018-02-01T00:00:00"/>
    <s v="Waqas, Mahmood"/>
    <x v="112"/>
    <s v="ADMIN"/>
    <s v="HPSC"/>
    <s v="P"/>
    <s v="Admin Work - HPH ODT Internal"/>
    <m/>
    <m/>
    <s v="TRAI"/>
    <s v="Admin Work - HPSC Internal"/>
    <s v="HPH-ODT"/>
    <x v="0"/>
    <n v="0"/>
    <n v="8"/>
  </r>
  <r>
    <s v="2018/02"/>
    <d v="2018-02-01T00:00:00"/>
    <s v="Wen, Alice"/>
    <x v="113"/>
    <s v="MAINT"/>
    <s v="PACS"/>
    <s v="ASTA"/>
    <s v="ODT-P-NGEN-QM-071500"/>
    <s v="nGen"/>
    <s v="071500"/>
    <s v="TEST"/>
    <s v="Publish Test Plan &amp; Cases"/>
    <s v="INT-ODT"/>
    <x v="0"/>
    <n v="0"/>
    <n v="3.5"/>
  </r>
  <r>
    <s v="2018/02"/>
    <d v="2018-02-01T00:00:00"/>
    <s v="Wen, Alice"/>
    <x v="113"/>
    <s v="MAINT"/>
    <s v="PACS"/>
    <s v="ASTA"/>
    <s v="ODT-P-NGEN-QM-071500"/>
    <s v="nGen"/>
    <s v="071500"/>
    <s v="TEST"/>
    <s v="Y13957A-Case"/>
    <s v="INT-ODT"/>
    <x v="0"/>
    <n v="0"/>
    <n v="4"/>
  </r>
  <r>
    <s v="2018/02"/>
    <d v="2018-02-01T00:00:00"/>
    <s v="Wong, Charles"/>
    <x v="114"/>
    <s v="ENHANCE"/>
    <s v="IT"/>
    <s v="MGR"/>
    <s v="ODT-D-LDP"/>
    <s v="NA"/>
    <m/>
    <m/>
    <s v="Detailed Design"/>
    <s v="INT-ODT"/>
    <x v="0"/>
    <n v="0"/>
    <n v="8"/>
  </r>
  <r>
    <s v="2018/02"/>
    <d v="2018-02-01T00:00:00"/>
    <s v="Wong, David"/>
    <x v="115"/>
    <s v="MAINT"/>
    <s v="IT"/>
    <s v="SO"/>
    <s v="HPH-P-EAnIS"/>
    <s v="NA"/>
    <m/>
    <s v="DSGN"/>
    <s v="Enterprise Architecture"/>
    <s v="HPH-ODT"/>
    <x v="0"/>
    <n v="0"/>
    <n v="6"/>
  </r>
  <r>
    <s v="2018/02"/>
    <d v="2018-02-01T00:00:00"/>
    <s v="Wong, David"/>
    <x v="115"/>
    <s v="ADMIN"/>
    <s v="IT"/>
    <s v="SO"/>
    <s v="Admin Work - HPH ODT Internal"/>
    <m/>
    <m/>
    <s v="MISC"/>
    <s v="Admin Work - HPSC Internal"/>
    <s v="HPH-ODT"/>
    <x v="0"/>
    <n v="0"/>
    <n v="2"/>
  </r>
  <r>
    <s v="2018/02"/>
    <d v="2018-02-01T00:00:00"/>
    <s v="Wong, Henry"/>
    <x v="116"/>
    <m/>
    <s v="HKNMT"/>
    <s v="P"/>
    <s v="HPH-P-Project Batavia"/>
    <s v="NA"/>
    <m/>
    <s v="CODE"/>
    <s v="Sprint development"/>
    <s v="HPH-ODT"/>
    <x v="0"/>
    <n v="0"/>
    <n v="8"/>
  </r>
  <r>
    <s v="2018/02"/>
    <d v="2018-02-01T00:00:00"/>
    <s v="Wong, John"/>
    <x v="117"/>
    <s v="ENHANCE"/>
    <s v="HKNMT"/>
    <s v="AP"/>
    <s v="HPUK-D-NGENI-1202100-All"/>
    <s v="nGen"/>
    <s v="V12.2.100"/>
    <s v="CODE"/>
    <s v="HPUK 12.2.100 development task generic"/>
    <s v="BU-HPUK"/>
    <x v="0"/>
    <n v="0"/>
    <n v="4"/>
  </r>
  <r>
    <s v="2018/02"/>
    <d v="2018-02-01T00:00:00"/>
    <s v="Wong, John"/>
    <x v="117"/>
    <s v="ENHANCE"/>
    <s v="HKNMT"/>
    <s v="AP"/>
    <s v="HPUK-D-NGENI-1202105-All"/>
    <s v="nGen"/>
    <s v="V12.2.105"/>
    <s v="CODE"/>
    <s v="HPUK 12.2.105 development task generic"/>
    <s v="BU-HPUK"/>
    <x v="0"/>
    <n v="0"/>
    <n v="4"/>
  </r>
  <r>
    <s v="2018/02"/>
    <d v="2018-02-01T00:00:00"/>
    <s v="Wong, Karen"/>
    <x v="118"/>
    <m/>
    <s v="HKNMT"/>
    <s v="P"/>
    <s v="ODT-P-QM-UBI-FAT"/>
    <m/>
    <m/>
    <s v="Research"/>
    <s v="ODT-P-QM-UBI-FAT"/>
    <s v="INT-ODT"/>
    <x v="0"/>
    <n v="0"/>
    <n v="8"/>
  </r>
  <r>
    <s v="2018/02"/>
    <d v="2018-02-01T00:00:00"/>
    <s v="Wong, Ron"/>
    <x v="119"/>
    <m/>
    <s v="HACS"/>
    <s v="ASA"/>
    <s v="HPH-P-ODW-0000"/>
    <m/>
    <m/>
    <s v="SUPP"/>
    <s v="HPH-P-ODW-0000"/>
    <s v="HPH-ODT"/>
    <x v="0"/>
    <n v="0"/>
    <n v="8"/>
  </r>
  <r>
    <s v="2018/02"/>
    <d v="2018-02-01T00:00:00"/>
    <s v="Wong, Steve"/>
    <x v="120"/>
    <m/>
    <s v="IT"/>
    <s v="MGR"/>
    <s v="HPH-P-IT"/>
    <m/>
    <m/>
    <m/>
    <s v="HPH-P-IT"/>
    <s v="HPH-ODT"/>
    <x v="0"/>
    <n v="0"/>
    <n v="8"/>
  </r>
  <r>
    <s v="2018/02"/>
    <d v="2018-02-01T00:00:00"/>
    <s v="Wong, William"/>
    <x v="121"/>
    <m/>
    <s v="HKNMT"/>
    <s v="AP"/>
    <s v="HPH-P-Project Batavia"/>
    <s v="NA"/>
    <m/>
    <s v="Meeting"/>
    <s v="Sprint development"/>
    <s v="HPH-ODT"/>
    <x v="0"/>
    <n v="0"/>
    <n v="1.5"/>
  </r>
  <r>
    <s v="2018/02"/>
    <d v="2018-02-01T00:00:00"/>
    <s v="Wong, William"/>
    <x v="121"/>
    <m/>
    <s v="HKNMT"/>
    <s v="AP"/>
    <s v="HPH-P-Project Batavia"/>
    <s v="NA"/>
    <m/>
    <s v="CODE"/>
    <s v="Sprint development"/>
    <s v="HPH-ODT"/>
    <x v="0"/>
    <n v="0"/>
    <n v="6.5"/>
  </r>
  <r>
    <s v="2018/02"/>
    <d v="2018-02-01T00:00:00"/>
    <s v="Wong, Wing Yiu"/>
    <x v="122"/>
    <s v="ADMIN"/>
    <s v="HPSC"/>
    <s v="MGR"/>
    <s v="Admin Work - HPH ODT Internal"/>
    <m/>
    <m/>
    <s v="Sick Leave"/>
    <s v="Admin Work - HPSC Internal"/>
    <s v="HPH-ODT"/>
    <x v="0"/>
    <n v="0"/>
    <n v="8"/>
  </r>
  <r>
    <s v="2018/02"/>
    <d v="2018-02-01T00:00:00"/>
    <s v="Wu, Antling"/>
    <x v="123"/>
    <s v="MAINT"/>
    <s v="PNMT"/>
    <s v="C-XIV"/>
    <s v="ODT-P-NGEN-071415-T2"/>
    <s v="nGen"/>
    <s v="V1.0"/>
    <s v="TEST"/>
    <s v="P11801A-01-[3MD]-Auto Merge BRANCH-NGEN-007-13-030-02 (v7.13.31) to BRANCH-NGEN-007-14-000-01 (v7.14.15)"/>
    <s v="INT-ODT"/>
    <x v="0"/>
    <n v="0"/>
    <n v="4"/>
  </r>
  <r>
    <s v="2018/02"/>
    <d v="2018-02-01T00:00:00"/>
    <s v="Wu, Antling"/>
    <x v="123"/>
    <s v="MAINT"/>
    <s v="PNMT"/>
    <s v="C-XIV"/>
    <s v="ODT-P-nGenSCSuite"/>
    <m/>
    <m/>
    <s v="PMGT"/>
    <s v="ODT-P-nGenSCSuite"/>
    <s v="INT-ODT"/>
    <x v="0"/>
    <n v="0"/>
    <n v="3.5"/>
  </r>
  <r>
    <s v="2018/02"/>
    <d v="2018-02-01T00:00:00"/>
    <s v="Wu, Fred"/>
    <x v="124"/>
    <s v="ADMIN"/>
    <s v="HPSC"/>
    <s v="P"/>
    <s v="Admin Work - HPH ODT Internal"/>
    <m/>
    <m/>
    <s v="Sick Leave"/>
    <s v="Admin Work - HPSC Internal"/>
    <s v="INT-Overhead"/>
    <x v="0"/>
    <n v="0"/>
    <n v="8"/>
  </r>
  <r>
    <s v="2018/02"/>
    <d v="2018-02-01T00:00:00"/>
    <s v="Wu, Jacka"/>
    <x v="125"/>
    <s v="ADMIN"/>
    <s v="HACS"/>
    <s v="SA"/>
    <s v="Admin Work - HKG Contractor"/>
    <m/>
    <m/>
    <s v="TRAI"/>
    <s v="Admin Work - HKG Contractor"/>
    <s v="INT-Overhead"/>
    <x v="0"/>
    <n v="0"/>
    <n v="8"/>
  </r>
  <r>
    <s v="2018/02"/>
    <d v="2018-02-01T00:00:00"/>
    <s v="Wu, Sam"/>
    <x v="126"/>
    <s v="ENHANCE"/>
    <s v="PNMT"/>
    <s v="C-VI"/>
    <s v="HIT-D-NGEN-071500-T4"/>
    <s v="nGen"/>
    <s v="V1.0"/>
    <s v="CODE"/>
    <s v="N21832A-04-[39MD]-CODE-MC-Migrate QMon Filter to iMon"/>
    <s v="SCD-HIT"/>
    <x v="0"/>
    <n v="0"/>
    <n v="7.5"/>
  </r>
  <r>
    <s v="2018/02"/>
    <d v="2018-02-01T00:00:00"/>
    <s v="Xiao, Wilson"/>
    <x v="127"/>
    <s v="ENHANCE"/>
    <s v="PBHL"/>
    <s v="SSA I"/>
    <s v="HIT-D-NGEN-071500-T4"/>
    <s v="nGen"/>
    <s v="V1.0"/>
    <s v="CODE"/>
    <s v="N21832A-06-[24MD]-CODE-MC-Migrate QMon Filter to iMon"/>
    <s v="SCD-HIT"/>
    <x v="0"/>
    <n v="0"/>
    <n v="7.5"/>
  </r>
  <r>
    <s v="2018/02"/>
    <d v="2018-02-01T00:00:00"/>
    <s v="Xie, Cindy"/>
    <x v="128"/>
    <s v="MAINT"/>
    <s v="PACS"/>
    <s v="ST"/>
    <s v="ODT-P-QI-QM"/>
    <s v="NA"/>
    <m/>
    <s v="TEST"/>
    <s v="UAT/PROD Defect Analysis"/>
    <s v="INT-ODT"/>
    <x v="0"/>
    <n v="0"/>
    <n v="6"/>
  </r>
  <r>
    <s v="2018/02"/>
    <d v="2018-02-01T00:00:00"/>
    <s v="Xie, Cindy"/>
    <x v="128"/>
    <s v="MAINT"/>
    <s v="PACS"/>
    <s v="ST"/>
    <s v="ODT-P-NGEN-QM-071500"/>
    <s v="nGen"/>
    <s v="071500"/>
    <s v="TEST"/>
    <s v="N21891A-Case"/>
    <s v="INT-ODT"/>
    <x v="0"/>
    <n v="0"/>
    <n v="1.5"/>
  </r>
  <r>
    <s v="2018/02"/>
    <d v="2018-02-01T00:00:00"/>
    <s v="Xie, Fred"/>
    <x v="129"/>
    <s v="MAINT"/>
    <s v="PACS"/>
    <s v="SSA II"/>
    <s v="ODT-P-nGen-PS"/>
    <m/>
    <m/>
    <s v="SUPP"/>
    <s v="ODT-P-nGen-PS"/>
    <s v="SCD-YICT"/>
    <x v="0"/>
    <n v="0"/>
    <n v="7.5"/>
  </r>
  <r>
    <s v="2018/02"/>
    <d v="2018-02-01T00:00:00"/>
    <s v="Xin, Jacky"/>
    <x v="130"/>
    <s v="MAINT"/>
    <s v="PNMT"/>
    <s v="C-VIII"/>
    <s v="ODT-P-nGen-PS"/>
    <m/>
    <m/>
    <s v="ANAL"/>
    <s v="ODT-P-nGen-PS"/>
    <s v="SCD-HIT"/>
    <x v="0"/>
    <n v="0"/>
    <n v="5"/>
  </r>
  <r>
    <s v="2018/02"/>
    <d v="2018-02-01T00:00:00"/>
    <s v="Xin, Jacky"/>
    <x v="130"/>
    <s v="MAINT"/>
    <s v="PNMT"/>
    <s v="C-VIII"/>
    <s v="ODT-P-NGEN-071500-T2"/>
    <s v="nGen"/>
    <s v="V1.0"/>
    <s v="CODE"/>
    <s v="N21938A-01-nGen should NOT allow to ground the 'Mixed DG' containers to the location as one of the IMDG code is compatible to another IMDG code."/>
    <s v="INT-ODT"/>
    <x v="0"/>
    <n v="0"/>
    <n v="2.5"/>
  </r>
  <r>
    <s v="2018/02"/>
    <d v="2018-02-01T00:00:00"/>
    <s v="Xu, Carol"/>
    <x v="131"/>
    <s v="MAINT"/>
    <s v="PBHL"/>
    <s v="ASA"/>
    <s v="ODT-P-GUIDER-QM-071500"/>
    <s v="Guider"/>
    <s v="071500"/>
    <s v="TEST"/>
    <s v="Publish Test Plan &amp; Cases"/>
    <s v="INT-ODT"/>
    <x v="0"/>
    <n v="0"/>
    <n v="2.5"/>
  </r>
  <r>
    <s v="2018/02"/>
    <d v="2018-02-01T00:00:00"/>
    <s v="Xu, Carol"/>
    <x v="131"/>
    <s v="MAINT"/>
    <s v="PBHL"/>
    <s v="ASA"/>
    <s v="ODT-P-TRACS-QM-071500"/>
    <s v="TRACS"/>
    <s v="071500"/>
    <s v="TEST"/>
    <s v="Publish Test Plan &amp; Cases"/>
    <s v="INT-ODT"/>
    <x v="0"/>
    <n v="0"/>
    <n v="2.5"/>
  </r>
  <r>
    <s v="2018/02"/>
    <d v="2018-02-01T00:00:00"/>
    <s v="Xu, Carol"/>
    <x v="131"/>
    <s v="MAINT"/>
    <s v="PBHL"/>
    <s v="ASA"/>
    <s v="ODT-P-NGEN-QM-071500"/>
    <s v="nGen"/>
    <s v="071500"/>
    <s v="TEST"/>
    <s v="N21832A-Case"/>
    <s v="INT-ODT"/>
    <x v="0"/>
    <n v="0"/>
    <n v="2.5"/>
  </r>
  <r>
    <s v="2018/02"/>
    <d v="2018-02-01T00:00:00"/>
    <s v="Xu, Sunny"/>
    <x v="132"/>
    <s v="MAINT"/>
    <s v="PNMT"/>
    <s v="TC-IV"/>
    <s v="ODT-P-NGEN-QM-071405"/>
    <s v="nGen"/>
    <s v="071405"/>
    <s v="TEST"/>
    <s v="FAT Test Preparation"/>
    <s v="INT-ODT"/>
    <x v="0"/>
    <n v="0"/>
    <n v="5"/>
  </r>
  <r>
    <s v="2018/02"/>
    <d v="2018-02-01T00:00:00"/>
    <s v="Xu, Sunny"/>
    <x v="132"/>
    <s v="MAINT"/>
    <s v="PNMT"/>
    <s v="TC-IV"/>
    <s v="ODT-P-EXPRESS-QM-071500"/>
    <s v="eXpress"/>
    <s v="071500"/>
    <s v="TEST"/>
    <s v="Publish Test Plan &amp; Cases"/>
    <s v="INT-ODT"/>
    <x v="0"/>
    <n v="0"/>
    <n v="2.5"/>
  </r>
  <r>
    <s v="2018/02"/>
    <d v="2018-02-01T00:00:00"/>
    <s v="Yip, Ray"/>
    <x v="133"/>
    <s v="MAINT"/>
    <s v="IT"/>
    <s v="GS"/>
    <s v="HPH-D-PORTAL"/>
    <m/>
    <m/>
    <s v="CODE"/>
    <s v="HPH-D-PORTAL"/>
    <s v="HPH-ODT"/>
    <x v="0"/>
    <n v="0"/>
    <n v="5"/>
  </r>
  <r>
    <s v="2018/02"/>
    <d v="2018-02-01T00:00:00"/>
    <s v="Yip, Ray"/>
    <x v="133"/>
    <m/>
    <s v="IT"/>
    <s v="GS"/>
    <s v="HPH-P-PORTAL"/>
    <m/>
    <m/>
    <s v="SUPP"/>
    <s v="HPH-P-PORTAL"/>
    <s v="HPH-ODT"/>
    <x v="0"/>
    <n v="0"/>
    <n v="3"/>
  </r>
  <r>
    <s v="2018/02"/>
    <d v="2018-02-01T00:00:00"/>
    <s v="Yip, Steven_HK"/>
    <x v="134"/>
    <s v="MAINT"/>
    <s v="HPSC"/>
    <s v="AP"/>
    <s v="EIT-D-NGENI-120700-All"/>
    <s v="nGen"/>
    <m/>
    <s v="CODE"/>
    <s v="EIT-D-NGENI-120700-X14475A-Mexico Gate Operations"/>
    <s v="BU-MEX"/>
    <x v="0"/>
    <n v="0"/>
    <n v="8"/>
  </r>
  <r>
    <s v="2018/02"/>
    <d v="2018-02-01T00:00:00"/>
    <s v="Yiu, Elsie"/>
    <x v="135"/>
    <s v="MAINT"/>
    <s v="HPSC"/>
    <s v="SO"/>
    <s v="PoF-I-nGenIV (Project)"/>
    <s v="nGen"/>
    <m/>
    <s v="SUPP"/>
    <s v="UAT Support"/>
    <s v="BU-HPUK"/>
    <x v="0"/>
    <n v="0"/>
    <n v="8"/>
  </r>
  <r>
    <s v="2018/02"/>
    <d v="2018-02-01T00:00:00"/>
    <s v="Young, Peter"/>
    <x v="136"/>
    <s v="ADMIN"/>
    <s v="HPSC"/>
    <s v="MGR"/>
    <s v="Admin Work - HPH ODT Internal"/>
    <m/>
    <m/>
    <s v="TRAI"/>
    <s v="Admin Work - HPSC Internal"/>
    <s v="HPH-ODT"/>
    <x v="0"/>
    <n v="0"/>
    <n v="8"/>
  </r>
  <r>
    <s v="2018/02"/>
    <d v="2018-02-01T00:00:00"/>
    <s v="Yu, Terry"/>
    <x v="137"/>
    <s v="MAINT"/>
    <s v="IT"/>
    <s v="MGR"/>
    <s v="HPH-P-EAnIS"/>
    <s v="NA"/>
    <m/>
    <s v="MISC"/>
    <s v="General"/>
    <s v="HPH-ODT"/>
    <x v="0"/>
    <n v="0"/>
    <n v="6"/>
  </r>
  <r>
    <s v="2018/02"/>
    <d v="2018-02-01T00:00:00"/>
    <s v="Yu, Terry"/>
    <x v="137"/>
    <s v="MAINT"/>
    <s v="IT"/>
    <s v="MGR"/>
    <s v="HPH-P-EAnIS"/>
    <s v="NA"/>
    <m/>
    <s v="Meeting"/>
    <s v="General"/>
    <s v="HPH-ODT"/>
    <x v="0"/>
    <n v="0"/>
    <n v="1.5"/>
  </r>
  <r>
    <s v="2018/02"/>
    <d v="2018-02-01T00:00:00"/>
    <s v="Yu, Terry"/>
    <x v="137"/>
    <s v="MAINT"/>
    <s v="IT"/>
    <s v="MGR"/>
    <s v="HPH-P-EAnIS"/>
    <s v="NA"/>
    <m/>
    <s v="MISC"/>
    <s v="General"/>
    <s v="HPH-ODT"/>
    <x v="0"/>
    <n v="0"/>
    <n v="0.5"/>
  </r>
  <r>
    <s v="2018/02"/>
    <d v="2018-02-01T00:00:00"/>
    <s v="Yue, Daniel"/>
    <x v="138"/>
    <s v="MAINT"/>
    <s v="PNMT"/>
    <s v="C-XII"/>
    <s v="YICT-D-NGEN-071600-T3"/>
    <s v="nGen"/>
    <s v="V1.0"/>
    <s v="DSGN"/>
    <s v="Y14022C-01-DSGN [4mds] nGen Add New Tab &quot;Agent&quot; for TOPS Berth Confirm Email"/>
    <s v="SCD-YICT"/>
    <x v="0"/>
    <n v="0"/>
    <n v="7.5"/>
  </r>
  <r>
    <s v="2018/02"/>
    <d v="2018-02-01T00:00:00"/>
    <s v="Yuen, Kelvin"/>
    <x v="139"/>
    <s v="ENHANCE"/>
    <s v="HKNMT"/>
    <s v="P"/>
    <s v="HPUK-D-NGENI-1202100-All"/>
    <s v="nGen"/>
    <s v="V12.2.100"/>
    <s v="TEST"/>
    <s v="HPUK 12.2.100 development task generic"/>
    <s v="BU-HPUK"/>
    <x v="0"/>
    <n v="0"/>
    <n v="8"/>
  </r>
  <r>
    <s v="2018/02"/>
    <d v="2018-02-01T00:00:00"/>
    <s v="Zeng, Allen"/>
    <x v="140"/>
    <s v="MAINT"/>
    <s v="PACS"/>
    <s v="ASA"/>
    <s v="ODT-P-nGen-PS"/>
    <m/>
    <m/>
    <s v="SUPP"/>
    <s v="ODT-P-nGen-PS"/>
    <s v="BU-PPC"/>
    <x v="0"/>
    <n v="0"/>
    <n v="7.5"/>
  </r>
  <r>
    <s v="2018/02"/>
    <d v="2018-02-01T00:00:00"/>
    <s v="Zeng, Huason"/>
    <x v="141"/>
    <s v="ENHANCE"/>
    <s v="PBHL"/>
    <s v="P"/>
    <s v="YICT-D-NGEN-071500-T1"/>
    <s v="nGen"/>
    <s v="V1.0"/>
    <s v="CODE"/>
    <s v="Y13894A-02-[47 MD]-Change the max gross weight’s unit from ton to kilogram."/>
    <s v="SCD-YICT"/>
    <x v="0"/>
    <n v="0"/>
    <n v="7.5"/>
  </r>
  <r>
    <s v="2018/02"/>
    <d v="2018-02-01T00:00:00"/>
    <s v="Zeng, May"/>
    <x v="142"/>
    <s v="ENHANCE"/>
    <s v="PNMT"/>
    <s v="C-XII"/>
    <s v="HIT-D-NGEN-071500-T4"/>
    <s v="nGen"/>
    <s v="V1.0"/>
    <s v="CODE"/>
    <s v="N21832A-07-[22MD]-CODE-MC-Migrate QMon Filter to iMon"/>
    <s v="SCD-HIT"/>
    <x v="0"/>
    <n v="0"/>
    <n v="7.5"/>
  </r>
  <r>
    <s v="2018/02"/>
    <d v="2018-02-01T00:00:00"/>
    <s v="Zhang, Ken"/>
    <x v="143"/>
    <s v="MAINT"/>
    <s v="PACS"/>
    <s v="SA I"/>
    <s v="YICT-P-SERVICE"/>
    <m/>
    <m/>
    <s v="SUPP"/>
    <s v="YICT-P-SERVICE"/>
    <s v="SCD-YICT"/>
    <x v="0"/>
    <n v="0"/>
    <n v="7.5"/>
  </r>
  <r>
    <s v="2018/02"/>
    <d v="2018-02-01T00:00:00"/>
    <s v="Zhang, Raymond"/>
    <x v="144"/>
    <s v="ENHANCE"/>
    <s v="PNMT"/>
    <s v="C-VII"/>
    <s v="YICT-D-NGEN-071500-T1"/>
    <s v="nGen"/>
    <s v="V1.0"/>
    <s v="CODE"/>
    <s v="Y13957A-01-[33 MD]-Add &quot;Seal No.&quot; in HHT Inspection at auto gate out process"/>
    <s v="SCD-YICT"/>
    <x v="0"/>
    <n v="0"/>
    <n v="7.5"/>
  </r>
  <r>
    <s v="2018/02"/>
    <d v="2018-02-01T00:00:00"/>
    <s v="Zhang, Sword"/>
    <x v="145"/>
    <s v="ENHANCE"/>
    <s v="PNMT"/>
    <s v="C-VI"/>
    <s v="YICT-D-NGEN-071500-T2"/>
    <s v="nGen"/>
    <s v="V1.0"/>
    <s v="CODE"/>
    <s v="Y13894B-01-[16MD]-Change the max gross weight’s unit from ton to kilogram."/>
    <s v="SCD-YICT"/>
    <x v="0"/>
    <n v="0"/>
    <n v="7.5"/>
  </r>
  <r>
    <s v="2018/02"/>
    <d v="2018-02-01T00:00:00"/>
    <s v="Zhang, Willy"/>
    <x v="146"/>
    <s v="MAINT"/>
    <s v="PNMT"/>
    <s v="C-III"/>
    <s v="ODT-P-nGenSCSuite"/>
    <m/>
    <m/>
    <s v="ANAL"/>
    <s v="ODT-P-nGenSCSuite"/>
    <s v="INT-ODT"/>
    <x v="0"/>
    <n v="0"/>
    <n v="8"/>
  </r>
  <r>
    <s v="2018/02"/>
    <d v="2018-02-01T00:00:00"/>
    <s v="Zhou, Dylan"/>
    <x v="147"/>
    <s v="MAINT"/>
    <s v="PACS"/>
    <s v="SA II"/>
    <s v="ODT-P-nGen-PS"/>
    <m/>
    <m/>
    <s v="ECAL"/>
    <s v="ODT-P-nGen-PS"/>
    <s v="BU-HLT"/>
    <x v="2"/>
    <n v="0"/>
    <n v="3.5"/>
  </r>
  <r>
    <s v="2018/02"/>
    <d v="2018-02-01T00:00:00"/>
    <s v="Zhou, Dylan"/>
    <x v="147"/>
    <s v="ADMIN"/>
    <s v="PACS"/>
    <s v="SA II"/>
    <s v="Admin work - PRC Contractor"/>
    <m/>
    <m/>
    <s v="AL"/>
    <s v="Admin work - PRC Contractor"/>
    <s v="INT-YDC"/>
    <x v="0"/>
    <n v="0"/>
    <n v="7.5"/>
  </r>
  <r>
    <s v="2018/02"/>
    <d v="2018-02-01T00:00:00"/>
    <s v="Zhou, Elvis"/>
    <x v="148"/>
    <s v="MAINT"/>
    <s v="PBHL"/>
    <s v="AP"/>
    <s v="ODT-P-nGen-PS"/>
    <m/>
    <m/>
    <s v="ECAL"/>
    <s v="ODT-P-nGen-PS"/>
    <s v="BU-HLT"/>
    <x v="2"/>
    <n v="0"/>
    <n v="2.5"/>
  </r>
  <r>
    <s v="2018/02"/>
    <d v="2018-02-01T00:00:00"/>
    <s v="Zhou, Elvis"/>
    <x v="148"/>
    <s v="MAINT"/>
    <s v="PBHL"/>
    <s v="AP"/>
    <s v="ODT-P-nGen-PS"/>
    <m/>
    <m/>
    <s v="SUPP"/>
    <s v="ODT-P-nGen-PS"/>
    <s v="BU-TERCAT"/>
    <x v="0"/>
    <n v="0"/>
    <n v="7.5"/>
  </r>
  <r>
    <s v="2018/02"/>
    <d v="2018-02-01T00:00:00"/>
    <s v="Zhuo, Simon"/>
    <x v="149"/>
    <s v="MAINT"/>
    <s v="PACS"/>
    <s v="ASA"/>
    <s v="ODT-P-nGen-PS"/>
    <m/>
    <m/>
    <s v="SUPP"/>
    <s v="ODT-P-nGen-PS"/>
    <s v="SCD-YICT"/>
    <x v="0"/>
    <n v="0"/>
    <n v="7.5"/>
  </r>
  <r>
    <s v="2018/02"/>
    <d v="2018-02-02T00:00:00"/>
    <s v="Au, Doris"/>
    <x v="0"/>
    <s v="MAINT"/>
    <s v="HKNMT"/>
    <s v="AP"/>
    <s v="ODT-D-NGENI-120700-ALL"/>
    <s v="nGen"/>
    <s v="V12.7"/>
    <s v="CODE"/>
    <s v="TASK-120700-GENERIC"/>
    <s v="HPH-ODT"/>
    <x v="0"/>
    <n v="0"/>
    <n v="8"/>
  </r>
  <r>
    <s v="2018/02"/>
    <d v="2018-02-02T00:00:00"/>
    <s v="Cai, Rokey"/>
    <x v="1"/>
    <s v="ENHANCE"/>
    <s v="PNMT"/>
    <s v="C-IV"/>
    <s v="HIT-D-NGEN-071500-T1"/>
    <s v="nGen"/>
    <s v="V1.0"/>
    <s v="CODE"/>
    <s v="N21832A-08-[33 MD]-[TWR] iMon - Migrate QMon Filter to iMon"/>
    <s v="SCD-HIT"/>
    <x v="0"/>
    <n v="0"/>
    <n v="7.5"/>
  </r>
  <r>
    <s v="2018/02"/>
    <d v="2018-02-02T00:00:00"/>
    <s v="Cao, Wei"/>
    <x v="2"/>
    <s v="MAINT"/>
    <s v="PBHL"/>
    <s v="P"/>
    <s v="ODT-P-nGen-PS"/>
    <m/>
    <m/>
    <s v="SUPP"/>
    <s v="ODT-P-nGen-PS"/>
    <s v="BU-TERCAT"/>
    <x v="0"/>
    <n v="0"/>
    <n v="7.5"/>
  </r>
  <r>
    <s v="2018/02"/>
    <d v="2018-02-02T00:00:00"/>
    <s v="Chan, Alex"/>
    <x v="3"/>
    <s v="MAINT"/>
    <s v="HKNMT"/>
    <s v="AP"/>
    <s v="ODT-D-NGENI-120700-ALL"/>
    <s v="nGen"/>
    <s v="V12.7"/>
    <s v="CODE"/>
    <s v="X14586A-Spanish support in all nTRACS modules"/>
    <s v="HPH-ODT"/>
    <x v="0"/>
    <n v="0"/>
    <n v="8"/>
  </r>
  <r>
    <s v="2018/02"/>
    <d v="2018-02-02T00:00:00"/>
    <s v="Chan, Amy_HY"/>
    <x v="4"/>
    <m/>
    <s v="HPSC"/>
    <s v="GS"/>
    <s v="HPH-P-Project Batavia"/>
    <s v="NA"/>
    <m/>
    <s v="CODE"/>
    <s v="Sprint development"/>
    <s v="HPH-ODT"/>
    <x v="0"/>
    <n v="0"/>
    <n v="8"/>
  </r>
  <r>
    <s v="2018/02"/>
    <d v="2018-02-02T00:00:00"/>
    <s v="Chan, Henry"/>
    <x v="5"/>
    <s v="MAINT"/>
    <s v="HPHITC"/>
    <s v="SA"/>
    <s v="ODT-P-nGen-PS"/>
    <m/>
    <m/>
    <s v="ANAL"/>
    <s v="ODT-P-nGen-PS"/>
    <s v="SCD-HIT"/>
    <x v="0"/>
    <n v="0"/>
    <n v="8"/>
  </r>
  <r>
    <s v="2018/02"/>
    <d v="2018-02-02T00:00:00"/>
    <s v="Chan, Marco"/>
    <x v="6"/>
    <m/>
    <s v="HACS"/>
    <s v="SA"/>
    <s v="ODT-P-nGenV12-PS"/>
    <m/>
    <m/>
    <s v="SUPP"/>
    <s v="ODT-P-nGenV12-PS"/>
    <s v="BU-JICT"/>
    <x v="0"/>
    <n v="0"/>
    <n v="8"/>
  </r>
  <r>
    <s v="2018/02"/>
    <d v="2018-02-02T00:00:00"/>
    <s v="Chan, Martin"/>
    <x v="7"/>
    <m/>
    <s v="HPSC"/>
    <s v="SO"/>
    <s v="HPT-I-NGENI-v12 upgrade on-site support"/>
    <s v="nGen"/>
    <s v="V1.0"/>
    <s v="SUPP"/>
    <s v="V12 upgrade on site support"/>
    <s v="BU-HLT"/>
    <x v="1"/>
    <n v="0"/>
    <n v="2"/>
  </r>
  <r>
    <s v="2018/02"/>
    <d v="2018-02-02T00:00:00"/>
    <s v="Chan, Martin"/>
    <x v="7"/>
    <m/>
    <s v="HPSC"/>
    <s v="SO"/>
    <s v="HPT-I-NGENI-v12 upgrade on-site support"/>
    <s v="nGen"/>
    <s v="V1.0"/>
    <s v="SUPP"/>
    <s v="V12 upgrade on site support"/>
    <s v="BU-HLT"/>
    <x v="0"/>
    <n v="0"/>
    <n v="8"/>
  </r>
  <r>
    <s v="2018/02"/>
    <d v="2018-02-02T00:00:00"/>
    <s v="Chan, Raymond"/>
    <x v="8"/>
    <m/>
    <s v="HACS"/>
    <s v="SA"/>
    <s v="ODT-P-nGenV12-PS"/>
    <m/>
    <m/>
    <s v="SUPP"/>
    <s v="ODT-P-nGenV12-PS"/>
    <s v="BU-OICT"/>
    <x v="0"/>
    <n v="0"/>
    <n v="8"/>
  </r>
  <r>
    <s v="2018/02"/>
    <d v="2018-02-02T00:00:00"/>
    <s v="Chang, Ricky"/>
    <x v="9"/>
    <s v="ENHANCE"/>
    <s v="HPSC"/>
    <s v="AP"/>
    <s v="HPUK-D-NGENI-1202105-All"/>
    <s v="nGen"/>
    <s v="V12.2.105"/>
    <s v="SUPP"/>
    <s v="HPUK 12.2.105 development task generic"/>
    <s v="BU-HPUK"/>
    <x v="0"/>
    <n v="0"/>
    <n v="8"/>
  </r>
  <r>
    <s v="2018/02"/>
    <d v="2018-02-02T00:00:00"/>
    <s v="Chen, Chip"/>
    <x v="10"/>
    <s v="MAINT"/>
    <s v="PNMT"/>
    <s v="C-VIII"/>
    <s v="ODT-P-nGen-PS"/>
    <m/>
    <m/>
    <s v="SUPP"/>
    <s v="ODT-P-nGen-PS"/>
    <s v="BU-KOJA"/>
    <x v="1"/>
    <n v="0"/>
    <n v="2.5"/>
  </r>
  <r>
    <s v="2018/02"/>
    <d v="2018-02-02T00:00:00"/>
    <s v="Chen, Chip"/>
    <x v="10"/>
    <s v="MAINT"/>
    <s v="PNMT"/>
    <s v="C-VIII"/>
    <s v="ODT-P-nGen-PS"/>
    <m/>
    <m/>
    <s v="SUPP"/>
    <s v="ODT-P-nGen-PS"/>
    <s v="BU-KOJA"/>
    <x v="0"/>
    <n v="0"/>
    <n v="3.5"/>
  </r>
  <r>
    <s v="2018/02"/>
    <d v="2018-02-02T00:00:00"/>
    <s v="Chen, Chip"/>
    <x v="10"/>
    <s v="ADMIN"/>
    <s v="PNMT"/>
    <s v="C-VIII"/>
    <s v="Admin work - PRC Contractor"/>
    <m/>
    <m/>
    <s v="AL"/>
    <s v="Admin work - PRC Contractor"/>
    <s v="INT-YDC"/>
    <x v="0"/>
    <n v="0"/>
    <n v="4"/>
  </r>
  <r>
    <s v="2018/02"/>
    <d v="2018-02-02T00:00:00"/>
    <s v="Chen, Daisy"/>
    <x v="11"/>
    <s v="ENHANCE"/>
    <s v="PNMT"/>
    <s v="C-IV"/>
    <s v="YICT-D-NGEN-071500-T1"/>
    <s v="nGen"/>
    <s v="V1.0"/>
    <s v="CODE"/>
    <s v="Y13939A-02-[7 MD]-Enhancement on nGen&gt;Operation Control&gt;Marshalling Maintenance&gt;COD COV Response Set"/>
    <s v="SCD-YICT"/>
    <x v="0"/>
    <n v="0"/>
    <n v="7.5"/>
  </r>
  <r>
    <s v="2018/02"/>
    <d v="2018-02-02T00:00:00"/>
    <s v="Chen, David"/>
    <x v="12"/>
    <s v="ENHANCE"/>
    <s v="PACS"/>
    <s v="SA II"/>
    <s v="HIT-D-NGEN-071500-T4"/>
    <s v="nGen"/>
    <s v="V1.0"/>
    <s v="TEST"/>
    <s v="N21832A-09-[6MD]-TEST-MC-Migrate QMon Filter to iMon"/>
    <s v="SCD-HIT"/>
    <x v="0"/>
    <n v="0"/>
    <n v="7.5"/>
  </r>
  <r>
    <s v="2018/02"/>
    <d v="2018-02-02T00:00:00"/>
    <s v="Chen, Luna"/>
    <x v="13"/>
    <s v="MAINT"/>
    <s v="PNMT"/>
    <s v="C-V"/>
    <s v="ODT-P-NGEN-071415-T2"/>
    <s v="nGen"/>
    <s v="V1.0"/>
    <s v="CODE"/>
    <s v="N22146A-01-CODE (2mds) Housekeep Job29 -- reported with timeout exception"/>
    <s v="INT-ODT"/>
    <x v="0"/>
    <n v="0"/>
    <n v="7.5"/>
  </r>
  <r>
    <s v="2018/02"/>
    <d v="2018-02-02T00:00:00"/>
    <s v="Chen, Neng"/>
    <x v="14"/>
    <s v="ENHANCE"/>
    <s v="PBHL"/>
    <s v="AP"/>
    <s v="YICT-D-NGEN-071500-T2"/>
    <s v="nGen"/>
    <s v="V1.0"/>
    <s v="CODE"/>
    <s v="Y13957B-03-[15MD]-Add &quot;Seal No.&quot; in HHT Inspection at auto gate out process"/>
    <s v="SCD-YICT"/>
    <x v="0"/>
    <n v="0"/>
    <n v="7.5"/>
  </r>
  <r>
    <s v="2018/02"/>
    <d v="2018-02-02T00:00:00"/>
    <s v="Chen, Neo"/>
    <x v="15"/>
    <s v="ENHANCE"/>
    <s v="PACS"/>
    <s v="SSA II"/>
    <s v="HIT-D-NGEN-071500-T4"/>
    <s v="nGen"/>
    <s v="V1.0"/>
    <s v="CODE"/>
    <s v="N21832A-05-[46MD]-CODE-MC-Migrate QMon Filter to iMon"/>
    <s v="SCD-HIT"/>
    <x v="0"/>
    <n v="0"/>
    <n v="7.5"/>
  </r>
  <r>
    <s v="2018/02"/>
    <d v="2018-02-02T00:00:00"/>
    <s v="Cheng, Chun Ho"/>
    <x v="16"/>
    <s v="ENHANCE"/>
    <s v="HKNMT"/>
    <s v="AP"/>
    <s v="HPUK-D-NGENI-1202100-All"/>
    <s v="nGen"/>
    <s v="V12.2.100"/>
    <s v="CODE"/>
    <s v="HPUK 12.2.100 development task generic"/>
    <s v="BU-HPUK"/>
    <x v="0"/>
    <n v="0"/>
    <n v="8"/>
  </r>
  <r>
    <s v="2018/02"/>
    <d v="2018-02-02T00:00:00"/>
    <s v="Cheung, Chris_KM"/>
    <x v="17"/>
    <s v="MAINT"/>
    <s v="HPSC"/>
    <s v="AP"/>
    <s v="ODT-D-NGENI-120700-ALL"/>
    <s v="nGen"/>
    <s v="V12.7"/>
    <s v="ANAL"/>
    <s v="P11664A-01 Add Driver ID and Name while creating gate movement - TICTS"/>
    <s v="HPH-ODT"/>
    <x v="0"/>
    <n v="0"/>
    <n v="8"/>
  </r>
  <r>
    <s v="2018/02"/>
    <d v="2018-02-02T00:00:00"/>
    <s v="Cheung, Kwok Fung"/>
    <x v="18"/>
    <s v="MAINT"/>
    <s v="HPSC"/>
    <s v="SO"/>
    <s v="HIT-P-TERMINAL"/>
    <m/>
    <m/>
    <s v="SUPP"/>
    <s v="HIT-P-TERMINAL"/>
    <s v="SCD-HIT"/>
    <x v="0"/>
    <n v="0"/>
    <n v="2"/>
  </r>
  <r>
    <s v="2018/02"/>
    <d v="2018-02-02T00:00:00"/>
    <s v="Cheung, Kwok Fung"/>
    <x v="18"/>
    <s v="MAINT"/>
    <s v="HPSC"/>
    <s v="SO"/>
    <s v="ODT-P-General Technical Support &amp; Training"/>
    <s v="NA"/>
    <m/>
    <s v="SUPP"/>
    <s v="Maven Server Administration &amp; Support"/>
    <s v="HPH-ODT"/>
    <x v="0"/>
    <n v="0"/>
    <n v="1"/>
  </r>
  <r>
    <s v="2018/02"/>
    <d v="2018-02-02T00:00:00"/>
    <s v="Cheung, Kwok Fung"/>
    <x v="18"/>
    <m/>
    <s v="HPSC"/>
    <s v="SO"/>
    <s v="HPH-P-Project Batavia"/>
    <s v="NA"/>
    <m/>
    <s v="SUPP"/>
    <s v="Environment setup"/>
    <s v="HPH-ODT"/>
    <x v="0"/>
    <n v="0"/>
    <n v="1"/>
  </r>
  <r>
    <s v="2018/02"/>
    <d v="2018-02-02T00:00:00"/>
    <s v="Cheung, Kwok Fung"/>
    <x v="18"/>
    <s v="ADMIN"/>
    <s v="HPSC"/>
    <s v="SO"/>
    <s v="Admin Work - HPH ODT Internal"/>
    <m/>
    <m/>
    <s v="Meeting"/>
    <s v="Admin Work - HPSC Internal"/>
    <s v="HPH-ODT"/>
    <x v="0"/>
    <n v="0"/>
    <n v="2.5"/>
  </r>
  <r>
    <s v="2018/02"/>
    <d v="2018-02-02T00:00:00"/>
    <s v="Cheung, Kwok Fung"/>
    <x v="18"/>
    <s v="MAINT"/>
    <s v="HPSC"/>
    <s v="SO"/>
    <s v="ODT-P-Framework Development and Support"/>
    <s v="NA"/>
    <m/>
    <s v="SUPP"/>
    <s v="ROSE Development and Support"/>
    <s v="HPH-ODT"/>
    <x v="0"/>
    <n v="0"/>
    <n v="1"/>
  </r>
  <r>
    <s v="2018/02"/>
    <d v="2018-02-02T00:00:00"/>
    <s v="Cheung, Kwok Fung"/>
    <x v="18"/>
    <s v="ADMIN"/>
    <s v="HPSC"/>
    <s v="SO"/>
    <s v="Admin Work - HPH ODT Internal"/>
    <m/>
    <m/>
    <s v="MISC"/>
    <s v="Admin Work - HPSC Internal"/>
    <s v="HPH-ODT"/>
    <x v="0"/>
    <n v="0"/>
    <n v="0.5"/>
  </r>
  <r>
    <s v="2018/02"/>
    <d v="2018-02-02T00:00:00"/>
    <s v="Cheung, Rico"/>
    <x v="19"/>
    <s v="MAINT"/>
    <s v="HPSC"/>
    <s v="SO"/>
    <s v="KICT-I-NGENI-All"/>
    <s v="nGen"/>
    <m/>
    <s v="ANAL"/>
    <s v="KICT Implementation generic task"/>
    <s v="BU-KICT"/>
    <x v="0"/>
    <n v="0"/>
    <n v="6.5"/>
  </r>
  <r>
    <s v="2018/02"/>
    <d v="2018-02-02T00:00:00"/>
    <s v="Cheung, Rico"/>
    <x v="19"/>
    <m/>
    <s v="HPSC"/>
    <s v="SO"/>
    <s v="ODT-P-DevAdmin"/>
    <m/>
    <m/>
    <s v="Meeting"/>
    <s v="ODT-P-DevAdmin"/>
    <s v="INT-ODT"/>
    <x v="0"/>
    <n v="0"/>
    <n v="1.5"/>
  </r>
  <r>
    <s v="2018/02"/>
    <d v="2018-02-02T00:00:00"/>
    <s v="Chi, Steve"/>
    <x v="20"/>
    <s v="ENHANCE"/>
    <s v="HPSC"/>
    <s v="MGR"/>
    <s v="HPH-P-Batavia"/>
    <s v="NA"/>
    <m/>
    <s v="ANAL"/>
    <s v="Architecture design"/>
    <s v="HPH-ODT"/>
    <x v="0"/>
    <n v="0"/>
    <n v="3"/>
  </r>
  <r>
    <s v="2018/02"/>
    <d v="2018-02-02T00:00:00"/>
    <s v="Chi, Steve"/>
    <x v="20"/>
    <s v="MAINT"/>
    <s v="HPSC"/>
    <s v="MGR"/>
    <s v="HPH-P-EAnIS"/>
    <s v="NA"/>
    <m/>
    <s v="DSGN"/>
    <s v="Enterprise Architecture"/>
    <s v="HPH-ODT"/>
    <x v="0"/>
    <n v="0"/>
    <n v="2"/>
  </r>
  <r>
    <s v="2018/02"/>
    <d v="2018-02-02T00:00:00"/>
    <s v="Chi, Steve"/>
    <x v="20"/>
    <s v="MAINT"/>
    <s v="HPSC"/>
    <s v="MGR"/>
    <s v="HPH-P-EAnIS"/>
    <s v="NA"/>
    <m/>
    <s v="Meeting"/>
    <s v="Enterprise Architecture"/>
    <s v="HPH-ODT"/>
    <x v="0"/>
    <n v="0"/>
    <n v="3"/>
  </r>
  <r>
    <s v="2018/02"/>
    <d v="2018-02-02T00:00:00"/>
    <s v="Chow, Nicholas"/>
    <x v="21"/>
    <s v="MAINT"/>
    <s v="HKNMT"/>
    <s v="AP"/>
    <s v="EIT-D-NGENI-120700-All"/>
    <s v="nGen"/>
    <m/>
    <s v="CODE"/>
    <s v="EIT-D-NGENI-120700-X14515A-Work Instruction Update message"/>
    <s v="BU-MEX"/>
    <x v="0"/>
    <n v="0"/>
    <n v="8"/>
  </r>
  <r>
    <s v="2018/02"/>
    <d v="2018-02-02T00:00:00"/>
    <s v="Chu, Jethro"/>
    <x v="22"/>
    <s v="ADMIN"/>
    <s v="HPHITC"/>
    <s v="SO"/>
    <s v="Admin Work - HPH ODT Internal"/>
    <m/>
    <m/>
    <s v="Meeting"/>
    <s v="Admin Work - HPSC Internal"/>
    <s v="INT-Overhead"/>
    <x v="0"/>
    <n v="0"/>
    <n v="3"/>
  </r>
  <r>
    <s v="2018/02"/>
    <d v="2018-02-02T00:00:00"/>
    <s v="Chu, Jethro"/>
    <x v="22"/>
    <s v="ENHANCE"/>
    <s v="HPHITC"/>
    <s v="SO"/>
    <s v="HIT-D-NGEN-071500-T4"/>
    <s v="nGen"/>
    <s v="V1.0"/>
    <s v="ANAL"/>
    <s v="N21891C-01-ANAL (3mds)-YCS-[FT: Q priority] Queue prioritization"/>
    <s v="SCD-HIT"/>
    <x v="0"/>
    <n v="0"/>
    <n v="5"/>
  </r>
  <r>
    <s v="2018/02"/>
    <d v="2018-02-02T00:00:00"/>
    <s v="Chu, Parry_CH"/>
    <x v="23"/>
    <s v="ENHANCE"/>
    <s v="HPSC"/>
    <s v="SO"/>
    <s v="HPUK-D-NGENI-1202105-All"/>
    <s v="nGen"/>
    <s v="V12.2.105"/>
    <s v="ANAL"/>
    <s v="HPUK 12.2.105 development task generic"/>
    <s v="BU-HPUK"/>
    <x v="0"/>
    <n v="0"/>
    <n v="4"/>
  </r>
  <r>
    <s v="2018/02"/>
    <d v="2018-02-02T00:00:00"/>
    <s v="Chu, Parry_CH"/>
    <x v="23"/>
    <s v="ADMIN"/>
    <s v="HPSC"/>
    <s v="SO"/>
    <s v="Admin Work - HPH ODT Internal"/>
    <m/>
    <m/>
    <s v="DOCS"/>
    <s v="Admin Work - HPSC Internal"/>
    <s v="HPH-ODT"/>
    <x v="0"/>
    <n v="0"/>
    <n v="2"/>
  </r>
  <r>
    <s v="2018/02"/>
    <d v="2018-02-02T00:00:00"/>
    <s v="Chu, Parry_CH"/>
    <x v="23"/>
    <s v="ENHANCE"/>
    <s v="HPSC"/>
    <s v="SO"/>
    <s v="HPUK-D-NGENI-1202100-All"/>
    <s v="nGen"/>
    <s v="V12.2.100"/>
    <s v="ANAL"/>
    <s v="HPUK 12.2.100 development task generic"/>
    <s v="BU-HPUK"/>
    <x v="0"/>
    <n v="0"/>
    <n v="2"/>
  </r>
  <r>
    <s v="2018/02"/>
    <d v="2018-02-02T00:00:00"/>
    <s v="Chui, Steven"/>
    <x v="24"/>
    <m/>
    <s v="HPSC"/>
    <s v="MGR"/>
    <s v="HPH-P-SDS"/>
    <s v="nGen"/>
    <m/>
    <s v="PMGT"/>
    <s v="SST Management"/>
    <s v="HPH-ODT"/>
    <x v="0"/>
    <n v="0"/>
    <n v="4"/>
  </r>
  <r>
    <s v="2018/02"/>
    <d v="2018-02-02T00:00:00"/>
    <s v="Chui, Steven"/>
    <x v="24"/>
    <m/>
    <s v="HPSC"/>
    <s v="MGR"/>
    <s v="HPH-P-SDS"/>
    <s v="nGen"/>
    <m/>
    <s v="PMGT"/>
    <s v="Program Management"/>
    <s v="HPH-ODT"/>
    <x v="0"/>
    <n v="0"/>
    <n v="4"/>
  </r>
  <r>
    <s v="2018/02"/>
    <d v="2018-02-02T00:00:00"/>
    <s v="Chung, Alan"/>
    <x v="25"/>
    <s v="MAINT"/>
    <s v="HPSC"/>
    <s v="SO"/>
    <s v="HPH-P-PMO"/>
    <s v="NA"/>
    <m/>
    <s v="ANAL"/>
    <s v="Standard-HPH"/>
    <s v="HPH-ODT"/>
    <x v="0"/>
    <n v="0"/>
    <n v="5"/>
  </r>
  <r>
    <s v="2018/02"/>
    <d v="2018-02-02T00:00:00"/>
    <s v="Chung, Alan"/>
    <x v="25"/>
    <s v="MAINT"/>
    <s v="HPSC"/>
    <s v="SO"/>
    <s v="HPH-P-PMO"/>
    <s v="NA"/>
    <m/>
    <s v="Meeting"/>
    <s v="Project Support"/>
    <s v="HPH-ODT"/>
    <x v="0"/>
    <n v="0"/>
    <n v="0.5"/>
  </r>
  <r>
    <s v="2018/02"/>
    <d v="2018-02-02T00:00:00"/>
    <s v="Chung, Alan"/>
    <x v="25"/>
    <s v="MAINT"/>
    <s v="HPSC"/>
    <s v="SO"/>
    <s v="HPH-P-PMO"/>
    <s v="NA"/>
    <m/>
    <s v="SUPP"/>
    <s v="Project Support"/>
    <s v="HPH-ODT"/>
    <x v="0"/>
    <n v="0"/>
    <n v="2.5"/>
  </r>
  <r>
    <s v="2018/02"/>
    <d v="2018-02-02T00:00:00"/>
    <s v="Chung, Eric"/>
    <x v="26"/>
    <s v="MAINT"/>
    <s v="IT"/>
    <s v="MGR"/>
    <s v="HPH-P-EBIS-PGM"/>
    <m/>
    <m/>
    <s v="PMGT"/>
    <s v="HPH-P-EBIS-PGM"/>
    <s v="HPH F&amp;A"/>
    <x v="0"/>
    <n v="0"/>
    <n v="4"/>
  </r>
  <r>
    <s v="2018/02"/>
    <d v="2018-02-02T00:00:00"/>
    <s v="Chung, Eric"/>
    <x v="26"/>
    <s v="MAINT"/>
    <s v="IT"/>
    <s v="MGR"/>
    <s v="HPH-P-LOBBY_PLASMA-0000"/>
    <m/>
    <m/>
    <s v="PMGT"/>
    <s v="HPH-P-LOBBY_PLASMA-0000"/>
    <s v="HPH GCA"/>
    <x v="0"/>
    <n v="0"/>
    <n v="1"/>
  </r>
  <r>
    <s v="2018/02"/>
    <d v="2018-02-02T00:00:00"/>
    <s v="Chung, Eric"/>
    <x v="26"/>
    <m/>
    <s v="IT"/>
    <s v="MGR"/>
    <s v="HPH-P-O365-0000"/>
    <m/>
    <m/>
    <s v="PMGT"/>
    <s v="HPH-P-O365-0000"/>
    <s v="HPH-ODT"/>
    <x v="0"/>
    <n v="0"/>
    <n v="2"/>
  </r>
  <r>
    <s v="2018/02"/>
    <d v="2018-02-02T00:00:00"/>
    <s v="Chung, Eric"/>
    <x v="26"/>
    <m/>
    <s v="IT"/>
    <s v="MGR"/>
    <s v="HPH-P-ODW-0000"/>
    <m/>
    <m/>
    <s v="PMGT"/>
    <s v="HPH-P-ODW-0000"/>
    <s v="HPH-ODT"/>
    <x v="0"/>
    <n v="0"/>
    <n v="1"/>
  </r>
  <r>
    <s v="2018/02"/>
    <d v="2018-02-02T00:00:00"/>
    <s v="Cui, Shine"/>
    <x v="27"/>
    <s v="MAINT"/>
    <s v="PBHL"/>
    <s v="SA I"/>
    <s v="HIT-D-NGEN-071600-T3"/>
    <s v="nGen"/>
    <s v="V1.0"/>
    <s v="ANAL"/>
    <s v="N21796A-01 (3) ANAL BAR - Revise the definition of APS grounded"/>
    <s v="SCD-HIT"/>
    <x v="0"/>
    <n v="0"/>
    <n v="7.5"/>
  </r>
  <r>
    <s v="2018/02"/>
    <d v="2018-02-02T00:00:00"/>
    <s v="Dai, Tyler"/>
    <x v="28"/>
    <m/>
    <s v="PBHL"/>
    <s v="SSA I"/>
    <s v="YICT-P-ConsultantService"/>
    <m/>
    <m/>
    <s v="SUPP"/>
    <s v="YICT-P-ConsultantService"/>
    <s v="SCD-YICT"/>
    <x v="0"/>
    <n v="0"/>
    <n v="7.5"/>
  </r>
  <r>
    <s v="2018/02"/>
    <d v="2018-02-02T00:00:00"/>
    <s v="Ding, Jean"/>
    <x v="29"/>
    <s v="MAINT"/>
    <s v="PNMT"/>
    <s v="C-X"/>
    <s v="ODT-P-NGEN-QM-071500"/>
    <s v="nGen"/>
    <s v="071500"/>
    <s v="TEST"/>
    <s v="N21891C-Test"/>
    <s v="INT-ODT"/>
    <x v="0"/>
    <n v="0"/>
    <n v="6.5"/>
  </r>
  <r>
    <s v="2018/02"/>
    <d v="2018-02-02T00:00:00"/>
    <s v="Ding, Jean"/>
    <x v="29"/>
    <s v="MAINT"/>
    <s v="PNMT"/>
    <s v="C-X"/>
    <s v="ODT-P-QI-QM"/>
    <s v="NA"/>
    <m/>
    <s v="TEST"/>
    <s v="KPI Updated"/>
    <s v="INT-ODT"/>
    <x v="0"/>
    <n v="0"/>
    <n v="1"/>
  </r>
  <r>
    <s v="2018/02"/>
    <d v="2018-02-02T00:00:00"/>
    <s v="Fang, Bill"/>
    <x v="30"/>
    <s v="MAINT"/>
    <s v="PNMT"/>
    <s v="C-V"/>
    <s v="ODT-P-nGen-PS"/>
    <m/>
    <m/>
    <s v="ANAL"/>
    <s v="ODT-P-nGen-PS"/>
    <s v="SCD-HIT"/>
    <x v="0"/>
    <n v="0"/>
    <n v="8"/>
  </r>
  <r>
    <s v="2018/02"/>
    <d v="2018-02-02T00:00:00"/>
    <s v="Fong, Stephen"/>
    <x v="31"/>
    <s v="MAINT"/>
    <s v="HPHITC"/>
    <s v="GS"/>
    <s v="ODT-P-nGen-PS"/>
    <m/>
    <m/>
    <s v="SUPP"/>
    <s v="ODT-P-nGen-PS"/>
    <s v="BU-SICTL"/>
    <x v="0"/>
    <n v="0"/>
    <n v="5"/>
  </r>
  <r>
    <s v="2018/02"/>
    <d v="2018-02-02T00:00:00"/>
    <s v="Fong, Stephen"/>
    <x v="31"/>
    <s v="ADMIN"/>
    <s v="HPHITC"/>
    <s v="GS"/>
    <s v="Admin Work - HPH ODT Internal"/>
    <m/>
    <m/>
    <s v="TRAI"/>
    <s v="Admin Work - HPSC Internal"/>
    <s v="INT-Overhead"/>
    <x v="0"/>
    <n v="0"/>
    <n v="3"/>
  </r>
  <r>
    <s v="2018/02"/>
    <d v="2018-02-02T00:00:00"/>
    <s v="Fung, Tony"/>
    <x v="32"/>
    <s v="MAINT"/>
    <s v="HNMT"/>
    <s v="C-IV"/>
    <s v="KICT-I-nBISIV-0000"/>
    <s v="New Billing Info System"/>
    <s v="IV"/>
    <s v="SUPP"/>
    <s v="Application Design"/>
    <s v="BU-KICT"/>
    <x v="0"/>
    <n v="0"/>
    <n v="5"/>
  </r>
  <r>
    <s v="2018/02"/>
    <d v="2018-02-02T00:00:00"/>
    <s v="Fung, Tony"/>
    <x v="32"/>
    <s v="MAINT"/>
    <s v="HNMT"/>
    <s v="C-IV"/>
    <s v="KICT-I-nBISIV-0000"/>
    <s v="New Billing Info System"/>
    <s v="IV"/>
    <s v="Meeting"/>
    <s v="Meeting"/>
    <s v="BU-KICT"/>
    <x v="0"/>
    <n v="0"/>
    <n v="1"/>
  </r>
  <r>
    <s v="2018/02"/>
    <d v="2018-02-02T00:00:00"/>
    <s v="Fung, Tony"/>
    <x v="32"/>
    <m/>
    <s v="HNMT"/>
    <s v="C-IV"/>
    <s v="SAPT-P-nBISIV-0000"/>
    <m/>
    <m/>
    <s v="SUPP"/>
    <s v="SAPT-P-nBISIV-0000"/>
    <s v="HPH-ODT"/>
    <x v="0"/>
    <n v="0"/>
    <n v="2"/>
  </r>
  <r>
    <s v="2018/02"/>
    <d v="2018-02-02T00:00:00"/>
    <s v="Gao, Eric"/>
    <x v="33"/>
    <s v="MAINT"/>
    <s v="PACS"/>
    <s v="PL"/>
    <s v="ODT-P-NGENI-QM-1202100"/>
    <s v="nGen"/>
    <s v="1202100"/>
    <s v="TEST"/>
    <s v="Documentation, Source Control"/>
    <s v="INT-ODT"/>
    <x v="0"/>
    <n v="0"/>
    <n v="2"/>
  </r>
  <r>
    <s v="2018/02"/>
    <d v="2018-02-02T00:00:00"/>
    <s v="Gao, Eric"/>
    <x v="33"/>
    <s v="MAINT"/>
    <s v="PACS"/>
    <s v="PL"/>
    <s v="ODT-P-NGENI-QM-1202100"/>
    <s v="nGen"/>
    <s v="1202100"/>
    <s v="TEST"/>
    <s v="Packaging &amp; Delivery"/>
    <s v="INT-ODT"/>
    <x v="0"/>
    <n v="0"/>
    <n v="1.5"/>
  </r>
  <r>
    <s v="2018/02"/>
    <d v="2018-02-02T00:00:00"/>
    <s v="Gao, Eric"/>
    <x v="33"/>
    <s v="MAINT"/>
    <s v="PACS"/>
    <s v="PL"/>
    <s v="ODT-P-NGENI-QM-1202100"/>
    <s v="nGen"/>
    <s v="1202100"/>
    <s v="TEST"/>
    <s v="FAT Test Support"/>
    <s v="INT-ODT"/>
    <x v="0"/>
    <n v="0"/>
    <n v="4"/>
  </r>
  <r>
    <s v="2018/02"/>
    <d v="2018-02-02T00:00:00"/>
    <s v="Ge, Ada"/>
    <x v="34"/>
    <s v="MAINT"/>
    <s v="PBHL"/>
    <s v="JP II"/>
    <s v="ODT-P-NGEN-QM-071500"/>
    <s v="nGen"/>
    <s v="071500"/>
    <s v="TEST"/>
    <s v="N21832A-Case"/>
    <s v="INT-ODT"/>
    <x v="0"/>
    <n v="0"/>
    <n v="7.5"/>
  </r>
  <r>
    <s v="2018/02"/>
    <d v="2018-02-02T00:00:00"/>
    <s v="Ge, Eli"/>
    <x v="35"/>
    <s v="MAINT"/>
    <s v="PACS"/>
    <s v="ASA"/>
    <s v="ODT-P-NGEN-071415-T3"/>
    <s v="nGen"/>
    <s v="V1.0"/>
    <s v="CODE"/>
    <s v="N22148A-03 (1) CODE ITT - CT = nGen Tml, Cntr location = nGen Tml, if Cntr location Tml ≠ ITT Pickup Tml, system should reject the ITT creation."/>
    <s v="INT-ODT"/>
    <x v="0"/>
    <n v="0"/>
    <n v="7.5"/>
  </r>
  <r>
    <s v="2018/02"/>
    <d v="2018-02-02T00:00:00"/>
    <s v="Guan, Mike"/>
    <x v="36"/>
    <s v="MAINT"/>
    <s v="PACS"/>
    <s v="SA II"/>
    <s v="ODT-P-nGen-PS"/>
    <m/>
    <m/>
    <s v="SUPP"/>
    <s v="ODT-P-nGen-PS"/>
    <s v="BU-TICTS"/>
    <x v="0"/>
    <n v="0"/>
    <n v="7.5"/>
  </r>
  <r>
    <s v="2018/02"/>
    <d v="2018-02-02T00:00:00"/>
    <s v="Guo, Jim"/>
    <x v="37"/>
    <s v="MAINT"/>
    <s v="PBHL"/>
    <s v="P"/>
    <s v="ODT-P-nGen-PS"/>
    <m/>
    <m/>
    <s v="SUPP"/>
    <s v="ODT-P-nGen-PS"/>
    <s v="BU-NBCT"/>
    <x v="0"/>
    <n v="0"/>
    <n v="7.5"/>
  </r>
  <r>
    <s v="2018/02"/>
    <d v="2018-02-02T00:00:00"/>
    <s v="He, June"/>
    <x v="38"/>
    <s v="MAINT"/>
    <s v="PACS"/>
    <s v="SSA II"/>
    <s v="ODT-P-NGEN-QM-071500"/>
    <s v="nGen"/>
    <s v="071500"/>
    <s v="TEST"/>
    <s v="Performance Benchmarking Testing"/>
    <s v="INT-ODT"/>
    <x v="0"/>
    <n v="0"/>
    <n v="7.5"/>
  </r>
  <r>
    <s v="2018/02"/>
    <d v="2018-02-02T00:00:00"/>
    <s v="Ho, Irene"/>
    <x v="39"/>
    <s v="MAINT"/>
    <s v="IT"/>
    <s v="MGR"/>
    <s v="HPH-P-EAnIS"/>
    <s v="NA"/>
    <m/>
    <m/>
    <s v="Enterprise Architecture"/>
    <s v="HPH-ODT"/>
    <x v="0"/>
    <n v="0"/>
    <n v="8"/>
  </r>
  <r>
    <s v="2018/02"/>
    <d v="2018-02-02T00:00:00"/>
    <s v="Ho, Tom"/>
    <x v="40"/>
    <s v="MAINT"/>
    <s v="HKNMT"/>
    <s v="P"/>
    <s v="EIT-D-NGENI-120700-All"/>
    <s v="nGen"/>
    <m/>
    <s v="CODE"/>
    <s v="EIT-D-NGENI-120700-X14483A-SP / Equip Code Maintenance Customization"/>
    <s v="BU-MEX"/>
    <x v="0"/>
    <n v="0"/>
    <n v="8"/>
  </r>
  <r>
    <s v="2018/02"/>
    <d v="2018-02-02T00:00:00"/>
    <s v="Hu, Billy"/>
    <x v="41"/>
    <m/>
    <s v="PBHL"/>
    <s v="ASA"/>
    <s v="YICT-P-ConsultantService"/>
    <m/>
    <m/>
    <s v="SUPP"/>
    <s v="YICT-P-ConsultantService"/>
    <s v="SCD-YICT"/>
    <x v="0"/>
    <n v="0"/>
    <n v="7.5"/>
  </r>
  <r>
    <s v="2018/02"/>
    <d v="2018-02-02T00:00:00"/>
    <s v="Huang, Da"/>
    <x v="42"/>
    <s v="MAINT"/>
    <s v="PACS"/>
    <s v="SA II"/>
    <s v="ODT-P-nGen-PS"/>
    <m/>
    <m/>
    <s v="SUPP"/>
    <s v="ODT-P-nGen-PS"/>
    <s v="BU-HICT"/>
    <x v="0"/>
    <n v="0"/>
    <n v="7.5"/>
  </r>
  <r>
    <s v="2018/02"/>
    <d v="2018-02-02T00:00:00"/>
    <s v="Jiang, Mike"/>
    <x v="43"/>
    <s v="MAINT"/>
    <s v="PBHL"/>
    <s v="PL"/>
    <s v="YICT-P-SERVICE"/>
    <m/>
    <m/>
    <s v="SUPP"/>
    <s v="YICT-P-SERVICE"/>
    <s v="SCD-YICT"/>
    <x v="0"/>
    <n v="0"/>
    <n v="7.5"/>
  </r>
  <r>
    <s v="2018/02"/>
    <d v="2018-02-02T00:00:00"/>
    <s v="Jiang, Wayne"/>
    <x v="44"/>
    <s v="MAINT"/>
    <s v="PBHL"/>
    <s v="ASA"/>
    <s v="ODT-P-nGen-PS"/>
    <m/>
    <m/>
    <s v="SUPP"/>
    <s v="ODT-P-nGen-PS"/>
    <s v="BU-HPUK"/>
    <x v="0"/>
    <n v="0"/>
    <n v="7.5"/>
  </r>
  <r>
    <s v="2018/02"/>
    <d v="2018-02-02T00:00:00"/>
    <s v="Kam, Raymond"/>
    <x v="45"/>
    <s v="ENHANCE"/>
    <s v="HPSC"/>
    <s v="MGR"/>
    <s v="HPH-P-Batavia"/>
    <s v="NA"/>
    <m/>
    <s v="CODE"/>
    <s v="Architecture design"/>
    <s v="HPH-ODT"/>
    <x v="0"/>
    <n v="0"/>
    <n v="8"/>
  </r>
  <r>
    <s v="2018/02"/>
    <d v="2018-02-02T00:00:00"/>
    <s v="Kong, Anthony_YC"/>
    <x v="46"/>
    <s v="ADMIN"/>
    <s v="HPHITC"/>
    <s v="SO"/>
    <s v="Admin Work - HPH ODT Internal"/>
    <m/>
    <m/>
    <s v="Meeting"/>
    <s v="Admin Work - HPSC Internal"/>
    <s v="HPH-ODT"/>
    <x v="0"/>
    <n v="0"/>
    <n v="2"/>
  </r>
  <r>
    <s v="2018/02"/>
    <d v="2018-02-02T00:00:00"/>
    <s v="Kong, Anthony_YC"/>
    <x v="46"/>
    <s v="MAINT"/>
    <s v="HPHITC"/>
    <s v="SO"/>
    <s v="ODT-P-nGen-PS"/>
    <m/>
    <m/>
    <s v="SUPP"/>
    <s v="ODT-P-nGen-PS"/>
    <s v="SCD-HIT"/>
    <x v="0"/>
    <n v="0"/>
    <n v="6"/>
  </r>
  <r>
    <s v="2018/02"/>
    <d v="2018-02-02T00:00:00"/>
    <s v="Kong, Edmund"/>
    <x v="47"/>
    <s v="MAINT"/>
    <s v="IT"/>
    <s v="SO"/>
    <s v="HPH-P-EBIS-PGM"/>
    <m/>
    <m/>
    <s v="ANAL"/>
    <s v="HPH-P-EBIS-PGM"/>
    <s v="HPH F&amp;A"/>
    <x v="0"/>
    <n v="0"/>
    <n v="4"/>
  </r>
  <r>
    <s v="2018/02"/>
    <d v="2018-02-02T00:00:00"/>
    <s v="Kong, Edmund"/>
    <x v="47"/>
    <s v="MAINT"/>
    <s v="IT"/>
    <s v="SO"/>
    <s v="HPH-P-ORACLE-HRMS"/>
    <m/>
    <m/>
    <s v="ANAL"/>
    <s v="HPH-P-ORACLE-HRMS"/>
    <s v="HPH-HR"/>
    <x v="0"/>
    <n v="0"/>
    <n v="4"/>
  </r>
  <r>
    <s v="2018/02"/>
    <d v="2018-02-02T00:00:00"/>
    <s v="Kong, Hilton"/>
    <x v="48"/>
    <s v="MAINT"/>
    <s v="HPSC"/>
    <s v="AP"/>
    <s v="PoF-I-nGenIV (Project)"/>
    <s v="nGen"/>
    <m/>
    <s v="SUPP"/>
    <s v="UAT Support"/>
    <s v="BU-HPUK"/>
    <x v="0"/>
    <n v="0"/>
    <n v="8"/>
  </r>
  <r>
    <s v="2018/02"/>
    <d v="2018-02-02T00:00:00"/>
    <s v="Lai, Mordecai"/>
    <x v="49"/>
    <m/>
    <s v="HPSC"/>
    <s v="GS"/>
    <s v="HPH-P-Project Batavia"/>
    <s v="NA"/>
    <m/>
    <s v="CODE"/>
    <s v="Sprint development"/>
    <s v="HPH-ODT"/>
    <x v="0"/>
    <n v="0"/>
    <n v="7.5"/>
  </r>
  <r>
    <s v="2018/02"/>
    <d v="2018-02-02T00:00:00"/>
    <s v="Lai, Mordecai"/>
    <x v="49"/>
    <m/>
    <s v="HPSC"/>
    <s v="GS"/>
    <s v="HPH-P-Project Batavia"/>
    <s v="NA"/>
    <m/>
    <s v="Meeting"/>
    <s v="Sprint development"/>
    <s v="HPH-ODT"/>
    <x v="0"/>
    <n v="0"/>
    <n v="0.5"/>
  </r>
  <r>
    <s v="2018/02"/>
    <d v="2018-02-02T00:00:00"/>
    <s v="Lam, Bowin"/>
    <x v="50"/>
    <m/>
    <s v="HPSC"/>
    <s v="MGR"/>
    <s v="HPH-P-nBISIV-0000"/>
    <s v="New Billing Info System"/>
    <s v="0000"/>
    <m/>
    <s v="MISC"/>
    <s v="HPH-ODT"/>
    <x v="0"/>
    <n v="0"/>
    <n v="5"/>
  </r>
  <r>
    <s v="2018/02"/>
    <d v="2018-02-02T00:00:00"/>
    <s v="Lam, Bowin"/>
    <x v="50"/>
    <m/>
    <s v="HPSC"/>
    <s v="MGR"/>
    <s v="SAPT-I-nBISIV-0000"/>
    <s v="New Billing Info System"/>
    <s v="IV"/>
    <m/>
    <s v="Stabilization Release"/>
    <s v="BU-SAPT"/>
    <x v="0"/>
    <n v="0"/>
    <n v="3"/>
  </r>
  <r>
    <s v="2018/02"/>
    <d v="2018-02-02T00:00:00"/>
    <s v="Lam, Dan"/>
    <x v="51"/>
    <s v="MAINT"/>
    <s v="HPSC"/>
    <s v="MGR"/>
    <s v="EIT-D-NGENI-120700-All"/>
    <s v="nGen"/>
    <m/>
    <s v="ANAL"/>
    <s v="EIT-D-NGENI-120700-P11783A-Copy hatch print function from AS"/>
    <s v="BU-MEX"/>
    <x v="0"/>
    <n v="0"/>
    <n v="8"/>
  </r>
  <r>
    <s v="2018/02"/>
    <d v="2018-02-02T00:00:00"/>
    <s v="Lam, Kary"/>
    <x v="52"/>
    <m/>
    <s v="HNMT"/>
    <s v="C-II"/>
    <s v="HPH-P-KPI and Benchmarking"/>
    <m/>
    <m/>
    <s v="DSGN"/>
    <s v="HPH KPI and Benmarking"/>
    <s v="HPH-ODT"/>
    <x v="0"/>
    <n v="0"/>
    <n v="8"/>
  </r>
  <r>
    <s v="2018/02"/>
    <d v="2018-02-02T00:00:00"/>
    <s v="Lam, Katherine"/>
    <x v="53"/>
    <s v="ADMIN"/>
    <s v="HPSC"/>
    <s v="GS"/>
    <s v="Admin Work - HPH ODT Internal"/>
    <m/>
    <m/>
    <s v="AL"/>
    <s v="Admin Work - HPSC Internal"/>
    <s v="HPH-ODT"/>
    <x v="0"/>
    <n v="0"/>
    <n v="8"/>
  </r>
  <r>
    <s v="2018/02"/>
    <d v="2018-02-02T00:00:00"/>
    <s v="Lam, Ken"/>
    <x v="54"/>
    <s v="MAINT"/>
    <s v="HKNMT"/>
    <s v="AP"/>
    <s v="EIT-D-NGENI-120700-All"/>
    <s v="nGen"/>
    <m/>
    <s v="CODE"/>
    <s v="EIT-D-NGENI-120700-X14475A-Mexico Gate Operations"/>
    <s v="BU-MEX"/>
    <x v="0"/>
    <n v="0"/>
    <n v="8"/>
  </r>
  <r>
    <s v="2018/02"/>
    <d v="2018-02-02T00:00:00"/>
    <s v="Lau, Benson"/>
    <x v="55"/>
    <s v="ADMIN"/>
    <s v="IT"/>
    <s v="GS"/>
    <s v="Admin Work - HPH ODT Internal"/>
    <m/>
    <m/>
    <m/>
    <s v="Admin Work - HPSC Internal"/>
    <s v="HPH-ODT"/>
    <x v="0"/>
    <n v="0"/>
    <n v="2"/>
  </r>
  <r>
    <s v="2018/02"/>
    <d v="2018-02-02T00:00:00"/>
    <s v="Lau, Benson"/>
    <x v="55"/>
    <m/>
    <s v="IT"/>
    <s v="GS"/>
    <s v="HPH-P-Workforce Management (ODT)"/>
    <s v="NA"/>
    <m/>
    <m/>
    <s v="Initiation"/>
    <s v="HPH-ODT"/>
    <x v="0"/>
    <n v="0"/>
    <n v="6"/>
  </r>
  <r>
    <s v="2018/02"/>
    <d v="2018-02-02T00:00:00"/>
    <s v="Lau, Christina"/>
    <x v="56"/>
    <m/>
    <s v="HPSC"/>
    <s v="SO"/>
    <s v="HPH-P-Project Batavia"/>
    <s v="NA"/>
    <m/>
    <s v="ANAL"/>
    <s v="Sprint development"/>
    <s v="HPH-ODT"/>
    <x v="0"/>
    <n v="0"/>
    <n v="8"/>
  </r>
  <r>
    <s v="2018/02"/>
    <d v="2018-02-02T00:00:00"/>
    <s v="Lau, Darry"/>
    <x v="57"/>
    <m/>
    <s v="HPHITC"/>
    <s v="SA"/>
    <s v="ODT-P-QM-UBI-FAT"/>
    <m/>
    <m/>
    <s v="SUPP"/>
    <s v="ODT-P-QM-UBI-FAT"/>
    <s v="INT-ODT"/>
    <x v="0"/>
    <n v="0"/>
    <n v="4"/>
  </r>
  <r>
    <s v="2018/02"/>
    <d v="2018-02-02T00:00:00"/>
    <s v="Lau, Darry"/>
    <x v="57"/>
    <m/>
    <s v="HPHITC"/>
    <s v="SA"/>
    <s v="ODT-P-QM"/>
    <m/>
    <m/>
    <s v="DOCS"/>
    <s v="ODT-P-QM"/>
    <s v="INT-ODT"/>
    <x v="0"/>
    <n v="0"/>
    <n v="4"/>
  </r>
  <r>
    <s v="2018/02"/>
    <d v="2018-02-02T00:00:00"/>
    <s v="Lau, Jasom"/>
    <x v="58"/>
    <s v="ENHANCE"/>
    <s v="PNMT"/>
    <s v="C-X"/>
    <s v="HIT-D-NGEN-071500-T4"/>
    <s v="nGen"/>
    <s v="V1.0"/>
    <s v="CODE"/>
    <s v="N21891A-03-[79MD]-CODE-MC-ITS-MSI-[FT: Q priority] Queue prioritization"/>
    <s v="SCD-HIT"/>
    <x v="0"/>
    <n v="0"/>
    <n v="7.5"/>
  </r>
  <r>
    <s v="2018/02"/>
    <d v="2018-02-02T00:00:00"/>
    <s v="Lau, Terry"/>
    <x v="59"/>
    <s v="MAINT"/>
    <s v="HPHITC"/>
    <s v="SO"/>
    <s v="ODT-P-nGen-PS"/>
    <m/>
    <m/>
    <s v="SUPP"/>
    <s v="ODT-P-nGen-PS"/>
    <s v="BU-TICTS"/>
    <x v="0"/>
    <n v="0"/>
    <n v="6"/>
  </r>
  <r>
    <s v="2018/02"/>
    <d v="2018-02-02T00:00:00"/>
    <s v="Lau, Terry"/>
    <x v="59"/>
    <s v="MAINT"/>
    <s v="HPHITC"/>
    <s v="SO"/>
    <s v="ODT-P-nGen-PS"/>
    <m/>
    <m/>
    <s v="SUPP"/>
    <s v="ODT-P-nGen-PS"/>
    <s v="BU-HLT"/>
    <x v="0"/>
    <n v="0"/>
    <n v="2"/>
  </r>
  <r>
    <s v="2018/02"/>
    <d v="2018-02-02T00:00:00"/>
    <s v="Law, Kelvin"/>
    <x v="60"/>
    <s v="MAINT"/>
    <s v="HKNMT"/>
    <s v="AP"/>
    <s v="EIT-D-NGENI-120700-All"/>
    <s v="nGen"/>
    <m/>
    <s v="CODE"/>
    <s v="EIT-D-NGENI-120700-X14475A-Mexico Gate Operations"/>
    <s v="BU-MEX"/>
    <x v="0"/>
    <n v="0"/>
    <n v="8"/>
  </r>
  <r>
    <s v="2018/02"/>
    <d v="2018-02-02T00:00:00"/>
    <s v="Lee, Dorothy_YinKing"/>
    <x v="61"/>
    <s v="MAINT"/>
    <s v="IT"/>
    <s v="GS"/>
    <s v="HPH-P-EAnIS"/>
    <s v="NA"/>
    <m/>
    <m/>
    <s v="General"/>
    <s v="HPH-ODT"/>
    <x v="0"/>
    <n v="0"/>
    <n v="8"/>
  </r>
  <r>
    <s v="2018/02"/>
    <d v="2018-02-02T00:00:00"/>
    <s v="Lee, Patrick"/>
    <x v="62"/>
    <s v="ADMIN"/>
    <s v="HPHITC"/>
    <s v="SO"/>
    <s v="Admin Work - HPH ODT Internal"/>
    <m/>
    <m/>
    <s v="AL"/>
    <s v="Admin Work - HPSC Internal"/>
    <s v="HPH-ODT"/>
    <x v="0"/>
    <n v="0"/>
    <n v="8"/>
  </r>
  <r>
    <s v="2018/02"/>
    <d v="2018-02-02T00:00:00"/>
    <s v="Leung, Cheuk Him Leo"/>
    <x v="63"/>
    <m/>
    <s v="HPSC"/>
    <s v="SO"/>
    <s v="ODT-P-DevAdmin"/>
    <m/>
    <m/>
    <s v="MISC"/>
    <s v="ODT-P-DevAdmin"/>
    <s v="INT-ODT"/>
    <x v="0"/>
    <n v="0"/>
    <n v="2"/>
  </r>
  <r>
    <s v="2018/02"/>
    <d v="2018-02-02T00:00:00"/>
    <s v="Leung, Cheuk Him Leo"/>
    <x v="63"/>
    <s v="MAINT"/>
    <s v="HPSC"/>
    <s v="SO"/>
    <s v="ODT-D-NGENI-120700-ALL"/>
    <s v="nGen"/>
    <s v="V12.7"/>
    <s v="CODE"/>
    <s v="P11753A-nTRACS support pager without login"/>
    <s v="HPH-ODT"/>
    <x v="0"/>
    <n v="0"/>
    <n v="4"/>
  </r>
  <r>
    <s v="2018/02"/>
    <d v="2018-02-02T00:00:00"/>
    <s v="Leung, Cheuk Him Leo"/>
    <x v="63"/>
    <s v="ADMIN"/>
    <s v="HPSC"/>
    <s v="SO"/>
    <s v="Admin Work - HPH ODT Internal"/>
    <m/>
    <m/>
    <s v="TRAI"/>
    <s v="Admin Work - HPSC Internal"/>
    <s v="INT-Overhead"/>
    <x v="0"/>
    <n v="0"/>
    <n v="2"/>
  </r>
  <r>
    <s v="2018/02"/>
    <d v="2018-02-02T00:00:00"/>
    <s v="Li, Amy"/>
    <x v="64"/>
    <s v="MAINT"/>
    <s v="PACS"/>
    <s v="ST"/>
    <s v="ODT-P-NGEN-QM-071500"/>
    <s v="nGen"/>
    <s v="071500"/>
    <s v="TEST"/>
    <s v="Y13922B-Test"/>
    <s v="INT-ODT"/>
    <x v="0"/>
    <n v="0"/>
    <n v="2"/>
  </r>
  <r>
    <s v="2018/02"/>
    <d v="2018-02-02T00:00:00"/>
    <s v="Li, Amy"/>
    <x v="64"/>
    <s v="MAINT"/>
    <s v="PACS"/>
    <s v="ST"/>
    <s v="ODT-P-NGEN-QM-071500"/>
    <s v="nGen"/>
    <s v="071500"/>
    <s v="TEST"/>
    <s v="Y13922C-Test"/>
    <s v="INT-ODT"/>
    <x v="0"/>
    <n v="0"/>
    <n v="2"/>
  </r>
  <r>
    <s v="2018/02"/>
    <d v="2018-02-02T00:00:00"/>
    <s v="Li, Amy"/>
    <x v="64"/>
    <s v="MAINT"/>
    <s v="PACS"/>
    <s v="ST"/>
    <s v="ODT-P-GUIDER-QM-071500"/>
    <s v="Guider"/>
    <s v="071500"/>
    <s v="TEST"/>
    <s v="Y13922A-Test"/>
    <s v="INT-ODT"/>
    <x v="0"/>
    <n v="0"/>
    <n v="3.5"/>
  </r>
  <r>
    <s v="2018/02"/>
    <d v="2018-02-02T00:00:00"/>
    <s v="Li, Lewis"/>
    <x v="65"/>
    <s v="MAINT"/>
    <s v="PNMT"/>
    <s v="C-VIII"/>
    <s v="ODT-P-nGenSCSuite"/>
    <m/>
    <m/>
    <s v="PMGT"/>
    <s v="ODT-P-nGenSCSuite"/>
    <s v="INT-ODT"/>
    <x v="0"/>
    <n v="0"/>
    <n v="7.5"/>
  </r>
  <r>
    <s v="2018/02"/>
    <d v="2018-02-02T00:00:00"/>
    <s v="Li, Libe"/>
    <x v="66"/>
    <s v="MAINT"/>
    <s v="PNMT"/>
    <s v="C-XII"/>
    <s v="YICT-D-NGEN-071600-T3"/>
    <s v="nGen"/>
    <s v="V1.0"/>
    <s v="ANAL"/>
    <s v="Y14024B-SP-01 (2) ANAL SP - Critical enhancement for FLMS paperless operation"/>
    <s v="SCD-YICT"/>
    <x v="0"/>
    <n v="0"/>
    <n v="7.5"/>
  </r>
  <r>
    <s v="2018/02"/>
    <d v="2018-02-02T00:00:00"/>
    <s v="Li, Qi"/>
    <x v="67"/>
    <s v="ADMIN"/>
    <s v="PBHL"/>
    <s v="AP"/>
    <s v="Admin work - PRC Contractor"/>
    <m/>
    <m/>
    <s v="TRAI"/>
    <s v="Admin work - PRC Contractor"/>
    <s v="INT-YDC"/>
    <x v="0"/>
    <n v="0"/>
    <n v="7.5"/>
  </r>
  <r>
    <s v="2018/02"/>
    <d v="2018-02-02T00:00:00"/>
    <s v="Li, Thomas"/>
    <x v="68"/>
    <s v="MAINT"/>
    <s v="PNMT"/>
    <s v="C-X"/>
    <s v="YICT-P-SERVICE"/>
    <m/>
    <m/>
    <s v="SUPP"/>
    <s v="YICT-P-SERVICE"/>
    <s v="SCD-YICT"/>
    <x v="0"/>
    <n v="0"/>
    <n v="7.5"/>
  </r>
  <r>
    <s v="2018/02"/>
    <d v="2018-02-02T00:00:00"/>
    <s v="Liao, Adam"/>
    <x v="69"/>
    <s v="MAINT"/>
    <s v="PNMT"/>
    <s v="C-III"/>
    <s v="ODT-P-nGenSCSuite"/>
    <m/>
    <m/>
    <s v="ANAL"/>
    <s v="ODT-P-nGenSCSuite"/>
    <s v="INT-ODT"/>
    <x v="0"/>
    <n v="0"/>
    <n v="8"/>
  </r>
  <r>
    <s v="2018/02"/>
    <d v="2018-02-02T00:00:00"/>
    <s v="Lim, Hans"/>
    <x v="70"/>
    <s v="ENHANCE"/>
    <s v="HPSC"/>
    <s v="BA"/>
    <s v="ODT-D-LDP"/>
    <s v="NA"/>
    <m/>
    <m/>
    <s v="BA work"/>
    <s v="INT-ODT"/>
    <x v="0"/>
    <n v="0"/>
    <n v="4"/>
  </r>
  <r>
    <s v="2018/02"/>
    <d v="2018-02-02T00:00:00"/>
    <s v="Lim, Hans"/>
    <x v="70"/>
    <s v="MAINT"/>
    <s v="HPSC"/>
    <s v="BA"/>
    <s v="KICT-I-nBISIV-0000"/>
    <s v="New Billing Info System"/>
    <s v="IV"/>
    <m/>
    <s v="Meeting"/>
    <s v="BU-KICT"/>
    <x v="0"/>
    <n v="0"/>
    <n v="4"/>
  </r>
  <r>
    <s v="2018/02"/>
    <d v="2018-02-02T00:00:00"/>
    <s v="Liu, Joseph KS"/>
    <x v="71"/>
    <m/>
    <s v="HPHITC"/>
    <s v="SO"/>
    <s v="ODT-P-QM"/>
    <m/>
    <m/>
    <s v="PMGT"/>
    <s v="ODT-P-QM"/>
    <s v="INT-ODT"/>
    <x v="0"/>
    <n v="0"/>
    <n v="8"/>
  </r>
  <r>
    <s v="2018/02"/>
    <d v="2018-02-02T00:00:00"/>
    <s v="Liu, Luca"/>
    <x v="72"/>
    <s v="MAINT"/>
    <s v="PACS"/>
    <s v="P"/>
    <s v="ODT-P-NGEN-071415-T2"/>
    <s v="nGen"/>
    <s v="V1.0"/>
    <s v="CODE"/>
    <s v="Y14046A-02-[1MD]  PAs can not be housekept"/>
    <s v="INT-ODT"/>
    <x v="0"/>
    <n v="0"/>
    <n v="7.5"/>
  </r>
  <r>
    <s v="2018/02"/>
    <d v="2018-02-02T00:00:00"/>
    <s v="Liu, Shirley"/>
    <x v="73"/>
    <s v="ENHANCE"/>
    <s v="PNMT"/>
    <s v="C-X"/>
    <s v="HIT-D-NGEN-071500-T4"/>
    <s v="nGen"/>
    <s v="V1.0"/>
    <s v="CODE"/>
    <s v="N21832A-08-[24MD]-CODE-MC-Migrate QMon Filter to iMon"/>
    <s v="SCD-HIT"/>
    <x v="0"/>
    <n v="0"/>
    <n v="7.5"/>
  </r>
  <r>
    <s v="2018/02"/>
    <d v="2018-02-02T00:00:00"/>
    <s v="Liu, Wilson"/>
    <x v="74"/>
    <s v="MAINT"/>
    <s v="HPSC"/>
    <s v="SO"/>
    <s v="POF-I-nBISIV-0000"/>
    <s v="New Billing Info System"/>
    <m/>
    <s v="Meeting"/>
    <s v="Meeting"/>
    <s v="BU-PFL"/>
    <x v="0"/>
    <n v="0"/>
    <n v="2"/>
  </r>
  <r>
    <s v="2018/02"/>
    <d v="2018-02-02T00:00:00"/>
    <s v="Liu, Wilson"/>
    <x v="74"/>
    <s v="MAINT"/>
    <s v="HPSC"/>
    <s v="SO"/>
    <s v="POF-I-nBISIV-0000"/>
    <s v="New Billing Info System"/>
    <m/>
    <s v="SUPP"/>
    <s v="UAT Support"/>
    <s v="BU-PFL"/>
    <x v="0"/>
    <n v="0"/>
    <n v="5"/>
  </r>
  <r>
    <s v="2018/02"/>
    <d v="2018-02-02T00:00:00"/>
    <s v="Liu, Wilson"/>
    <x v="74"/>
    <m/>
    <s v="HPSC"/>
    <s v="SO"/>
    <s v="HPH-P-nBISIV-0000"/>
    <s v="New Billing Info System"/>
    <s v="0000"/>
    <s v="Meeting"/>
    <s v="Meeting"/>
    <s v="HPH-ODT"/>
    <x v="0"/>
    <n v="0"/>
    <n v="1"/>
  </r>
  <r>
    <s v="2018/02"/>
    <d v="2018-02-02T00:00:00"/>
    <s v="Lo, Bernie"/>
    <x v="75"/>
    <m/>
    <s v="HPSC"/>
    <s v="MGR"/>
    <s v="SAPT-I-nBISIV-0000"/>
    <s v="New Billing Info System"/>
    <s v="IV"/>
    <m/>
    <s v="PMT"/>
    <s v="BU-SAPT"/>
    <x v="0"/>
    <n v="0"/>
    <n v="1"/>
  </r>
  <r>
    <s v="2018/02"/>
    <d v="2018-02-02T00:00:00"/>
    <s v="Lo, Bernie"/>
    <x v="75"/>
    <s v="MAINT"/>
    <s v="HPSC"/>
    <s v="MGR"/>
    <s v="KICT-I-nBISIV-0000"/>
    <s v="New Billing Info System"/>
    <s v="IV"/>
    <m/>
    <s v="Meeting"/>
    <s v="BU-KICT"/>
    <x v="0"/>
    <n v="0"/>
    <n v="2"/>
  </r>
  <r>
    <s v="2018/02"/>
    <d v="2018-02-02T00:00:00"/>
    <s v="Lo, Bernie"/>
    <x v="75"/>
    <s v="MAINT"/>
    <s v="HPSC"/>
    <s v="MGR"/>
    <s v="KICT-I-nBISIV-0000"/>
    <s v="New Billing Info System"/>
    <s v="IV"/>
    <m/>
    <s v="PMT"/>
    <s v="BU-KICT"/>
    <x v="0"/>
    <n v="0"/>
    <n v="4"/>
  </r>
  <r>
    <s v="2018/02"/>
    <d v="2018-02-02T00:00:00"/>
    <s v="Lo, Bernie"/>
    <x v="75"/>
    <s v="MAINT"/>
    <s v="HPSC"/>
    <s v="MGR"/>
    <s v="KICT-I-nBISIV-0000"/>
    <s v="New Billing Info System"/>
    <s v="IV"/>
    <m/>
    <s v="UR/FRS"/>
    <s v="BU-KICT"/>
    <x v="0"/>
    <n v="0"/>
    <n v="1"/>
  </r>
  <r>
    <s v="2018/02"/>
    <d v="2018-02-02T00:00:00"/>
    <s v="Lo, Dick"/>
    <x v="76"/>
    <m/>
    <s v="IT"/>
    <s v="SO"/>
    <s v="HPH-P-PORTAL"/>
    <m/>
    <m/>
    <s v="SUPP"/>
    <s v="HPH-P-PORTAL"/>
    <s v="HPH-ODT"/>
    <x v="0"/>
    <n v="0"/>
    <n v="5"/>
  </r>
  <r>
    <s v="2018/02"/>
    <d v="2018-02-02T00:00:00"/>
    <s v="Lo, Dick"/>
    <x v="76"/>
    <s v="ADMIN"/>
    <s v="IT"/>
    <s v="SO"/>
    <s v="Admin Work - HPH ODT Internal"/>
    <m/>
    <m/>
    <s v="Meeting"/>
    <s v="Admin Work - HPSC Internal"/>
    <s v="HPH-ODT"/>
    <x v="0"/>
    <n v="0"/>
    <n v="1"/>
  </r>
  <r>
    <s v="2018/02"/>
    <d v="2018-02-02T00:00:00"/>
    <s v="Lo, Dick"/>
    <x v="76"/>
    <m/>
    <s v="IT"/>
    <s v="SO"/>
    <s v="HPH-P-IS-ISANALYTICS"/>
    <m/>
    <m/>
    <s v="SUPP"/>
    <s v="HPH-P-IS-ISANALYTICS"/>
    <s v="HPH-ODT"/>
    <x v="0"/>
    <n v="0"/>
    <n v="2"/>
  </r>
  <r>
    <s v="2018/02"/>
    <d v="2018-02-02T00:00:00"/>
    <s v="Luk, Jonathan"/>
    <x v="77"/>
    <s v="MAINT"/>
    <s v="HPSC"/>
    <s v="P"/>
    <s v="EIT-D-NGENI-120700-All"/>
    <s v="nGen"/>
    <m/>
    <s v="CODE"/>
    <s v="EIT-D-NGENI-120700-X14483A-SP / Equip Code Maintenance Customization"/>
    <s v="BU-EIT"/>
    <x v="0"/>
    <n v="0"/>
    <n v="2"/>
  </r>
  <r>
    <s v="2018/02"/>
    <d v="2018-02-02T00:00:00"/>
    <s v="Luk, Jonathan"/>
    <x v="77"/>
    <s v="MAINT"/>
    <s v="HPSC"/>
    <s v="P"/>
    <s v="ODT-D-nEDRI-120605"/>
    <s v="nEDR"/>
    <s v="V12.6.5"/>
    <s v="DOCS"/>
    <s v="v12.6.5 generic task"/>
    <s v="INT-ODT"/>
    <x v="0"/>
    <n v="0"/>
    <n v="1"/>
  </r>
  <r>
    <s v="2018/02"/>
    <d v="2018-02-02T00:00:00"/>
    <s v="Luk, Jonathan"/>
    <x v="77"/>
    <s v="MAINT"/>
    <s v="HPSC"/>
    <s v="P"/>
    <s v="EIT-D-NGENI-120700-All"/>
    <s v="nGen"/>
    <m/>
    <s v="CODE"/>
    <s v="EIT-D-NGENI-120700-X14483A-SP / Equip Code Maintenance Customization"/>
    <s v="BU-EIT"/>
    <x v="1"/>
    <n v="0"/>
    <n v="1.5"/>
  </r>
  <r>
    <s v="2018/02"/>
    <d v="2018-02-02T00:00:00"/>
    <s v="Luk, Jonathan"/>
    <x v="77"/>
    <s v="MAINT"/>
    <s v="HPSC"/>
    <s v="P"/>
    <s v="ODT-D-nEDRI-120605"/>
    <s v="nEDR"/>
    <s v="V12.6.5"/>
    <s v="CODE"/>
    <s v="v12.6.5 generic task"/>
    <s v="INT-ODT"/>
    <x v="0"/>
    <n v="0"/>
    <n v="5"/>
  </r>
  <r>
    <s v="2018/02"/>
    <d v="2018-02-02T00:00:00"/>
    <s v="Luk, Mandy"/>
    <x v="78"/>
    <s v="ADMIN"/>
    <s v="HPSC"/>
    <s v="GS"/>
    <s v="Admin Work - HPH ODT Internal"/>
    <m/>
    <m/>
    <s v="MISC"/>
    <s v="Admin Work - HPSC Internal"/>
    <s v="HPH-ODT"/>
    <x v="0"/>
    <n v="0"/>
    <n v="8"/>
  </r>
  <r>
    <s v="2018/02"/>
    <d v="2018-02-02T00:00:00"/>
    <s v="Ma, Mars"/>
    <x v="79"/>
    <s v="MAINT"/>
    <s v="PNMT"/>
    <s v="C-VI"/>
    <s v="HIT-D-NGEN-071500-T3"/>
    <s v="nGen"/>
    <s v="V1.0"/>
    <s v="CODE"/>
    <s v="N21832A-06 [20mds] Migrate QMon Filter to iMon"/>
    <s v="SCD-HIT"/>
    <x v="0"/>
    <n v="0"/>
    <n v="7.5"/>
  </r>
  <r>
    <s v="2018/02"/>
    <d v="2018-02-02T00:00:00"/>
    <s v="Ma, Matthew"/>
    <x v="80"/>
    <s v="ADMIN"/>
    <s v="HPHITC"/>
    <s v="AP"/>
    <s v="Admin Work - HPH ODT Internal"/>
    <m/>
    <m/>
    <s v="AL"/>
    <s v="Admin Work - HPSC Internal"/>
    <s v="HPH-ODT"/>
    <x v="0"/>
    <n v="0"/>
    <n v="8"/>
  </r>
  <r>
    <s v="2018/02"/>
    <d v="2018-02-02T00:00:00"/>
    <s v="Mao, Swan"/>
    <x v="81"/>
    <s v="MAINT"/>
    <s v="PBHL"/>
    <s v="SA I"/>
    <s v="ODT-P-nGen-PS"/>
    <m/>
    <m/>
    <s v="SUPP"/>
    <s v="ODT-P-nGen-PS"/>
    <s v="SCD-HIT"/>
    <x v="0"/>
    <n v="0"/>
    <n v="7.5"/>
  </r>
  <r>
    <s v="2018/02"/>
    <d v="2018-02-02T00:00:00"/>
    <s v="Miao, Flame"/>
    <x v="82"/>
    <s v="ENHANCE"/>
    <s v="PBHL"/>
    <s v="AP"/>
    <s v="HIT-D-NGEN-071500-T2"/>
    <s v="nGen"/>
    <s v="V1.0"/>
    <s v="CODE"/>
    <s v="N21799A-02-[11MD]-[FLMS] Checker Tablet load voyage info from nGen when register QC"/>
    <s v="SCD-HIT"/>
    <x v="0"/>
    <n v="0"/>
    <n v="7.5"/>
  </r>
  <r>
    <s v="2018/02"/>
    <d v="2018-02-02T00:00:00"/>
    <s v="Mo, Joanne"/>
    <x v="83"/>
    <s v="MAINT"/>
    <s v="PACS"/>
    <s v="ST"/>
    <s v="ODT-P-TRACS-QM-071500"/>
    <s v="TRACS"/>
    <s v="071500"/>
    <s v="TEST"/>
    <s v="N21917A-Test"/>
    <s v="INT-ODT"/>
    <x v="0"/>
    <n v="0"/>
    <n v="7.5"/>
  </r>
  <r>
    <s v="2018/02"/>
    <d v="2018-02-02T00:00:00"/>
    <s v="Ngai, Andy_KC"/>
    <x v="84"/>
    <s v="MAINT"/>
    <s v="HPSC"/>
    <s v="AP"/>
    <s v="EIT-D-NGENI-120700-All"/>
    <s v="nGen"/>
    <m/>
    <s v="CODE"/>
    <s v="EIT-D-NGENI-120700-X14475A-Mexico Gate Operations"/>
    <s v="BU-MEX"/>
    <x v="0"/>
    <n v="0"/>
    <n v="8"/>
  </r>
  <r>
    <s v="2018/02"/>
    <d v="2018-02-02T00:00:00"/>
    <s v="Pandey, Ankit"/>
    <x v="85"/>
    <s v="MAINT"/>
    <s v="HVin"/>
    <s v="ASA"/>
    <s v="ODT-P-nGen-PS"/>
    <m/>
    <m/>
    <s v="SUPP"/>
    <s v="ODT-P-nGen-PS"/>
    <s v="BU-TERCAT"/>
    <x v="0"/>
    <n v="0"/>
    <n v="8"/>
  </r>
  <r>
    <s v="2018/02"/>
    <d v="2018-02-02T00:00:00"/>
    <s v="Pang, Vincent"/>
    <x v="86"/>
    <m/>
    <s v="HPHITC"/>
    <s v="MGR"/>
    <s v="ODT-P-SUPPORTMGT"/>
    <m/>
    <m/>
    <s v="PMGT"/>
    <s v="ODT-P-SupportMgt"/>
    <s v="Support"/>
    <x v="0"/>
    <n v="0"/>
    <n v="8"/>
  </r>
  <r>
    <s v="2018/02"/>
    <d v="2018-02-02T00:00:00"/>
    <s v="Park, Sehun"/>
    <x v="87"/>
    <m/>
    <s v="IT"/>
    <s v="PC"/>
    <s v="HPH-P-NOC(ODT)"/>
    <s v="NA"/>
    <m/>
    <s v="ANAL"/>
    <s v="Manpower Rationalization"/>
    <s v="HPH-ODT"/>
    <x v="0"/>
    <n v="0"/>
    <n v="2"/>
  </r>
  <r>
    <s v="2018/02"/>
    <d v="2018-02-02T00:00:00"/>
    <s v="Park, Sehun"/>
    <x v="87"/>
    <m/>
    <s v="IT"/>
    <s v="PC"/>
    <s v="BEST-I-Mobile App"/>
    <s v="NA"/>
    <m/>
    <s v="SUPP_UAT"/>
    <s v="UAT"/>
    <s v="BU-BEST"/>
    <x v="0"/>
    <n v="0"/>
    <n v="3"/>
  </r>
  <r>
    <s v="2018/02"/>
    <d v="2018-02-02T00:00:00"/>
    <s v="Park, Sehun"/>
    <x v="87"/>
    <s v="MAINT"/>
    <s v="IT"/>
    <s v="PC"/>
    <s v="HPT-D-Mobile App"/>
    <s v="NA"/>
    <m/>
    <s v="SUPP_UAT"/>
    <s v="RC-RTGC"/>
    <s v="BU-HLT"/>
    <x v="0"/>
    <n v="0"/>
    <n v="3"/>
  </r>
  <r>
    <s v="2018/02"/>
    <d v="2018-02-02T00:00:00"/>
    <s v="Peng, Jane"/>
    <x v="88"/>
    <s v="MAINT"/>
    <s v="PACS"/>
    <s v="STC"/>
    <s v="ODT-P-NGEN-QM-071500"/>
    <s v="nGen"/>
    <s v="071500"/>
    <s v="TEST"/>
    <s v="Cycle 1 environment setup"/>
    <s v="INT-ODT"/>
    <x v="0"/>
    <n v="0"/>
    <n v="5.5"/>
  </r>
  <r>
    <s v="2018/02"/>
    <d v="2018-02-02T00:00:00"/>
    <s v="Peng, Jane"/>
    <x v="88"/>
    <s v="MAINT"/>
    <s v="PACS"/>
    <s v="STC"/>
    <s v="ODT-P-NGEN-QM-071500"/>
    <s v="nGen"/>
    <s v="071500"/>
    <s v="TEST"/>
    <s v="P11774A-Test"/>
    <s v="INT-ODT"/>
    <x v="0"/>
    <n v="0"/>
    <n v="1"/>
  </r>
  <r>
    <s v="2018/02"/>
    <d v="2018-02-02T00:00:00"/>
    <s v="Peng, Jane"/>
    <x v="88"/>
    <s v="MAINT"/>
    <s v="PACS"/>
    <s v="STC"/>
    <s v="ODT-P-NGEN-QM-071500"/>
    <s v="nGen"/>
    <s v="071500"/>
    <s v="TEST"/>
    <s v="Y14036A-Test"/>
    <s v="INT-ODT"/>
    <x v="0"/>
    <n v="0"/>
    <n v="1"/>
  </r>
  <r>
    <s v="2018/02"/>
    <d v="2018-02-02T00:00:00"/>
    <s v="Qing, Nan Hai"/>
    <x v="89"/>
    <s v="ADMIN"/>
    <s v="PBHL"/>
    <s v="PL"/>
    <s v="Admin work - PRC Contractor"/>
    <m/>
    <m/>
    <s v="SUPP"/>
    <s v="Admin work - PRC Contractor"/>
    <s v="INT-YDC"/>
    <x v="0"/>
    <n v="0"/>
    <n v="7.5"/>
  </r>
  <r>
    <s v="2018/02"/>
    <d v="2018-02-02T00:00:00"/>
    <s v="Rong, Lucy"/>
    <x v="90"/>
    <s v="MAINT"/>
    <s v="PACS"/>
    <s v="STA"/>
    <s v="ODT-P-NEDRI-QM-120605"/>
    <s v="nEDR"/>
    <s v="120605"/>
    <s v="TEST"/>
    <s v="Documentation, Source Control"/>
    <s v="INT-ODT"/>
    <x v="0"/>
    <n v="0"/>
    <n v="1.5"/>
  </r>
  <r>
    <s v="2018/02"/>
    <d v="2018-02-02T00:00:00"/>
    <s v="Rong, Lucy"/>
    <x v="90"/>
    <s v="MAINT"/>
    <s v="PACS"/>
    <s v="STA"/>
    <s v="ODT-P-NGENI-QM-1202100"/>
    <s v="nGen"/>
    <s v="1202100"/>
    <s v="TEST"/>
    <s v="FAT Test Support"/>
    <s v="INT-ODT"/>
    <x v="0"/>
    <n v="0"/>
    <n v="5"/>
  </r>
  <r>
    <s v="2018/02"/>
    <d v="2018-02-02T00:00:00"/>
    <s v="Rong, Lucy"/>
    <x v="90"/>
    <s v="MAINT"/>
    <s v="PACS"/>
    <s v="STA"/>
    <s v="ODT-P-NGENI-QM-1202100"/>
    <s v="nGen"/>
    <s v="1202100"/>
    <s v="TEST"/>
    <s v="Documentation, Source Control"/>
    <s v="INT-ODT"/>
    <x v="0"/>
    <n v="0"/>
    <n v="1"/>
  </r>
  <r>
    <s v="2018/02"/>
    <d v="2018-02-02T00:00:00"/>
    <s v="Roy, Rajat"/>
    <x v="91"/>
    <m/>
    <s v="HVin"/>
    <s v="C"/>
    <s v="HPH-P-nBISIV-0000"/>
    <s v="New Billing Info System"/>
    <s v="0000"/>
    <s v="EVAL"/>
    <s v="BIZ Framework Design"/>
    <s v="HPH-ODT"/>
    <x v="0"/>
    <n v="0"/>
    <n v="6"/>
  </r>
  <r>
    <s v="2018/02"/>
    <d v="2018-02-02T00:00:00"/>
    <s v="Roy, Rajat"/>
    <x v="91"/>
    <m/>
    <s v="HVin"/>
    <s v="C"/>
    <s v="HPH-P-nBISIV-0000"/>
    <s v="New Billing Info System"/>
    <s v="0000"/>
    <s v="DOCS"/>
    <s v="BIZ Framework Design"/>
    <s v="HPH-ODT"/>
    <x v="0"/>
    <n v="0"/>
    <n v="2"/>
  </r>
  <r>
    <s v="2018/02"/>
    <d v="2018-02-02T00:00:00"/>
    <s v="Sharma, Manish"/>
    <x v="92"/>
    <m/>
    <s v="HPSC"/>
    <s v="SO"/>
    <s v="SAPT-I-nBISIV-0000"/>
    <s v="New Billing Info System"/>
    <s v="IV"/>
    <m/>
    <s v="UR/FRS"/>
    <s v="BU-SAPT"/>
    <x v="0"/>
    <n v="0"/>
    <n v="3"/>
  </r>
  <r>
    <s v="2018/02"/>
    <d v="2018-02-02T00:00:00"/>
    <s v="Sharma, Manish"/>
    <x v="92"/>
    <m/>
    <s v="HPSC"/>
    <s v="SO"/>
    <s v="BEST-I-Mobile App"/>
    <s v="NA"/>
    <m/>
    <m/>
    <s v="UAT"/>
    <s v="BU-BEST"/>
    <x v="0"/>
    <n v="0"/>
    <n v="3"/>
  </r>
  <r>
    <s v="2018/02"/>
    <d v="2018-02-02T00:00:00"/>
    <s v="Sharma, Manish"/>
    <x v="92"/>
    <m/>
    <s v="HPSC"/>
    <s v="SO"/>
    <s v="SAPT-I-nBISIV-0000"/>
    <s v="New Billing Info System"/>
    <s v="IV"/>
    <m/>
    <s v="Stabilization Release"/>
    <s v="BU-SAPT"/>
    <x v="0"/>
    <n v="0"/>
    <n v="2"/>
  </r>
  <r>
    <s v="2018/02"/>
    <d v="2018-02-02T00:00:00"/>
    <s v="Shek, Kam Ki"/>
    <x v="93"/>
    <s v="MAINT"/>
    <s v="IT"/>
    <s v="SO"/>
    <s v="HPH-P-EBIS-PGM"/>
    <m/>
    <m/>
    <m/>
    <s v="HPH-P-EBIS-PGM"/>
    <s v="HPH F&amp;A"/>
    <x v="0"/>
    <n v="0"/>
    <n v="0.5"/>
  </r>
  <r>
    <s v="2018/02"/>
    <d v="2018-02-02T00:00:00"/>
    <s v="Shek, Kam Ki"/>
    <x v="93"/>
    <m/>
    <s v="IT"/>
    <s v="SO"/>
    <s v="HPH-P-O365-0000"/>
    <m/>
    <m/>
    <m/>
    <s v="HPH-P-O365-0000"/>
    <s v="HPH-ODT"/>
    <x v="0"/>
    <n v="0"/>
    <n v="7"/>
  </r>
  <r>
    <s v="2018/02"/>
    <d v="2018-02-02T00:00:00"/>
    <s v="Shek, Kam Ki"/>
    <x v="93"/>
    <m/>
    <s v="IT"/>
    <s v="SO"/>
    <s v="HPH-P-ODW-0000"/>
    <m/>
    <m/>
    <m/>
    <s v="HPH-P-ODW-0000"/>
    <s v="HPH-ODT"/>
    <x v="0"/>
    <n v="0"/>
    <n v="0.5"/>
  </r>
  <r>
    <s v="2018/02"/>
    <d v="2018-02-02T00:00:00"/>
    <s v="Shen, Christina_LL"/>
    <x v="94"/>
    <s v="ADMIN"/>
    <s v="PNMT"/>
    <s v="C-VII"/>
    <s v="Admin work - PRC Contractor"/>
    <m/>
    <m/>
    <s v="AL"/>
    <s v="Admin work - PRC Contractor"/>
    <s v="INT-YDC"/>
    <x v="0"/>
    <n v="0"/>
    <n v="7.5"/>
  </r>
  <r>
    <s v="2018/02"/>
    <d v="2018-02-02T00:00:00"/>
    <s v="Singh, Ajeet"/>
    <x v="95"/>
    <s v="MAINT"/>
    <s v="HVin"/>
    <s v="ASA"/>
    <s v="ODT-P-Software Dev Techn Research"/>
    <s v="NA"/>
    <m/>
    <m/>
    <s v="Development Platforms and Tools"/>
    <s v="HPH-ODT"/>
    <x v="0"/>
    <n v="0"/>
    <n v="8"/>
  </r>
  <r>
    <s v="2018/02"/>
    <d v="2018-02-02T00:00:00"/>
    <s v="Siu, Kelvin_HL"/>
    <x v="96"/>
    <s v="MAINT"/>
    <s v="HPSC"/>
    <s v="AP"/>
    <s v="EIT-D-NGENI-120700-All"/>
    <s v="nGen"/>
    <m/>
    <s v="CODE"/>
    <s v="EIT-D-NGENI-120700-X14483A-SP / Equip Code Maintenance Customization"/>
    <s v="BU-MEX"/>
    <x v="0"/>
    <n v="0"/>
    <n v="8"/>
  </r>
  <r>
    <s v="2018/02"/>
    <d v="2018-02-02T00:00:00"/>
    <s v="Siu, Tim"/>
    <x v="97"/>
    <m/>
    <s v="IT"/>
    <s v="AP"/>
    <s v="HPH-P-ODW-0000"/>
    <m/>
    <m/>
    <m/>
    <s v="HPH-P-ODW-0000"/>
    <s v="HPH-ODT"/>
    <x v="0"/>
    <n v="0"/>
    <n v="8"/>
  </r>
  <r>
    <s v="2018/02"/>
    <d v="2018-02-02T00:00:00"/>
    <s v="So, Chris_FK"/>
    <x v="98"/>
    <m/>
    <s v="HNMT"/>
    <s v="C-VII"/>
    <s v="HPT-I-NGENI-v12 upgrade on-site support"/>
    <s v="nGen"/>
    <s v="V1.0"/>
    <s v="SUPP"/>
    <s v="V12 upgrade on site support"/>
    <s v="BU-HLT"/>
    <x v="1"/>
    <n v="0"/>
    <n v="2"/>
  </r>
  <r>
    <s v="2018/02"/>
    <d v="2018-02-02T00:00:00"/>
    <s v="So, Chris_FK"/>
    <x v="98"/>
    <m/>
    <s v="HNMT"/>
    <s v="C-VII"/>
    <s v="HPT-I-NGENI-v12 upgrade on-site support"/>
    <s v="nGen"/>
    <s v="V1.0"/>
    <s v="SUPP"/>
    <s v="V12 upgrade on site support"/>
    <s v="BU-HLT"/>
    <x v="0"/>
    <n v="0"/>
    <n v="8"/>
  </r>
  <r>
    <s v="2018/02"/>
    <d v="2018-02-02T00:00:00"/>
    <s v="Sung, Catherine"/>
    <x v="99"/>
    <m/>
    <s v="IT"/>
    <s v="SO"/>
    <s v="HPH-P-Workforce Management (ODT)"/>
    <s v="NA"/>
    <m/>
    <m/>
    <s v="Initiation"/>
    <s v="HPH-ODT"/>
    <x v="0"/>
    <n v="0"/>
    <n v="4"/>
  </r>
  <r>
    <s v="2018/02"/>
    <d v="2018-02-02T00:00:00"/>
    <s v="Sung, Catherine"/>
    <x v="99"/>
    <s v="ADMIN"/>
    <s v="IT"/>
    <s v="SO"/>
    <s v="Admin Work - HPH ODT Internal"/>
    <m/>
    <m/>
    <m/>
    <s v="Admin Work - HPSC Internal"/>
    <s v="HPH-ODT"/>
    <x v="0"/>
    <n v="0"/>
    <n v="4"/>
  </r>
  <r>
    <s v="2018/02"/>
    <d v="2018-02-02T00:00:00"/>
    <s v="Thadichetty, Nagaraju"/>
    <x v="100"/>
    <s v="MAINT"/>
    <s v="HVin"/>
    <s v="ASA"/>
    <s v="ODT-D-NGENI-120700-ALL"/>
    <s v="nGen"/>
    <s v="V12.7"/>
    <s v="CODE"/>
    <s v="P11664A-01 Add Driver ID and Name while creating gate movement - TICTS"/>
    <s v="HPH-ODT"/>
    <x v="0"/>
    <n v="0"/>
    <n v="4"/>
  </r>
  <r>
    <s v="2018/02"/>
    <d v="2018-02-02T00:00:00"/>
    <s v="Thadichetty, Nagaraju"/>
    <x v="100"/>
    <s v="MAINT"/>
    <s v="HVin"/>
    <s v="ASA"/>
    <s v="ODT-D-NGENI-120700-ALL"/>
    <s v="nGen"/>
    <s v="V12.7"/>
    <s v="TEST"/>
    <s v="P11798A-01 Common API CMS/EIR for all IV BUs - TICTS"/>
    <s v="HPH-ODT"/>
    <x v="0"/>
    <n v="0"/>
    <n v="4"/>
  </r>
  <r>
    <s v="2018/02"/>
    <d v="2018-02-02T00:00:00"/>
    <s v="To, Joe"/>
    <x v="101"/>
    <m/>
    <s v="IT"/>
    <s v="SA"/>
    <s v="HPH-P-eLeave-0000"/>
    <m/>
    <m/>
    <m/>
    <s v="HPH-P-eLeave-0000"/>
    <s v="HPH-HR"/>
    <x v="0"/>
    <n v="0"/>
    <n v="8"/>
  </r>
  <r>
    <s v="2018/02"/>
    <d v="2018-02-02T00:00:00"/>
    <s v="To, Siu Mai"/>
    <x v="102"/>
    <s v="ADMIN"/>
    <s v="HPSC"/>
    <s v="SO"/>
    <s v="Admin Work - HPH ODT Internal"/>
    <m/>
    <m/>
    <s v="MISC"/>
    <s v="Admin Work - HPSC Internal"/>
    <s v="HPH-ODT"/>
    <x v="0"/>
    <n v="0"/>
    <n v="2"/>
  </r>
  <r>
    <s v="2018/02"/>
    <d v="2018-02-02T00:00:00"/>
    <s v="To, Siu Mai"/>
    <x v="102"/>
    <s v="MAINT"/>
    <s v="HPSC"/>
    <s v="SO"/>
    <s v="ODT-P-nGenASSuite"/>
    <m/>
    <m/>
    <s v="ANAL"/>
    <s v="ODT-P-nGenASSuite"/>
    <s v="INT-ODT"/>
    <x v="0"/>
    <n v="0"/>
    <n v="1"/>
  </r>
  <r>
    <s v="2018/02"/>
    <d v="2018-02-02T00:00:00"/>
    <s v="To, Siu Mai"/>
    <x v="102"/>
    <s v="MAINT"/>
    <s v="HPSC"/>
    <s v="SO"/>
    <s v="ODT-P-IT Testing Support"/>
    <s v="NA"/>
    <m/>
    <s v="DEPO"/>
    <s v="Integration Testing"/>
    <s v="HPH-ODT"/>
    <x v="0"/>
    <n v="0"/>
    <n v="1"/>
  </r>
  <r>
    <s v="2018/02"/>
    <d v="2018-02-02T00:00:00"/>
    <s v="To, Siu Mai"/>
    <x v="102"/>
    <s v="MAINT"/>
    <s v="HPSC"/>
    <s v="SO"/>
    <s v="HPH-P-EAnIS"/>
    <s v="NA"/>
    <m/>
    <s v="ANAL"/>
    <s v="Enterprise Architecture"/>
    <s v="HPH-ODT"/>
    <x v="0"/>
    <n v="0"/>
    <n v="4"/>
  </r>
  <r>
    <s v="2018/02"/>
    <d v="2018-02-02T00:00:00"/>
    <s v="Tong, Mike_KS"/>
    <x v="103"/>
    <s v="ADMIN"/>
    <s v="HPSC"/>
    <s v="SA"/>
    <s v="Admin Work - HPH ODT Internal"/>
    <m/>
    <m/>
    <s v="Sick Leave"/>
    <s v="Admin Work - HPSC Internal"/>
    <s v="HPH-ODT"/>
    <x v="0"/>
    <n v="0"/>
    <n v="8"/>
  </r>
  <r>
    <s v="2018/02"/>
    <d v="2018-02-02T00:00:00"/>
    <s v="Tsang, Ivan"/>
    <x v="104"/>
    <m/>
    <s v="HPSC"/>
    <s v="MGR"/>
    <s v="HPH-P-Project Batavia"/>
    <s v="NA"/>
    <m/>
    <s v="CODE"/>
    <s v="Sprint development"/>
    <s v="HPH-ODT"/>
    <x v="0"/>
    <n v="0"/>
    <n v="7"/>
  </r>
  <r>
    <s v="2018/02"/>
    <d v="2018-02-02T00:00:00"/>
    <s v="Tsang, Ivan"/>
    <x v="104"/>
    <m/>
    <s v="HPSC"/>
    <s v="MGR"/>
    <s v="HPH-P-Project Batavia"/>
    <s v="NA"/>
    <m/>
    <s v="Meeting"/>
    <s v="Sprint development"/>
    <s v="HPH-ODT"/>
    <x v="0"/>
    <n v="0"/>
    <n v="1"/>
  </r>
  <r>
    <s v="2018/02"/>
    <d v="2018-02-02T00:00:00"/>
    <s v="Tsang, Maria"/>
    <x v="105"/>
    <s v="MAINT"/>
    <s v="HPSC"/>
    <s v="MGR"/>
    <s v="HPH-P-PMO"/>
    <s v="NA"/>
    <m/>
    <s v="DOCS"/>
    <s v="Standard-HPH"/>
    <s v="HPH-ODT"/>
    <x v="0"/>
    <n v="0"/>
    <n v="5.5"/>
  </r>
  <r>
    <s v="2018/02"/>
    <d v="2018-02-02T00:00:00"/>
    <s v="Tsang, Maria"/>
    <x v="105"/>
    <s v="MAINT"/>
    <s v="HPSC"/>
    <s v="MGR"/>
    <s v="HPH-P-PMO"/>
    <s v="NA"/>
    <m/>
    <s v="SUPP"/>
    <s v="Clarity Support"/>
    <s v="HPH-ODT"/>
    <x v="0"/>
    <n v="0"/>
    <n v="0.5"/>
  </r>
  <r>
    <s v="2018/02"/>
    <d v="2018-02-02T00:00:00"/>
    <s v="Tsang, Maria"/>
    <x v="105"/>
    <s v="MAINT"/>
    <s v="HPSC"/>
    <s v="MGR"/>
    <s v="HPH-P-PMO"/>
    <s v="NA"/>
    <m/>
    <s v="Meeting"/>
    <s v="Standard-HPH"/>
    <s v="HPH-ODT"/>
    <x v="0"/>
    <n v="0"/>
    <n v="2"/>
  </r>
  <r>
    <s v="2018/02"/>
    <d v="2018-02-02T00:00:00"/>
    <s v="Wang, Amy"/>
    <x v="106"/>
    <s v="ADMIN"/>
    <s v="PBHL"/>
    <s v="P"/>
    <s v="Admin work - PRC Contractor"/>
    <m/>
    <m/>
    <s v="AL"/>
    <s v="Admin work - PRC Contractor"/>
    <s v="INT-YDC"/>
    <x v="0"/>
    <n v="0"/>
    <n v="7.5"/>
  </r>
  <r>
    <s v="2018/02"/>
    <d v="2018-02-02T00:00:00"/>
    <s v="Wang, Brian"/>
    <x v="107"/>
    <s v="MAINT"/>
    <s v="PNMT"/>
    <s v="C-IX"/>
    <s v="ODT-P-nGen-PS"/>
    <m/>
    <m/>
    <s v="ANAL"/>
    <s v="ODT-P-nGen-PS"/>
    <s v="SCD-HIT"/>
    <x v="0"/>
    <n v="0"/>
    <n v="7.5"/>
  </r>
  <r>
    <s v="2018/02"/>
    <d v="2018-02-02T00:00:00"/>
    <s v="Wang, Mark"/>
    <x v="108"/>
    <s v="MAINT"/>
    <s v="PACS"/>
    <s v="SA II"/>
    <s v="ODT-P-nGen-PS"/>
    <m/>
    <m/>
    <s v="SUPP"/>
    <s v="ODT-P-nGen-PS"/>
    <s v="BU-HICT"/>
    <x v="0"/>
    <n v="0"/>
    <n v="7.5"/>
  </r>
  <r>
    <s v="2018/02"/>
    <d v="2018-02-02T00:00:00"/>
    <s v="Wang, Rock"/>
    <x v="109"/>
    <s v="MAINT"/>
    <s v="PNMT"/>
    <s v="C-VI"/>
    <s v="ODT-P-NGEN-IUT-CONTROL"/>
    <m/>
    <m/>
    <s v="SUPP"/>
    <s v="ODT-P-NGEN-IUT-CONTROL"/>
    <s v="INT-ODT"/>
    <x v="0"/>
    <n v="0"/>
    <n v="8"/>
  </r>
  <r>
    <s v="2018/02"/>
    <d v="2018-02-02T00:00:00"/>
    <s v="Wang, Sheng"/>
    <x v="110"/>
    <s v="MAINT"/>
    <s v="PNMT"/>
    <s v="C-VI"/>
    <s v="ODT-P-GUIDER-071450-T3"/>
    <s v="nGen"/>
    <s v="V1.0"/>
    <s v="DSGN"/>
    <s v="Y14050A-02 (1) DSGN Guider - Cause Guider DB blocker when order out"/>
    <s v="INT-ODT"/>
    <x v="0"/>
    <n v="0"/>
    <n v="7.5"/>
  </r>
  <r>
    <s v="2018/02"/>
    <d v="2018-02-02T00:00:00"/>
    <s v="Wang, Sprint"/>
    <x v="111"/>
    <s v="MAINT"/>
    <s v="PNMT"/>
    <s v="C-VIII"/>
    <s v="ODT-P-nGen-PS"/>
    <m/>
    <m/>
    <s v="ANAL"/>
    <s v="ODT-P-nGen-PS"/>
    <s v="SCD-HIT"/>
    <x v="0"/>
    <n v="0"/>
    <n v="7.5"/>
  </r>
  <r>
    <s v="2018/02"/>
    <d v="2018-02-02T00:00:00"/>
    <s v="Waqas, Mahmood"/>
    <x v="112"/>
    <s v="ADMIN"/>
    <s v="HPSC"/>
    <s v="P"/>
    <s v="Admin Work - HPH ODT Internal"/>
    <m/>
    <m/>
    <s v="TRAI"/>
    <s v="Admin Work - HPSC Internal"/>
    <s v="HPH-ODT"/>
    <x v="0"/>
    <n v="0"/>
    <n v="8"/>
  </r>
  <r>
    <s v="2018/02"/>
    <d v="2018-02-02T00:00:00"/>
    <s v="Wen, Alice"/>
    <x v="113"/>
    <s v="MAINT"/>
    <s v="PACS"/>
    <s v="ASTA"/>
    <s v="ODT-P-EXPRESS-QM-071500"/>
    <s v="eXpress"/>
    <s v="071500"/>
    <s v="TEST"/>
    <s v="N21868A-Test"/>
    <s v="INT-ODT"/>
    <x v="0"/>
    <n v="0"/>
    <n v="7.5"/>
  </r>
  <r>
    <s v="2018/02"/>
    <d v="2018-02-02T00:00:00"/>
    <s v="Wong, Charles"/>
    <x v="114"/>
    <s v="ENHANCE"/>
    <s v="IT"/>
    <s v="MGR"/>
    <s v="ODT-D-LDP"/>
    <s v="NA"/>
    <m/>
    <m/>
    <s v="Detailed Design"/>
    <s v="INT-ODT"/>
    <x v="0"/>
    <n v="0"/>
    <n v="8"/>
  </r>
  <r>
    <s v="2018/02"/>
    <d v="2018-02-02T00:00:00"/>
    <s v="Wong, David"/>
    <x v="115"/>
    <s v="ADMIN"/>
    <s v="IT"/>
    <s v="SO"/>
    <s v="Admin Work - HPH ODT Internal"/>
    <m/>
    <m/>
    <s v="MISC"/>
    <s v="Admin Work - HPSC Internal"/>
    <s v="HPH-ODT"/>
    <x v="0"/>
    <n v="0"/>
    <n v="1"/>
  </r>
  <r>
    <s v="2018/02"/>
    <d v="2018-02-02T00:00:00"/>
    <s v="Wong, David"/>
    <x v="115"/>
    <s v="MAINT"/>
    <s v="IT"/>
    <s v="SO"/>
    <s v="HPH-P-EAnIS"/>
    <s v="NA"/>
    <m/>
    <s v="DSGN"/>
    <s v="Enterprise Architecture"/>
    <s v="HPH-ODT"/>
    <x v="0"/>
    <n v="0"/>
    <n v="3"/>
  </r>
  <r>
    <s v="2018/02"/>
    <d v="2018-02-02T00:00:00"/>
    <s v="Wong, David"/>
    <x v="115"/>
    <s v="MAINT"/>
    <s v="IT"/>
    <s v="SO"/>
    <s v="HPH-P-EAnIS"/>
    <s v="NA"/>
    <m/>
    <s v="Meeting"/>
    <s v="Enterprise Architecture"/>
    <s v="HPH-ODT"/>
    <x v="0"/>
    <n v="0"/>
    <n v="4"/>
  </r>
  <r>
    <s v="2018/02"/>
    <d v="2018-02-02T00:00:00"/>
    <s v="Wong, Henry"/>
    <x v="116"/>
    <m/>
    <s v="HKNMT"/>
    <s v="P"/>
    <s v="HPH-P-Project Batavia"/>
    <s v="NA"/>
    <m/>
    <s v="CODE"/>
    <s v="Sprint development"/>
    <s v="HPH-ODT"/>
    <x v="0"/>
    <n v="0"/>
    <n v="8"/>
  </r>
  <r>
    <s v="2018/02"/>
    <d v="2018-02-02T00:00:00"/>
    <s v="Wong, John"/>
    <x v="117"/>
    <s v="ENHANCE"/>
    <s v="HKNMT"/>
    <s v="AP"/>
    <s v="HPUK-D-NGENI-1202105-All"/>
    <s v="nGen"/>
    <s v="V12.2.105"/>
    <s v="CODE"/>
    <s v="HPUK 12.2.105 development task generic"/>
    <s v="BU-HPUK"/>
    <x v="0"/>
    <n v="0"/>
    <n v="8"/>
  </r>
  <r>
    <s v="2018/02"/>
    <d v="2018-02-02T00:00:00"/>
    <s v="Wong, Karen"/>
    <x v="118"/>
    <m/>
    <s v="HKNMT"/>
    <s v="P"/>
    <s v="ODT-P-QM-UBI-FAT"/>
    <m/>
    <m/>
    <s v="Research"/>
    <s v="ODT-P-QM-UBI-FAT"/>
    <s v="INT-ODT"/>
    <x v="0"/>
    <n v="0"/>
    <n v="8"/>
  </r>
  <r>
    <s v="2018/02"/>
    <d v="2018-02-02T00:00:00"/>
    <s v="Wong, Ron"/>
    <x v="119"/>
    <m/>
    <s v="HACS"/>
    <s v="ASA"/>
    <s v="HPH-P-MEA-Website-O365-0000"/>
    <m/>
    <m/>
    <s v="SUPP"/>
    <s v="HPH-P-MEA-Website-O365-0000"/>
    <s v="HPH-SEAMEA"/>
    <x v="0"/>
    <n v="0"/>
    <n v="1"/>
  </r>
  <r>
    <s v="2018/02"/>
    <d v="2018-02-02T00:00:00"/>
    <s v="Wong, Ron"/>
    <x v="119"/>
    <m/>
    <s v="HACS"/>
    <s v="ASA"/>
    <s v="HPH-P-HPH-COM-Website-0000"/>
    <m/>
    <m/>
    <s v="SUPP"/>
    <s v="HPH-P-HPH-COM-Website-0000"/>
    <s v="HPH GCA"/>
    <x v="0"/>
    <n v="0"/>
    <n v="3"/>
  </r>
  <r>
    <s v="2018/02"/>
    <d v="2018-02-02T00:00:00"/>
    <s v="Wong, Ron"/>
    <x v="119"/>
    <m/>
    <s v="HACS"/>
    <s v="ASA"/>
    <s v="HPH-P-ODW-0000"/>
    <m/>
    <m/>
    <s v="SUPP"/>
    <s v="HPH-P-ODW-0000"/>
    <s v="HPH-ODT"/>
    <x v="0"/>
    <n v="0"/>
    <n v="4"/>
  </r>
  <r>
    <s v="2018/02"/>
    <d v="2018-02-02T00:00:00"/>
    <s v="Wong, Steve"/>
    <x v="120"/>
    <m/>
    <s v="IT"/>
    <s v="MGR"/>
    <s v="HPH-P-IT"/>
    <m/>
    <m/>
    <m/>
    <s v="HPH-P-IT"/>
    <s v="HPH-ODT"/>
    <x v="0"/>
    <n v="0"/>
    <n v="8"/>
  </r>
  <r>
    <s v="2018/02"/>
    <d v="2018-02-02T00:00:00"/>
    <s v="Wong, William"/>
    <x v="121"/>
    <m/>
    <s v="HKNMT"/>
    <s v="AP"/>
    <s v="HPH-P-Project Batavia"/>
    <s v="NA"/>
    <m/>
    <s v="CODE"/>
    <s v="Sprint development"/>
    <s v="HPH-ODT"/>
    <x v="0"/>
    <n v="0"/>
    <n v="8"/>
  </r>
  <r>
    <s v="2018/02"/>
    <d v="2018-02-02T00:00:00"/>
    <s v="Wong, Wing Yiu"/>
    <x v="122"/>
    <s v="ADMIN"/>
    <s v="HPSC"/>
    <s v="MGR"/>
    <s v="Admin Work - HPH ODT Internal"/>
    <m/>
    <m/>
    <s v="Sick Leave"/>
    <s v="Admin Work - HPSC Internal"/>
    <s v="HPH-ODT"/>
    <x v="0"/>
    <n v="0"/>
    <n v="8"/>
  </r>
  <r>
    <s v="2018/02"/>
    <d v="2018-02-02T00:00:00"/>
    <s v="Wu, Antling"/>
    <x v="123"/>
    <s v="MAINT"/>
    <s v="PNMT"/>
    <s v="C-XIV"/>
    <s v="ODT-P-nGenSCSuite"/>
    <m/>
    <m/>
    <s v="PMGT"/>
    <s v="ODT-P-nGenSCSuite"/>
    <s v="INT-ODT"/>
    <x v="0"/>
    <n v="0"/>
    <n v="3.5"/>
  </r>
  <r>
    <s v="2018/02"/>
    <d v="2018-02-02T00:00:00"/>
    <s v="Wu, Antling"/>
    <x v="123"/>
    <s v="MAINT"/>
    <s v="PNMT"/>
    <s v="C-XIV"/>
    <s v="ODT-P-NGEN-071415-T2"/>
    <s v="nGen"/>
    <s v="V1.0"/>
    <s v="TEST"/>
    <s v="P11801A-01-[3MD]-Auto Merge BRANCH-NGEN-007-13-030-02 (v7.13.31) to BRANCH-NGEN-007-14-000-01 (v7.14.15)"/>
    <s v="INT-ODT"/>
    <x v="0"/>
    <n v="0"/>
    <n v="4"/>
  </r>
  <r>
    <s v="2018/02"/>
    <d v="2018-02-02T00:00:00"/>
    <s v="Wu, Fred"/>
    <x v="124"/>
    <s v="MAINT"/>
    <s v="HPSC"/>
    <s v="P"/>
    <s v="EIT-D-NGENI-120700-All"/>
    <s v="nGen"/>
    <m/>
    <s v="CODE"/>
    <s v="EIT-D-NGENI-120700-X14512A-Create and Update Shipment message"/>
    <s v="BU-MEX"/>
    <x v="0"/>
    <n v="0"/>
    <n v="8"/>
  </r>
  <r>
    <s v="2018/02"/>
    <d v="2018-02-02T00:00:00"/>
    <s v="Wu, Jacka"/>
    <x v="125"/>
    <s v="ADMIN"/>
    <s v="HACS"/>
    <s v="SA"/>
    <s v="Admin Work - HKG Contractor"/>
    <m/>
    <m/>
    <s v="Meeting"/>
    <s v="Admin Work - HKG Contractor"/>
    <s v="INT-Overhead"/>
    <x v="0"/>
    <n v="0"/>
    <n v="2"/>
  </r>
  <r>
    <s v="2018/02"/>
    <d v="2018-02-02T00:00:00"/>
    <s v="Wu, Jacka"/>
    <x v="125"/>
    <s v="ADMIN"/>
    <s v="HACS"/>
    <s v="SA"/>
    <s v="Admin Work - HKG Contractor"/>
    <m/>
    <m/>
    <s v="TRAI"/>
    <s v="Admin Work - HKG Contractor"/>
    <s v="INT-Overhead"/>
    <x v="0"/>
    <n v="0"/>
    <n v="6"/>
  </r>
  <r>
    <s v="2018/02"/>
    <d v="2018-02-02T00:00:00"/>
    <s v="Wu, Sam"/>
    <x v="126"/>
    <s v="ENHANCE"/>
    <s v="PNMT"/>
    <s v="C-VI"/>
    <s v="HIT-D-NGEN-071500-T4"/>
    <s v="nGen"/>
    <s v="V1.0"/>
    <s v="CODE"/>
    <s v="N21832A-04-[39MD]-CODE-MC-Migrate QMon Filter to iMon"/>
    <s v="SCD-HIT"/>
    <x v="0"/>
    <n v="0"/>
    <n v="7.5"/>
  </r>
  <r>
    <s v="2018/02"/>
    <d v="2018-02-02T00:00:00"/>
    <s v="Xiao, Wilson"/>
    <x v="127"/>
    <s v="ENHANCE"/>
    <s v="PBHL"/>
    <s v="SSA I"/>
    <s v="HIT-D-NGEN-071500-T4"/>
    <s v="nGen"/>
    <s v="V1.0"/>
    <s v="CODE"/>
    <s v="N21832A-06-[24MD]-CODE-MC-Migrate QMon Filter to iMon"/>
    <s v="SCD-HIT"/>
    <x v="0"/>
    <n v="0"/>
    <n v="7.5"/>
  </r>
  <r>
    <s v="2018/02"/>
    <d v="2018-02-02T00:00:00"/>
    <s v="Xie, Cindy"/>
    <x v="128"/>
    <s v="MAINT"/>
    <s v="PACS"/>
    <s v="ST"/>
    <s v="ODT-P-QI-QM"/>
    <s v="NA"/>
    <m/>
    <s v="TEST"/>
    <s v="UAT/PROD Defect Analysis"/>
    <s v="INT-ODT"/>
    <x v="0"/>
    <n v="0"/>
    <n v="5.5"/>
  </r>
  <r>
    <s v="2018/02"/>
    <d v="2018-02-02T00:00:00"/>
    <s v="Xie, Cindy"/>
    <x v="128"/>
    <s v="MAINT"/>
    <s v="PACS"/>
    <s v="ST"/>
    <s v="ODT-P-NGEN-QM-071500"/>
    <s v="nGen"/>
    <s v="071500"/>
    <s v="TEST"/>
    <s v="N21938A-Test"/>
    <s v="INT-ODT"/>
    <x v="0"/>
    <n v="0"/>
    <n v="2"/>
  </r>
  <r>
    <s v="2018/02"/>
    <d v="2018-02-02T00:00:00"/>
    <s v="Xie, Fred"/>
    <x v="129"/>
    <s v="MAINT"/>
    <s v="PACS"/>
    <s v="SSA II"/>
    <s v="ODT-P-nGen-PS"/>
    <m/>
    <m/>
    <s v="SUPP"/>
    <s v="ODT-P-nGen-PS"/>
    <s v="SCD-YICT"/>
    <x v="0"/>
    <n v="0"/>
    <n v="7.5"/>
  </r>
  <r>
    <s v="2018/02"/>
    <d v="2018-02-02T00:00:00"/>
    <s v="Xin, Jacky"/>
    <x v="130"/>
    <s v="MAINT"/>
    <s v="PNMT"/>
    <s v="C-VIII"/>
    <s v="ODT-P-NGEN-071500-T2"/>
    <s v="nGen"/>
    <s v="V1.0"/>
    <s v="CODE"/>
    <s v="N21938A-01-nGen should NOT allow to ground the 'Mixed DG' containers to the location as one of the IMDG code is compatible to another IMDG code."/>
    <s v="INT-ODT"/>
    <x v="0"/>
    <n v="0"/>
    <n v="7.5"/>
  </r>
  <r>
    <s v="2018/02"/>
    <d v="2018-02-02T00:00:00"/>
    <s v="Xu, Carol"/>
    <x v="131"/>
    <s v="MAINT"/>
    <s v="PBHL"/>
    <s v="ASA"/>
    <s v="ODT-P-NGEN-QM-071500"/>
    <s v="nGen"/>
    <s v="071500"/>
    <s v="TEST"/>
    <s v="N21832A-Case"/>
    <s v="INT-ODT"/>
    <x v="0"/>
    <n v="0"/>
    <n v="2"/>
  </r>
  <r>
    <s v="2018/02"/>
    <d v="2018-02-02T00:00:00"/>
    <s v="Xu, Carol"/>
    <x v="131"/>
    <s v="MAINT"/>
    <s v="PBHL"/>
    <s v="ASA"/>
    <s v="ODT-P-TRACS-QM-071500"/>
    <s v="TRACS"/>
    <s v="071500"/>
    <s v="TEST"/>
    <s v="Cycle 1 environment setup"/>
    <s v="INT-ODT"/>
    <x v="0"/>
    <n v="0"/>
    <n v="3"/>
  </r>
  <r>
    <s v="2018/02"/>
    <d v="2018-02-02T00:00:00"/>
    <s v="Xu, Carol"/>
    <x v="131"/>
    <s v="MAINT"/>
    <s v="PBHL"/>
    <s v="ASA"/>
    <s v="ODT-P-GUIDER-QM-071500"/>
    <s v="Guider"/>
    <s v="071500"/>
    <s v="TEST"/>
    <s v="Cycle 1 environment setup"/>
    <s v="INT-ODT"/>
    <x v="0"/>
    <n v="0"/>
    <n v="2.5"/>
  </r>
  <r>
    <s v="2018/02"/>
    <d v="2018-02-02T00:00:00"/>
    <s v="Xu, Sunny"/>
    <x v="132"/>
    <s v="MAINT"/>
    <s v="PNMT"/>
    <s v="TC-IV"/>
    <s v="ODT-P-EXPRESS-QM-071500"/>
    <s v="eXpress"/>
    <s v="071500"/>
    <s v="TEST"/>
    <s v="Cycle 1 environment setup"/>
    <s v="INT-ODT"/>
    <x v="0"/>
    <n v="0"/>
    <n v="3.5"/>
  </r>
  <r>
    <s v="2018/02"/>
    <d v="2018-02-02T00:00:00"/>
    <s v="Xu, Sunny"/>
    <x v="132"/>
    <s v="MAINT"/>
    <s v="PNMT"/>
    <s v="TC-IV"/>
    <s v="ODT-P-NGEN-QM-071500"/>
    <s v="nGen"/>
    <s v="071500"/>
    <s v="TEST"/>
    <s v="Y13894A-Test"/>
    <s v="INT-ODT"/>
    <x v="0"/>
    <n v="0"/>
    <n v="2"/>
  </r>
  <r>
    <s v="2018/02"/>
    <d v="2018-02-02T00:00:00"/>
    <s v="Xu, Sunny"/>
    <x v="132"/>
    <s v="MAINT"/>
    <s v="PNMT"/>
    <s v="TC-IV"/>
    <s v="ODT-P-NGEN-QM-071500"/>
    <s v="nGen"/>
    <s v="071500"/>
    <s v="TEST"/>
    <s v="Y13963A-Test"/>
    <s v="INT-ODT"/>
    <x v="0"/>
    <n v="0"/>
    <n v="2"/>
  </r>
  <r>
    <s v="2018/02"/>
    <d v="2018-02-02T00:00:00"/>
    <s v="Yip, Ray"/>
    <x v="133"/>
    <s v="MAINT"/>
    <s v="IT"/>
    <s v="GS"/>
    <s v="HPH-D-PORTAL"/>
    <m/>
    <m/>
    <s v="CODE"/>
    <s v="HPH-D-PORTAL"/>
    <s v="HPH-ODT"/>
    <x v="0"/>
    <n v="0"/>
    <n v="5"/>
  </r>
  <r>
    <s v="2018/02"/>
    <d v="2018-02-02T00:00:00"/>
    <s v="Yip, Ray"/>
    <x v="133"/>
    <m/>
    <s v="IT"/>
    <s v="GS"/>
    <s v="HPH-P-PORTAL"/>
    <m/>
    <m/>
    <s v="SUPP"/>
    <s v="HPH-P-PORTAL"/>
    <s v="HPH-ODT"/>
    <x v="0"/>
    <n v="0"/>
    <n v="3"/>
  </r>
  <r>
    <s v="2018/02"/>
    <d v="2018-02-02T00:00:00"/>
    <s v="Yip, Steven_HK"/>
    <x v="134"/>
    <s v="MAINT"/>
    <s v="HPSC"/>
    <s v="AP"/>
    <s v="EIT-D-NGENI-120700-All"/>
    <s v="nGen"/>
    <m/>
    <s v="CODE"/>
    <s v="EIT-D-NGENI-120700-X14475A-Mexico Gate Operations"/>
    <s v="BU-MEX"/>
    <x v="0"/>
    <n v="0"/>
    <n v="8"/>
  </r>
  <r>
    <s v="2018/02"/>
    <d v="2018-02-02T00:00:00"/>
    <s v="Yiu, Elsie"/>
    <x v="135"/>
    <s v="MAINT"/>
    <s v="HPSC"/>
    <s v="SO"/>
    <s v="PoF-I-nGenIV (Project)"/>
    <s v="nGen"/>
    <m/>
    <s v="SUPP"/>
    <s v="UAT Support"/>
    <s v="BU-HPUK"/>
    <x v="0"/>
    <n v="0"/>
    <n v="8"/>
  </r>
  <r>
    <s v="2018/02"/>
    <d v="2018-02-02T00:00:00"/>
    <s v="Young, Peter"/>
    <x v="136"/>
    <s v="MAINT"/>
    <s v="HPSC"/>
    <s v="MGR"/>
    <s v="HPH-P-EAnIS"/>
    <s v="NA"/>
    <m/>
    <s v="DSGN"/>
    <s v="Enterprise Architecture"/>
    <s v="HPH-ODT"/>
    <x v="0"/>
    <n v="0"/>
    <n v="6"/>
  </r>
  <r>
    <s v="2018/02"/>
    <d v="2018-02-02T00:00:00"/>
    <s v="Young, Peter"/>
    <x v="136"/>
    <s v="MAINT"/>
    <s v="HPSC"/>
    <s v="MGR"/>
    <s v="ODT-P-nGenSCSuite"/>
    <m/>
    <m/>
    <s v="DSGN"/>
    <s v="ODT-P-nGenSCSuite"/>
    <s v="INT-ODT"/>
    <x v="0"/>
    <n v="0"/>
    <n v="1"/>
  </r>
  <r>
    <s v="2018/02"/>
    <d v="2018-02-02T00:00:00"/>
    <s v="Young, Peter"/>
    <x v="136"/>
    <s v="MAINT"/>
    <s v="HPSC"/>
    <s v="MGR"/>
    <s v="HPH-P-EAnIS"/>
    <s v="NA"/>
    <m/>
    <s v="MISC"/>
    <s v="General"/>
    <s v="HPH-ODT"/>
    <x v="0"/>
    <n v="0"/>
    <n v="1"/>
  </r>
  <r>
    <s v="2018/02"/>
    <d v="2018-02-02T00:00:00"/>
    <s v="Yu, Terry"/>
    <x v="137"/>
    <s v="MAINT"/>
    <s v="IT"/>
    <s v="MGR"/>
    <s v="HPH-P-EAnIS"/>
    <s v="NA"/>
    <m/>
    <s v="Meeting"/>
    <s v="General"/>
    <s v="HPH-ODT"/>
    <x v="0"/>
    <n v="0"/>
    <n v="1"/>
  </r>
  <r>
    <s v="2018/02"/>
    <d v="2018-02-02T00:00:00"/>
    <s v="Yu, Terry"/>
    <x v="137"/>
    <s v="MAINT"/>
    <s v="IT"/>
    <s v="MGR"/>
    <s v="HPH-P-EAnIS"/>
    <s v="NA"/>
    <m/>
    <s v="MISC"/>
    <s v="General"/>
    <s v="HPH-ODT"/>
    <x v="0"/>
    <n v="0"/>
    <n v="6.5"/>
  </r>
  <r>
    <s v="2018/02"/>
    <d v="2018-02-02T00:00:00"/>
    <s v="Yu, Terry"/>
    <x v="137"/>
    <s v="MAINT"/>
    <s v="IT"/>
    <s v="MGR"/>
    <s v="HPH-P-EAnIS"/>
    <s v="NA"/>
    <m/>
    <s v="MISC"/>
    <s v="General"/>
    <s v="HPH-ODT"/>
    <x v="0"/>
    <n v="0"/>
    <n v="0.5"/>
  </r>
  <r>
    <s v="2018/02"/>
    <d v="2018-02-02T00:00:00"/>
    <s v="Yue, Daniel"/>
    <x v="138"/>
    <s v="MAINT"/>
    <s v="PNMT"/>
    <s v="C-XII"/>
    <s v="ODT-P-nGen-PS"/>
    <m/>
    <m/>
    <s v="ANAL"/>
    <s v="ODT-P-nGen-PS"/>
    <s v="BU-TERCAT"/>
    <x v="0"/>
    <n v="0"/>
    <n v="7.5"/>
  </r>
  <r>
    <s v="2018/02"/>
    <d v="2018-02-02T00:00:00"/>
    <s v="Yuen, Kelvin"/>
    <x v="139"/>
    <s v="ENHANCE"/>
    <s v="HKNMT"/>
    <s v="P"/>
    <s v="HPUK-D-NGENI-1202100-All"/>
    <s v="nGen"/>
    <s v="V12.2.100"/>
    <s v="CODE"/>
    <s v="HPUK 12.2.100 development task generic"/>
    <s v="BU-HPUK"/>
    <x v="0"/>
    <n v="0"/>
    <n v="4"/>
  </r>
  <r>
    <s v="2018/02"/>
    <d v="2018-02-02T00:00:00"/>
    <s v="Yuen, Kelvin"/>
    <x v="139"/>
    <s v="ENHANCE"/>
    <s v="HKNMT"/>
    <s v="P"/>
    <s v="HPUK-D-NGENI-1202100-All"/>
    <s v="nGen"/>
    <s v="V12.2.100"/>
    <s v="TEST"/>
    <s v="HPUK 12.2.100 development task generic"/>
    <s v="BU-HPUK"/>
    <x v="0"/>
    <n v="0"/>
    <n v="4"/>
  </r>
  <r>
    <s v="2018/02"/>
    <d v="2018-02-02T00:00:00"/>
    <s v="Zeng, Allen"/>
    <x v="140"/>
    <s v="MAINT"/>
    <s v="PACS"/>
    <s v="ASA"/>
    <s v="ODT-P-nGen-PS"/>
    <m/>
    <m/>
    <s v="SUPP"/>
    <s v="ODT-P-nGen-PS"/>
    <s v="BU-HLT"/>
    <x v="0"/>
    <n v="0"/>
    <n v="7.5"/>
  </r>
  <r>
    <s v="2018/02"/>
    <d v="2018-02-02T00:00:00"/>
    <s v="Zeng, Huason"/>
    <x v="141"/>
    <s v="ENHANCE"/>
    <s v="PBHL"/>
    <s v="P"/>
    <s v="YICT-D-NGEN-071500-T1"/>
    <s v="nGen"/>
    <s v="V1.0"/>
    <s v="CODE"/>
    <s v="Y13894A-02-[47 MD]-Change the max gross weight’s unit from ton to kilogram."/>
    <s v="SCD-YICT"/>
    <x v="0"/>
    <n v="0"/>
    <n v="7.5"/>
  </r>
  <r>
    <s v="2018/02"/>
    <d v="2018-02-02T00:00:00"/>
    <s v="Zeng, May"/>
    <x v="142"/>
    <s v="ENHANCE"/>
    <s v="PNMT"/>
    <s v="C-XII"/>
    <s v="HIT-D-NGEN-071500-T4"/>
    <s v="nGen"/>
    <s v="V1.0"/>
    <s v="CODE"/>
    <s v="N21832A-07-[22MD]-CODE-MC-Migrate QMon Filter to iMon"/>
    <s v="SCD-HIT"/>
    <x v="0"/>
    <n v="0"/>
    <n v="7.5"/>
  </r>
  <r>
    <s v="2018/02"/>
    <d v="2018-02-02T00:00:00"/>
    <s v="Zhang, Ken"/>
    <x v="143"/>
    <s v="MAINT"/>
    <s v="PACS"/>
    <s v="SA I"/>
    <s v="YICT-P-SERVICE"/>
    <m/>
    <m/>
    <s v="SUPP"/>
    <s v="YICT-P-SERVICE"/>
    <s v="SCD-YICT"/>
    <x v="0"/>
    <n v="0"/>
    <n v="7.5"/>
  </r>
  <r>
    <s v="2018/02"/>
    <d v="2018-02-02T00:00:00"/>
    <s v="Zhang, Raymond"/>
    <x v="144"/>
    <s v="ADMIN"/>
    <s v="PNMT"/>
    <s v="C-VII"/>
    <s v="Admin work - PRC Contractor"/>
    <m/>
    <m/>
    <s v="AL"/>
    <s v="Admin work - PRC Contractor"/>
    <s v="INT-YDC"/>
    <x v="0"/>
    <n v="0"/>
    <n v="7.5"/>
  </r>
  <r>
    <s v="2018/02"/>
    <d v="2018-02-02T00:00:00"/>
    <s v="Zhang, Sword"/>
    <x v="145"/>
    <s v="ENHANCE"/>
    <s v="PNMT"/>
    <s v="C-VI"/>
    <s v="YICT-D-NGEN-071500-T2"/>
    <s v="nGen"/>
    <s v="V1.0"/>
    <s v="CODE"/>
    <s v="Y13894B-01-[16MD]-Change the max gross weight’s unit from ton to kilogram."/>
    <s v="SCD-YICT"/>
    <x v="0"/>
    <n v="0"/>
    <n v="7.5"/>
  </r>
  <r>
    <s v="2018/02"/>
    <d v="2018-02-02T00:00:00"/>
    <s v="Zhang, Willy"/>
    <x v="146"/>
    <s v="MAINT"/>
    <s v="PNMT"/>
    <s v="C-III"/>
    <s v="ODT-P-nGenSCSuite"/>
    <m/>
    <m/>
    <s v="ANAL"/>
    <s v="ODT-P-nGenSCSuite"/>
    <s v="INT-ODT"/>
    <x v="0"/>
    <n v="0"/>
    <n v="8"/>
  </r>
  <r>
    <s v="2018/02"/>
    <d v="2018-02-02T00:00:00"/>
    <s v="Zhou, Dylan"/>
    <x v="147"/>
    <s v="ADMIN"/>
    <s v="PACS"/>
    <s v="SA II"/>
    <s v="Admin work - PRC Contractor"/>
    <m/>
    <m/>
    <s v="AL"/>
    <s v="Admin work - PRC Contractor"/>
    <s v="INT-YDC"/>
    <x v="0"/>
    <n v="0"/>
    <n v="7.5"/>
  </r>
  <r>
    <s v="2018/02"/>
    <d v="2018-02-02T00:00:00"/>
    <s v="Zhou, Elvis"/>
    <x v="148"/>
    <s v="MAINT"/>
    <s v="PBHL"/>
    <s v="AP"/>
    <s v="ODT-P-nGen-PS"/>
    <m/>
    <m/>
    <s v="SUPP"/>
    <s v="ODT-P-nGen-PS"/>
    <s v="BU-HLT"/>
    <x v="0"/>
    <n v="0"/>
    <n v="7.5"/>
  </r>
  <r>
    <s v="2018/02"/>
    <d v="2018-02-02T00:00:00"/>
    <s v="Zhuo, Simon"/>
    <x v="149"/>
    <s v="MAINT"/>
    <s v="PACS"/>
    <s v="ASA"/>
    <s v="ODT-P-nGen-PS"/>
    <m/>
    <m/>
    <s v="SUPP"/>
    <s v="ODT-P-nGen-PS"/>
    <s v="SCD-YICT"/>
    <x v="0"/>
    <n v="0"/>
    <n v="7.5"/>
  </r>
  <r>
    <s v="2018/02"/>
    <d v="2018-02-03T00:00:00"/>
    <s v="Chan, Martin"/>
    <x v="7"/>
    <m/>
    <s v="HPSC"/>
    <s v="SO"/>
    <s v="HPT-I-NGENI-v12 upgrade on-site support"/>
    <s v="nGen"/>
    <s v="V1.0"/>
    <s v="SUPP"/>
    <s v="V12 upgrade on site support"/>
    <s v="BU-HLT"/>
    <x v="1"/>
    <n v="0"/>
    <n v="8"/>
  </r>
  <r>
    <s v="2018/02"/>
    <d v="2018-02-03T00:00:00"/>
    <s v="Chen, Chip"/>
    <x v="10"/>
    <s v="MAINT"/>
    <s v="PNMT"/>
    <s v="C-VIII"/>
    <s v="ODT-P-nGen-PS"/>
    <m/>
    <m/>
    <s v="ECAL"/>
    <s v="ODT-P-nGen-PS"/>
    <s v="BU-HLT"/>
    <x v="2"/>
    <n v="0"/>
    <n v="6.5"/>
  </r>
  <r>
    <s v="2018/02"/>
    <d v="2018-02-03T00:00:00"/>
    <s v="Guan, Mike"/>
    <x v="36"/>
    <s v="MAINT"/>
    <s v="PACS"/>
    <s v="SA II"/>
    <s v="ODT-P-nGen-PS"/>
    <m/>
    <m/>
    <s v="ECAL"/>
    <s v="ODT-P-nGen-PS"/>
    <s v="BU-TERCAT"/>
    <x v="2"/>
    <n v="0"/>
    <n v="7"/>
  </r>
  <r>
    <s v="2018/02"/>
    <d v="2018-02-03T00:00:00"/>
    <s v="Huang, Da"/>
    <x v="42"/>
    <s v="MAINT"/>
    <s v="PACS"/>
    <s v="SA II"/>
    <s v="ODT-P-nGen-PS"/>
    <m/>
    <m/>
    <s v="ECAL"/>
    <s v="ODT-P-nGen-PS"/>
    <s v="BU-TICTS"/>
    <x v="2"/>
    <n v="0"/>
    <n v="5.5"/>
  </r>
  <r>
    <s v="2018/02"/>
    <d v="2018-02-03T00:00:00"/>
    <s v="Jiang, Wayne"/>
    <x v="44"/>
    <s v="MAINT"/>
    <s v="PBHL"/>
    <s v="ASA"/>
    <s v="ODT-P-nGen-PS"/>
    <m/>
    <m/>
    <s v="ECAL"/>
    <s v="ODT-P-nGen-PS"/>
    <s v="BU-HLT"/>
    <x v="2"/>
    <n v="0"/>
    <n v="2.5"/>
  </r>
  <r>
    <s v="2018/02"/>
    <d v="2018-02-03T00:00:00"/>
    <s v="Kong, Hilton"/>
    <x v="48"/>
    <s v="MAINT"/>
    <s v="HPSC"/>
    <s v="AP"/>
    <s v="PoF-I-nGenIV (Project)"/>
    <s v="nGen"/>
    <m/>
    <s v="SUPP"/>
    <s v="UAT Support"/>
    <s v="BU-HPUK"/>
    <x v="1"/>
    <n v="0"/>
    <n v="8.5"/>
  </r>
  <r>
    <s v="2018/02"/>
    <d v="2018-02-03T00:00:00"/>
    <s v="Lam, Dan"/>
    <x v="51"/>
    <s v="MAINT"/>
    <s v="HPSC"/>
    <s v="MGR"/>
    <s v="EIT-D-NGENI-120700-All"/>
    <s v="nGen"/>
    <m/>
    <s v="ANAL"/>
    <s v="EIT-D-NGENI-120700-P11783A-Copy hatch print function from AS"/>
    <s v="BU-MEX"/>
    <x v="1"/>
    <n v="0"/>
    <n v="8"/>
  </r>
  <r>
    <s v="2018/02"/>
    <d v="2018-02-03T00:00:00"/>
    <s v="Li, Amy"/>
    <x v="64"/>
    <s v="MAINT"/>
    <s v="PACS"/>
    <s v="ST"/>
    <s v="ODT-P-TRACS-QM-071500"/>
    <s v="TRACS"/>
    <s v="071500"/>
    <s v="TEST"/>
    <s v="Y13957C-Test"/>
    <s v="INT-ODT"/>
    <x v="1"/>
    <n v="0"/>
    <n v="3.5"/>
  </r>
  <r>
    <s v="2018/02"/>
    <d v="2018-02-03T00:00:00"/>
    <s v="Li, Amy"/>
    <x v="64"/>
    <s v="MAINT"/>
    <s v="PACS"/>
    <s v="ST"/>
    <s v="ODT-P-TRACS-QM-071500"/>
    <s v="TRACS"/>
    <s v="071500"/>
    <s v="TEST"/>
    <s v="Y13894B-Test"/>
    <s v="INT-ODT"/>
    <x v="1"/>
    <n v="0"/>
    <n v="2"/>
  </r>
  <r>
    <s v="2018/02"/>
    <d v="2018-02-03T00:00:00"/>
    <s v="Li, Amy"/>
    <x v="64"/>
    <s v="MAINT"/>
    <s v="PACS"/>
    <s v="ST"/>
    <s v="ODT-P-GUIDER-QM-071500"/>
    <s v="Guider"/>
    <s v="071500"/>
    <s v="TEST"/>
    <s v="Y13922A-Test"/>
    <s v="INT-ODT"/>
    <x v="1"/>
    <n v="0"/>
    <n v="2"/>
  </r>
  <r>
    <s v="2018/02"/>
    <d v="2018-02-03T00:00:00"/>
    <s v="So, Chris_FK"/>
    <x v="98"/>
    <m/>
    <s v="HNMT"/>
    <s v="C-VII"/>
    <s v="HPT-I-NGENI-v12 upgrade on-site support"/>
    <s v="nGen"/>
    <s v="V1.0"/>
    <s v="SUPP"/>
    <s v="V12 upgrade on site support"/>
    <s v="BU-HLT"/>
    <x v="1"/>
    <n v="0"/>
    <n v="8"/>
  </r>
  <r>
    <s v="2018/02"/>
    <d v="2018-02-03T00:00:00"/>
    <s v="Wang, Mark"/>
    <x v="108"/>
    <s v="MAINT"/>
    <s v="PACS"/>
    <s v="SA II"/>
    <s v="ODT-P-nGen-PS"/>
    <m/>
    <m/>
    <s v="ECAL"/>
    <s v="ODT-P-nGen-PS"/>
    <s v="BU-TICTS"/>
    <x v="2"/>
    <n v="0"/>
    <n v="3"/>
  </r>
  <r>
    <s v="2018/02"/>
    <d v="2018-02-03T00:00:00"/>
    <s v="Zhou, Dylan"/>
    <x v="147"/>
    <s v="MAINT"/>
    <s v="PACS"/>
    <s v="SA II"/>
    <s v="ODT-P-nGen-PS"/>
    <m/>
    <m/>
    <s v="ECAL"/>
    <s v="ODT-P-nGen-PS"/>
    <s v="BU-HLT"/>
    <x v="2"/>
    <n v="0"/>
    <n v="6.5"/>
  </r>
  <r>
    <s v="2018/02"/>
    <d v="2018-02-03T00:00:00"/>
    <s v="Zhuo, Simon"/>
    <x v="149"/>
    <s v="MAINT"/>
    <s v="PACS"/>
    <s v="ASA"/>
    <s v="ODT-P-nGen-PS"/>
    <m/>
    <m/>
    <s v="ECAL"/>
    <s v="ODT-P-nGen-PS"/>
    <s v="BU-AICT"/>
    <x v="2"/>
    <n v="0"/>
    <n v="2.5"/>
  </r>
  <r>
    <s v="2018/02"/>
    <d v="2018-02-04T00:00:00"/>
    <s v="Chan, Martin"/>
    <x v="7"/>
    <m/>
    <s v="HPSC"/>
    <s v="SO"/>
    <s v="HPT-I-NGENI-v12 upgrade on-site support"/>
    <s v="nGen"/>
    <s v="V1.0"/>
    <s v="SUPP"/>
    <s v="V12 upgrade on site support"/>
    <s v="BU-HLT"/>
    <x v="1"/>
    <n v="0"/>
    <n v="3"/>
  </r>
  <r>
    <s v="2018/02"/>
    <d v="2018-02-04T00:00:00"/>
    <s v="Chan, Raymond"/>
    <x v="8"/>
    <m/>
    <s v="HACS"/>
    <s v="SA"/>
    <s v="ODT-P-nGenV12-PS"/>
    <m/>
    <m/>
    <s v="ECAL"/>
    <s v="ODT-P-nGenV12-PS"/>
    <s v="BU-OICT"/>
    <x v="2"/>
    <n v="0"/>
    <n v="3"/>
  </r>
  <r>
    <s v="2018/02"/>
    <d v="2018-02-04T00:00:00"/>
    <s v="Chen, Chip"/>
    <x v="10"/>
    <s v="MAINT"/>
    <s v="PNMT"/>
    <s v="C-VIII"/>
    <s v="ODT-P-nGen-PS"/>
    <m/>
    <m/>
    <s v="ECAL"/>
    <s v="ODT-P-nGen-PS"/>
    <s v="BU-HLT"/>
    <x v="2"/>
    <n v="0"/>
    <n v="3"/>
  </r>
  <r>
    <s v="2018/02"/>
    <d v="2018-02-04T00:00:00"/>
    <s v="Chen, Chip"/>
    <x v="10"/>
    <s v="MAINT"/>
    <s v="PNMT"/>
    <s v="C-VIII"/>
    <s v="ODT-P-nGen-PS"/>
    <m/>
    <m/>
    <s v="ECAL"/>
    <s v="ODT-P-nGen-PS"/>
    <s v="BU-PPC"/>
    <x v="2"/>
    <n v="0"/>
    <n v="2.5"/>
  </r>
  <r>
    <s v="2018/02"/>
    <d v="2018-02-04T00:00:00"/>
    <s v="Chen, Chip"/>
    <x v="10"/>
    <s v="MAINT"/>
    <s v="PNMT"/>
    <s v="C-VIII"/>
    <s v="ODT-P-nGen-PS"/>
    <m/>
    <m/>
    <s v="ECAL"/>
    <s v="ODT-P-nGen-PS"/>
    <s v="BU-HLT"/>
    <x v="2"/>
    <n v="0"/>
    <n v="3.5"/>
  </r>
  <r>
    <s v="2018/02"/>
    <d v="2018-02-04T00:00:00"/>
    <s v="Ho, Tom"/>
    <x v="40"/>
    <s v="MAINT"/>
    <s v="HKNMT"/>
    <s v="P"/>
    <s v="EIT-D-NGENI-120700-All"/>
    <s v="nGen"/>
    <m/>
    <m/>
    <s v="EIT-D-NGENI-120700-X14483A-SP / Equip Code Maintenance Customization"/>
    <s v="BU-MEX"/>
    <x v="1"/>
    <n v="0"/>
    <n v="4"/>
  </r>
  <r>
    <s v="2018/02"/>
    <d v="2018-02-04T00:00:00"/>
    <s v="Jiang, Wayne"/>
    <x v="44"/>
    <s v="MAINT"/>
    <s v="PBHL"/>
    <s v="ASA"/>
    <s v="ODT-P-nGen-PS"/>
    <m/>
    <m/>
    <s v="ECAL"/>
    <s v="ODT-P-nGen-PS"/>
    <s v="BU-OICT"/>
    <x v="2"/>
    <n v="0"/>
    <n v="2.5"/>
  </r>
  <r>
    <s v="2018/02"/>
    <d v="2018-02-04T00:00:00"/>
    <s v="Jiang, Wayne"/>
    <x v="44"/>
    <s v="MAINT"/>
    <s v="PBHL"/>
    <s v="ASA"/>
    <s v="ODT-P-nGen-PS"/>
    <m/>
    <m/>
    <s v="ECAL"/>
    <s v="ODT-P-nGen-PS"/>
    <s v="BU-HLT"/>
    <x v="2"/>
    <n v="0"/>
    <n v="5"/>
  </r>
  <r>
    <s v="2018/02"/>
    <d v="2018-02-04T00:00:00"/>
    <s v="Kong, Hilton"/>
    <x v="48"/>
    <s v="MAINT"/>
    <s v="HPSC"/>
    <s v="AP"/>
    <s v="PoF-I-nGenIV (Project)"/>
    <s v="nGen"/>
    <m/>
    <s v="SUPP"/>
    <s v="UAT Support"/>
    <s v="BU-HPUK"/>
    <x v="1"/>
    <n v="0"/>
    <n v="4.5"/>
  </r>
  <r>
    <s v="2018/02"/>
    <d v="2018-02-04T00:00:00"/>
    <s v="Lam, Dan"/>
    <x v="51"/>
    <s v="MAINT"/>
    <s v="HPSC"/>
    <s v="MGR"/>
    <s v="EIT-D-NGENI-120700-All"/>
    <s v="nGen"/>
    <m/>
    <s v="ANAL"/>
    <s v="EIT-D-NGENI-120700-P11783A-Copy hatch print function from AS"/>
    <s v="BU-MEX"/>
    <x v="1"/>
    <n v="0"/>
    <n v="4"/>
  </r>
  <r>
    <s v="2018/02"/>
    <d v="2018-02-04T00:00:00"/>
    <s v="So, Chris_FK"/>
    <x v="98"/>
    <m/>
    <s v="HNMT"/>
    <s v="C-VII"/>
    <s v="HPT-I-NGENI-v12 upgrade on-site support"/>
    <s v="nGen"/>
    <s v="V1.0"/>
    <s v="SUPP"/>
    <s v="V12 upgrade on site support"/>
    <s v="BU-HLT"/>
    <x v="1"/>
    <n v="0"/>
    <n v="3"/>
  </r>
  <r>
    <s v="2018/02"/>
    <d v="2018-02-04T00:00:00"/>
    <s v="Wang, Mark"/>
    <x v="108"/>
    <s v="MAINT"/>
    <s v="PACS"/>
    <s v="SA II"/>
    <s v="ODT-P-nGen-PS"/>
    <m/>
    <m/>
    <s v="ECAL"/>
    <s v="ODT-P-nGen-PS"/>
    <s v="BU-TICTS"/>
    <x v="2"/>
    <n v="0"/>
    <n v="2.5"/>
  </r>
  <r>
    <s v="2018/02"/>
    <d v="2018-02-04T00:00:00"/>
    <s v="Zeng, Allen"/>
    <x v="140"/>
    <s v="MAINT"/>
    <s v="PACS"/>
    <s v="ASA"/>
    <s v="ODT-P-nGen-PS"/>
    <m/>
    <m/>
    <s v="ECAL"/>
    <s v="ODT-P-nGen-PS"/>
    <s v="BU-HLT"/>
    <x v="2"/>
    <n v="0"/>
    <n v="6"/>
  </r>
  <r>
    <s v="2018/02"/>
    <d v="2018-02-04T00:00:00"/>
    <s v="Zhou, Dylan"/>
    <x v="147"/>
    <s v="MAINT"/>
    <s v="PACS"/>
    <s v="SA II"/>
    <s v="ODT-P-nGen-PS"/>
    <m/>
    <m/>
    <s v="ECAL"/>
    <s v="ODT-P-nGen-PS"/>
    <s v="BU-HLT"/>
    <x v="2"/>
    <n v="0"/>
    <n v="6"/>
  </r>
  <r>
    <s v="2018/02"/>
    <d v="2018-02-05T00:00:00"/>
    <s v="Au, Doris"/>
    <x v="0"/>
    <s v="ENHANCE"/>
    <s v="HKNMT"/>
    <s v="AP"/>
    <s v="HPT-D-NGENI-120530"/>
    <s v="nGen"/>
    <s v="V12.5.30"/>
    <s v="CODE"/>
    <s v="X14587A-01-CODE-[28MD]-new interface between nGen and HPT Local Gate System for RC RTGC implementation"/>
    <s v="BU-HLT"/>
    <x v="0"/>
    <n v="0"/>
    <n v="8"/>
  </r>
  <r>
    <s v="2018/02"/>
    <d v="2018-02-05T00:00:00"/>
    <s v="Cai, Rokey"/>
    <x v="1"/>
    <s v="ENHANCE"/>
    <s v="PNMT"/>
    <s v="C-IV"/>
    <s v="HIT-D-NGEN-071500-T1"/>
    <s v="nGen"/>
    <s v="V1.0"/>
    <s v="CODE"/>
    <s v="N21832A-08-[33 MD]-[TWR] iMon - Migrate QMon Filter to iMon"/>
    <s v="SCD-HIT"/>
    <x v="0"/>
    <n v="0"/>
    <n v="7.5"/>
  </r>
  <r>
    <s v="2018/02"/>
    <d v="2018-02-05T00:00:00"/>
    <s v="Cao, Wei"/>
    <x v="2"/>
    <s v="MAINT"/>
    <s v="PBHL"/>
    <s v="P"/>
    <s v="ODT-P-nGen-PS"/>
    <m/>
    <m/>
    <s v="SUPP"/>
    <s v="ODT-P-nGen-PS"/>
    <s v="BU-BCTL"/>
    <x v="0"/>
    <n v="0"/>
    <n v="7.5"/>
  </r>
  <r>
    <s v="2018/02"/>
    <d v="2018-02-05T00:00:00"/>
    <s v="Chan, Alex"/>
    <x v="3"/>
    <s v="MAINT"/>
    <s v="HKNMT"/>
    <s v="AP"/>
    <s v="ODT-D-NGENI-120700-ALL"/>
    <s v="nGen"/>
    <s v="V12.7"/>
    <s v="CODE"/>
    <s v="X14586A-Spanish support in all nTRACS modules"/>
    <s v="HPH-ODT"/>
    <x v="0"/>
    <n v="0"/>
    <n v="8"/>
  </r>
  <r>
    <s v="2018/02"/>
    <d v="2018-02-05T00:00:00"/>
    <s v="Chan, Amy_HY"/>
    <x v="4"/>
    <m/>
    <s v="HPSC"/>
    <s v="GS"/>
    <s v="HPH-P-Project Batavia"/>
    <s v="NA"/>
    <m/>
    <s v="CODE"/>
    <s v="Sprint development"/>
    <s v="HPH-ODT"/>
    <x v="0"/>
    <n v="0"/>
    <n v="8"/>
  </r>
  <r>
    <s v="2018/02"/>
    <d v="2018-02-05T00:00:00"/>
    <s v="Chan, Henry"/>
    <x v="5"/>
    <s v="MAINT"/>
    <s v="HPHITC"/>
    <s v="SA"/>
    <s v="ODT-P-nGen-PS"/>
    <m/>
    <m/>
    <s v="ANAL"/>
    <s v="ODT-P-nGen-PS"/>
    <s v="SCD-HIT"/>
    <x v="0"/>
    <n v="0"/>
    <n v="8"/>
  </r>
  <r>
    <s v="2018/02"/>
    <d v="2018-02-05T00:00:00"/>
    <s v="Chan, Marco"/>
    <x v="6"/>
    <m/>
    <s v="HACS"/>
    <s v="SA"/>
    <s v="ODT-P-nGenV12-PS"/>
    <m/>
    <m/>
    <s v="SUPP"/>
    <s v="ODT-P-nGenV12-PS"/>
    <s v="BU-JICT"/>
    <x v="0"/>
    <n v="0"/>
    <n v="4"/>
  </r>
  <r>
    <s v="2018/02"/>
    <d v="2018-02-05T00:00:00"/>
    <s v="Chan, Marco"/>
    <x v="6"/>
    <m/>
    <s v="HACS"/>
    <s v="SA"/>
    <s v="ODT-P-nGenV12-PS"/>
    <m/>
    <m/>
    <s v="SUPP"/>
    <s v="ODT-P-nGenV12-PS"/>
    <s v="BU-MITT"/>
    <x v="0"/>
    <n v="0"/>
    <n v="4"/>
  </r>
  <r>
    <s v="2018/02"/>
    <d v="2018-02-05T00:00:00"/>
    <s v="Chan, Martin"/>
    <x v="7"/>
    <m/>
    <s v="HPSC"/>
    <s v="SO"/>
    <s v="HPT-I-NGENI-v12 upgrade on-site support"/>
    <s v="nGen"/>
    <s v="V1.0"/>
    <s v="SUPP"/>
    <s v="V12 upgrade on site support"/>
    <s v="BU-HLT"/>
    <x v="1"/>
    <n v="0"/>
    <n v="3"/>
  </r>
  <r>
    <s v="2018/02"/>
    <d v="2018-02-05T00:00:00"/>
    <s v="Chan, Martin"/>
    <x v="7"/>
    <m/>
    <s v="HPSC"/>
    <s v="SO"/>
    <s v="HPT-I-NGENI-v12 upgrade on-site support"/>
    <s v="nGen"/>
    <s v="V1.0"/>
    <s v="SUPP"/>
    <s v="V12 upgrade on site support"/>
    <s v="BU-HLT"/>
    <x v="0"/>
    <n v="0"/>
    <n v="8"/>
  </r>
  <r>
    <s v="2018/02"/>
    <d v="2018-02-05T00:00:00"/>
    <s v="Chan, Raymond"/>
    <x v="8"/>
    <m/>
    <s v="HACS"/>
    <s v="SA"/>
    <s v="ODT-P-nGenV12-PS"/>
    <m/>
    <m/>
    <s v="SUPP"/>
    <s v="ODT-P-nGenV12-PS"/>
    <s v="BU-OICT"/>
    <x v="0"/>
    <n v="0"/>
    <n v="8"/>
  </r>
  <r>
    <s v="2018/02"/>
    <d v="2018-02-05T00:00:00"/>
    <s v="Chan, Raymond"/>
    <x v="8"/>
    <m/>
    <s v="HACS"/>
    <s v="SA"/>
    <s v="ODT-P-nGenV12-PS"/>
    <m/>
    <m/>
    <s v="ECAL"/>
    <s v="ODT-P-nGenV12-PS"/>
    <s v="BU-OICT"/>
    <x v="2"/>
    <n v="0"/>
    <n v="8"/>
  </r>
  <r>
    <s v="2018/02"/>
    <d v="2018-02-05T00:00:00"/>
    <s v="Chang, Ricky"/>
    <x v="9"/>
    <m/>
    <s v="HPSC"/>
    <s v="AP"/>
    <s v="ODT-D-NGENI-120530-ALL"/>
    <s v="nGen"/>
    <s v="V12.5.30"/>
    <s v="SUPP"/>
    <s v="TASK-120530-GENERIC"/>
    <s v="INT-ODT"/>
    <x v="0"/>
    <n v="0"/>
    <n v="8"/>
  </r>
  <r>
    <s v="2018/02"/>
    <d v="2018-02-05T00:00:00"/>
    <s v="Chen, Chip"/>
    <x v="10"/>
    <s v="MAINT"/>
    <s v="PNMT"/>
    <s v="C-VIII"/>
    <s v="ODT-P-nGen-PS"/>
    <m/>
    <m/>
    <s v="SUPP"/>
    <s v="ODT-P-nGen-PS"/>
    <s v="BU-HLT"/>
    <x v="0"/>
    <n v="0"/>
    <n v="7.5"/>
  </r>
  <r>
    <s v="2018/02"/>
    <d v="2018-02-05T00:00:00"/>
    <s v="Chen, Chip"/>
    <x v="10"/>
    <s v="MAINT"/>
    <s v="PNMT"/>
    <s v="C-VIII"/>
    <s v="ODT-P-nGen-PS"/>
    <m/>
    <m/>
    <s v="SUPP"/>
    <s v="ODT-P-nGen-PS"/>
    <s v="BU-HLT"/>
    <x v="1"/>
    <n v="0"/>
    <n v="5.5"/>
  </r>
  <r>
    <s v="2018/02"/>
    <d v="2018-02-05T00:00:00"/>
    <s v="Chen, Daisy"/>
    <x v="11"/>
    <s v="MAINT"/>
    <s v="PNMT"/>
    <s v="C-IV"/>
    <s v="ODT-P-NGEN-071505-T1"/>
    <s v="nGen"/>
    <s v="V1.0"/>
    <s v="CODE"/>
    <s v="Y14042A-02-[2 MD]-create pick move can NOT be rejected for IF container with HOLD CODE HT"/>
    <s v="INT-ODT"/>
    <x v="0"/>
    <n v="0"/>
    <n v="7.5"/>
  </r>
  <r>
    <s v="2018/02"/>
    <d v="2018-02-05T00:00:00"/>
    <s v="Chen, David"/>
    <x v="12"/>
    <s v="ENHANCE"/>
    <s v="PACS"/>
    <s v="SA II"/>
    <s v="HIT-D-NGEN-071500-T4"/>
    <s v="nGen"/>
    <s v="V1.0"/>
    <s v="TEST"/>
    <s v="N21832A-09-[6MD]-TEST-MC-Migrate QMon Filter to iMon"/>
    <s v="SCD-HIT"/>
    <x v="0"/>
    <n v="0"/>
    <n v="7.5"/>
  </r>
  <r>
    <s v="2018/02"/>
    <d v="2018-02-05T00:00:00"/>
    <s v="Chen, Luna"/>
    <x v="13"/>
    <s v="MAINT"/>
    <s v="PNMT"/>
    <s v="C-V"/>
    <s v="ODT-P-NGEN-071505-T2"/>
    <s v="nGen"/>
    <s v="V1.0"/>
    <s v="CODE"/>
    <s v="N51571A-01-CODE (4mds) The field “topTierContainerTypeProfile” and &quot;stackProfile&quot; are not aligned with the interface specification"/>
    <s v="INT-ODT"/>
    <x v="0"/>
    <n v="0"/>
    <n v="7.5"/>
  </r>
  <r>
    <s v="2018/02"/>
    <d v="2018-02-05T00:00:00"/>
    <s v="Chen, Neng"/>
    <x v="14"/>
    <s v="ENHANCE"/>
    <s v="PBHL"/>
    <s v="AP"/>
    <s v="YICT-D-NGEN-071500-T2"/>
    <s v="nGen"/>
    <s v="V1.0"/>
    <s v="CODE"/>
    <s v="Y13957B-03-[15MD]-Add &quot;Seal No.&quot; in HHT Inspection at auto gate out process"/>
    <s v="SCD-YICT"/>
    <x v="0"/>
    <n v="0"/>
    <n v="7.5"/>
  </r>
  <r>
    <s v="2018/02"/>
    <d v="2018-02-05T00:00:00"/>
    <s v="Chen, Neo"/>
    <x v="15"/>
    <s v="ENHANCE"/>
    <s v="PACS"/>
    <s v="SSA II"/>
    <s v="HIT-D-NGEN-071500-T4"/>
    <s v="nGen"/>
    <s v="V1.0"/>
    <s v="CODE"/>
    <s v="N21832A-05-[46MD]-CODE-MC-Migrate QMon Filter to iMon"/>
    <s v="SCD-HIT"/>
    <x v="0"/>
    <n v="0"/>
    <n v="7.5"/>
  </r>
  <r>
    <s v="2018/02"/>
    <d v="2018-02-05T00:00:00"/>
    <s v="Cheng, Chun Ho"/>
    <x v="16"/>
    <s v="ENHANCE"/>
    <s v="HKNMT"/>
    <s v="AP"/>
    <s v="HPUK-D-NGENI-1202105-All"/>
    <s v="nGen"/>
    <s v="V12.2.105"/>
    <s v="CODE"/>
    <s v="HPUK 12.2.105 development task generic"/>
    <s v="BU-HPUK"/>
    <x v="0"/>
    <n v="0"/>
    <n v="8"/>
  </r>
  <r>
    <s v="2018/02"/>
    <d v="2018-02-05T00:00:00"/>
    <s v="Cheung, Chris_KM"/>
    <x v="17"/>
    <s v="MAINT"/>
    <s v="HPSC"/>
    <s v="AP"/>
    <s v="ODT-D-NGENI-120700-ALL"/>
    <s v="nGen"/>
    <s v="V12.7"/>
    <s v="ANAL"/>
    <s v="P11798A-01 Common API CMS/EIR for all IV BUs - TICTS"/>
    <s v="HPH-ODT"/>
    <x v="0"/>
    <n v="0"/>
    <n v="8"/>
  </r>
  <r>
    <s v="2018/02"/>
    <d v="2018-02-05T00:00:00"/>
    <s v="Cheung, Kwok Fung"/>
    <x v="18"/>
    <s v="MAINT"/>
    <s v="HPSC"/>
    <s v="SO"/>
    <s v="ODT-P-nGen-PS"/>
    <m/>
    <m/>
    <s v="SUPP"/>
    <s v="ODT-P-nGen-PS"/>
    <s v="BU-HLT"/>
    <x v="0"/>
    <n v="0"/>
    <n v="2"/>
  </r>
  <r>
    <s v="2018/02"/>
    <d v="2018-02-05T00:00:00"/>
    <s v="Cheung, Kwok Fung"/>
    <x v="18"/>
    <s v="ENHANCE"/>
    <s v="HPSC"/>
    <s v="SO"/>
    <s v="HPUK-D-NGENI-1202110-All"/>
    <s v="nGen"/>
    <s v="V1.0"/>
    <s v="SUPP"/>
    <s v="HPUK 12.2.110 development task generic"/>
    <s v="BU-HPUK"/>
    <x v="0"/>
    <n v="0"/>
    <n v="2"/>
  </r>
  <r>
    <s v="2018/02"/>
    <d v="2018-02-05T00:00:00"/>
    <s v="Cheung, Kwok Fung"/>
    <x v="18"/>
    <s v="MAINT"/>
    <s v="HPSC"/>
    <s v="SO"/>
    <s v="ODT-P-General Technical Support &amp; Training"/>
    <s v="NA"/>
    <m/>
    <s v="SUPP"/>
    <s v="Maven Server Administration &amp; Support"/>
    <s v="HPH-ODT"/>
    <x v="0"/>
    <n v="0"/>
    <n v="3.5"/>
  </r>
  <r>
    <s v="2018/02"/>
    <d v="2018-02-05T00:00:00"/>
    <s v="Cheung, Kwok Fung"/>
    <x v="18"/>
    <s v="ADMIN"/>
    <s v="HPSC"/>
    <s v="SO"/>
    <s v="Admin Work - HPH ODT Internal"/>
    <m/>
    <m/>
    <s v="MISC"/>
    <s v="Admin Work - HPSC Internal"/>
    <s v="HPH-ODT"/>
    <x v="0"/>
    <n v="0"/>
    <n v="0.5"/>
  </r>
  <r>
    <s v="2018/02"/>
    <d v="2018-02-05T00:00:00"/>
    <s v="Cheung, Rico"/>
    <x v="19"/>
    <s v="MAINT"/>
    <s v="HPSC"/>
    <s v="SO"/>
    <s v="KICT-I-NGENI-All"/>
    <s v="nGen"/>
    <m/>
    <s v="ANAL"/>
    <s v="KICT Implementation generic task"/>
    <s v="BU-KICT"/>
    <x v="0"/>
    <n v="0"/>
    <n v="8"/>
  </r>
  <r>
    <s v="2018/02"/>
    <d v="2018-02-05T00:00:00"/>
    <s v="Chi, Steve"/>
    <x v="20"/>
    <m/>
    <s v="HPSC"/>
    <s v="MGR"/>
    <s v="HPH-P-Project Batavia"/>
    <s v="NA"/>
    <m/>
    <s v="DOCS"/>
    <s v="Sprint development"/>
    <s v="HPH-ODT"/>
    <x v="0"/>
    <n v="0"/>
    <n v="6"/>
  </r>
  <r>
    <s v="2018/02"/>
    <d v="2018-02-05T00:00:00"/>
    <s v="Chi, Steve"/>
    <x v="20"/>
    <s v="MAINT"/>
    <s v="HPSC"/>
    <s v="MGR"/>
    <s v="HPH-P-EAnIS"/>
    <s v="NA"/>
    <m/>
    <s v="Meeting"/>
    <s v="Enterprise Architecture"/>
    <s v="HPH-ODT"/>
    <x v="0"/>
    <n v="0"/>
    <n v="2"/>
  </r>
  <r>
    <s v="2018/02"/>
    <d v="2018-02-05T00:00:00"/>
    <s v="Chow, Nicholas"/>
    <x v="21"/>
    <s v="MAINT"/>
    <s v="HKNMT"/>
    <s v="AP"/>
    <s v="EIT-D-NGENI-120700-All"/>
    <s v="nGen"/>
    <m/>
    <s v="CODE"/>
    <s v="EIT-D-NGENI-120700-X14513A-Container Position Update message"/>
    <s v="BU-MEX"/>
    <x v="0"/>
    <n v="0"/>
    <n v="8"/>
  </r>
  <r>
    <s v="2018/02"/>
    <d v="2018-02-05T00:00:00"/>
    <s v="Chu, Jethro"/>
    <x v="22"/>
    <s v="ENHANCE"/>
    <s v="HPHITC"/>
    <s v="SO"/>
    <s v="HIT-D-NGEN-071500-T4"/>
    <s v="nGen"/>
    <s v="V1.0"/>
    <s v="ANAL"/>
    <s v="N21891C-01-ANAL (3mds)-YCS-[FT: Q priority] Queue prioritization"/>
    <s v="SCD-HIT"/>
    <x v="0"/>
    <n v="0"/>
    <n v="6"/>
  </r>
  <r>
    <s v="2018/02"/>
    <d v="2018-02-05T00:00:00"/>
    <s v="Chu, Jethro"/>
    <x v="22"/>
    <s v="ADMIN"/>
    <s v="HPHITC"/>
    <s v="SO"/>
    <s v="Admin Work - HPH ODT Internal"/>
    <m/>
    <m/>
    <s v="Meeting"/>
    <s v="Admin Work - HPSC Internal"/>
    <s v="INT-Overhead"/>
    <x v="0"/>
    <n v="0"/>
    <n v="2"/>
  </r>
  <r>
    <s v="2018/02"/>
    <d v="2018-02-05T00:00:00"/>
    <s v="Chu, Parry_CH"/>
    <x v="23"/>
    <s v="ENHANCE"/>
    <s v="HPSC"/>
    <s v="SO"/>
    <s v="HPUK-D-NGENI-1202105-All"/>
    <s v="nGen"/>
    <s v="V12.2.105"/>
    <s v="CODE"/>
    <s v="HPUK 12.2.105 development task generic"/>
    <s v="BU-HPUK"/>
    <x v="0"/>
    <n v="0"/>
    <n v="3"/>
  </r>
  <r>
    <s v="2018/02"/>
    <d v="2018-02-05T00:00:00"/>
    <s v="Chu, Parry_CH"/>
    <x v="23"/>
    <s v="ENHANCE"/>
    <s v="HPSC"/>
    <s v="SO"/>
    <s v="HPUK-D-NGENI-1202105-All"/>
    <s v="nGen"/>
    <s v="V12.2.105"/>
    <s v="ANAL"/>
    <s v="HPUK 12.2.105 development task generic"/>
    <s v="BU-HPUK"/>
    <x v="0"/>
    <n v="0"/>
    <n v="4"/>
  </r>
  <r>
    <s v="2018/02"/>
    <d v="2018-02-05T00:00:00"/>
    <s v="Chu, Parry_CH"/>
    <x v="23"/>
    <s v="MAINT"/>
    <s v="HPSC"/>
    <s v="SO"/>
    <s v="HPUK-I-NGENI-All"/>
    <s v="nGen"/>
    <m/>
    <s v="Meeting"/>
    <s v="HPUK implementation task generic"/>
    <s v="BU-HPUK"/>
    <x v="0"/>
    <n v="0"/>
    <n v="1"/>
  </r>
  <r>
    <s v="2018/02"/>
    <d v="2018-02-05T00:00:00"/>
    <s v="Chu, Parry_CH"/>
    <x v="23"/>
    <s v="ENHANCE"/>
    <s v="HPSC"/>
    <s v="SO"/>
    <s v="HPUK-D-NGENI-1202105-All"/>
    <s v="nGen"/>
    <s v="V12.2.105"/>
    <s v="TEST"/>
    <s v="HPUK 12.2.105 development task generic"/>
    <s v="BU-HPUK"/>
    <x v="0"/>
    <n v="0"/>
    <n v="2"/>
  </r>
  <r>
    <s v="2018/02"/>
    <d v="2018-02-05T00:00:00"/>
    <s v="Chui, Steven"/>
    <x v="24"/>
    <m/>
    <s v="HPSC"/>
    <s v="MGR"/>
    <s v="HPH-P-SDS"/>
    <s v="nGen"/>
    <m/>
    <s v="PMGT"/>
    <s v="SST Management"/>
    <s v="HPH-ODT"/>
    <x v="0"/>
    <n v="0"/>
    <n v="4"/>
  </r>
  <r>
    <s v="2018/02"/>
    <d v="2018-02-05T00:00:00"/>
    <s v="Chui, Steven"/>
    <x v="24"/>
    <m/>
    <s v="HPSC"/>
    <s v="MGR"/>
    <s v="HPH-P-SDS"/>
    <s v="nGen"/>
    <m/>
    <s v="PMGT"/>
    <s v="Program Management"/>
    <s v="HPH-ODT"/>
    <x v="0"/>
    <n v="0"/>
    <n v="4"/>
  </r>
  <r>
    <s v="2018/02"/>
    <d v="2018-02-05T00:00:00"/>
    <s v="Chung, Alan"/>
    <x v="25"/>
    <s v="MAINT"/>
    <s v="HPSC"/>
    <s v="SO"/>
    <s v="HPH-P-PMO"/>
    <s v="NA"/>
    <m/>
    <s v="Meeting"/>
    <s v="Project Support"/>
    <s v="HPH-ODT"/>
    <x v="0"/>
    <n v="0"/>
    <n v="0.5"/>
  </r>
  <r>
    <s v="2018/02"/>
    <d v="2018-02-05T00:00:00"/>
    <s v="Chung, Alan"/>
    <x v="25"/>
    <s v="MAINT"/>
    <s v="HPSC"/>
    <s v="SO"/>
    <s v="HPH-P-PMO"/>
    <s v="NA"/>
    <m/>
    <s v="SUPP"/>
    <s v="Project Support"/>
    <s v="HPH-ODT"/>
    <x v="0"/>
    <n v="0"/>
    <n v="3.5"/>
  </r>
  <r>
    <s v="2018/02"/>
    <d v="2018-02-05T00:00:00"/>
    <s v="Chung, Alan"/>
    <x v="25"/>
    <s v="MAINT"/>
    <s v="HPSC"/>
    <s v="SO"/>
    <s v="HPH-P-PMO"/>
    <s v="NA"/>
    <m/>
    <s v="ANAL"/>
    <s v="Standard-HPH"/>
    <s v="HPH-ODT"/>
    <x v="0"/>
    <n v="0"/>
    <n v="4"/>
  </r>
  <r>
    <s v="2018/02"/>
    <d v="2018-02-05T00:00:00"/>
    <s v="Chung, Eric"/>
    <x v="26"/>
    <s v="MAINT"/>
    <s v="IT"/>
    <s v="MGR"/>
    <s v="HPH-P-LOBBY_PLASMA-0000"/>
    <m/>
    <m/>
    <s v="PMGT"/>
    <s v="HPH-P-LOBBY_PLASMA-0000"/>
    <s v="HPH GCA"/>
    <x v="0"/>
    <n v="0"/>
    <n v="2"/>
  </r>
  <r>
    <s v="2018/02"/>
    <d v="2018-02-05T00:00:00"/>
    <s v="Chung, Eric"/>
    <x v="26"/>
    <s v="ADMIN"/>
    <s v="IT"/>
    <s v="MGR"/>
    <s v="Admin Work - HPH ODT Internal"/>
    <m/>
    <m/>
    <s v="PMGT"/>
    <s v="Admin Work - HPSC Internal"/>
    <s v="HPH-ODT"/>
    <x v="0"/>
    <n v="0"/>
    <n v="1"/>
  </r>
  <r>
    <s v="2018/02"/>
    <d v="2018-02-05T00:00:00"/>
    <s v="Chung, Eric"/>
    <x v="26"/>
    <s v="MAINT"/>
    <s v="IT"/>
    <s v="MGR"/>
    <s v="HPH-P-EBIS-PGM"/>
    <m/>
    <m/>
    <s v="PMGT"/>
    <s v="HPH-P-EBIS-PGM"/>
    <s v="HPH F&amp;A"/>
    <x v="0"/>
    <n v="0"/>
    <n v="2"/>
  </r>
  <r>
    <s v="2018/02"/>
    <d v="2018-02-05T00:00:00"/>
    <s v="Chung, Eric"/>
    <x v="26"/>
    <m/>
    <s v="IT"/>
    <s v="MGR"/>
    <s v="HPH-P-MMM-0000"/>
    <m/>
    <m/>
    <s v="PMGT"/>
    <s v="HPH-P-MMM-0000"/>
    <s v="HPH-Treasury"/>
    <x v="0"/>
    <n v="0"/>
    <n v="1"/>
  </r>
  <r>
    <s v="2018/02"/>
    <d v="2018-02-05T00:00:00"/>
    <s v="Chung, Eric"/>
    <x v="26"/>
    <m/>
    <s v="IT"/>
    <s v="MGR"/>
    <s v="HPH-P-O365-0000"/>
    <m/>
    <m/>
    <s v="PMGT"/>
    <s v="HPH-P-O365-0000"/>
    <s v="HPH-ODT"/>
    <x v="0"/>
    <n v="0"/>
    <n v="1"/>
  </r>
  <r>
    <s v="2018/02"/>
    <d v="2018-02-05T00:00:00"/>
    <s v="Chung, Eric"/>
    <x v="26"/>
    <s v="MAINT"/>
    <s v="IT"/>
    <s v="MGR"/>
    <s v="HPH-P-HRP-0000"/>
    <m/>
    <m/>
    <s v="PMGT"/>
    <s v="HPH-P-HRP-0000"/>
    <s v="HPH-HR"/>
    <x v="0"/>
    <n v="0"/>
    <n v="1"/>
  </r>
  <r>
    <s v="2018/02"/>
    <d v="2018-02-05T00:00:00"/>
    <s v="Cui, Shine"/>
    <x v="27"/>
    <s v="MAINT"/>
    <s v="PBHL"/>
    <s v="SA I"/>
    <s v="ODT-P-nGen-PS"/>
    <m/>
    <m/>
    <s v="ANAL"/>
    <s v="ODT-P-nGen-PS"/>
    <s v="BU-SICTL"/>
    <x v="0"/>
    <n v="0"/>
    <n v="7.5"/>
  </r>
  <r>
    <s v="2018/02"/>
    <d v="2018-02-05T00:00:00"/>
    <s v="Dai, Tyler"/>
    <x v="28"/>
    <m/>
    <s v="PBHL"/>
    <s v="SSA I"/>
    <s v="YICT-P-ConsultantService"/>
    <m/>
    <m/>
    <s v="SUPP"/>
    <s v="YICT-P-ConsultantService"/>
    <s v="SCD-YICT"/>
    <x v="0"/>
    <n v="0"/>
    <n v="7.5"/>
  </r>
  <r>
    <s v="2018/02"/>
    <d v="2018-02-05T00:00:00"/>
    <s v="Ding, Jean"/>
    <x v="29"/>
    <s v="MAINT"/>
    <s v="PNMT"/>
    <s v="C-X"/>
    <s v="ODT-P-NGEN-QM-071500"/>
    <s v="nGen"/>
    <s v="071500"/>
    <s v="TEST"/>
    <s v="N21891D-Test"/>
    <s v="INT-ODT"/>
    <x v="0"/>
    <n v="0"/>
    <n v="2.5"/>
  </r>
  <r>
    <s v="2018/02"/>
    <d v="2018-02-05T00:00:00"/>
    <s v="Ding, Jean"/>
    <x v="29"/>
    <s v="MAINT"/>
    <s v="PNMT"/>
    <s v="C-X"/>
    <s v="ODT-P-QI-QM"/>
    <s v="NA"/>
    <m/>
    <s v="TEST"/>
    <s v="KPI Updated"/>
    <s v="INT-ODT"/>
    <x v="0"/>
    <n v="0"/>
    <n v="1"/>
  </r>
  <r>
    <s v="2018/02"/>
    <d v="2018-02-05T00:00:00"/>
    <s v="Ding, Jean"/>
    <x v="29"/>
    <s v="MAINT"/>
    <s v="PNMT"/>
    <s v="C-X"/>
    <s v="ODT-P-NGEN-QM-071500"/>
    <s v="nGen"/>
    <s v="071500"/>
    <s v="TEST"/>
    <s v="N21891C-Test"/>
    <s v="INT-ODT"/>
    <x v="0"/>
    <n v="0"/>
    <n v="4"/>
  </r>
  <r>
    <s v="2018/02"/>
    <d v="2018-02-05T00:00:00"/>
    <s v="Fang, Bill"/>
    <x v="30"/>
    <s v="MAINT"/>
    <s v="PNMT"/>
    <s v="C-V"/>
    <s v="ODT-P-nGen-PS"/>
    <m/>
    <m/>
    <s v="ANAL"/>
    <s v="ODT-P-nGen-PS"/>
    <s v="SCD-HIT"/>
    <x v="0"/>
    <n v="0"/>
    <n v="8"/>
  </r>
  <r>
    <s v="2018/02"/>
    <d v="2018-02-05T00:00:00"/>
    <s v="Fong, Stephen"/>
    <x v="31"/>
    <s v="MAINT"/>
    <s v="HPHITC"/>
    <s v="GS"/>
    <s v="ODT-P-nGen-PS"/>
    <m/>
    <m/>
    <s v="SUPP"/>
    <s v="ODT-P-nGen-PS"/>
    <s v="BU-SICTL"/>
    <x v="0"/>
    <n v="0"/>
    <n v="5"/>
  </r>
  <r>
    <s v="2018/02"/>
    <d v="2018-02-05T00:00:00"/>
    <s v="Fong, Stephen"/>
    <x v="31"/>
    <s v="MAINT"/>
    <s v="HPHITC"/>
    <s v="GS"/>
    <s v="ODT-P-nGen-PS"/>
    <m/>
    <m/>
    <s v="SUPP"/>
    <s v="ODT-P-nGen-PS"/>
    <s v="BU-SAPT"/>
    <x v="0"/>
    <n v="0"/>
    <n v="3"/>
  </r>
  <r>
    <s v="2018/02"/>
    <d v="2018-02-05T00:00:00"/>
    <s v="Fung, Tony"/>
    <x v="32"/>
    <m/>
    <s v="HNMT"/>
    <s v="C-IV"/>
    <s v="SAPT-P-nBISIV-0000"/>
    <m/>
    <m/>
    <s v="SUPP"/>
    <s v="SAPT-P-nBISIV-0000"/>
    <s v="HPH-ODT"/>
    <x v="0"/>
    <n v="0"/>
    <n v="1"/>
  </r>
  <r>
    <s v="2018/02"/>
    <d v="2018-02-05T00:00:00"/>
    <s v="Fung, Tony"/>
    <x v="32"/>
    <s v="MAINT"/>
    <s v="HNMT"/>
    <s v="C-IV"/>
    <s v="KICT-I-nBISIV-0000"/>
    <s v="New Billing Info System"/>
    <s v="IV"/>
    <s v="SUPP"/>
    <s v="Application Design"/>
    <s v="BU-KICT"/>
    <x v="0"/>
    <n v="0"/>
    <n v="7"/>
  </r>
  <r>
    <s v="2018/02"/>
    <d v="2018-02-05T00:00:00"/>
    <s v="Gao, Eric"/>
    <x v="33"/>
    <s v="MAINT"/>
    <s v="PACS"/>
    <s v="PL"/>
    <s v="ODT-P-EDR-QM-071500"/>
    <s v="Entreprise Data Repository"/>
    <s v="071500"/>
    <s v="TEST"/>
    <s v="N21917B-Test"/>
    <s v="INT-ODT"/>
    <x v="0"/>
    <n v="0"/>
    <n v="1.5"/>
  </r>
  <r>
    <s v="2018/02"/>
    <d v="2018-02-05T00:00:00"/>
    <s v="Gao, Eric"/>
    <x v="33"/>
    <s v="MAINT"/>
    <s v="PACS"/>
    <s v="PL"/>
    <s v="ODT-P-NEDRI-QM-120605"/>
    <s v="nEDR"/>
    <s v="120605"/>
    <s v="TEST"/>
    <s v="FAT Test Support"/>
    <s v="INT-ODT"/>
    <x v="0"/>
    <n v="0"/>
    <n v="4"/>
  </r>
  <r>
    <s v="2018/02"/>
    <d v="2018-02-05T00:00:00"/>
    <s v="Gao, Eric"/>
    <x v="33"/>
    <s v="MAINT"/>
    <s v="PACS"/>
    <s v="PL"/>
    <s v="ODT-P-EDR-QM-071500"/>
    <s v="Entreprise Data Repository"/>
    <s v="071500"/>
    <s v="TEST"/>
    <s v="Cycle 1 environment setup"/>
    <s v="INT-ODT"/>
    <x v="0"/>
    <n v="0"/>
    <n v="2"/>
  </r>
  <r>
    <s v="2018/02"/>
    <d v="2018-02-05T00:00:00"/>
    <s v="Ge, Ada"/>
    <x v="34"/>
    <s v="MAINT"/>
    <s v="PBHL"/>
    <s v="JP II"/>
    <s v="ODT-P-NGEN-QM-071500"/>
    <s v="nGen"/>
    <s v="071500"/>
    <s v="TEST"/>
    <s v="N21832A-Case"/>
    <s v="INT-ODT"/>
    <x v="0"/>
    <n v="0"/>
    <n v="7.5"/>
  </r>
  <r>
    <s v="2018/02"/>
    <d v="2018-02-05T00:00:00"/>
    <s v="Ge, Eli"/>
    <x v="35"/>
    <s v="MAINT"/>
    <s v="PACS"/>
    <s v="ASA"/>
    <s v="ODT-P-NGEN-071505-T3"/>
    <s v="nGen"/>
    <s v="V1.0"/>
    <s v="CODE"/>
    <s v="N51569A-03 (3) CODE Guider - The total discharge figure in Adjacent Bays Operation Report was not correct"/>
    <s v="INT-ODT"/>
    <x v="0"/>
    <n v="0"/>
    <n v="7.5"/>
  </r>
  <r>
    <s v="2018/02"/>
    <d v="2018-02-05T00:00:00"/>
    <s v="Guan, Mike"/>
    <x v="36"/>
    <s v="MAINT"/>
    <s v="PACS"/>
    <s v="SA II"/>
    <s v="ODT-P-nGen-PS"/>
    <m/>
    <m/>
    <s v="SUPP"/>
    <s v="ODT-P-nGen-PS"/>
    <s v="BU-TICTS"/>
    <x v="0"/>
    <n v="0"/>
    <n v="7.5"/>
  </r>
  <r>
    <s v="2018/02"/>
    <d v="2018-02-05T00:00:00"/>
    <s v="Guo, Jim"/>
    <x v="37"/>
    <s v="MAINT"/>
    <s v="PBHL"/>
    <s v="P"/>
    <s v="ODT-P-nGen-PS"/>
    <m/>
    <m/>
    <s v="SUPP"/>
    <s v="ODT-P-nGen-PS"/>
    <s v="SCD-HIT"/>
    <x v="0"/>
    <n v="0"/>
    <n v="7.5"/>
  </r>
  <r>
    <s v="2018/02"/>
    <d v="2018-02-05T00:00:00"/>
    <s v="He, June"/>
    <x v="38"/>
    <s v="MAINT"/>
    <s v="PACS"/>
    <s v="SSA II"/>
    <s v="ODT-P-NGEN-QM-071500"/>
    <s v="nGen"/>
    <s v="071500"/>
    <s v="TEST"/>
    <s v="Performance Benchmarking Testing"/>
    <s v="INT-ODT"/>
    <x v="0"/>
    <n v="0"/>
    <n v="7.5"/>
  </r>
  <r>
    <s v="2018/02"/>
    <d v="2018-02-05T00:00:00"/>
    <s v="Ho, Irene"/>
    <x v="39"/>
    <s v="MAINT"/>
    <s v="IT"/>
    <s v="MGR"/>
    <s v="HPH-P-EAnIS"/>
    <s v="NA"/>
    <m/>
    <m/>
    <s v="Enterprise Architecture"/>
    <s v="HPH-ODT"/>
    <x v="0"/>
    <n v="0"/>
    <n v="7"/>
  </r>
  <r>
    <s v="2018/02"/>
    <d v="2018-02-05T00:00:00"/>
    <s v="Ho, Irene"/>
    <x v="39"/>
    <s v="MAINT"/>
    <s v="IT"/>
    <s v="MGR"/>
    <s v="HPH-P-EAnIS"/>
    <s v="NA"/>
    <m/>
    <s v="Meeting"/>
    <s v="General"/>
    <s v="HPH-ODT"/>
    <x v="0"/>
    <n v="0"/>
    <n v="1"/>
  </r>
  <r>
    <s v="2018/02"/>
    <d v="2018-02-05T00:00:00"/>
    <s v="Ho, Tom"/>
    <x v="40"/>
    <s v="MAINT"/>
    <s v="HKNMT"/>
    <s v="P"/>
    <s v="EIT-D-NGENI-120700-All"/>
    <s v="nGen"/>
    <m/>
    <s v="CODE"/>
    <s v="EIT-D-NGENI-120700-X14483A-SP / Equip Code Maintenance Customization"/>
    <s v="BU-MEX"/>
    <x v="0"/>
    <n v="0"/>
    <n v="8"/>
  </r>
  <r>
    <s v="2018/02"/>
    <d v="2018-02-05T00:00:00"/>
    <s v="Hu, Billy"/>
    <x v="41"/>
    <m/>
    <s v="PBHL"/>
    <s v="ASA"/>
    <s v="YICT-P-ConsultantService"/>
    <m/>
    <m/>
    <s v="SUPP"/>
    <s v="YICT-P-ConsultantService"/>
    <s v="SCD-YICT"/>
    <x v="0"/>
    <n v="0"/>
    <n v="7.5"/>
  </r>
  <r>
    <s v="2018/02"/>
    <d v="2018-02-05T00:00:00"/>
    <s v="Huang, Da"/>
    <x v="42"/>
    <s v="MAINT"/>
    <s v="PACS"/>
    <s v="SA II"/>
    <s v="ODT-P-nGen-PS"/>
    <m/>
    <m/>
    <s v="SUPP"/>
    <s v="ODT-P-nGen-PS"/>
    <s v="BU-BCTL"/>
    <x v="0"/>
    <n v="0"/>
    <n v="7.5"/>
  </r>
  <r>
    <s v="2018/02"/>
    <d v="2018-02-05T00:00:00"/>
    <s v="Jiang, Mike"/>
    <x v="43"/>
    <s v="MAINT"/>
    <s v="PBHL"/>
    <s v="PL"/>
    <s v="YICT-P-SERVICE"/>
    <m/>
    <m/>
    <s v="SUPP"/>
    <s v="YICT-P-SERVICE"/>
    <s v="SCD-YICT"/>
    <x v="0"/>
    <n v="0"/>
    <n v="7.5"/>
  </r>
  <r>
    <s v="2018/02"/>
    <d v="2018-02-05T00:00:00"/>
    <s v="Jiang, Wayne"/>
    <x v="44"/>
    <s v="MAINT"/>
    <s v="PBHL"/>
    <s v="ASA"/>
    <s v="ODT-P-nGen-PS"/>
    <m/>
    <m/>
    <s v="SUPP"/>
    <s v="ODT-P-nGen-PS"/>
    <s v="BU-HLT"/>
    <x v="0"/>
    <n v="0"/>
    <n v="7.5"/>
  </r>
  <r>
    <s v="2018/02"/>
    <d v="2018-02-05T00:00:00"/>
    <s v="Kam, Raymond"/>
    <x v="45"/>
    <m/>
    <s v="HPSC"/>
    <s v="MGR"/>
    <s v="HPH-P-Project Batavia"/>
    <s v="NA"/>
    <m/>
    <s v="CODE"/>
    <s v="Sprint development"/>
    <s v="HPH-ODT"/>
    <x v="0"/>
    <n v="0"/>
    <n v="8"/>
  </r>
  <r>
    <s v="2018/02"/>
    <d v="2018-02-05T00:00:00"/>
    <s v="Kong, Anthony_YC"/>
    <x v="46"/>
    <s v="MAINT"/>
    <s v="HPHITC"/>
    <s v="SO"/>
    <s v="ODT-P-nGen-PS"/>
    <m/>
    <m/>
    <s v="SUPP"/>
    <s v="ODT-P-nGen-PS"/>
    <s v="SCD-YICT"/>
    <x v="0"/>
    <n v="0"/>
    <n v="3"/>
  </r>
  <r>
    <s v="2018/02"/>
    <d v="2018-02-05T00:00:00"/>
    <s v="Kong, Anthony_YC"/>
    <x v="46"/>
    <s v="ADMIN"/>
    <s v="HPHITC"/>
    <s v="SO"/>
    <s v="Admin Work - HPH ODT Internal"/>
    <m/>
    <m/>
    <s v="Meeting"/>
    <s v="Admin Work - HPSC Internal"/>
    <s v="INT-Overhead"/>
    <x v="0"/>
    <n v="0"/>
    <n v="2"/>
  </r>
  <r>
    <s v="2018/02"/>
    <d v="2018-02-05T00:00:00"/>
    <s v="Kong, Anthony_YC"/>
    <x v="46"/>
    <s v="MAINT"/>
    <s v="HPHITC"/>
    <s v="SO"/>
    <s v="ODT-P-nGen-PS"/>
    <m/>
    <m/>
    <s v="SUPP"/>
    <s v="ODT-P-nGen-PS"/>
    <s v="SCD-HIT"/>
    <x v="0"/>
    <n v="0"/>
    <n v="3"/>
  </r>
  <r>
    <s v="2018/02"/>
    <d v="2018-02-05T00:00:00"/>
    <s v="Kong, Edmund"/>
    <x v="47"/>
    <s v="MAINT"/>
    <s v="IT"/>
    <s v="SO"/>
    <s v="HPH-P-ORACLE-HRMS"/>
    <m/>
    <m/>
    <s v="ANAL"/>
    <s v="HPH-P-ORACLE-HRMS"/>
    <s v="HPH-HR"/>
    <x v="0"/>
    <n v="0"/>
    <n v="4"/>
  </r>
  <r>
    <s v="2018/02"/>
    <d v="2018-02-05T00:00:00"/>
    <s v="Kong, Edmund"/>
    <x v="47"/>
    <s v="MAINT"/>
    <s v="IT"/>
    <s v="SO"/>
    <s v="HPH-P-EBIS-PGM"/>
    <m/>
    <m/>
    <s v="ANAL"/>
    <s v="HPH-P-EBIS-PGM"/>
    <s v="HPH F&amp;A"/>
    <x v="0"/>
    <n v="0"/>
    <n v="4"/>
  </r>
  <r>
    <s v="2018/02"/>
    <d v="2018-02-05T00:00:00"/>
    <s v="Kong, Hilton"/>
    <x v="48"/>
    <s v="MAINT"/>
    <s v="HPSC"/>
    <s v="AP"/>
    <s v="PoF-I-nGenIV (Project)"/>
    <s v="nGen"/>
    <m/>
    <s v="SUPP"/>
    <s v="UAT Support"/>
    <s v="BU-HPUK"/>
    <x v="0"/>
    <n v="0"/>
    <n v="8"/>
  </r>
  <r>
    <s v="2018/02"/>
    <d v="2018-02-05T00:00:00"/>
    <s v="Lai, Mordecai"/>
    <x v="49"/>
    <m/>
    <s v="HPSC"/>
    <s v="GS"/>
    <s v="HPH-P-Project Batavia"/>
    <s v="NA"/>
    <m/>
    <s v="Meeting"/>
    <s v="Sprint development"/>
    <s v="HPH-ODT"/>
    <x v="0"/>
    <n v="0"/>
    <n v="0.5"/>
  </r>
  <r>
    <s v="2018/02"/>
    <d v="2018-02-05T00:00:00"/>
    <s v="Lai, Mordecai"/>
    <x v="49"/>
    <m/>
    <s v="HPSC"/>
    <s v="GS"/>
    <s v="HPH-P-Project Batavia"/>
    <s v="NA"/>
    <m/>
    <s v="CODE"/>
    <s v="Sprint development"/>
    <s v="HPH-ODT"/>
    <x v="0"/>
    <n v="0"/>
    <n v="7.5"/>
  </r>
  <r>
    <s v="2018/02"/>
    <d v="2018-02-05T00:00:00"/>
    <s v="Lam, Bowin"/>
    <x v="50"/>
    <m/>
    <s v="HPSC"/>
    <s v="MGR"/>
    <s v="SAPT-I-nBISIV-0000"/>
    <s v="New Billing Info System"/>
    <s v="IV"/>
    <m/>
    <s v="Stabilization Release"/>
    <s v="BU-SAPT"/>
    <x v="0"/>
    <n v="0"/>
    <n v="2"/>
  </r>
  <r>
    <s v="2018/02"/>
    <d v="2018-02-05T00:00:00"/>
    <s v="Lam, Bowin"/>
    <x v="50"/>
    <m/>
    <s v="HPSC"/>
    <s v="MGR"/>
    <s v="HPH-P-nBISIV-0000"/>
    <s v="New Billing Info System"/>
    <s v="0000"/>
    <m/>
    <s v="MISC"/>
    <s v="HPH-ODT"/>
    <x v="0"/>
    <n v="0"/>
    <n v="6"/>
  </r>
  <r>
    <s v="2018/02"/>
    <d v="2018-02-05T00:00:00"/>
    <s v="Lam, Dan"/>
    <x v="51"/>
    <s v="MAINT"/>
    <s v="HPSC"/>
    <s v="MGR"/>
    <s v="EIT-D-NGENI-120700-All"/>
    <s v="nGen"/>
    <m/>
    <s v="ANAL"/>
    <s v="EIT-D-NGENI-120700-P11783A-Copy hatch print function from AS"/>
    <s v="BU-MEX"/>
    <x v="0"/>
    <n v="0"/>
    <n v="8"/>
  </r>
  <r>
    <s v="2018/02"/>
    <d v="2018-02-05T00:00:00"/>
    <s v="Lam, Kary"/>
    <x v="52"/>
    <m/>
    <s v="HNMT"/>
    <s v="C-II"/>
    <s v="HPH-P-KPI and Benchmarking"/>
    <m/>
    <m/>
    <s v="DSGN"/>
    <s v="HPH KPI and Benmarking"/>
    <s v="HPH-ODT"/>
    <x v="0"/>
    <n v="0"/>
    <n v="8"/>
  </r>
  <r>
    <s v="2018/02"/>
    <d v="2018-02-05T00:00:00"/>
    <s v="Lam, Katherine"/>
    <x v="53"/>
    <s v="ADMIN"/>
    <s v="HPSC"/>
    <s v="GS"/>
    <s v="Admin Work - HPH ODT Internal"/>
    <m/>
    <m/>
    <s v="AL"/>
    <s v="Admin Work - HPSC Internal"/>
    <s v="HPH-ODT"/>
    <x v="0"/>
    <n v="0"/>
    <n v="8"/>
  </r>
  <r>
    <s v="2018/02"/>
    <d v="2018-02-05T00:00:00"/>
    <s v="Lam, Ken"/>
    <x v="54"/>
    <s v="MAINT"/>
    <s v="HKNMT"/>
    <s v="AP"/>
    <s v="EIT-D-NGENI-120700-All"/>
    <s v="nGen"/>
    <m/>
    <s v="CODE"/>
    <s v="EIT-D-NGENI-120700-X14475A-Mexico Gate Operations"/>
    <s v="BU-MEX"/>
    <x v="0"/>
    <n v="0"/>
    <n v="8"/>
  </r>
  <r>
    <s v="2018/02"/>
    <d v="2018-02-05T00:00:00"/>
    <s v="Lau, Benson"/>
    <x v="55"/>
    <m/>
    <s v="IT"/>
    <s v="GS"/>
    <s v="HPH-P-Workforce Management (ODT)"/>
    <s v="NA"/>
    <m/>
    <m/>
    <s v="Initiation"/>
    <s v="HPH-ODT"/>
    <x v="0"/>
    <n v="0"/>
    <n v="6"/>
  </r>
  <r>
    <s v="2018/02"/>
    <d v="2018-02-05T00:00:00"/>
    <s v="Lau, Benson"/>
    <x v="55"/>
    <s v="ADMIN"/>
    <s v="IT"/>
    <s v="GS"/>
    <s v="Admin Work - HPH ODT Internal"/>
    <m/>
    <m/>
    <m/>
    <s v="Admin Work - HPSC Internal"/>
    <s v="HPH-ODT"/>
    <x v="0"/>
    <n v="0"/>
    <n v="2"/>
  </r>
  <r>
    <s v="2018/02"/>
    <d v="2018-02-05T00:00:00"/>
    <s v="Lau, Christina"/>
    <x v="56"/>
    <m/>
    <s v="HPSC"/>
    <s v="SO"/>
    <s v="HPH-P-Project Batavia"/>
    <s v="NA"/>
    <m/>
    <s v="CODE"/>
    <s v="Sprint development"/>
    <s v="HPH-ODT"/>
    <x v="0"/>
    <n v="0"/>
    <n v="7.5"/>
  </r>
  <r>
    <s v="2018/02"/>
    <d v="2018-02-05T00:00:00"/>
    <s v="Lau, Christina"/>
    <x v="56"/>
    <m/>
    <s v="HPSC"/>
    <s v="SO"/>
    <s v="HPH-P-Project Batavia"/>
    <s v="NA"/>
    <m/>
    <s v="Meeting"/>
    <s v="Sprint development"/>
    <s v="HPH-ODT"/>
    <x v="0"/>
    <n v="0"/>
    <n v="0.5"/>
  </r>
  <r>
    <s v="2018/02"/>
    <d v="2018-02-05T00:00:00"/>
    <s v="Lau, Darry"/>
    <x v="57"/>
    <m/>
    <s v="HPHITC"/>
    <s v="SA"/>
    <s v="ODT-P-QM-UBI-FAT"/>
    <m/>
    <m/>
    <s v="SUPP"/>
    <s v="ODT-P-QM-UBI-FAT"/>
    <s v="INT-ODT"/>
    <x v="0"/>
    <n v="0"/>
    <n v="2.5"/>
  </r>
  <r>
    <s v="2018/02"/>
    <d v="2018-02-05T00:00:00"/>
    <s v="Lau, Darry"/>
    <x v="57"/>
    <m/>
    <s v="HPHITC"/>
    <s v="SA"/>
    <s v="ODT-P-QM-UBI-FAT"/>
    <m/>
    <m/>
    <s v="Meeting"/>
    <s v="ODT-P-QM-UBI-FAT"/>
    <s v="INT-ODT"/>
    <x v="0"/>
    <n v="0"/>
    <n v="1"/>
  </r>
  <r>
    <s v="2018/02"/>
    <d v="2018-02-05T00:00:00"/>
    <s v="Lau, Darry"/>
    <x v="57"/>
    <m/>
    <s v="HPHITC"/>
    <s v="SA"/>
    <s v="ODT-P-QM"/>
    <m/>
    <m/>
    <s v="DOCS"/>
    <s v="ODT-P-QM"/>
    <s v="INT-ODT"/>
    <x v="0"/>
    <n v="0"/>
    <n v="4"/>
  </r>
  <r>
    <s v="2018/02"/>
    <d v="2018-02-05T00:00:00"/>
    <s v="Lau, Darry"/>
    <x v="57"/>
    <m/>
    <s v="HPHITC"/>
    <s v="SA"/>
    <s v="ODT-P-QM"/>
    <m/>
    <m/>
    <s v="SUPP"/>
    <s v="ODT-P-QM"/>
    <s v="INT-ODT"/>
    <x v="0"/>
    <n v="0"/>
    <n v="0.5"/>
  </r>
  <r>
    <s v="2018/02"/>
    <d v="2018-02-05T00:00:00"/>
    <s v="Lau, Jasom"/>
    <x v="58"/>
    <s v="ENHANCE"/>
    <s v="PNMT"/>
    <s v="C-X"/>
    <s v="HIT-D-NGEN-071500-T4"/>
    <s v="nGen"/>
    <s v="V1.0"/>
    <s v="CODE"/>
    <s v="N21891A-03-[79MD]-CODE-MC-ITS-MSI-[FT: Q priority] Queue prioritization"/>
    <s v="SCD-HIT"/>
    <x v="0"/>
    <n v="0"/>
    <n v="7.5"/>
  </r>
  <r>
    <s v="2018/02"/>
    <d v="2018-02-05T00:00:00"/>
    <s v="Lau, Terry"/>
    <x v="59"/>
    <s v="MAINT"/>
    <s v="HPHITC"/>
    <s v="SO"/>
    <s v="ODT-P-nGen-PS"/>
    <m/>
    <m/>
    <s v="SUPP"/>
    <s v="ODT-P-nGen-PS"/>
    <s v="BU-HLT"/>
    <x v="0"/>
    <n v="0"/>
    <n v="8"/>
  </r>
  <r>
    <s v="2018/02"/>
    <d v="2018-02-05T00:00:00"/>
    <s v="Law, Kelvin"/>
    <x v="60"/>
    <s v="MAINT"/>
    <s v="HKNMT"/>
    <s v="AP"/>
    <s v="EIT-D-NGENI-120700-All"/>
    <s v="nGen"/>
    <m/>
    <s v="CODE"/>
    <s v="EIT-D-NGENI-120700-X14475A-Mexico Gate Operations"/>
    <s v="BU-MEX"/>
    <x v="0"/>
    <n v="0"/>
    <n v="8"/>
  </r>
  <r>
    <s v="2018/02"/>
    <d v="2018-02-05T00:00:00"/>
    <s v="Lee, Dorothy_YinKing"/>
    <x v="61"/>
    <s v="MAINT"/>
    <s v="IT"/>
    <s v="GS"/>
    <s v="HPH-P-EAnIS"/>
    <s v="NA"/>
    <m/>
    <m/>
    <s v="General"/>
    <s v="HPH-ODT"/>
    <x v="0"/>
    <n v="0"/>
    <n v="8"/>
  </r>
  <r>
    <s v="2018/02"/>
    <d v="2018-02-05T00:00:00"/>
    <s v="Lee, Patrick"/>
    <x v="62"/>
    <s v="MAINT"/>
    <s v="HPHITC"/>
    <s v="SO"/>
    <s v="ODT-P-nGenSCSuite"/>
    <m/>
    <m/>
    <s v="PMGT"/>
    <s v="ODT-P-nGenSCSuite"/>
    <s v="INT-ODT"/>
    <x v="0"/>
    <n v="0"/>
    <n v="8"/>
  </r>
  <r>
    <s v="2018/02"/>
    <d v="2018-02-05T00:00:00"/>
    <s v="Leung, Cheuk Him Leo"/>
    <x v="63"/>
    <m/>
    <s v="HPSC"/>
    <s v="SO"/>
    <s v="ODT-P-DevAdmin"/>
    <m/>
    <m/>
    <s v="Meeting"/>
    <s v="ODT-P-DevAdmin"/>
    <s v="INT-ODT"/>
    <x v="0"/>
    <n v="0"/>
    <n v="4"/>
  </r>
  <r>
    <s v="2018/02"/>
    <d v="2018-02-05T00:00:00"/>
    <s v="Leung, Cheuk Him Leo"/>
    <x v="63"/>
    <s v="ADMIN"/>
    <s v="HPSC"/>
    <s v="SO"/>
    <s v="Admin Work - HPH ODT Internal"/>
    <m/>
    <m/>
    <s v="TRAI"/>
    <s v="Admin Work - HPSC Internal"/>
    <s v="INT-Overhead"/>
    <x v="0"/>
    <n v="0"/>
    <n v="4"/>
  </r>
  <r>
    <s v="2018/02"/>
    <d v="2018-02-05T00:00:00"/>
    <s v="Li, Amy"/>
    <x v="64"/>
    <s v="MAINT"/>
    <s v="PACS"/>
    <s v="ST"/>
    <s v="ODT-P-NGEN-QM-071500"/>
    <s v="nGen"/>
    <s v="071500"/>
    <s v="TEST"/>
    <s v="Y13957B-Test"/>
    <s v="INT-ODT"/>
    <x v="0"/>
    <n v="0"/>
    <n v="7.5"/>
  </r>
  <r>
    <s v="2018/02"/>
    <d v="2018-02-05T00:00:00"/>
    <s v="Li, Lewis"/>
    <x v="65"/>
    <s v="ENHANCE"/>
    <s v="PNMT"/>
    <s v="C-VIII"/>
    <s v="YICT-D-NGEN-071500-T1"/>
    <s v="nGen"/>
    <s v="V1.0"/>
    <s v="ANAL"/>
    <s v="Y13957D-02-[3 MD]-Add &quot;Seal No.&quot; in HHT Inspection at auto gate out process"/>
    <s v="SCD-YICT"/>
    <x v="0"/>
    <n v="0"/>
    <n v="7.5"/>
  </r>
  <r>
    <s v="2018/02"/>
    <d v="2018-02-05T00:00:00"/>
    <s v="Li, Libe"/>
    <x v="66"/>
    <s v="MAINT"/>
    <s v="PNMT"/>
    <s v="C-XII"/>
    <s v="ODT-P-nGen-PS"/>
    <m/>
    <m/>
    <s v="ANAL"/>
    <s v="ODT-P-nGen-PS"/>
    <s v="SCD-HIT"/>
    <x v="0"/>
    <n v="0"/>
    <n v="7.5"/>
  </r>
  <r>
    <s v="2018/02"/>
    <d v="2018-02-05T00:00:00"/>
    <s v="Li, Qi"/>
    <x v="67"/>
    <s v="ADMIN"/>
    <s v="PBHL"/>
    <s v="AP"/>
    <s v="Admin work - PRC Contractor"/>
    <m/>
    <m/>
    <s v="AL"/>
    <s v="Admin work - PRC Contractor"/>
    <s v="INT-YDC"/>
    <x v="0"/>
    <n v="0"/>
    <n v="3.5"/>
  </r>
  <r>
    <s v="2018/02"/>
    <d v="2018-02-05T00:00:00"/>
    <s v="Li, Qi"/>
    <x v="67"/>
    <s v="MAINT"/>
    <s v="PBHL"/>
    <s v="AP"/>
    <s v="YICT-D-NGEN-071500-T3"/>
    <s v="nGen"/>
    <s v="V1.0"/>
    <s v="CODE"/>
    <s v="Y13922A-FAT (1) CODE Guider - Defect 9402"/>
    <s v="SCD-YICT"/>
    <x v="0"/>
    <n v="0"/>
    <n v="4"/>
  </r>
  <r>
    <s v="2018/02"/>
    <d v="2018-02-05T00:00:00"/>
    <s v="Li, Thomas"/>
    <x v="68"/>
    <s v="MAINT"/>
    <s v="PNMT"/>
    <s v="C-X"/>
    <s v="YICT-P-SERVICE"/>
    <m/>
    <m/>
    <s v="SUPP"/>
    <s v="YICT-P-SERVICE"/>
    <s v="SCD-YICT"/>
    <x v="0"/>
    <n v="0"/>
    <n v="7.5"/>
  </r>
  <r>
    <s v="2018/02"/>
    <d v="2018-02-05T00:00:00"/>
    <s v="Liao, Adam"/>
    <x v="69"/>
    <s v="MAINT"/>
    <s v="PNMT"/>
    <s v="C-III"/>
    <s v="ODT-P-NGEN-071420-T5"/>
    <s v="nGen"/>
    <s v="V1.0"/>
    <s v="CODE"/>
    <s v="N22157A-CODE-(2MD)-Find ORA-01000 maximum open cursors exceeded&quot; in CODCOV history Sync job"/>
    <s v="INT-ODT"/>
    <x v="0"/>
    <n v="0"/>
    <n v="8"/>
  </r>
  <r>
    <s v="2018/02"/>
    <d v="2018-02-05T00:00:00"/>
    <s v="Lim, Hans"/>
    <x v="70"/>
    <m/>
    <s v="HPSC"/>
    <s v="BA"/>
    <s v="HPH-P-nBISIV-0000"/>
    <s v="New Billing Info System"/>
    <s v="0000"/>
    <m/>
    <s v="BIZ Framework Design"/>
    <s v="HPH-ODT"/>
    <x v="0"/>
    <n v="0"/>
    <n v="4"/>
  </r>
  <r>
    <s v="2018/02"/>
    <d v="2018-02-05T00:00:00"/>
    <s v="Lim, Hans"/>
    <x v="70"/>
    <s v="MAINT"/>
    <s v="HPSC"/>
    <s v="BA"/>
    <s v="KICT-I-nBISIV-0000"/>
    <s v="New Billing Info System"/>
    <s v="IV"/>
    <m/>
    <s v="Meeting"/>
    <s v="BU-KICT"/>
    <x v="0"/>
    <n v="0"/>
    <n v="2"/>
  </r>
  <r>
    <s v="2018/02"/>
    <d v="2018-02-05T00:00:00"/>
    <s v="Lim, Hans"/>
    <x v="70"/>
    <s v="ENHANCE"/>
    <s v="HPSC"/>
    <s v="BA"/>
    <s v="ODT-D-LDP"/>
    <s v="NA"/>
    <m/>
    <m/>
    <s v="BA work"/>
    <s v="INT-ODT"/>
    <x v="0"/>
    <n v="0"/>
    <n v="2"/>
  </r>
  <r>
    <s v="2018/02"/>
    <d v="2018-02-05T00:00:00"/>
    <s v="Liu, Joseph KS"/>
    <x v="71"/>
    <m/>
    <s v="HPHITC"/>
    <s v="SO"/>
    <s v="ODT-P-QM"/>
    <m/>
    <m/>
    <s v="PMGT"/>
    <s v="ODT-P-QM"/>
    <s v="INT-ODT"/>
    <x v="0"/>
    <n v="0"/>
    <n v="8"/>
  </r>
  <r>
    <s v="2018/02"/>
    <d v="2018-02-05T00:00:00"/>
    <s v="Liu, Luca"/>
    <x v="72"/>
    <s v="ENHANCE"/>
    <s v="PACS"/>
    <s v="P"/>
    <s v="HIT-D-NGEN-071500-T2"/>
    <s v="nGen"/>
    <s v="V1.0"/>
    <s v="CODE"/>
    <s v="N21891A-02-[34MD]-Future Tower-Queue prioritization"/>
    <s v="SCD-HIT"/>
    <x v="0"/>
    <n v="0"/>
    <n v="7.5"/>
  </r>
  <r>
    <s v="2018/02"/>
    <d v="2018-02-05T00:00:00"/>
    <s v="Liu, Shirley"/>
    <x v="73"/>
    <s v="ENHANCE"/>
    <s v="PNMT"/>
    <s v="C-X"/>
    <s v="HIT-D-NGEN-071500-T4"/>
    <s v="nGen"/>
    <s v="V1.0"/>
    <s v="CODE"/>
    <s v="N21832A-08-[24MD]-CODE-MC-Migrate QMon Filter to iMon"/>
    <s v="SCD-HIT"/>
    <x v="0"/>
    <n v="0"/>
    <n v="7.5"/>
  </r>
  <r>
    <s v="2018/02"/>
    <d v="2018-02-05T00:00:00"/>
    <s v="Liu, Wilson"/>
    <x v="74"/>
    <s v="MAINT"/>
    <s v="HPSC"/>
    <s v="SO"/>
    <s v="POF-I-nBISIV-0000"/>
    <s v="New Billing Info System"/>
    <m/>
    <s v="SUPP"/>
    <s v="UAT Support"/>
    <s v="BU-PFL"/>
    <x v="0"/>
    <n v="0"/>
    <n v="4"/>
  </r>
  <r>
    <s v="2018/02"/>
    <d v="2018-02-05T00:00:00"/>
    <s v="Liu, Wilson"/>
    <x v="74"/>
    <s v="MAINT"/>
    <s v="HPSC"/>
    <s v="SO"/>
    <s v="POF-I-nBISIV-0000"/>
    <s v="New Billing Info System"/>
    <m/>
    <s v="DOCS"/>
    <s v="UAT Support"/>
    <s v="BU-PFL"/>
    <x v="0"/>
    <n v="0"/>
    <n v="4"/>
  </r>
  <r>
    <s v="2018/02"/>
    <d v="2018-02-05T00:00:00"/>
    <s v="Lo, Bernie"/>
    <x v="75"/>
    <m/>
    <s v="HPSC"/>
    <s v="MGR"/>
    <s v="SAPT-I-nBISIV-0000"/>
    <s v="New Billing Info System"/>
    <s v="IV"/>
    <m/>
    <s v="PMT"/>
    <s v="BU-SAPT"/>
    <x v="0"/>
    <n v="0"/>
    <n v="1"/>
  </r>
  <r>
    <s v="2018/02"/>
    <d v="2018-02-05T00:00:00"/>
    <s v="Lo, Bernie"/>
    <x v="75"/>
    <s v="MAINT"/>
    <s v="HPSC"/>
    <s v="MGR"/>
    <s v="KICT-I-nBISIV-0000"/>
    <s v="New Billing Info System"/>
    <s v="IV"/>
    <m/>
    <s v="PMT"/>
    <s v="BU-KICT"/>
    <x v="0"/>
    <n v="0"/>
    <n v="3"/>
  </r>
  <r>
    <s v="2018/02"/>
    <d v="2018-02-05T00:00:00"/>
    <s v="Lo, Bernie"/>
    <x v="75"/>
    <s v="MAINT"/>
    <s v="HPSC"/>
    <s v="MGR"/>
    <s v="KICT-I-nBISIV-0000"/>
    <s v="New Billing Info System"/>
    <s v="IV"/>
    <m/>
    <s v="Meeting"/>
    <s v="BU-KICT"/>
    <x v="0"/>
    <n v="0"/>
    <n v="2"/>
  </r>
  <r>
    <s v="2018/02"/>
    <d v="2018-02-05T00:00:00"/>
    <s v="Lo, Bernie"/>
    <x v="75"/>
    <s v="MAINT"/>
    <s v="HPSC"/>
    <s v="MGR"/>
    <s v="KICT-I-nBISIV-0000"/>
    <s v="New Billing Info System"/>
    <s v="IV"/>
    <m/>
    <s v="UR/FRS"/>
    <s v="BU-KICT"/>
    <x v="0"/>
    <n v="0"/>
    <n v="2"/>
  </r>
  <r>
    <s v="2018/02"/>
    <d v="2018-02-05T00:00:00"/>
    <s v="Lo, Dick"/>
    <x v="76"/>
    <m/>
    <s v="IT"/>
    <s v="SO"/>
    <s v="HPH-P-IS-ISANALYTICS"/>
    <m/>
    <m/>
    <s v="SUPP"/>
    <s v="HPH-P-IS-ISANALYTICS"/>
    <s v="HPH-ODT"/>
    <x v="0"/>
    <n v="0"/>
    <n v="3"/>
  </r>
  <r>
    <s v="2018/02"/>
    <d v="2018-02-05T00:00:00"/>
    <s v="Lo, Dick"/>
    <x v="76"/>
    <s v="ADMIN"/>
    <s v="IT"/>
    <s v="SO"/>
    <s v="Admin Work - HPH ODT Internal"/>
    <m/>
    <m/>
    <s v="Meeting"/>
    <s v="Admin Work - HPSC Internal"/>
    <s v="HPH-ODT"/>
    <x v="0"/>
    <n v="0"/>
    <n v="1"/>
  </r>
  <r>
    <s v="2018/02"/>
    <d v="2018-02-05T00:00:00"/>
    <s v="Lo, Dick"/>
    <x v="76"/>
    <m/>
    <s v="IT"/>
    <s v="SO"/>
    <s v="HPH-P-PORTAL"/>
    <m/>
    <m/>
    <s v="SUPP"/>
    <s v="HPH-P-PORTAL"/>
    <s v="HPH-ODT"/>
    <x v="0"/>
    <n v="0"/>
    <n v="4"/>
  </r>
  <r>
    <s v="2018/02"/>
    <d v="2018-02-05T00:00:00"/>
    <s v="Luk, Jonathan"/>
    <x v="77"/>
    <s v="MAINT"/>
    <s v="HPSC"/>
    <s v="P"/>
    <s v="ODT-D-nEDRI-120605"/>
    <s v="nEDR"/>
    <s v="V12.6.5"/>
    <s v="CODE"/>
    <s v="v12.6.5 generic task"/>
    <s v="INT-ODT"/>
    <x v="0"/>
    <n v="0"/>
    <n v="3"/>
  </r>
  <r>
    <s v="2018/02"/>
    <d v="2018-02-05T00:00:00"/>
    <s v="Luk, Jonathan"/>
    <x v="77"/>
    <s v="MAINT"/>
    <s v="HPSC"/>
    <s v="P"/>
    <s v="EIT-D-NGENI-120700-All"/>
    <s v="nGen"/>
    <m/>
    <s v="CODE"/>
    <s v="EIT-D-NGENI-120700-X14483A-SP / Equip Code Maintenance Customization"/>
    <s v="BU-MEX"/>
    <x v="0"/>
    <n v="0"/>
    <n v="5"/>
  </r>
  <r>
    <s v="2018/02"/>
    <d v="2018-02-05T00:00:00"/>
    <s v="Luk, Mandy"/>
    <x v="78"/>
    <s v="ADMIN"/>
    <s v="HPSC"/>
    <s v="GS"/>
    <s v="Admin Work - HPH ODT Internal"/>
    <m/>
    <m/>
    <s v="MISC"/>
    <s v="Admin Work - HPSC Internal"/>
    <s v="HPH-ODT"/>
    <x v="0"/>
    <n v="0"/>
    <n v="8"/>
  </r>
  <r>
    <s v="2018/02"/>
    <d v="2018-02-05T00:00:00"/>
    <s v="Ma, Mars"/>
    <x v="79"/>
    <s v="MAINT"/>
    <s v="PNMT"/>
    <s v="C-VI"/>
    <s v="HIT-D-NGEN-071500-T3"/>
    <s v="nGen"/>
    <s v="V1.0"/>
    <s v="CODE"/>
    <s v="N21832A-06 [20mds] Migrate QMon Filter to iMon"/>
    <s v="SCD-HIT"/>
    <x v="0"/>
    <n v="0"/>
    <n v="7.5"/>
  </r>
  <r>
    <s v="2018/02"/>
    <d v="2018-02-05T00:00:00"/>
    <s v="Ma, Matthew"/>
    <x v="80"/>
    <s v="MAINT"/>
    <s v="HPHITC"/>
    <s v="AP"/>
    <s v="ODT-P-nGen-PS"/>
    <m/>
    <m/>
    <s v="SUPP"/>
    <s v="ODT-P-nGen-PS"/>
    <s v="SCD-HIT"/>
    <x v="0"/>
    <n v="0"/>
    <n v="4"/>
  </r>
  <r>
    <s v="2018/02"/>
    <d v="2018-02-05T00:00:00"/>
    <s v="Ma, Matthew"/>
    <x v="80"/>
    <s v="MAINT"/>
    <s v="HPHITC"/>
    <s v="AP"/>
    <s v="ODT-P-nGen-PS"/>
    <m/>
    <m/>
    <s v="SUPP"/>
    <s v="ODT-P-nGen-PS"/>
    <s v="SCD-YICT"/>
    <x v="0"/>
    <n v="0"/>
    <n v="4"/>
  </r>
  <r>
    <s v="2018/02"/>
    <d v="2018-02-05T00:00:00"/>
    <s v="Mao, Swan"/>
    <x v="81"/>
    <s v="MAINT"/>
    <s v="PBHL"/>
    <s v="SA I"/>
    <s v="ODT-P-nGen-PS"/>
    <m/>
    <m/>
    <s v="SUPP"/>
    <s v="ODT-P-nGen-PS"/>
    <s v="SCD-YICT"/>
    <x v="0"/>
    <n v="0"/>
    <n v="7.5"/>
  </r>
  <r>
    <s v="2018/02"/>
    <d v="2018-02-05T00:00:00"/>
    <s v="Miao, Flame"/>
    <x v="82"/>
    <s v="ENHANCE"/>
    <s v="PBHL"/>
    <s v="AP"/>
    <s v="HIT-D-NGEN-071500-T2"/>
    <s v="nGen"/>
    <s v="V1.0"/>
    <s v="CODE"/>
    <s v="N21917D-03-[26MD]-[FT: Q priority] Record the information of &quot;VMT sequence&quot; and &quot;RUSH move&quot;"/>
    <s v="SCD-HIT"/>
    <x v="0"/>
    <n v="0"/>
    <n v="7.5"/>
  </r>
  <r>
    <s v="2018/02"/>
    <d v="2018-02-05T00:00:00"/>
    <s v="Mo, Joanne"/>
    <x v="83"/>
    <s v="MAINT"/>
    <s v="PACS"/>
    <s v="ST"/>
    <s v="ODT-P-NGEN-QM-071500"/>
    <s v="nGen"/>
    <s v="071500"/>
    <s v="TEST"/>
    <s v="N21917D-Test"/>
    <s v="INT-ODT"/>
    <x v="0"/>
    <n v="0"/>
    <n v="7.5"/>
  </r>
  <r>
    <s v="2018/02"/>
    <d v="2018-02-05T00:00:00"/>
    <s v="Ngai, Andy_KC"/>
    <x v="84"/>
    <s v="MAINT"/>
    <s v="HPSC"/>
    <s v="AP"/>
    <s v="EIT-D-NGENI-120700-All"/>
    <s v="nGen"/>
    <m/>
    <s v="CODE"/>
    <s v="EIT-D-NGENI-120700-X14475A-Mexico Gate Operations"/>
    <s v="BU-MEX"/>
    <x v="0"/>
    <n v="0"/>
    <n v="8"/>
  </r>
  <r>
    <s v="2018/02"/>
    <d v="2018-02-05T00:00:00"/>
    <s v="Pandey, Ankit"/>
    <x v="85"/>
    <s v="MAINT"/>
    <s v="HVin"/>
    <s v="ASA"/>
    <s v="ODT-P-nGen-PS"/>
    <m/>
    <m/>
    <s v="SUPP"/>
    <s v="ODT-P-nGen-PS"/>
    <s v="BU-TERCAT"/>
    <x v="0"/>
    <n v="0"/>
    <n v="8"/>
  </r>
  <r>
    <s v="2018/02"/>
    <d v="2018-02-05T00:00:00"/>
    <s v="Pang, Vincent"/>
    <x v="86"/>
    <m/>
    <s v="HPHITC"/>
    <s v="MGR"/>
    <s v="ODT-P-SUPPORTMGT"/>
    <m/>
    <m/>
    <s v="PMGT"/>
    <s v="ODT-P-SupportMgt"/>
    <s v="Support"/>
    <x v="0"/>
    <n v="0"/>
    <n v="8"/>
  </r>
  <r>
    <s v="2018/02"/>
    <d v="2018-02-05T00:00:00"/>
    <s v="Park, Sehun"/>
    <x v="87"/>
    <m/>
    <s v="IT"/>
    <s v="PC"/>
    <s v="BEST-I-Mobile App"/>
    <s v="NA"/>
    <m/>
    <s v="SUPP_UAT"/>
    <s v="UAT"/>
    <s v="BU-BEST"/>
    <x v="0"/>
    <n v="0"/>
    <n v="3"/>
  </r>
  <r>
    <s v="2018/02"/>
    <d v="2018-02-05T00:00:00"/>
    <s v="Park, Sehun"/>
    <x v="87"/>
    <m/>
    <s v="IT"/>
    <s v="PC"/>
    <s v="HPH-P-NOC(ODT)"/>
    <s v="NA"/>
    <m/>
    <s v="ANAL"/>
    <s v="Manpower Rationalization"/>
    <s v="HPH-ODT"/>
    <x v="0"/>
    <n v="0"/>
    <n v="2"/>
  </r>
  <r>
    <s v="2018/02"/>
    <d v="2018-02-05T00:00:00"/>
    <s v="Park, Sehun"/>
    <x v="87"/>
    <s v="MAINT"/>
    <s v="IT"/>
    <s v="PC"/>
    <s v="HPT-D-Mobile App"/>
    <s v="NA"/>
    <m/>
    <s v="SUPP_UAT"/>
    <s v="RC-RTGC"/>
    <s v="BU-HLT"/>
    <x v="0"/>
    <n v="0"/>
    <n v="3"/>
  </r>
  <r>
    <s v="2018/02"/>
    <d v="2018-02-05T00:00:00"/>
    <s v="Peng, Jane"/>
    <x v="88"/>
    <s v="MAINT"/>
    <s v="PACS"/>
    <s v="STC"/>
    <s v="ODT-P-NGEN-QM-071500"/>
    <s v="nGen"/>
    <s v="071500"/>
    <s v="TEST"/>
    <s v="Cycle 1 environment setup"/>
    <s v="INT-ODT"/>
    <x v="0"/>
    <n v="0"/>
    <n v="1"/>
  </r>
  <r>
    <s v="2018/02"/>
    <d v="2018-02-05T00:00:00"/>
    <s v="Peng, Jane"/>
    <x v="88"/>
    <s v="MAINT"/>
    <s v="PACS"/>
    <s v="STC"/>
    <s v="ODT-P-NGEN-QM-071500"/>
    <s v="nGen"/>
    <s v="071500"/>
    <s v="TEST"/>
    <s v="Y13939A-Test"/>
    <s v="INT-ODT"/>
    <x v="0"/>
    <n v="0"/>
    <n v="1.5"/>
  </r>
  <r>
    <s v="2018/02"/>
    <d v="2018-02-05T00:00:00"/>
    <s v="Peng, Jane"/>
    <x v="88"/>
    <s v="MAINT"/>
    <s v="PACS"/>
    <s v="STC"/>
    <s v="ODT-P-NGEN-QM-071500"/>
    <s v="nGen"/>
    <s v="071500"/>
    <s v="TEST"/>
    <s v="N51537A-Test"/>
    <s v="INT-ODT"/>
    <x v="0"/>
    <n v="0"/>
    <n v="2"/>
  </r>
  <r>
    <s v="2018/02"/>
    <d v="2018-02-05T00:00:00"/>
    <s v="Peng, Jane"/>
    <x v="88"/>
    <s v="MAINT"/>
    <s v="PACS"/>
    <s v="STC"/>
    <s v="ODT-P-NGEN-QM-071500"/>
    <s v="nGen"/>
    <s v="071500"/>
    <s v="TEST"/>
    <s v="N21820A-Test"/>
    <s v="INT-ODT"/>
    <x v="0"/>
    <n v="0"/>
    <n v="3"/>
  </r>
  <r>
    <s v="2018/02"/>
    <d v="2018-02-05T00:00:00"/>
    <s v="Qing, Nan Hai"/>
    <x v="89"/>
    <s v="ADMIN"/>
    <s v="PBHL"/>
    <s v="PL"/>
    <s v="Admin work - PRC Contractor"/>
    <m/>
    <m/>
    <s v="SUPP"/>
    <s v="Admin work - PRC Contractor"/>
    <s v="INT-YDC"/>
    <x v="0"/>
    <n v="0"/>
    <n v="7.5"/>
  </r>
  <r>
    <s v="2018/02"/>
    <d v="2018-02-05T00:00:00"/>
    <s v="Rong, Lucy"/>
    <x v="90"/>
    <s v="MAINT"/>
    <s v="PACS"/>
    <s v="STA"/>
    <s v="ODT-P-NGENI-QM-120700"/>
    <s v="nGen"/>
    <s v="120700"/>
    <s v="TEST"/>
    <s v="FAT Test Preparation"/>
    <s v="INT-ODT"/>
    <x v="0"/>
    <n v="0"/>
    <n v="3.5"/>
  </r>
  <r>
    <s v="2018/02"/>
    <d v="2018-02-05T00:00:00"/>
    <s v="Rong, Lucy"/>
    <x v="90"/>
    <s v="MAINT"/>
    <s v="PACS"/>
    <s v="STA"/>
    <s v="ODT-P-NEDRI-QM-120700"/>
    <s v="nEDR"/>
    <s v="120700"/>
    <s v="TEST"/>
    <s v="FAT Test Preparation"/>
    <s v="INT-ODT"/>
    <x v="0"/>
    <n v="0"/>
    <n v="4"/>
  </r>
  <r>
    <s v="2018/02"/>
    <d v="2018-02-05T00:00:00"/>
    <s v="Roy, Rajat"/>
    <x v="91"/>
    <m/>
    <s v="HVin"/>
    <s v="C"/>
    <s v="HPH-P-nBISIV-0000"/>
    <s v="New Billing Info System"/>
    <s v="0000"/>
    <s v="EVAL"/>
    <s v="Application Design"/>
    <s v="HPH-ODT"/>
    <x v="0"/>
    <n v="0"/>
    <n v="6"/>
  </r>
  <r>
    <s v="2018/02"/>
    <d v="2018-02-05T00:00:00"/>
    <s v="Roy, Rajat"/>
    <x v="91"/>
    <m/>
    <s v="HVin"/>
    <s v="C"/>
    <s v="HPH-P-nBISIV-0000"/>
    <s v="New Billing Info System"/>
    <s v="0000"/>
    <s v="DOCS"/>
    <s v="Application Design"/>
    <s v="HPH-ODT"/>
    <x v="0"/>
    <n v="0"/>
    <n v="2"/>
  </r>
  <r>
    <s v="2018/02"/>
    <d v="2018-02-05T00:00:00"/>
    <s v="Sharma, Manish"/>
    <x v="92"/>
    <m/>
    <s v="HPSC"/>
    <s v="SO"/>
    <s v="SAPT-I-nBISIV-0000"/>
    <s v="New Billing Info System"/>
    <s v="IV"/>
    <m/>
    <s v="Stabilization Release"/>
    <s v="BU-SAPT"/>
    <x v="0"/>
    <n v="0"/>
    <n v="2"/>
  </r>
  <r>
    <s v="2018/02"/>
    <d v="2018-02-05T00:00:00"/>
    <s v="Sharma, Manish"/>
    <x v="92"/>
    <m/>
    <s v="HPSC"/>
    <s v="SO"/>
    <s v="SAPT-I-nBISIV-0000"/>
    <s v="New Billing Info System"/>
    <s v="IV"/>
    <m/>
    <s v="Meeting"/>
    <s v="BU-SAPT"/>
    <x v="0"/>
    <n v="0"/>
    <n v="2"/>
  </r>
  <r>
    <s v="2018/02"/>
    <d v="2018-02-05T00:00:00"/>
    <s v="Sharma, Manish"/>
    <x v="92"/>
    <m/>
    <s v="HPSC"/>
    <s v="SO"/>
    <s v="BEST-I-Mobile App"/>
    <s v="NA"/>
    <m/>
    <m/>
    <s v="UAT"/>
    <s v="BU-BEST"/>
    <x v="0"/>
    <n v="0"/>
    <n v="2"/>
  </r>
  <r>
    <s v="2018/02"/>
    <d v="2018-02-05T00:00:00"/>
    <s v="Sharma, Manish"/>
    <x v="92"/>
    <m/>
    <s v="HPSC"/>
    <s v="SO"/>
    <s v="SAPT-I-nBISIV-0000"/>
    <s v="New Billing Info System"/>
    <s v="IV"/>
    <m/>
    <s v="UR/FRS"/>
    <s v="BU-SAPT"/>
    <x v="0"/>
    <n v="0"/>
    <n v="2"/>
  </r>
  <r>
    <s v="2018/02"/>
    <d v="2018-02-05T00:00:00"/>
    <s v="Shek, Kam Ki"/>
    <x v="93"/>
    <m/>
    <s v="IT"/>
    <s v="SO"/>
    <s v="HPH-P-ODW-0000"/>
    <m/>
    <m/>
    <m/>
    <s v="HPH-P-ODW-0000"/>
    <s v="HPH-ODT"/>
    <x v="0"/>
    <n v="0"/>
    <n v="1.5"/>
  </r>
  <r>
    <s v="2018/02"/>
    <d v="2018-02-05T00:00:00"/>
    <s v="Shek, Kam Ki"/>
    <x v="93"/>
    <s v="MAINT"/>
    <s v="IT"/>
    <s v="SO"/>
    <s v="HPH-P-EBIS-PGM"/>
    <m/>
    <m/>
    <m/>
    <s v="HPH-P-EBIS-PGM"/>
    <s v="HPH F&amp;A"/>
    <x v="0"/>
    <n v="0"/>
    <n v="0.5"/>
  </r>
  <r>
    <s v="2018/02"/>
    <d v="2018-02-05T00:00:00"/>
    <s v="Shek, Kam Ki"/>
    <x v="93"/>
    <m/>
    <s v="IT"/>
    <s v="SO"/>
    <s v="HPH-P-O365-0000"/>
    <m/>
    <m/>
    <m/>
    <s v="HPH-P-O365-0000"/>
    <s v="HPH-ODT"/>
    <x v="0"/>
    <n v="0"/>
    <n v="6"/>
  </r>
  <r>
    <s v="2018/02"/>
    <d v="2018-02-05T00:00:00"/>
    <s v="Shen, Christina_LL"/>
    <x v="94"/>
    <s v="ENHANCE"/>
    <s v="PNMT"/>
    <s v="C-VII"/>
    <s v="HIT-D-NGEN-071500-T2"/>
    <s v="nGen"/>
    <s v="V1.0"/>
    <s v="TEST"/>
    <s v="N21917D-04-[5MD]-[FT: Q priority] Record the information of &quot;VMT sequence&quot; and &quot;RUSH move&quot;"/>
    <s v="SCD-HIT"/>
    <x v="0"/>
    <n v="0"/>
    <n v="3.75"/>
  </r>
  <r>
    <s v="2018/02"/>
    <d v="2018-02-05T00:00:00"/>
    <s v="Shen, Christina_LL"/>
    <x v="94"/>
    <s v="ADMIN"/>
    <s v="PNMT"/>
    <s v="C-VII"/>
    <s v="Admin work - PRC Contractor"/>
    <m/>
    <m/>
    <s v="AL"/>
    <s v="Admin work - PRC Contractor"/>
    <s v="INT-YDC"/>
    <x v="0"/>
    <n v="0"/>
    <n v="3.75"/>
  </r>
  <r>
    <s v="2018/02"/>
    <d v="2018-02-05T00:00:00"/>
    <s v="Singh, Ajeet"/>
    <x v="95"/>
    <s v="MAINT"/>
    <s v="HVin"/>
    <s v="ASA"/>
    <s v="ODT-P-Software Dev Techn Research"/>
    <s v="NA"/>
    <m/>
    <m/>
    <s v="Development Platforms and Tools"/>
    <s v="HPH-ODT"/>
    <x v="0"/>
    <n v="0"/>
    <n v="8"/>
  </r>
  <r>
    <s v="2018/02"/>
    <d v="2018-02-05T00:00:00"/>
    <s v="Siu, Kelvin_HL"/>
    <x v="96"/>
    <s v="MAINT"/>
    <s v="HPSC"/>
    <s v="AP"/>
    <s v="EIT-D-NGENI-120700-All"/>
    <s v="nGen"/>
    <m/>
    <s v="CODE"/>
    <s v="EIT-D-NGENI-120700-X14483A-SP / Equip Code Maintenance Customization"/>
    <s v="BU-MEX"/>
    <x v="0"/>
    <n v="0"/>
    <n v="8"/>
  </r>
  <r>
    <s v="2018/02"/>
    <d v="2018-02-05T00:00:00"/>
    <s v="Siu, Tim"/>
    <x v="97"/>
    <m/>
    <s v="IT"/>
    <s v="AP"/>
    <s v="HPH-P-MMM-0000"/>
    <m/>
    <m/>
    <m/>
    <s v="HPH-P-MMM-0000"/>
    <s v="HPH-Treasury"/>
    <x v="0"/>
    <n v="0"/>
    <n v="8"/>
  </r>
  <r>
    <s v="2018/02"/>
    <d v="2018-02-05T00:00:00"/>
    <s v="So, Chris_FK"/>
    <x v="98"/>
    <m/>
    <s v="HNMT"/>
    <s v="C-VII"/>
    <s v="HPT-I-NGENI-v12 upgrade on-site support"/>
    <s v="nGen"/>
    <s v="V1.0"/>
    <s v="SUPP"/>
    <s v="V12 upgrade on site support"/>
    <s v="BU-HLT"/>
    <x v="1"/>
    <n v="0"/>
    <n v="3"/>
  </r>
  <r>
    <s v="2018/02"/>
    <d v="2018-02-05T00:00:00"/>
    <s v="So, Chris_FK"/>
    <x v="98"/>
    <m/>
    <s v="HNMT"/>
    <s v="C-VII"/>
    <s v="HPT-I-NGENI-v12 upgrade on-site support"/>
    <s v="nGen"/>
    <s v="V1.0"/>
    <s v="SUPP"/>
    <s v="V12 upgrade on site support"/>
    <s v="BU-HLT"/>
    <x v="0"/>
    <n v="0"/>
    <n v="8"/>
  </r>
  <r>
    <s v="2018/02"/>
    <d v="2018-02-05T00:00:00"/>
    <s v="Sung, Catherine"/>
    <x v="99"/>
    <m/>
    <s v="IT"/>
    <s v="SO"/>
    <s v="HPH-P-Workforce Management (ODT)"/>
    <s v="NA"/>
    <m/>
    <m/>
    <s v="Initiation"/>
    <s v="HPH-ODT"/>
    <x v="0"/>
    <n v="0"/>
    <n v="4"/>
  </r>
  <r>
    <s v="2018/02"/>
    <d v="2018-02-05T00:00:00"/>
    <s v="Sung, Catherine"/>
    <x v="99"/>
    <s v="ADMIN"/>
    <s v="IT"/>
    <s v="SO"/>
    <s v="Admin Work - HPH ODT Internal"/>
    <m/>
    <m/>
    <m/>
    <s v="Admin Work - HPSC Internal"/>
    <s v="HPH-ODT"/>
    <x v="0"/>
    <n v="0"/>
    <n v="4"/>
  </r>
  <r>
    <s v="2018/02"/>
    <d v="2018-02-05T00:00:00"/>
    <s v="Thadichetty, Nagaraju"/>
    <x v="100"/>
    <s v="MAINT"/>
    <s v="HVin"/>
    <s v="ASA"/>
    <s v="ODT-D-NGENI-120700-ALL"/>
    <s v="nGen"/>
    <s v="V12.7"/>
    <s v="CODE"/>
    <s v="P11664A-01 Add Driver ID and Name while creating gate movement - TICTS"/>
    <s v="HPH-ODT"/>
    <x v="0"/>
    <n v="0"/>
    <n v="8"/>
  </r>
  <r>
    <s v="2018/02"/>
    <d v="2018-02-05T00:00:00"/>
    <s v="To, Joe"/>
    <x v="101"/>
    <m/>
    <s v="IT"/>
    <s v="SA"/>
    <s v="HPH-P-eLeave-0000"/>
    <m/>
    <m/>
    <m/>
    <s v="HPH-P-eLeave-0000"/>
    <s v="HPH-HR"/>
    <x v="0"/>
    <n v="0"/>
    <n v="8"/>
  </r>
  <r>
    <s v="2018/02"/>
    <d v="2018-02-05T00:00:00"/>
    <s v="To, Siu Mai"/>
    <x v="102"/>
    <s v="MAINT"/>
    <s v="HPSC"/>
    <s v="SO"/>
    <s v="HPH-P-EAnIS"/>
    <s v="NA"/>
    <m/>
    <s v="ANAL"/>
    <s v="Enterprise Architecture"/>
    <s v="HPH-ODT"/>
    <x v="0"/>
    <n v="0"/>
    <n v="4"/>
  </r>
  <r>
    <s v="2018/02"/>
    <d v="2018-02-05T00:00:00"/>
    <s v="To, Siu Mai"/>
    <x v="102"/>
    <s v="MAINT"/>
    <s v="HPSC"/>
    <s v="SO"/>
    <s v="ODT-P-nGenIVSuite"/>
    <m/>
    <m/>
    <s v="ANAL"/>
    <s v="ODT-P-nGenIVSuite"/>
    <s v="INT-ODT"/>
    <x v="0"/>
    <n v="0"/>
    <n v="1"/>
  </r>
  <r>
    <s v="2018/02"/>
    <d v="2018-02-05T00:00:00"/>
    <s v="To, Siu Mai"/>
    <x v="102"/>
    <s v="MAINT"/>
    <s v="HPSC"/>
    <s v="SO"/>
    <s v="ODT-P-nGenSCSuite"/>
    <m/>
    <m/>
    <s v="ANAL"/>
    <s v="ODT-P-nGenSCSuite"/>
    <s v="INT-ODT"/>
    <x v="0"/>
    <n v="0"/>
    <n v="1"/>
  </r>
  <r>
    <s v="2018/02"/>
    <d v="2018-02-05T00:00:00"/>
    <s v="To, Siu Mai"/>
    <x v="102"/>
    <s v="ADMIN"/>
    <s v="HPSC"/>
    <s v="SO"/>
    <s v="Admin Work - HPH ODT Internal"/>
    <m/>
    <m/>
    <s v="MISC"/>
    <s v="Admin Work - HPSC Internal"/>
    <s v="HPH-ODT"/>
    <x v="0"/>
    <n v="0"/>
    <n v="2"/>
  </r>
  <r>
    <s v="2018/02"/>
    <d v="2018-02-05T00:00:00"/>
    <s v="Tong, Mike_KS"/>
    <x v="103"/>
    <s v="MAINT"/>
    <s v="HPSC"/>
    <s v="SA"/>
    <s v="EIT-D-NGENI-120700-All"/>
    <s v="nGen"/>
    <m/>
    <s v="CODE"/>
    <s v="EIT-D-NGENI-120700-X14475A-Mexico Gate Operations"/>
    <s v="BU-MEX"/>
    <x v="0"/>
    <n v="0"/>
    <n v="8"/>
  </r>
  <r>
    <s v="2018/02"/>
    <d v="2018-02-05T00:00:00"/>
    <s v="Tsang, Ivan"/>
    <x v="104"/>
    <m/>
    <s v="HPSC"/>
    <s v="MGR"/>
    <s v="HPH-P-Project Batavia"/>
    <s v="NA"/>
    <m/>
    <s v="Meeting"/>
    <s v="Sprint development"/>
    <s v="HPH-ODT"/>
    <x v="0"/>
    <n v="0"/>
    <n v="2"/>
  </r>
  <r>
    <s v="2018/02"/>
    <d v="2018-02-05T00:00:00"/>
    <s v="Tsang, Ivan"/>
    <x v="104"/>
    <m/>
    <s v="HPSC"/>
    <s v="MGR"/>
    <s v="HPH-P-Project Batavia"/>
    <s v="NA"/>
    <m/>
    <s v="CODE"/>
    <s v="Sprint development"/>
    <s v="HPH-ODT"/>
    <x v="0"/>
    <n v="0"/>
    <n v="6"/>
  </r>
  <r>
    <s v="2018/02"/>
    <d v="2018-02-05T00:00:00"/>
    <s v="Tsang, Maria"/>
    <x v="105"/>
    <s v="MAINT"/>
    <s v="HPSC"/>
    <s v="MGR"/>
    <s v="HPH-P-PMO"/>
    <s v="NA"/>
    <m/>
    <s v="DOCS"/>
    <s v="Standard-HPH"/>
    <s v="HPH-ODT"/>
    <x v="0"/>
    <n v="0"/>
    <n v="6.5"/>
  </r>
  <r>
    <s v="2018/02"/>
    <d v="2018-02-05T00:00:00"/>
    <s v="Tsang, Maria"/>
    <x v="105"/>
    <s v="MAINT"/>
    <s v="HPSC"/>
    <s v="MGR"/>
    <s v="HPH-P-PMO"/>
    <s v="NA"/>
    <m/>
    <s v="SUPP"/>
    <s v="Clarity Support"/>
    <s v="HPH-ODT"/>
    <x v="0"/>
    <n v="0"/>
    <n v="0.5"/>
  </r>
  <r>
    <s v="2018/02"/>
    <d v="2018-02-05T00:00:00"/>
    <s v="Tsang, Maria"/>
    <x v="105"/>
    <s v="MAINT"/>
    <s v="HPSC"/>
    <s v="MGR"/>
    <s v="HPH-P-PMO"/>
    <s v="NA"/>
    <m/>
    <s v="Meeting"/>
    <s v="Standard-HPH"/>
    <s v="HPH-ODT"/>
    <x v="0"/>
    <n v="0"/>
    <n v="1"/>
  </r>
  <r>
    <s v="2018/02"/>
    <d v="2018-02-05T00:00:00"/>
    <s v="Wang, Amy"/>
    <x v="106"/>
    <s v="ADMIN"/>
    <s v="PBHL"/>
    <s v="P"/>
    <s v="Admin work - PRC Contractor"/>
    <m/>
    <m/>
    <s v="AL"/>
    <s v="Admin work - PRC Contractor"/>
    <s v="INT-YDC"/>
    <x v="0"/>
    <n v="0"/>
    <n v="7.5"/>
  </r>
  <r>
    <s v="2018/02"/>
    <d v="2018-02-05T00:00:00"/>
    <s v="Wang, Brian"/>
    <x v="107"/>
    <s v="MAINT"/>
    <s v="PNMT"/>
    <s v="C-IX"/>
    <s v="ODT-P-nGenSCSuite"/>
    <m/>
    <m/>
    <s v="PMGT"/>
    <s v="ODT-P-nGenSCSuite"/>
    <s v="INT-ODT"/>
    <x v="0"/>
    <n v="0"/>
    <n v="7.5"/>
  </r>
  <r>
    <s v="2018/02"/>
    <d v="2018-02-05T00:00:00"/>
    <s v="Wang, Mark"/>
    <x v="108"/>
    <s v="MAINT"/>
    <s v="PACS"/>
    <s v="SA II"/>
    <s v="ODT-P-nGen-PS"/>
    <m/>
    <m/>
    <s v="SUPP"/>
    <s v="ODT-P-nGen-PS"/>
    <s v="BU-OICT"/>
    <x v="0"/>
    <n v="0"/>
    <n v="7.5"/>
  </r>
  <r>
    <s v="2018/02"/>
    <d v="2018-02-05T00:00:00"/>
    <s v="Wang, Rock"/>
    <x v="109"/>
    <s v="MAINT"/>
    <s v="PNMT"/>
    <s v="C-VI"/>
    <s v="ODT-P-NGEN-IUT-CONTROL"/>
    <m/>
    <m/>
    <s v="SUPP"/>
    <s v="ODT-P-NGEN-IUT-CONTROL"/>
    <s v="INT-ODT"/>
    <x v="0"/>
    <n v="0"/>
    <n v="8"/>
  </r>
  <r>
    <s v="2018/02"/>
    <d v="2018-02-05T00:00:00"/>
    <s v="Wang, Sheng"/>
    <x v="110"/>
    <s v="ADMIN"/>
    <s v="PNMT"/>
    <s v="C-VI"/>
    <s v="Admin work - PRC Contractor"/>
    <m/>
    <m/>
    <s v="AL"/>
    <s v="Admin work - PRC Contractor"/>
    <s v="INT-YDC"/>
    <x v="0"/>
    <n v="0"/>
    <n v="7.5"/>
  </r>
  <r>
    <s v="2018/02"/>
    <d v="2018-02-05T00:00:00"/>
    <s v="Wang, Sprint"/>
    <x v="111"/>
    <s v="MAINT"/>
    <s v="PNMT"/>
    <s v="C-VIII"/>
    <s v="ODT-P-NGEN-071415-T2"/>
    <s v="nGen"/>
    <s v="V1.0"/>
    <s v="ANAL"/>
    <s v="N22126A-02-[2MD] ORA-01400: cannot insert NULL into (&quot;NGENDATA&quot;.&quot;CAST_VOYAGE&quot;.&quot;VOYID_COMPANY_CODE&quot;)"/>
    <s v="INT-ODT"/>
    <x v="0"/>
    <n v="0"/>
    <n v="7.5"/>
  </r>
  <r>
    <s v="2018/02"/>
    <d v="2018-02-05T00:00:00"/>
    <s v="Waqas, Mahmood"/>
    <x v="112"/>
    <s v="ADMIN"/>
    <s v="HPSC"/>
    <s v="P"/>
    <s v="Admin Work - HPH ODT Internal"/>
    <m/>
    <m/>
    <s v="TRAI"/>
    <s v="Admin Work - HPSC Internal"/>
    <s v="HPH-ODT"/>
    <x v="0"/>
    <n v="0"/>
    <n v="8"/>
  </r>
  <r>
    <s v="2018/02"/>
    <d v="2018-02-05T00:00:00"/>
    <s v="Wen, Alice"/>
    <x v="113"/>
    <s v="MAINT"/>
    <s v="PACS"/>
    <s v="ASTA"/>
    <s v="ODT-P-EXPRESS-QM-071500"/>
    <s v="eXpress"/>
    <s v="071500"/>
    <s v="TEST"/>
    <s v="N21868A-Test"/>
    <s v="INT-ODT"/>
    <x v="0"/>
    <n v="0"/>
    <n v="5.5"/>
  </r>
  <r>
    <s v="2018/02"/>
    <d v="2018-02-05T00:00:00"/>
    <s v="Wen, Alice"/>
    <x v="113"/>
    <s v="MAINT"/>
    <s v="PACS"/>
    <s v="ASTA"/>
    <s v="ODT-P-NGEN-QM-071500"/>
    <s v="nGen"/>
    <s v="071500"/>
    <s v="TEST"/>
    <s v="Y13957A-Test"/>
    <s v="INT-ODT"/>
    <x v="0"/>
    <n v="0"/>
    <n v="2"/>
  </r>
  <r>
    <s v="2018/02"/>
    <d v="2018-02-05T00:00:00"/>
    <s v="Wong, Charles"/>
    <x v="114"/>
    <s v="ENHANCE"/>
    <s v="IT"/>
    <s v="MGR"/>
    <s v="ODT-D-LDP"/>
    <s v="NA"/>
    <m/>
    <m/>
    <s v="BA work"/>
    <s v="INT-ODT"/>
    <x v="0"/>
    <n v="0"/>
    <n v="8"/>
  </r>
  <r>
    <s v="2018/02"/>
    <d v="2018-02-05T00:00:00"/>
    <s v="Wong, David"/>
    <x v="115"/>
    <s v="MAINT"/>
    <s v="IT"/>
    <s v="SO"/>
    <s v="HPH-P-EAnIS"/>
    <s v="NA"/>
    <m/>
    <s v="DSGN"/>
    <s v="Enterprise Architecture"/>
    <s v="HPH-ODT"/>
    <x v="0"/>
    <n v="0"/>
    <n v="4"/>
  </r>
  <r>
    <s v="2018/02"/>
    <d v="2018-02-05T00:00:00"/>
    <s v="Wong, David"/>
    <x v="115"/>
    <s v="MAINT"/>
    <s v="IT"/>
    <s v="SO"/>
    <s v="HPH-P-EAnIS"/>
    <s v="NA"/>
    <m/>
    <s v="Meeting"/>
    <s v="General"/>
    <s v="HPH-ODT"/>
    <x v="0"/>
    <n v="0"/>
    <n v="3"/>
  </r>
  <r>
    <s v="2018/02"/>
    <d v="2018-02-05T00:00:00"/>
    <s v="Wong, David"/>
    <x v="115"/>
    <s v="MAINT"/>
    <s v="IT"/>
    <s v="SO"/>
    <s v="HPH-P-EAnIS"/>
    <s v="NA"/>
    <m/>
    <s v="ANAL"/>
    <s v="General"/>
    <s v="HPH-ODT"/>
    <x v="0"/>
    <n v="0"/>
    <n v="1"/>
  </r>
  <r>
    <s v="2018/02"/>
    <d v="2018-02-05T00:00:00"/>
    <s v="Wong, Henry"/>
    <x v="116"/>
    <s v="ADMIN"/>
    <s v="HKNMT"/>
    <s v="P"/>
    <s v="Admin Work - HKG Contractor"/>
    <m/>
    <m/>
    <s v="AL"/>
    <s v="Admin Work - HKG Contractor"/>
    <s v="EXT-Vendor"/>
    <x v="0"/>
    <n v="0"/>
    <n v="4"/>
  </r>
  <r>
    <s v="2018/02"/>
    <d v="2018-02-05T00:00:00"/>
    <s v="Wong, Henry"/>
    <x v="116"/>
    <m/>
    <s v="HKNMT"/>
    <s v="P"/>
    <s v="HPH-P-Project Batavia"/>
    <s v="NA"/>
    <m/>
    <s v="CODE"/>
    <s v="Sprint development"/>
    <s v="HPH-ODT"/>
    <x v="0"/>
    <n v="0"/>
    <n v="4"/>
  </r>
  <r>
    <s v="2018/02"/>
    <d v="2018-02-05T00:00:00"/>
    <s v="Wong, John"/>
    <x v="117"/>
    <s v="ENHANCE"/>
    <s v="HKNMT"/>
    <s v="AP"/>
    <s v="HPUK-D-NGENI-1202105-All"/>
    <s v="nGen"/>
    <s v="V12.2.105"/>
    <s v="CODE"/>
    <s v="HPUK 12.2.105 development task generic"/>
    <s v="BU-HPUK"/>
    <x v="0"/>
    <n v="0"/>
    <n v="8"/>
  </r>
  <r>
    <s v="2018/02"/>
    <d v="2018-02-05T00:00:00"/>
    <s v="Wong, Karen"/>
    <x v="118"/>
    <m/>
    <s v="HKNMT"/>
    <s v="P"/>
    <s v="ODT-P-QM-UBI-FAT"/>
    <m/>
    <m/>
    <s v="Research"/>
    <s v="ODT-P-QM-UBI-FAT"/>
    <s v="INT-ODT"/>
    <x v="0"/>
    <n v="0"/>
    <n v="8"/>
  </r>
  <r>
    <s v="2018/02"/>
    <d v="2018-02-05T00:00:00"/>
    <s v="Wong, Ron"/>
    <x v="119"/>
    <m/>
    <s v="HACS"/>
    <s v="ASA"/>
    <s v="HPH-P-MEA-Website-O365-0000"/>
    <m/>
    <m/>
    <s v="SUPP"/>
    <s v="HPH-P-MEA-Website-O365-0000"/>
    <s v="HPH-SEAMEA"/>
    <x v="0"/>
    <n v="0"/>
    <n v="1"/>
  </r>
  <r>
    <s v="2018/02"/>
    <d v="2018-02-05T00:00:00"/>
    <s v="Wong, Ron"/>
    <x v="119"/>
    <m/>
    <s v="HACS"/>
    <s v="ASA"/>
    <s v="HPH-P-ODW-0000"/>
    <m/>
    <m/>
    <s v="SUPP"/>
    <s v="HPH-P-ODW-0000"/>
    <s v="HPH-ODT"/>
    <x v="0"/>
    <n v="0"/>
    <n v="7"/>
  </r>
  <r>
    <s v="2018/02"/>
    <d v="2018-02-05T00:00:00"/>
    <s v="Wong, Steve"/>
    <x v="120"/>
    <m/>
    <s v="IT"/>
    <s v="MGR"/>
    <s v="HPH-P-IT"/>
    <m/>
    <m/>
    <m/>
    <s v="HPH-P-IT"/>
    <s v="HPH-ODT"/>
    <x v="0"/>
    <n v="0"/>
    <n v="8"/>
  </r>
  <r>
    <s v="2018/02"/>
    <d v="2018-02-05T00:00:00"/>
    <s v="Wong, William"/>
    <x v="121"/>
    <m/>
    <s v="HKNMT"/>
    <s v="AP"/>
    <s v="HPH-P-Project Batavia"/>
    <s v="NA"/>
    <m/>
    <s v="CODE"/>
    <s v="Sprint development"/>
    <s v="HPH-ODT"/>
    <x v="0"/>
    <n v="0"/>
    <n v="8"/>
  </r>
  <r>
    <s v="2018/02"/>
    <d v="2018-02-05T00:00:00"/>
    <s v="Wong, Wing Yiu"/>
    <x v="122"/>
    <s v="ADMIN"/>
    <s v="HPSC"/>
    <s v="MGR"/>
    <s v="Admin Work - HPH ODT Internal"/>
    <m/>
    <m/>
    <s v="Sick Leave"/>
    <s v="Admin Work - HPSC Internal"/>
    <s v="HPH-ODT"/>
    <x v="0"/>
    <n v="0"/>
    <n v="8"/>
  </r>
  <r>
    <s v="2018/02"/>
    <d v="2018-02-05T00:00:00"/>
    <s v="Wu, Antling"/>
    <x v="123"/>
    <s v="MAINT"/>
    <s v="PNMT"/>
    <s v="C-XIV"/>
    <s v="ODT-P-NGEN-071415-T2"/>
    <s v="nGen"/>
    <s v="V1.0"/>
    <s v="TEST"/>
    <s v="P11801A-01-[3MD]-Auto Merge BRANCH-NGEN-007-13-030-02 (v7.13.31) to BRANCH-NGEN-007-14-000-01 (v7.14.15)"/>
    <s v="INT-ODT"/>
    <x v="0"/>
    <n v="0"/>
    <n v="4"/>
  </r>
  <r>
    <s v="2018/02"/>
    <d v="2018-02-05T00:00:00"/>
    <s v="Wu, Antling"/>
    <x v="123"/>
    <s v="MAINT"/>
    <s v="PNMT"/>
    <s v="C-XIV"/>
    <s v="ODT-P-nGenSCSuite"/>
    <m/>
    <m/>
    <s v="PMGT"/>
    <s v="ODT-P-nGenSCSuite"/>
    <s v="INT-ODT"/>
    <x v="0"/>
    <n v="0"/>
    <n v="3.5"/>
  </r>
  <r>
    <s v="2018/02"/>
    <d v="2018-02-05T00:00:00"/>
    <s v="Wu, Fred"/>
    <x v="124"/>
    <s v="MAINT"/>
    <s v="HPSC"/>
    <s v="P"/>
    <s v="EIT-D-NGENI-120700-All"/>
    <s v="nGen"/>
    <m/>
    <s v="CODE"/>
    <s v="EIT-D-NGENI-120700-X14512A-Create and Update Shipment message"/>
    <s v="BU-MEX"/>
    <x v="0"/>
    <n v="0"/>
    <n v="8"/>
  </r>
  <r>
    <s v="2018/02"/>
    <d v="2018-02-05T00:00:00"/>
    <s v="Wu, Jacka"/>
    <x v="125"/>
    <s v="ADMIN"/>
    <s v="HACS"/>
    <s v="SA"/>
    <s v="Admin Work - HKG Contractor"/>
    <m/>
    <m/>
    <s v="MISC"/>
    <s v="Admin Work - HKG Contractor"/>
    <s v="INT-Overhead"/>
    <x v="0"/>
    <n v="0"/>
    <n v="3"/>
  </r>
  <r>
    <s v="2018/02"/>
    <d v="2018-02-05T00:00:00"/>
    <s v="Wu, Jacka"/>
    <x v="125"/>
    <s v="ADMIN"/>
    <s v="HACS"/>
    <s v="SA"/>
    <s v="Admin Work - HKG Contractor"/>
    <m/>
    <m/>
    <s v="TRAI"/>
    <s v="Admin Work - HKG Contractor"/>
    <s v="INT-Overhead"/>
    <x v="0"/>
    <n v="0"/>
    <n v="5"/>
  </r>
  <r>
    <s v="2018/02"/>
    <d v="2018-02-05T00:00:00"/>
    <s v="Wu, Sam"/>
    <x v="126"/>
    <s v="ENHANCE"/>
    <s v="PNMT"/>
    <s v="C-VI"/>
    <s v="HIT-D-NGEN-071500-T4"/>
    <s v="nGen"/>
    <s v="V1.0"/>
    <s v="CODE"/>
    <s v="N21832A-04-[39MD]-CODE-MC-Migrate QMon Filter to iMon"/>
    <s v="SCD-HIT"/>
    <x v="0"/>
    <n v="0"/>
    <n v="7.5"/>
  </r>
  <r>
    <s v="2018/02"/>
    <d v="2018-02-05T00:00:00"/>
    <s v="Xiao, Wilson"/>
    <x v="127"/>
    <s v="ENHANCE"/>
    <s v="PBHL"/>
    <s v="SSA I"/>
    <s v="HIT-D-NGEN-071500-T4"/>
    <s v="nGen"/>
    <s v="V1.0"/>
    <s v="CODE"/>
    <s v="N21832A-06-[24MD]-CODE-MC-Migrate QMon Filter to iMon"/>
    <s v="SCD-HIT"/>
    <x v="0"/>
    <n v="0"/>
    <n v="7.5"/>
  </r>
  <r>
    <s v="2018/02"/>
    <d v="2018-02-05T00:00:00"/>
    <s v="Xie, Cindy"/>
    <x v="128"/>
    <s v="MAINT"/>
    <s v="PACS"/>
    <s v="ST"/>
    <s v="ODT-P-NGEN-QM-071500"/>
    <s v="nGen"/>
    <s v="071500"/>
    <s v="TEST"/>
    <s v="N21891B-Test"/>
    <s v="INT-ODT"/>
    <x v="0"/>
    <n v="0"/>
    <n v="7.5"/>
  </r>
  <r>
    <s v="2018/02"/>
    <d v="2018-02-05T00:00:00"/>
    <s v="Xie, Fred"/>
    <x v="129"/>
    <s v="MAINT"/>
    <s v="PACS"/>
    <s v="SSA II"/>
    <s v="ODT-P-nGen-PS"/>
    <m/>
    <m/>
    <s v="SUPP"/>
    <s v="ODT-P-nGen-PS"/>
    <s v="SCD-YICT"/>
    <x v="0"/>
    <n v="0"/>
    <n v="7.5"/>
  </r>
  <r>
    <s v="2018/02"/>
    <d v="2018-02-05T00:00:00"/>
    <s v="Xin, Jacky"/>
    <x v="130"/>
    <s v="MAINT"/>
    <s v="PNMT"/>
    <s v="C-VIII"/>
    <s v="ODT-P-NGEN-071500-T2"/>
    <s v="nGen"/>
    <s v="V1.0"/>
    <s v="TEST"/>
    <s v="N21938A-01-nGen should NOT allow to ground the 'Mixed DG' containers to the location as one of the IMDG code is compatible to another IMDG code."/>
    <s v="INT-ODT"/>
    <x v="0"/>
    <n v="0"/>
    <n v="7.5"/>
  </r>
  <r>
    <s v="2018/02"/>
    <d v="2018-02-05T00:00:00"/>
    <s v="Xu, Carol"/>
    <x v="131"/>
    <s v="MAINT"/>
    <s v="PBHL"/>
    <s v="ASA"/>
    <s v="ODT-P-NGEN-QM-071415"/>
    <s v="nGen"/>
    <s v="071415"/>
    <s v="TEST"/>
    <s v="FAT Test Preparation"/>
    <s v="INT-ODT"/>
    <x v="0"/>
    <n v="0"/>
    <n v="7.5"/>
  </r>
  <r>
    <s v="2018/02"/>
    <d v="2018-02-05T00:00:00"/>
    <s v="Xu, Sunny"/>
    <x v="132"/>
    <s v="MAINT"/>
    <s v="PNMT"/>
    <s v="TC-IV"/>
    <s v="ODT-P-NGEN-QM-071500"/>
    <s v="nGen"/>
    <s v="071500"/>
    <s v="TEST"/>
    <s v="Y13894A-Test"/>
    <s v="INT-ODT"/>
    <x v="0"/>
    <n v="0"/>
    <n v="4"/>
  </r>
  <r>
    <s v="2018/02"/>
    <d v="2018-02-05T00:00:00"/>
    <s v="Xu, Sunny"/>
    <x v="132"/>
    <s v="MAINT"/>
    <s v="PNMT"/>
    <s v="TC-IV"/>
    <s v="ODT-P-NGEN-QM-071500"/>
    <s v="nGen"/>
    <s v="071500"/>
    <s v="TEST"/>
    <s v="Y13963A-Test"/>
    <s v="INT-ODT"/>
    <x v="0"/>
    <n v="0"/>
    <n v="3.5"/>
  </r>
  <r>
    <s v="2018/02"/>
    <d v="2018-02-05T00:00:00"/>
    <s v="Yip, Ray"/>
    <x v="133"/>
    <s v="MAINT"/>
    <s v="IT"/>
    <s v="GS"/>
    <s v="HPH-D-PORTAL"/>
    <m/>
    <m/>
    <s v="CODE"/>
    <s v="HPH-D-PORTAL"/>
    <s v="HPH-ODT"/>
    <x v="0"/>
    <n v="0"/>
    <n v="5"/>
  </r>
  <r>
    <s v="2018/02"/>
    <d v="2018-02-05T00:00:00"/>
    <s v="Yip, Ray"/>
    <x v="133"/>
    <m/>
    <s v="IT"/>
    <s v="GS"/>
    <s v="HPH-P-PORTAL"/>
    <m/>
    <m/>
    <s v="SUPP"/>
    <s v="HPH-P-PORTAL"/>
    <s v="HPH-ODT"/>
    <x v="0"/>
    <n v="0"/>
    <n v="3"/>
  </r>
  <r>
    <s v="2018/02"/>
    <d v="2018-02-05T00:00:00"/>
    <s v="Yip, Steven_HK"/>
    <x v="134"/>
    <s v="MAINT"/>
    <s v="HPSC"/>
    <s v="AP"/>
    <s v="EIT-D-NGENI-120700-All"/>
    <s v="nGen"/>
    <m/>
    <s v="CODE"/>
    <s v="EIT-D-NGENI-120700-X14475A-Mexico Gate Operations"/>
    <s v="BU-MEX"/>
    <x v="0"/>
    <n v="0"/>
    <n v="8"/>
  </r>
  <r>
    <s v="2018/02"/>
    <d v="2018-02-05T00:00:00"/>
    <s v="Yiu, Elsie"/>
    <x v="135"/>
    <s v="MAINT"/>
    <s v="HPSC"/>
    <s v="SO"/>
    <s v="PoF-I-nGenIV (Project)"/>
    <s v="nGen"/>
    <m/>
    <s v="SUPP"/>
    <s v="UAT Support"/>
    <s v="BU-HPUK"/>
    <x v="0"/>
    <n v="0"/>
    <n v="8"/>
  </r>
  <r>
    <s v="2018/02"/>
    <d v="2018-02-05T00:00:00"/>
    <s v="Young, Peter"/>
    <x v="136"/>
    <s v="MAINT"/>
    <s v="HPSC"/>
    <s v="MGR"/>
    <s v="HPH-P-EAnIS"/>
    <s v="NA"/>
    <m/>
    <s v="DSGN"/>
    <s v="Enterprise Architecture"/>
    <s v="HPH-ODT"/>
    <x v="0"/>
    <n v="0"/>
    <n v="2"/>
  </r>
  <r>
    <s v="2018/02"/>
    <d v="2018-02-05T00:00:00"/>
    <s v="Young, Peter"/>
    <x v="136"/>
    <s v="MAINT"/>
    <s v="HPSC"/>
    <s v="MGR"/>
    <s v="HPH-P-EAnIS"/>
    <s v="NA"/>
    <m/>
    <s v="MISC"/>
    <s v="General"/>
    <s v="HPH-ODT"/>
    <x v="0"/>
    <n v="0"/>
    <n v="1"/>
  </r>
  <r>
    <s v="2018/02"/>
    <d v="2018-02-05T00:00:00"/>
    <s v="Young, Peter"/>
    <x v="136"/>
    <s v="MAINT"/>
    <s v="HPSC"/>
    <s v="MGR"/>
    <s v="ODT-P-nGenSCSuite"/>
    <m/>
    <m/>
    <s v="DSGN"/>
    <s v="ODT-P-nGenSCSuite"/>
    <s v="INT-ODT"/>
    <x v="0"/>
    <n v="0"/>
    <n v="5"/>
  </r>
  <r>
    <s v="2018/02"/>
    <d v="2018-02-05T00:00:00"/>
    <s v="Yu, Terry"/>
    <x v="137"/>
    <s v="MAINT"/>
    <s v="IT"/>
    <s v="MGR"/>
    <s v="HPH-P-EAnIS"/>
    <s v="NA"/>
    <m/>
    <s v="Meeting"/>
    <s v="Information Security Programme"/>
    <s v="HPH-ODT"/>
    <x v="0"/>
    <n v="0"/>
    <n v="1"/>
  </r>
  <r>
    <s v="2018/02"/>
    <d v="2018-02-05T00:00:00"/>
    <s v="Yu, Terry"/>
    <x v="137"/>
    <s v="MAINT"/>
    <s v="IT"/>
    <s v="MGR"/>
    <s v="HPH-P-EAnIS"/>
    <s v="NA"/>
    <m/>
    <s v="MISC"/>
    <s v="General"/>
    <s v="HPH-ODT"/>
    <x v="0"/>
    <n v="0"/>
    <n v="0.5"/>
  </r>
  <r>
    <s v="2018/02"/>
    <d v="2018-02-05T00:00:00"/>
    <s v="Yu, Terry"/>
    <x v="137"/>
    <s v="MAINT"/>
    <s v="IT"/>
    <s v="MGR"/>
    <s v="HPH-P-EAnIS"/>
    <s v="NA"/>
    <m/>
    <s v="MISC"/>
    <s v="General"/>
    <s v="HPH-ODT"/>
    <x v="0"/>
    <n v="0"/>
    <n v="6.5"/>
  </r>
  <r>
    <s v="2018/02"/>
    <d v="2018-02-05T00:00:00"/>
    <s v="Yue, Daniel"/>
    <x v="138"/>
    <s v="MAINT"/>
    <s v="PNMT"/>
    <s v="C-XII"/>
    <s v="YICT-D-NGEN-071600-T3"/>
    <s v="nGen"/>
    <s v="V1.0"/>
    <s v="DSGN"/>
    <s v="Y14022C-01-DSGN [4mds] nGen Add New Tab &quot;Agent&quot; for TOPS Berth Confirm Email"/>
    <s v="SCD-YICT"/>
    <x v="0"/>
    <n v="0"/>
    <n v="7.5"/>
  </r>
  <r>
    <s v="2018/02"/>
    <d v="2018-02-05T00:00:00"/>
    <s v="Yuen, Kelvin"/>
    <x v="139"/>
    <s v="ENHANCE"/>
    <s v="HKNMT"/>
    <s v="P"/>
    <s v="HPUK-D-NGENI-1202105-All"/>
    <s v="nGen"/>
    <s v="V12.2.105"/>
    <s v="CODE"/>
    <s v="HPUK 12.2.105 development task generic"/>
    <s v="BU-HPUK"/>
    <x v="0"/>
    <n v="0"/>
    <n v="8"/>
  </r>
  <r>
    <s v="2018/02"/>
    <d v="2018-02-05T00:00:00"/>
    <s v="Zeng, Allen"/>
    <x v="140"/>
    <s v="MAINT"/>
    <s v="PACS"/>
    <s v="ASA"/>
    <s v="ODT-P-nGen-PS"/>
    <m/>
    <m/>
    <s v="SUPP"/>
    <s v="ODT-P-nGen-PS"/>
    <s v="BU-HLT"/>
    <x v="0"/>
    <n v="0"/>
    <n v="7.5"/>
  </r>
  <r>
    <s v="2018/02"/>
    <d v="2018-02-05T00:00:00"/>
    <s v="Zeng, Huason"/>
    <x v="141"/>
    <s v="ENHANCE"/>
    <s v="PBHL"/>
    <s v="P"/>
    <s v="YICT-D-NGEN-071500-T1"/>
    <s v="nGen"/>
    <s v="V1.0"/>
    <s v="CODE"/>
    <s v="Y13894A-02-[47 MD]-Change the max gross weight’s unit from ton to kilogram."/>
    <s v="SCD-YICT"/>
    <x v="0"/>
    <n v="0"/>
    <n v="7.5"/>
  </r>
  <r>
    <s v="2018/02"/>
    <d v="2018-02-05T00:00:00"/>
    <s v="Zeng, May"/>
    <x v="142"/>
    <s v="ENHANCE"/>
    <s v="PNMT"/>
    <s v="C-XII"/>
    <s v="HIT-D-NGEN-071500-T4"/>
    <s v="nGen"/>
    <s v="V1.0"/>
    <s v="CODE"/>
    <s v="N21832A-07-[22MD]-CODE-MC-Migrate QMon Filter to iMon"/>
    <s v="SCD-HIT"/>
    <x v="0"/>
    <n v="0"/>
    <n v="7.5"/>
  </r>
  <r>
    <s v="2018/02"/>
    <d v="2018-02-05T00:00:00"/>
    <s v="Zhang, Ken"/>
    <x v="143"/>
    <s v="MAINT"/>
    <s v="PACS"/>
    <s v="SA I"/>
    <s v="YICT-P-SERVICE"/>
    <m/>
    <m/>
    <s v="SUPP"/>
    <s v="YICT-P-SERVICE"/>
    <s v="SCD-YICT"/>
    <x v="0"/>
    <n v="0"/>
    <n v="7.5"/>
  </r>
  <r>
    <s v="2018/02"/>
    <d v="2018-02-05T00:00:00"/>
    <s v="Zhang, Raymond"/>
    <x v="144"/>
    <s v="ENHANCE"/>
    <s v="PNMT"/>
    <s v="C-VII"/>
    <s v="YICT-D-NGEN-071500-T1"/>
    <s v="nGen"/>
    <s v="V1.0"/>
    <s v="CODE"/>
    <s v="Y13957A-01-[33 MD]-Add &quot;Seal No.&quot; in HHT Inspection at auto gate out process"/>
    <s v="SCD-YICT"/>
    <x v="0"/>
    <n v="0"/>
    <n v="7.5"/>
  </r>
  <r>
    <s v="2018/02"/>
    <d v="2018-02-05T00:00:00"/>
    <s v="Zhang, Sword"/>
    <x v="145"/>
    <s v="ENHANCE"/>
    <s v="PNMT"/>
    <s v="C-VI"/>
    <s v="YICT-D-NGEN-071500-T2"/>
    <s v="nGen"/>
    <s v="V1.0"/>
    <s v="CODE"/>
    <s v="Y13894B-01-[16MD]-Change the max gross weight’s unit from ton to kilogram."/>
    <s v="SCD-YICT"/>
    <x v="0"/>
    <n v="0"/>
    <n v="7.5"/>
  </r>
  <r>
    <s v="2018/02"/>
    <d v="2018-02-05T00:00:00"/>
    <s v="Zhang, Willy"/>
    <x v="146"/>
    <s v="MAINT"/>
    <s v="PNMT"/>
    <s v="C-III"/>
    <s v="ODT-P-nGenSCSuite"/>
    <m/>
    <m/>
    <s v="TRAI"/>
    <s v="ODT-P-nGenSCSuite"/>
    <s v="INT-Overhead"/>
    <x v="0"/>
    <n v="0"/>
    <n v="8"/>
  </r>
  <r>
    <s v="2018/02"/>
    <d v="2018-02-05T00:00:00"/>
    <s v="Zhou, Dylan"/>
    <x v="147"/>
    <s v="ADMIN"/>
    <s v="PACS"/>
    <s v="SA II"/>
    <s v="Admin work - PRC Contractor"/>
    <m/>
    <m/>
    <s v="AL"/>
    <s v="Admin work - PRC Contractor"/>
    <s v="INT-YDC"/>
    <x v="0"/>
    <n v="0"/>
    <n v="7.5"/>
  </r>
  <r>
    <s v="2018/02"/>
    <d v="2018-02-05T00:00:00"/>
    <s v="Zhou, Elvis"/>
    <x v="148"/>
    <s v="MAINT"/>
    <s v="PBHL"/>
    <s v="AP"/>
    <s v="ODT-P-nGen-PS"/>
    <m/>
    <m/>
    <s v="SUPP"/>
    <s v="ODT-P-nGen-PS"/>
    <s v="BU-TERCAT"/>
    <x v="0"/>
    <n v="0"/>
    <n v="7.5"/>
  </r>
  <r>
    <s v="2018/02"/>
    <d v="2018-02-05T00:00:00"/>
    <s v="Zhuo, Simon"/>
    <x v="149"/>
    <s v="MAINT"/>
    <s v="PACS"/>
    <s v="ASA"/>
    <s v="ODT-P-nGen-PS"/>
    <m/>
    <m/>
    <s v="SUPP"/>
    <s v="ODT-P-nGen-PS"/>
    <s v="SCD-HIT"/>
    <x v="0"/>
    <n v="0"/>
    <n v="7.5"/>
  </r>
  <r>
    <s v="2018/02"/>
    <d v="2018-02-06T00:00:00"/>
    <s v="Au, Doris"/>
    <x v="0"/>
    <s v="ENHANCE"/>
    <s v="HKNMT"/>
    <s v="AP"/>
    <s v="HPT-D-NGENI-120530"/>
    <s v="nGen"/>
    <s v="V12.5.30"/>
    <s v="CODE"/>
    <s v="X14587A-01-CODE-[28MD]-new interface between nGen and HPT Local Gate System for RC RTGC implementation"/>
    <s v="BU-HLT"/>
    <x v="0"/>
    <n v="0"/>
    <n v="8"/>
  </r>
  <r>
    <s v="2018/02"/>
    <d v="2018-02-06T00:00:00"/>
    <s v="Cai, Rokey"/>
    <x v="1"/>
    <s v="ENHANCE"/>
    <s v="PNMT"/>
    <s v="C-IV"/>
    <s v="HIT-D-NGEN-071500-T1"/>
    <s v="nGen"/>
    <s v="V1.0"/>
    <s v="CODE"/>
    <s v="N21832A-08-[33 MD]-[TWR] iMon - Migrate QMon Filter to iMon"/>
    <s v="SCD-HIT"/>
    <x v="0"/>
    <n v="0"/>
    <n v="7.5"/>
  </r>
  <r>
    <s v="2018/02"/>
    <d v="2018-02-06T00:00:00"/>
    <s v="Cao, Wei"/>
    <x v="2"/>
    <s v="MAINT"/>
    <s v="PBHL"/>
    <s v="P"/>
    <s v="ODT-P-nGen-PS"/>
    <m/>
    <m/>
    <s v="SUPP"/>
    <s v="ODT-P-nGen-PS"/>
    <s v="BU-BCTL"/>
    <x v="0"/>
    <n v="0"/>
    <n v="7.5"/>
  </r>
  <r>
    <s v="2018/02"/>
    <d v="2018-02-06T00:00:00"/>
    <s v="Chan, Alex"/>
    <x v="3"/>
    <s v="MAINT"/>
    <s v="HKNMT"/>
    <s v="AP"/>
    <s v="ODT-D-NGENI-120700-ALL"/>
    <s v="nGen"/>
    <s v="V12.7"/>
    <s v="CODE"/>
    <s v="X14586A-Spanish support in all nTRACS modules"/>
    <s v="HPH-ODT"/>
    <x v="0"/>
    <n v="0"/>
    <n v="8"/>
  </r>
  <r>
    <s v="2018/02"/>
    <d v="2018-02-06T00:00:00"/>
    <s v="Chan, Amy_HY"/>
    <x v="4"/>
    <m/>
    <s v="HPSC"/>
    <s v="GS"/>
    <s v="HPH-P-Project Batavia"/>
    <s v="NA"/>
    <m/>
    <s v="CODE"/>
    <s v="Sprint development"/>
    <s v="HPH-ODT"/>
    <x v="0"/>
    <n v="0"/>
    <n v="8"/>
  </r>
  <r>
    <s v="2018/02"/>
    <d v="2018-02-06T00:00:00"/>
    <s v="Chan, Henry"/>
    <x v="5"/>
    <s v="MAINT"/>
    <s v="HPHITC"/>
    <s v="SA"/>
    <s v="ODT-P-nGen-PS"/>
    <m/>
    <m/>
    <s v="ANAL"/>
    <s v="ODT-P-nGen-PS"/>
    <s v="SCD-HIT"/>
    <x v="0"/>
    <n v="0"/>
    <n v="8"/>
  </r>
  <r>
    <s v="2018/02"/>
    <d v="2018-02-06T00:00:00"/>
    <s v="Chan, Marco"/>
    <x v="6"/>
    <m/>
    <s v="HACS"/>
    <s v="SA"/>
    <s v="ODT-P-nGenV12-PS"/>
    <m/>
    <m/>
    <s v="SUPP"/>
    <s v="ODT-P-nGenV12-PS"/>
    <s v="BU-MITT"/>
    <x v="0"/>
    <n v="0"/>
    <n v="4"/>
  </r>
  <r>
    <s v="2018/02"/>
    <d v="2018-02-06T00:00:00"/>
    <s v="Chan, Marco"/>
    <x v="6"/>
    <m/>
    <s v="HACS"/>
    <s v="SA"/>
    <s v="ODT-P-nGenV12-PS"/>
    <m/>
    <m/>
    <s v="SUPP"/>
    <s v="ODT-P-nGenV12-PS"/>
    <s v="BU-JICT"/>
    <x v="0"/>
    <n v="0"/>
    <n v="4"/>
  </r>
  <r>
    <s v="2018/02"/>
    <d v="2018-02-06T00:00:00"/>
    <s v="Chan, Martin"/>
    <x v="7"/>
    <m/>
    <s v="HPSC"/>
    <s v="SO"/>
    <s v="HPT-I-NGENI-v12 upgrade on-site support"/>
    <s v="nGen"/>
    <s v="V1.0"/>
    <s v="SUPP"/>
    <s v="V12 upgrade on site support"/>
    <s v="BU-HLT"/>
    <x v="0"/>
    <n v="0"/>
    <n v="8"/>
  </r>
  <r>
    <s v="2018/02"/>
    <d v="2018-02-06T00:00:00"/>
    <s v="Chan, Raymond"/>
    <x v="8"/>
    <m/>
    <s v="HACS"/>
    <s v="SA"/>
    <s v="ODT-P-nGenV12-PS"/>
    <m/>
    <m/>
    <s v="SUPP"/>
    <s v="ODT-P-nGenV12-PS"/>
    <s v="BU-OICT"/>
    <x v="0"/>
    <n v="0"/>
    <n v="8"/>
  </r>
  <r>
    <s v="2018/02"/>
    <d v="2018-02-06T00:00:00"/>
    <s v="Chang, Ricky"/>
    <x v="9"/>
    <m/>
    <s v="HPSC"/>
    <s v="AP"/>
    <s v="ODT-D-NGENI-120530-ALL"/>
    <s v="nGen"/>
    <s v="V12.5.30"/>
    <s v="SUPP"/>
    <s v="TASK-120530-GENERIC"/>
    <s v="INT-ODT"/>
    <x v="0"/>
    <n v="0"/>
    <n v="8"/>
  </r>
  <r>
    <s v="2018/02"/>
    <d v="2018-02-06T00:00:00"/>
    <s v="Chen, Chip"/>
    <x v="10"/>
    <s v="MAINT"/>
    <s v="PNMT"/>
    <s v="C-VIII"/>
    <s v="ODT-P-nGen-PS"/>
    <m/>
    <m/>
    <s v="SUPP"/>
    <s v="ODT-P-nGen-PS"/>
    <s v="BU-HLT"/>
    <x v="0"/>
    <n v="0"/>
    <n v="7.5"/>
  </r>
  <r>
    <s v="2018/02"/>
    <d v="2018-02-06T00:00:00"/>
    <s v="Chen, Daisy"/>
    <x v="11"/>
    <s v="MAINT"/>
    <s v="PNMT"/>
    <s v="C-IV"/>
    <s v="ODT-P-NGEN-071505-T1"/>
    <s v="nGen"/>
    <s v="V1.0"/>
    <s v="CODE"/>
    <s v="Y14042A-02-[2 MD]-create pick move can NOT be rejected for IF container with HOLD CODE HT"/>
    <s v="INT-ODT"/>
    <x v="0"/>
    <n v="0"/>
    <n v="7.5"/>
  </r>
  <r>
    <s v="2018/02"/>
    <d v="2018-02-06T00:00:00"/>
    <s v="Chen, David"/>
    <x v="12"/>
    <s v="ENHANCE"/>
    <s v="PACS"/>
    <s v="SA II"/>
    <s v="ODT-P-NGEN-071332-T4"/>
    <s v="nGen"/>
    <s v="V1.0"/>
    <s v="CODE"/>
    <s v="N51570A-01-[2.5MD]-CODE-Three RRTG idel for a long time, and showed ADS9999 other error."/>
    <s v="INT-ODT"/>
    <x v="0"/>
    <n v="0"/>
    <n v="3.5"/>
  </r>
  <r>
    <s v="2018/02"/>
    <d v="2018-02-06T00:00:00"/>
    <s v="Chen, David"/>
    <x v="12"/>
    <s v="ENHANCE"/>
    <s v="PACS"/>
    <s v="SA II"/>
    <s v="HIT-D-NGEN-071500-T4"/>
    <s v="nGen"/>
    <s v="V1.0"/>
    <s v="TEST"/>
    <s v="N21832A-09-[6MD]-TEST-MC-Migrate QMon Filter to iMon"/>
    <s v="SCD-HIT"/>
    <x v="0"/>
    <n v="0"/>
    <n v="4"/>
  </r>
  <r>
    <s v="2018/02"/>
    <d v="2018-02-06T00:00:00"/>
    <s v="Chen, Luna"/>
    <x v="13"/>
    <s v="MAINT"/>
    <s v="PNMT"/>
    <s v="C-V"/>
    <s v="ODT-P-NGEN-071505-T2"/>
    <s v="nGen"/>
    <s v="V1.0"/>
    <s v="CODE"/>
    <s v="N51571A-01-CODE (4mds) The field “topTierContainerTypeProfile” and &quot;stackProfile&quot; are not aligned with the interface specification"/>
    <s v="INT-ODT"/>
    <x v="0"/>
    <n v="0"/>
    <n v="7.5"/>
  </r>
  <r>
    <s v="2018/02"/>
    <d v="2018-02-06T00:00:00"/>
    <s v="Chen, Neng"/>
    <x v="14"/>
    <s v="ENHANCE"/>
    <s v="PBHL"/>
    <s v="AP"/>
    <s v="YICT-D-NGEN-071500-T2"/>
    <s v="nGen"/>
    <s v="V1.0"/>
    <s v="CODE"/>
    <s v="Y13957B-03-[15MD]-Add &quot;Seal No.&quot; in HHT Inspection at auto gate out process"/>
    <s v="SCD-YICT"/>
    <x v="0"/>
    <n v="0"/>
    <n v="7.5"/>
  </r>
  <r>
    <s v="2018/02"/>
    <d v="2018-02-06T00:00:00"/>
    <s v="Chen, Neo"/>
    <x v="15"/>
    <s v="ENHANCE"/>
    <s v="PACS"/>
    <s v="SSA II"/>
    <s v="HIT-D-NGEN-071500-T4"/>
    <s v="nGen"/>
    <s v="V1.0"/>
    <s v="CODE"/>
    <s v="N21832A-05-[46MD]-CODE-MC-Migrate QMon Filter to iMon"/>
    <s v="SCD-HIT"/>
    <x v="0"/>
    <n v="0"/>
    <n v="7.5"/>
  </r>
  <r>
    <s v="2018/02"/>
    <d v="2018-02-06T00:00:00"/>
    <s v="Cheng, Chun Ho"/>
    <x v="16"/>
    <s v="ENHANCE"/>
    <s v="HKNMT"/>
    <s v="AP"/>
    <s v="HPUK-D-NGENI-1202105-All"/>
    <s v="nGen"/>
    <s v="V12.2.105"/>
    <s v="CODE"/>
    <s v="HPUK 12.2.105 development task generic"/>
    <s v="BU-HPUK"/>
    <x v="0"/>
    <n v="0"/>
    <n v="8"/>
  </r>
  <r>
    <s v="2018/02"/>
    <d v="2018-02-06T00:00:00"/>
    <s v="Cheung, Chris_KM"/>
    <x v="17"/>
    <s v="MAINT"/>
    <s v="HPSC"/>
    <s v="AP"/>
    <s v="KICT-I-NGENI-All"/>
    <s v="nGen"/>
    <m/>
    <s v="SUPP"/>
    <s v="KICT Implementation generic task"/>
    <s v="BU-KICT"/>
    <x v="0"/>
    <n v="0"/>
    <n v="6"/>
  </r>
  <r>
    <s v="2018/02"/>
    <d v="2018-02-06T00:00:00"/>
    <s v="Cheung, Chris_KM"/>
    <x v="17"/>
    <s v="MAINT"/>
    <s v="HPSC"/>
    <s v="AP"/>
    <s v="KICT-I-NGENI-All"/>
    <s v="nGen"/>
    <m/>
    <s v="Meeting"/>
    <s v="KICT Implementation generic task"/>
    <s v="BU-KICT"/>
    <x v="0"/>
    <n v="0"/>
    <n v="2"/>
  </r>
  <r>
    <s v="2018/02"/>
    <d v="2018-02-06T00:00:00"/>
    <s v="Cheung, Kwok Fung"/>
    <x v="18"/>
    <s v="ADMIN"/>
    <s v="HPSC"/>
    <s v="SO"/>
    <s v="Admin Work - HPH ODT Internal"/>
    <m/>
    <m/>
    <s v="Sick Leave"/>
    <s v="Admin Work - HPSC Internal"/>
    <s v="HPH-ODT"/>
    <x v="0"/>
    <n v="0"/>
    <n v="8"/>
  </r>
  <r>
    <s v="2018/02"/>
    <d v="2018-02-06T00:00:00"/>
    <s v="Cheung, Rico"/>
    <x v="19"/>
    <m/>
    <s v="HPSC"/>
    <s v="SO"/>
    <s v="ODT-P-DevAdmin"/>
    <m/>
    <m/>
    <s v="Meeting"/>
    <s v="ODT-P-DevAdmin"/>
    <s v="INT-ODT"/>
    <x v="0"/>
    <n v="0"/>
    <n v="1"/>
  </r>
  <r>
    <s v="2018/02"/>
    <d v="2018-02-06T00:00:00"/>
    <s v="Cheung, Rico"/>
    <x v="19"/>
    <s v="MAINT"/>
    <s v="HPSC"/>
    <s v="SO"/>
    <s v="KICT-I-NGENI-All"/>
    <s v="nGen"/>
    <m/>
    <s v="ANAL"/>
    <s v="KICT Implementation generic task"/>
    <s v="BU-KICT"/>
    <x v="0"/>
    <n v="0"/>
    <n v="7"/>
  </r>
  <r>
    <s v="2018/02"/>
    <d v="2018-02-06T00:00:00"/>
    <s v="Chi, Steve"/>
    <x v="20"/>
    <m/>
    <s v="HPSC"/>
    <s v="MGR"/>
    <s v="HPH-P-Project Batavia"/>
    <s v="NA"/>
    <m/>
    <s v="DSGN"/>
    <s v="Sprint development"/>
    <s v="HPH-ODT"/>
    <x v="0"/>
    <n v="0"/>
    <n v="3"/>
  </r>
  <r>
    <s v="2018/02"/>
    <d v="2018-02-06T00:00:00"/>
    <s v="Chi, Steve"/>
    <x v="20"/>
    <m/>
    <s v="HPSC"/>
    <s v="MGR"/>
    <s v="HPH-P-Project Batavia"/>
    <s v="NA"/>
    <m/>
    <s v="Meeting"/>
    <s v="Sprint development"/>
    <s v="HPH-ODT"/>
    <x v="0"/>
    <n v="0"/>
    <n v="2"/>
  </r>
  <r>
    <s v="2018/02"/>
    <d v="2018-02-06T00:00:00"/>
    <s v="Chi, Steve"/>
    <x v="20"/>
    <s v="MAINT"/>
    <s v="HPSC"/>
    <s v="MGR"/>
    <s v="HPH-P-EAnIS"/>
    <s v="NA"/>
    <m/>
    <s v="Meeting"/>
    <s v="Enterprise Architecture"/>
    <s v="HPH-ODT"/>
    <x v="0"/>
    <n v="0"/>
    <n v="3"/>
  </r>
  <r>
    <s v="2018/02"/>
    <d v="2018-02-06T00:00:00"/>
    <s v="Chow, Nicholas"/>
    <x v="21"/>
    <s v="MAINT"/>
    <s v="HKNMT"/>
    <s v="AP"/>
    <s v="EIT-D-NGENI-120700-All"/>
    <s v="nGen"/>
    <m/>
    <s v="CODE"/>
    <s v="EIT-D-NGENI-120700-X14513A-Container Position Update message"/>
    <s v="BU-MEX"/>
    <x v="0"/>
    <n v="0"/>
    <n v="8"/>
  </r>
  <r>
    <s v="2018/02"/>
    <d v="2018-02-06T00:00:00"/>
    <s v="Chu, Jethro"/>
    <x v="22"/>
    <s v="ENHANCE"/>
    <s v="HPHITC"/>
    <s v="SO"/>
    <s v="HIT-D-NGEN-071500-T4"/>
    <s v="nGen"/>
    <s v="V1.0"/>
    <s v="ANAL"/>
    <s v="N21891B-01-ANAL (2mds)-VSL-[FT: Q priority] Queue prioritization"/>
    <s v="SCD-HIT"/>
    <x v="0"/>
    <n v="0"/>
    <n v="6"/>
  </r>
  <r>
    <s v="2018/02"/>
    <d v="2018-02-06T00:00:00"/>
    <s v="Chu, Jethro"/>
    <x v="22"/>
    <s v="ADMIN"/>
    <s v="HPHITC"/>
    <s v="SO"/>
    <s v="Admin Work - HPH ODT Internal"/>
    <m/>
    <m/>
    <s v="Meeting"/>
    <s v="Admin Work - HPSC Internal"/>
    <s v="INT-Overhead"/>
    <x v="0"/>
    <n v="0"/>
    <n v="2"/>
  </r>
  <r>
    <s v="2018/02"/>
    <d v="2018-02-06T00:00:00"/>
    <s v="Chu, Parry_CH"/>
    <x v="23"/>
    <s v="ENHANCE"/>
    <s v="HPSC"/>
    <s v="SO"/>
    <s v="HPUK-D-NGENI-1202105-All"/>
    <s v="nGen"/>
    <s v="V12.2.105"/>
    <s v="TEST"/>
    <s v="HPUK 12.2.105 development task generic"/>
    <s v="BU-HPUK"/>
    <x v="0"/>
    <n v="0"/>
    <n v="4"/>
  </r>
  <r>
    <s v="2018/02"/>
    <d v="2018-02-06T00:00:00"/>
    <s v="Chu, Parry_CH"/>
    <x v="23"/>
    <s v="ENHANCE"/>
    <s v="HPSC"/>
    <s v="SO"/>
    <s v="HPUK-D-NGENI-1202105-All"/>
    <s v="nGen"/>
    <s v="V12.2.105"/>
    <s v="CODE"/>
    <s v="HPUK 12.2.105 development task generic"/>
    <s v="BU-HPUK"/>
    <x v="0"/>
    <n v="0"/>
    <n v="4"/>
  </r>
  <r>
    <s v="2018/02"/>
    <d v="2018-02-06T00:00:00"/>
    <s v="Chu, Parry_CH"/>
    <x v="23"/>
    <s v="ADMIN"/>
    <s v="HPSC"/>
    <s v="SO"/>
    <s v="Admin Work - HPH ODT Internal"/>
    <m/>
    <m/>
    <s v="Meeting"/>
    <s v="Admin Work - HPSC Internal"/>
    <s v="HPH-ODT"/>
    <x v="0"/>
    <n v="0"/>
    <n v="1"/>
  </r>
  <r>
    <s v="2018/02"/>
    <d v="2018-02-06T00:00:00"/>
    <s v="Chu, Parry_CH"/>
    <x v="23"/>
    <s v="MAINT"/>
    <s v="HPSC"/>
    <s v="SO"/>
    <s v="HPUK-I-NGENI-All"/>
    <s v="nGen"/>
    <m/>
    <s v="Meeting"/>
    <s v="HPUK implementation task generic"/>
    <s v="BU-HPUK"/>
    <x v="0"/>
    <n v="0"/>
    <n v="2"/>
  </r>
  <r>
    <s v="2018/02"/>
    <d v="2018-02-06T00:00:00"/>
    <s v="Chui, Steven"/>
    <x v="24"/>
    <m/>
    <s v="HPSC"/>
    <s v="MGR"/>
    <s v="HPH-P-SDS"/>
    <s v="nGen"/>
    <m/>
    <s v="PMGT"/>
    <s v="Program Management"/>
    <s v="HPH-ODT"/>
    <x v="0"/>
    <n v="0"/>
    <n v="4"/>
  </r>
  <r>
    <s v="2018/02"/>
    <d v="2018-02-06T00:00:00"/>
    <s v="Chui, Steven"/>
    <x v="24"/>
    <m/>
    <s v="HPSC"/>
    <s v="MGR"/>
    <s v="HPH-P-SDS"/>
    <s v="nGen"/>
    <m/>
    <s v="PMGT"/>
    <s v="SST Management"/>
    <s v="HPH-ODT"/>
    <x v="0"/>
    <n v="0"/>
    <n v="2"/>
  </r>
  <r>
    <s v="2018/02"/>
    <d v="2018-02-06T00:00:00"/>
    <s v="Chui, Steven"/>
    <x v="24"/>
    <s v="MAINT"/>
    <s v="HPSC"/>
    <s v="MGR"/>
    <s v="PoF-I-Support"/>
    <s v="nGen"/>
    <m/>
    <s v="PMGT"/>
    <s v="Systems Development &amp; Support"/>
    <s v="BU-PFL"/>
    <x v="0"/>
    <n v="0"/>
    <n v="2"/>
  </r>
  <r>
    <s v="2018/02"/>
    <d v="2018-02-06T00:00:00"/>
    <s v="Chung, Alan"/>
    <x v="25"/>
    <s v="MAINT"/>
    <s v="HPSC"/>
    <s v="SO"/>
    <s v="HPH-P-PMO"/>
    <s v="NA"/>
    <m/>
    <s v="Meeting"/>
    <s v="Project Support"/>
    <s v="HPH-ODT"/>
    <x v="0"/>
    <n v="0"/>
    <n v="2"/>
  </r>
  <r>
    <s v="2018/02"/>
    <d v="2018-02-06T00:00:00"/>
    <s v="Chung, Alan"/>
    <x v="25"/>
    <s v="MAINT"/>
    <s v="HPSC"/>
    <s v="SO"/>
    <s v="HPH-P-PMO"/>
    <s v="NA"/>
    <m/>
    <s v="SUPP"/>
    <s v="Project Support"/>
    <s v="HPH-ODT"/>
    <x v="0"/>
    <n v="0"/>
    <n v="2"/>
  </r>
  <r>
    <s v="2018/02"/>
    <d v="2018-02-06T00:00:00"/>
    <s v="Chung, Alan"/>
    <x v="25"/>
    <s v="MAINT"/>
    <s v="HPSC"/>
    <s v="SO"/>
    <s v="HPH-P-PMO"/>
    <s v="NA"/>
    <m/>
    <s v="ANAL"/>
    <s v="Standard-HPH"/>
    <s v="HPH-ODT"/>
    <x v="0"/>
    <n v="0"/>
    <n v="4"/>
  </r>
  <r>
    <s v="2018/02"/>
    <d v="2018-02-06T00:00:00"/>
    <s v="Chung, Eric"/>
    <x v="26"/>
    <s v="MAINT"/>
    <s v="IT"/>
    <s v="MGR"/>
    <s v="ECT-I-nBISIV-0000"/>
    <s v="New Billing Info System"/>
    <m/>
    <s v="PMGT"/>
    <s v="PMT"/>
    <s v="BU-ECTD"/>
    <x v="0"/>
    <n v="0"/>
    <n v="2"/>
  </r>
  <r>
    <s v="2018/02"/>
    <d v="2018-02-06T00:00:00"/>
    <s v="Chung, Eric"/>
    <x v="26"/>
    <s v="MAINT"/>
    <s v="IT"/>
    <s v="MGR"/>
    <s v="HPH-P-LOBBY_PLASMA-0000"/>
    <m/>
    <m/>
    <s v="PMGT"/>
    <s v="HPH-P-LOBBY_PLASMA-0000"/>
    <s v="HPH GCA"/>
    <x v="0"/>
    <n v="0"/>
    <n v="1"/>
  </r>
  <r>
    <s v="2018/02"/>
    <d v="2018-02-06T00:00:00"/>
    <s v="Chung, Eric"/>
    <x v="26"/>
    <s v="MAINT"/>
    <s v="IT"/>
    <s v="MGR"/>
    <s v="HPH-P-EBIS-PGM"/>
    <m/>
    <m/>
    <s v="PMGT"/>
    <s v="HPH-P-EBIS-PGM"/>
    <s v="HPH F&amp;A"/>
    <x v="0"/>
    <n v="0"/>
    <n v="2"/>
  </r>
  <r>
    <s v="2018/02"/>
    <d v="2018-02-06T00:00:00"/>
    <s v="Chung, Eric"/>
    <x v="26"/>
    <m/>
    <s v="IT"/>
    <s v="MGR"/>
    <s v="HPH-P-CORP-PGM"/>
    <m/>
    <m/>
    <s v="PMGT"/>
    <s v="HPH-P-CORP-PGM"/>
    <s v="HPH-ODT"/>
    <x v="0"/>
    <n v="0"/>
    <n v="1"/>
  </r>
  <r>
    <s v="2018/02"/>
    <d v="2018-02-06T00:00:00"/>
    <s v="Chung, Eric"/>
    <x v="26"/>
    <m/>
    <s v="IT"/>
    <s v="MGR"/>
    <s v="HPH-P-ODW-0000"/>
    <m/>
    <m/>
    <s v="PMGT"/>
    <s v="HPH-P-ODW-0000"/>
    <s v="HPH-ODT"/>
    <x v="0"/>
    <n v="0"/>
    <n v="2"/>
  </r>
  <r>
    <s v="2018/02"/>
    <d v="2018-02-06T00:00:00"/>
    <s v="Cui, Shine"/>
    <x v="27"/>
    <s v="MAINT"/>
    <s v="PBHL"/>
    <s v="SA I"/>
    <s v="ODT-P-nGen-PS"/>
    <m/>
    <m/>
    <s v="ANAL"/>
    <s v="ODT-P-nGen-PS"/>
    <s v="BU-SICTL"/>
    <x v="0"/>
    <n v="0"/>
    <n v="7.5"/>
  </r>
  <r>
    <s v="2018/02"/>
    <d v="2018-02-06T00:00:00"/>
    <s v="Dai, Tyler"/>
    <x v="28"/>
    <m/>
    <s v="PBHL"/>
    <s v="SSA I"/>
    <s v="YICT-P-ConsultantService"/>
    <m/>
    <m/>
    <s v="SUPP"/>
    <s v="YICT-P-ConsultantService"/>
    <s v="SCD-YICT"/>
    <x v="0"/>
    <n v="0"/>
    <n v="7.5"/>
  </r>
  <r>
    <s v="2018/02"/>
    <d v="2018-02-06T00:00:00"/>
    <s v="Ding, Jean"/>
    <x v="29"/>
    <s v="MAINT"/>
    <s v="PNMT"/>
    <s v="C-X"/>
    <s v="ODT-P-QI-QM"/>
    <s v="NA"/>
    <m/>
    <s v="TEST"/>
    <s v="KPI Updated"/>
    <s v="INT-ODT"/>
    <x v="0"/>
    <n v="0"/>
    <n v="1"/>
  </r>
  <r>
    <s v="2018/02"/>
    <d v="2018-02-06T00:00:00"/>
    <s v="Ding, Jean"/>
    <x v="29"/>
    <s v="MAINT"/>
    <s v="PNMT"/>
    <s v="C-X"/>
    <s v="ODT-P-NGEN-QM-071500"/>
    <s v="nGen"/>
    <s v="071500"/>
    <s v="TEST"/>
    <s v="N21891D-Test"/>
    <s v="INT-ODT"/>
    <x v="0"/>
    <n v="0"/>
    <n v="6.5"/>
  </r>
  <r>
    <s v="2018/02"/>
    <d v="2018-02-06T00:00:00"/>
    <s v="Fang, Bill"/>
    <x v="30"/>
    <s v="MAINT"/>
    <s v="PNMT"/>
    <s v="C-V"/>
    <s v="ODT-P-NGEN-071420-T5"/>
    <s v="nGen"/>
    <s v="V1.0"/>
    <s v="CODE"/>
    <s v="N22135A-CODE-(2MD)-on hand container list shows bank page after input hold code and hit search"/>
    <s v="INT-ODT"/>
    <x v="0"/>
    <n v="0"/>
    <n v="8"/>
  </r>
  <r>
    <s v="2018/02"/>
    <d v="2018-02-06T00:00:00"/>
    <s v="Fong, Stephen"/>
    <x v="31"/>
    <s v="MAINT"/>
    <s v="HPHITC"/>
    <s v="GS"/>
    <s v="ODT-P-nGen-PS"/>
    <m/>
    <m/>
    <s v="SUPP"/>
    <s v="ODT-P-nGen-PS"/>
    <s v="BU-SAPT"/>
    <x v="0"/>
    <n v="0"/>
    <n v="1"/>
  </r>
  <r>
    <s v="2018/02"/>
    <d v="2018-02-06T00:00:00"/>
    <s v="Fong, Stephen"/>
    <x v="31"/>
    <s v="MAINT"/>
    <s v="HPHITC"/>
    <s v="GS"/>
    <s v="ODT-P-nGen-PS"/>
    <m/>
    <m/>
    <s v="SUPP"/>
    <s v="ODT-P-nGen-PS"/>
    <s v="BU-SICTL"/>
    <x v="0"/>
    <n v="0"/>
    <n v="7"/>
  </r>
  <r>
    <s v="2018/02"/>
    <d v="2018-02-06T00:00:00"/>
    <s v="Fung, Tony"/>
    <x v="32"/>
    <s v="MAINT"/>
    <s v="HNMT"/>
    <s v="C-IV"/>
    <s v="KICT-I-nBISIV-0000"/>
    <s v="New Billing Info System"/>
    <s v="IV"/>
    <s v="SUPP"/>
    <s v="Application Design"/>
    <s v="BU-KICT"/>
    <x v="0"/>
    <n v="0"/>
    <n v="5"/>
  </r>
  <r>
    <s v="2018/02"/>
    <d v="2018-02-06T00:00:00"/>
    <s v="Fung, Tony"/>
    <x v="32"/>
    <m/>
    <s v="HNMT"/>
    <s v="C-IV"/>
    <s v="SAPT-P-nBISIV-0000"/>
    <m/>
    <m/>
    <s v="SUPP"/>
    <s v="SAPT-P-nBISIV-0000"/>
    <s v="HPH-ODT"/>
    <x v="0"/>
    <n v="0"/>
    <n v="1"/>
  </r>
  <r>
    <s v="2018/02"/>
    <d v="2018-02-06T00:00:00"/>
    <s v="Fung, Tony"/>
    <x v="32"/>
    <s v="MAINT"/>
    <s v="HNMT"/>
    <s v="C-IV"/>
    <s v="KICT-I-nBISIV-0000"/>
    <s v="New Billing Info System"/>
    <s v="IV"/>
    <s v="Meeting"/>
    <s v="Meeting"/>
    <s v="BU-KICT"/>
    <x v="0"/>
    <n v="0"/>
    <n v="2"/>
  </r>
  <r>
    <s v="2018/02"/>
    <d v="2018-02-06T00:00:00"/>
    <s v="Gao, Eric"/>
    <x v="33"/>
    <s v="MAINT"/>
    <s v="PACS"/>
    <s v="PL"/>
    <s v="ODT-P-NEDRI-QM-120605"/>
    <s v="nEDR"/>
    <s v="120605"/>
    <s v="TEST"/>
    <s v="Packaging &amp; Delivery"/>
    <s v="INT-ODT"/>
    <x v="0"/>
    <n v="0"/>
    <n v="1"/>
  </r>
  <r>
    <s v="2018/02"/>
    <d v="2018-02-06T00:00:00"/>
    <s v="Gao, Eric"/>
    <x v="33"/>
    <s v="MAINT"/>
    <s v="PACS"/>
    <s v="PL"/>
    <s v="ODT-P-EDR-QM-071500"/>
    <s v="Entreprise Data Repository"/>
    <s v="071500"/>
    <s v="TEST"/>
    <s v="N21917B-Test"/>
    <s v="INT-ODT"/>
    <x v="0"/>
    <n v="0"/>
    <n v="4.5"/>
  </r>
  <r>
    <s v="2018/02"/>
    <d v="2018-02-06T00:00:00"/>
    <s v="Gao, Eric"/>
    <x v="33"/>
    <s v="MAINT"/>
    <s v="PACS"/>
    <s v="PL"/>
    <s v="ODT-P-NEDRI-QM-120605"/>
    <s v="nEDR"/>
    <s v="120605"/>
    <s v="TEST"/>
    <s v="Documentation, Source Control"/>
    <s v="INT-ODT"/>
    <x v="0"/>
    <n v="0"/>
    <n v="2"/>
  </r>
  <r>
    <s v="2018/02"/>
    <d v="2018-02-06T00:00:00"/>
    <s v="Ge, Ada"/>
    <x v="34"/>
    <s v="MAINT"/>
    <s v="PBHL"/>
    <s v="JP II"/>
    <s v="ODT-P-NGEN-QM-071500"/>
    <s v="nGen"/>
    <s v="071500"/>
    <s v="TEST"/>
    <s v="N21832A-Case"/>
    <s v="INT-ODT"/>
    <x v="0"/>
    <n v="0"/>
    <n v="7.5"/>
  </r>
  <r>
    <s v="2018/02"/>
    <d v="2018-02-06T00:00:00"/>
    <s v="Ge, Eli"/>
    <x v="35"/>
    <s v="MAINT"/>
    <s v="PACS"/>
    <s v="ASA"/>
    <s v="ODT-P-GUIDER-071450-T3"/>
    <s v="nGen"/>
    <s v="V1.0"/>
    <s v="CODE"/>
    <s v="Y14044A-03 (14) CODE Guider - Guider DB blocker happen when delete bulletin board"/>
    <s v="INT-ODT"/>
    <x v="0"/>
    <n v="0"/>
    <n v="7.5"/>
  </r>
  <r>
    <s v="2018/02"/>
    <d v="2018-02-06T00:00:00"/>
    <s v="Guan, Mike"/>
    <x v="36"/>
    <s v="MAINT"/>
    <s v="PACS"/>
    <s v="SA II"/>
    <s v="ODT-P-nGen-PS"/>
    <m/>
    <m/>
    <s v="SUPP"/>
    <s v="ODT-P-nGen-PS"/>
    <s v="BU-TICTS"/>
    <x v="0"/>
    <n v="0"/>
    <n v="7.5"/>
  </r>
  <r>
    <s v="2018/02"/>
    <d v="2018-02-06T00:00:00"/>
    <s v="Guo, Jim"/>
    <x v="37"/>
    <s v="MAINT"/>
    <s v="PBHL"/>
    <s v="P"/>
    <s v="ODT-P-nGen-PS"/>
    <m/>
    <m/>
    <s v="SUPP"/>
    <s v="ODT-P-nGen-PS"/>
    <s v="SCD-HIT"/>
    <x v="0"/>
    <n v="0"/>
    <n v="7.5"/>
  </r>
  <r>
    <s v="2018/02"/>
    <d v="2018-02-06T00:00:00"/>
    <s v="He, June"/>
    <x v="38"/>
    <s v="MAINT"/>
    <s v="PACS"/>
    <s v="SSA II"/>
    <s v="ODT-P-NGEN-QM-071500"/>
    <s v="nGen"/>
    <s v="071500"/>
    <s v="TEST"/>
    <s v="Performance Benchmarking Testing"/>
    <s v="INT-ODT"/>
    <x v="0"/>
    <n v="0"/>
    <n v="4.5"/>
  </r>
  <r>
    <s v="2018/02"/>
    <d v="2018-02-06T00:00:00"/>
    <s v="He, June"/>
    <x v="38"/>
    <s v="ENHANCE"/>
    <s v="PACS"/>
    <s v="SSA II"/>
    <s v="ODT-P-GUIDERI-QM-1202105"/>
    <s v="Guider"/>
    <s v="1202105"/>
    <s v="TEST"/>
    <s v="Trace FAT Defect"/>
    <s v="INT-ODT"/>
    <x v="0"/>
    <n v="0"/>
    <n v="1"/>
  </r>
  <r>
    <s v="2018/02"/>
    <d v="2018-02-06T00:00:00"/>
    <s v="He, June"/>
    <x v="38"/>
    <s v="MAINT"/>
    <s v="PACS"/>
    <s v="SSA II"/>
    <s v="ODT-P-EXPRESS-QM-071420"/>
    <s v="eXpress"/>
    <s v="071420"/>
    <s v="TEST"/>
    <s v="FAT Test Preparation"/>
    <s v="INT-ODT"/>
    <x v="0"/>
    <n v="0"/>
    <n v="2"/>
  </r>
  <r>
    <s v="2018/02"/>
    <d v="2018-02-06T00:00:00"/>
    <s v="Ho, Irene"/>
    <x v="39"/>
    <s v="MAINT"/>
    <s v="IT"/>
    <s v="MGR"/>
    <s v="HPH-P-EAnIS"/>
    <s v="NA"/>
    <m/>
    <m/>
    <s v="Enterprise Architecture"/>
    <s v="HPH-ODT"/>
    <x v="0"/>
    <n v="0"/>
    <n v="8"/>
  </r>
  <r>
    <s v="2018/02"/>
    <d v="2018-02-06T00:00:00"/>
    <s v="Ho, Tom"/>
    <x v="40"/>
    <s v="MAINT"/>
    <s v="HKNMT"/>
    <s v="P"/>
    <s v="EIT-D-NGENI-120700-All"/>
    <s v="nGen"/>
    <m/>
    <s v="CODE"/>
    <s v="EIT-D-NGENI-120700-X14483A-SP / Equip Code Maintenance Customization"/>
    <s v="BU-MEX"/>
    <x v="0"/>
    <n v="0"/>
    <n v="8"/>
  </r>
  <r>
    <s v="2018/02"/>
    <d v="2018-02-06T00:00:00"/>
    <s v="Hu, Billy"/>
    <x v="41"/>
    <m/>
    <s v="PBHL"/>
    <s v="ASA"/>
    <s v="YICT-P-ConsultantService"/>
    <m/>
    <m/>
    <s v="SUPP"/>
    <s v="YICT-P-ConsultantService"/>
    <s v="SCD-YICT"/>
    <x v="0"/>
    <n v="0"/>
    <n v="7.5"/>
  </r>
  <r>
    <s v="2018/02"/>
    <d v="2018-02-06T00:00:00"/>
    <s v="Huang, Da"/>
    <x v="42"/>
    <s v="MAINT"/>
    <s v="PACS"/>
    <s v="SA II"/>
    <s v="ODT-P-nGen-PS"/>
    <m/>
    <m/>
    <s v="SUPP"/>
    <s v="ODT-P-nGen-PS"/>
    <s v="BU-BCTL"/>
    <x v="0"/>
    <n v="0"/>
    <n v="7.5"/>
  </r>
  <r>
    <s v="2018/02"/>
    <d v="2018-02-06T00:00:00"/>
    <s v="Huang, Da"/>
    <x v="42"/>
    <s v="MAINT"/>
    <s v="PACS"/>
    <s v="SA II"/>
    <s v="ODT-P-nGen-PS"/>
    <m/>
    <m/>
    <s v="ECAL"/>
    <s v="ODT-P-nGen-PS"/>
    <s v="BU-TICTS"/>
    <x v="2"/>
    <n v="0"/>
    <n v="5.5"/>
  </r>
  <r>
    <s v="2018/02"/>
    <d v="2018-02-06T00:00:00"/>
    <s v="Jiang, Mike"/>
    <x v="43"/>
    <s v="MAINT"/>
    <s v="PBHL"/>
    <s v="PL"/>
    <s v="YICT-P-SERVICE"/>
    <m/>
    <m/>
    <s v="SUPP"/>
    <s v="YICT-P-SERVICE"/>
    <s v="SCD-YICT"/>
    <x v="0"/>
    <n v="0"/>
    <n v="7.5"/>
  </r>
  <r>
    <s v="2018/02"/>
    <d v="2018-02-06T00:00:00"/>
    <s v="Jiang, Wayne"/>
    <x v="44"/>
    <s v="MAINT"/>
    <s v="PBHL"/>
    <s v="ASA"/>
    <s v="ODT-P-nGen-PS"/>
    <m/>
    <m/>
    <s v="SUPP"/>
    <s v="ODT-P-nGen-PS"/>
    <s v="BU-HLT"/>
    <x v="0"/>
    <n v="0"/>
    <n v="7.5"/>
  </r>
  <r>
    <s v="2018/02"/>
    <d v="2018-02-06T00:00:00"/>
    <s v="Kam, Raymond"/>
    <x v="45"/>
    <m/>
    <s v="HPSC"/>
    <s v="MGR"/>
    <s v="HPH-P-Project Batavia"/>
    <s v="NA"/>
    <m/>
    <s v="CODE"/>
    <s v="Sprint development"/>
    <s v="HPH-ODT"/>
    <x v="0"/>
    <n v="0"/>
    <n v="8"/>
  </r>
  <r>
    <s v="2018/02"/>
    <d v="2018-02-06T00:00:00"/>
    <s v="Kong, Anthony_YC"/>
    <x v="46"/>
    <s v="MAINT"/>
    <s v="HPHITC"/>
    <s v="SO"/>
    <s v="ODT-P-nGen-PS"/>
    <m/>
    <m/>
    <s v="SUPP"/>
    <s v="ODT-P-nGen-PS"/>
    <s v="SCD-HIT"/>
    <x v="0"/>
    <n v="0"/>
    <n v="6"/>
  </r>
  <r>
    <s v="2018/02"/>
    <d v="2018-02-06T00:00:00"/>
    <s v="Kong, Anthony_YC"/>
    <x v="46"/>
    <s v="ADMIN"/>
    <s v="HPHITC"/>
    <s v="SO"/>
    <s v="Admin Work - HPH ODT Internal"/>
    <m/>
    <m/>
    <s v="Meeting"/>
    <s v="Admin Work - HPSC Internal"/>
    <s v="INT-Overhead"/>
    <x v="0"/>
    <n v="0"/>
    <n v="2"/>
  </r>
  <r>
    <s v="2018/02"/>
    <d v="2018-02-06T00:00:00"/>
    <s v="Kong, Edmund"/>
    <x v="47"/>
    <m/>
    <s v="IT"/>
    <s v="SO"/>
    <s v="HPH-P-EBIS-HPHWF"/>
    <m/>
    <m/>
    <s v="ANAL"/>
    <s v="HPH-P-EBIS-HPHWF"/>
    <s v="HPH F&amp;A"/>
    <x v="0"/>
    <n v="0"/>
    <n v="4"/>
  </r>
  <r>
    <s v="2018/02"/>
    <d v="2018-02-06T00:00:00"/>
    <s v="Kong, Edmund"/>
    <x v="47"/>
    <s v="MAINT"/>
    <s v="IT"/>
    <s v="SO"/>
    <s v="HPH-P-EBIS-PGM"/>
    <m/>
    <m/>
    <s v="ANAL"/>
    <s v="HPH-P-EBIS-PGM"/>
    <s v="HPH F&amp;A"/>
    <x v="0"/>
    <n v="0"/>
    <n v="4"/>
  </r>
  <r>
    <s v="2018/02"/>
    <d v="2018-02-06T00:00:00"/>
    <s v="Kong, Hilton"/>
    <x v="48"/>
    <s v="MAINT"/>
    <s v="HPSC"/>
    <s v="AP"/>
    <s v="PoF-I-nGenIV (Project)"/>
    <s v="nGen"/>
    <m/>
    <s v="SUPP"/>
    <s v="UAT Support"/>
    <s v="BU-HPUK"/>
    <x v="0"/>
    <n v="0"/>
    <n v="8"/>
  </r>
  <r>
    <s v="2018/02"/>
    <d v="2018-02-06T00:00:00"/>
    <s v="Lai, Mordecai"/>
    <x v="49"/>
    <m/>
    <s v="HPSC"/>
    <s v="GS"/>
    <s v="HPH-P-Project Batavia"/>
    <s v="NA"/>
    <m/>
    <s v="Meeting"/>
    <s v="Sprint development"/>
    <s v="HPH-ODT"/>
    <x v="0"/>
    <n v="0"/>
    <n v="0.5"/>
  </r>
  <r>
    <s v="2018/02"/>
    <d v="2018-02-06T00:00:00"/>
    <s v="Lai, Mordecai"/>
    <x v="49"/>
    <m/>
    <s v="HPSC"/>
    <s v="GS"/>
    <s v="HPH-P-Project Batavia"/>
    <s v="NA"/>
    <m/>
    <s v="CODE"/>
    <s v="Sprint development"/>
    <s v="HPH-ODT"/>
    <x v="0"/>
    <n v="0"/>
    <n v="7.5"/>
  </r>
  <r>
    <s v="2018/02"/>
    <d v="2018-02-06T00:00:00"/>
    <s v="Lam, Bowin"/>
    <x v="50"/>
    <m/>
    <s v="HPSC"/>
    <s v="MGR"/>
    <s v="SAPT-I-nBISIV-0000"/>
    <s v="New Billing Info System"/>
    <s v="IV"/>
    <m/>
    <s v="Meeting"/>
    <s v="BU-SAPT"/>
    <x v="0"/>
    <n v="0"/>
    <n v="1"/>
  </r>
  <r>
    <s v="2018/02"/>
    <d v="2018-02-06T00:00:00"/>
    <s v="Lam, Bowin"/>
    <x v="50"/>
    <m/>
    <s v="HPSC"/>
    <s v="MGR"/>
    <s v="SAPT-I-nBISIV-0000"/>
    <s v="New Billing Info System"/>
    <s v="IV"/>
    <m/>
    <s v="Stabilization Release"/>
    <s v="BU-SAPT"/>
    <x v="0"/>
    <n v="0"/>
    <n v="1"/>
  </r>
  <r>
    <s v="2018/02"/>
    <d v="2018-02-06T00:00:00"/>
    <s v="Lam, Bowin"/>
    <x v="50"/>
    <m/>
    <s v="HPSC"/>
    <s v="MGR"/>
    <s v="HPH-P-nBISIV-0000"/>
    <s v="New Billing Info System"/>
    <s v="0000"/>
    <m/>
    <s v="MISC"/>
    <s v="HPH-ODT"/>
    <x v="0"/>
    <n v="0"/>
    <n v="6"/>
  </r>
  <r>
    <s v="2018/02"/>
    <d v="2018-02-06T00:00:00"/>
    <s v="Lam, Dan"/>
    <x v="51"/>
    <m/>
    <s v="HPSC"/>
    <s v="MGR"/>
    <s v="MEX-I-nGenIV"/>
    <s v="nGen"/>
    <m/>
    <s v="ANAL"/>
    <s v="nGen / Local System Interface Analysis"/>
    <s v="BU-MEX"/>
    <x v="0"/>
    <n v="0"/>
    <n v="4"/>
  </r>
  <r>
    <s v="2018/02"/>
    <d v="2018-02-06T00:00:00"/>
    <s v="Lam, Dan"/>
    <x v="51"/>
    <s v="MAINT"/>
    <s v="HPSC"/>
    <s v="MGR"/>
    <s v="EIT-D-NGENI-120700-All"/>
    <s v="nGen"/>
    <m/>
    <s v="ANAL"/>
    <s v="EIT-D-NGENI-120700-P11783A-Copy hatch print function from AS"/>
    <s v="BU-MEX"/>
    <x v="0"/>
    <n v="0"/>
    <n v="4"/>
  </r>
  <r>
    <s v="2018/02"/>
    <d v="2018-02-06T00:00:00"/>
    <s v="Lam, Kary"/>
    <x v="52"/>
    <m/>
    <s v="HNMT"/>
    <s v="C-II"/>
    <s v="HPH-P-KPI and Benchmarking"/>
    <m/>
    <m/>
    <s v="DSGN"/>
    <s v="HPH KPI and Benmarking"/>
    <s v="HPH-ODT"/>
    <x v="0"/>
    <n v="0"/>
    <n v="8"/>
  </r>
  <r>
    <s v="2018/02"/>
    <d v="2018-02-06T00:00:00"/>
    <s v="Lam, Katherine"/>
    <x v="53"/>
    <s v="ADMIN"/>
    <s v="HPSC"/>
    <s v="GS"/>
    <s v="Admin Work - HPH ODT Internal"/>
    <m/>
    <m/>
    <s v="AL"/>
    <s v="Admin Work - HPSC Internal"/>
    <s v="HPH-ODT"/>
    <x v="0"/>
    <n v="0"/>
    <n v="8"/>
  </r>
  <r>
    <s v="2018/02"/>
    <d v="2018-02-06T00:00:00"/>
    <s v="Lam, Ken"/>
    <x v="54"/>
    <s v="MAINT"/>
    <s v="HKNMT"/>
    <s v="AP"/>
    <s v="EIT-D-NGENI-120700-All"/>
    <s v="nGen"/>
    <m/>
    <s v="CODE"/>
    <s v="EIT-D-NGENI-120700-X14475A-Mexico Gate Operations"/>
    <s v="BU-MEX"/>
    <x v="0"/>
    <n v="0"/>
    <n v="8"/>
  </r>
  <r>
    <s v="2018/02"/>
    <d v="2018-02-06T00:00:00"/>
    <s v="Lau, Benson"/>
    <x v="55"/>
    <m/>
    <s v="IT"/>
    <s v="GS"/>
    <s v="HPH-P-Workforce Management (ODT)"/>
    <s v="NA"/>
    <m/>
    <m/>
    <s v="Initiation"/>
    <s v="HPH-ODT"/>
    <x v="0"/>
    <n v="0"/>
    <n v="6"/>
  </r>
  <r>
    <s v="2018/02"/>
    <d v="2018-02-06T00:00:00"/>
    <s v="Lau, Benson"/>
    <x v="55"/>
    <s v="ADMIN"/>
    <s v="IT"/>
    <s v="GS"/>
    <s v="Admin Work - HPH ODT Internal"/>
    <m/>
    <m/>
    <m/>
    <s v="Admin Work - HPSC Internal"/>
    <s v="HPH-ODT"/>
    <x v="0"/>
    <n v="0"/>
    <n v="2"/>
  </r>
  <r>
    <s v="2018/02"/>
    <d v="2018-02-06T00:00:00"/>
    <s v="Lau, Christina"/>
    <x v="56"/>
    <m/>
    <s v="HPSC"/>
    <s v="SO"/>
    <s v="HPH-P-Project Batavia"/>
    <s v="NA"/>
    <m/>
    <s v="Meeting"/>
    <s v="Sprint development"/>
    <s v="HPH-ODT"/>
    <x v="0"/>
    <n v="0"/>
    <n v="2"/>
  </r>
  <r>
    <s v="2018/02"/>
    <d v="2018-02-06T00:00:00"/>
    <s v="Lau, Christina"/>
    <x v="56"/>
    <m/>
    <s v="HPSC"/>
    <s v="SO"/>
    <s v="HPH-P-Project Batavia"/>
    <s v="NA"/>
    <m/>
    <s v="CODE"/>
    <s v="Sprint development"/>
    <s v="HPH-ODT"/>
    <x v="0"/>
    <n v="0"/>
    <n v="6"/>
  </r>
  <r>
    <s v="2018/02"/>
    <d v="2018-02-06T00:00:00"/>
    <s v="Lau, Darry"/>
    <x v="57"/>
    <m/>
    <s v="HPHITC"/>
    <s v="SA"/>
    <s v="ODT-P-QM-UBI-FAT"/>
    <m/>
    <m/>
    <s v="Meeting"/>
    <s v="ODT-P-QM-UBI-FAT"/>
    <s v="INT-ODT"/>
    <x v="0"/>
    <n v="0"/>
    <n v="0.5"/>
  </r>
  <r>
    <s v="2018/02"/>
    <d v="2018-02-06T00:00:00"/>
    <s v="Lau, Darry"/>
    <x v="57"/>
    <m/>
    <s v="HPHITC"/>
    <s v="SA"/>
    <s v="ODT-P-QM-UBI-FAT"/>
    <m/>
    <m/>
    <s v="SUPP"/>
    <s v="ODT-P-QM-UBI-FAT"/>
    <s v="INT-ODT"/>
    <x v="0"/>
    <n v="0"/>
    <n v="2"/>
  </r>
  <r>
    <s v="2018/02"/>
    <d v="2018-02-06T00:00:00"/>
    <s v="Lau, Darry"/>
    <x v="57"/>
    <m/>
    <s v="HPHITC"/>
    <s v="SA"/>
    <s v="ODT-P-QM"/>
    <m/>
    <m/>
    <s v="DOCS"/>
    <s v="ODT-P-QM"/>
    <s v="INT-ODT"/>
    <x v="0"/>
    <n v="0"/>
    <n v="5.5"/>
  </r>
  <r>
    <s v="2018/02"/>
    <d v="2018-02-06T00:00:00"/>
    <s v="Lau, Jasom"/>
    <x v="58"/>
    <s v="ENHANCE"/>
    <s v="PNMT"/>
    <s v="C-X"/>
    <s v="HIT-D-NGEN-071500-T4"/>
    <s v="nGen"/>
    <s v="V1.0"/>
    <s v="CODE"/>
    <s v="N21891A-03-[79MD]-CODE-MC-ITS-MSI-[FT: Q priority] Queue prioritization"/>
    <s v="SCD-HIT"/>
    <x v="0"/>
    <n v="0"/>
    <n v="7.5"/>
  </r>
  <r>
    <s v="2018/02"/>
    <d v="2018-02-06T00:00:00"/>
    <s v="Lau, Terry"/>
    <x v="59"/>
    <s v="MAINT"/>
    <s v="HPHITC"/>
    <s v="SO"/>
    <s v="ODT-P-nGen-PS"/>
    <m/>
    <m/>
    <s v="SUPP"/>
    <s v="ODT-P-nGen-PS"/>
    <s v="BU-HLT"/>
    <x v="0"/>
    <n v="0"/>
    <n v="8"/>
  </r>
  <r>
    <s v="2018/02"/>
    <d v="2018-02-06T00:00:00"/>
    <s v="Law, Kelvin"/>
    <x v="60"/>
    <s v="MAINT"/>
    <s v="HKNMT"/>
    <s v="AP"/>
    <s v="EIT-D-NGENI-120700-All"/>
    <s v="nGen"/>
    <m/>
    <s v="CODE"/>
    <s v="EIT-D-NGENI-120700-X14475A-Mexico Gate Operations"/>
    <s v="BU-MEX"/>
    <x v="0"/>
    <n v="0"/>
    <n v="8"/>
  </r>
  <r>
    <s v="2018/02"/>
    <d v="2018-02-06T00:00:00"/>
    <s v="Lee, Dorothy_YinKing"/>
    <x v="61"/>
    <s v="MAINT"/>
    <s v="IT"/>
    <s v="GS"/>
    <s v="HPH-P-EAnIS"/>
    <s v="NA"/>
    <m/>
    <m/>
    <s v="General"/>
    <s v="HPH-ODT"/>
    <x v="0"/>
    <n v="0"/>
    <n v="8"/>
  </r>
  <r>
    <s v="2018/02"/>
    <d v="2018-02-06T00:00:00"/>
    <s v="Lee, Patrick"/>
    <x v="62"/>
    <s v="MAINT"/>
    <s v="HPHITC"/>
    <s v="SO"/>
    <s v="ODT-P-nGenSCSuite"/>
    <m/>
    <m/>
    <s v="PMGT"/>
    <s v="ODT-P-nGenSCSuite"/>
    <s v="INT-ODT"/>
    <x v="0"/>
    <n v="0"/>
    <n v="8"/>
  </r>
  <r>
    <s v="2018/02"/>
    <d v="2018-02-06T00:00:00"/>
    <s v="Leung, Cheuk Him Leo"/>
    <x v="63"/>
    <m/>
    <s v="HPSC"/>
    <s v="SO"/>
    <s v="ODT-D-NGENI-120530-ALL"/>
    <s v="nGen"/>
    <s v="V12.5.30"/>
    <s v="CODE"/>
    <s v="TASK-120530-GENERIC"/>
    <s v="INT-ODT"/>
    <x v="0"/>
    <n v="0"/>
    <n v="8"/>
  </r>
  <r>
    <s v="2018/02"/>
    <d v="2018-02-06T00:00:00"/>
    <s v="Li, Amy"/>
    <x v="64"/>
    <s v="MAINT"/>
    <s v="PACS"/>
    <s v="ST"/>
    <s v="ODT-P-TRACS-QM-071500"/>
    <s v="TRACS"/>
    <s v="071500"/>
    <s v="TEST"/>
    <s v="Y13957C-Test"/>
    <s v="INT-ODT"/>
    <x v="0"/>
    <n v="0"/>
    <n v="7.5"/>
  </r>
  <r>
    <s v="2018/02"/>
    <d v="2018-02-06T00:00:00"/>
    <s v="Li, Lewis"/>
    <x v="65"/>
    <s v="ENHANCE"/>
    <s v="PNMT"/>
    <s v="C-VIII"/>
    <s v="YICT-D-NGEN-071500-T1"/>
    <s v="nGen"/>
    <s v="V1.0"/>
    <s v="ANAL"/>
    <s v="Y13957D-02-[3 MD]-Add &quot;Seal No.&quot; in HHT Inspection at auto gate out process"/>
    <s v="SCD-YICT"/>
    <x v="0"/>
    <n v="0"/>
    <n v="7.5"/>
  </r>
  <r>
    <s v="2018/02"/>
    <d v="2018-02-06T00:00:00"/>
    <s v="Li, Libe"/>
    <x v="66"/>
    <s v="MAINT"/>
    <s v="PNMT"/>
    <s v="C-XII"/>
    <s v="HIT-D-NGEN-071600-T3"/>
    <s v="nGen"/>
    <s v="V1.0"/>
    <s v="DSGN"/>
    <s v="N21823A-02 (1.5) DSGN ITT - [YPL] Enhancement on Cross-terminal COV"/>
    <s v="SCD-HIT"/>
    <x v="0"/>
    <n v="0"/>
    <n v="3.75"/>
  </r>
  <r>
    <s v="2018/02"/>
    <d v="2018-02-06T00:00:00"/>
    <s v="Li, Libe"/>
    <x v="66"/>
    <s v="MAINT"/>
    <s v="PNMT"/>
    <s v="C-XII"/>
    <s v="ODT-P-nGenSCSuite"/>
    <m/>
    <m/>
    <s v="PMGT"/>
    <s v="ODT-P-nGenSCSuite"/>
    <s v="INT-ODT"/>
    <x v="0"/>
    <n v="0"/>
    <n v="3.75"/>
  </r>
  <r>
    <s v="2018/02"/>
    <d v="2018-02-06T00:00:00"/>
    <s v="Li, Qi"/>
    <x v="67"/>
    <s v="MAINT"/>
    <s v="PBHL"/>
    <s v="AP"/>
    <s v="YICT-D-NGEN-071500-T3"/>
    <s v="nGen"/>
    <s v="V1.0"/>
    <s v="CODE"/>
    <s v="Y13922A-FAT (1) CODE Guider - Defect 9402"/>
    <s v="SCD-YICT"/>
    <x v="0"/>
    <n v="0"/>
    <n v="4"/>
  </r>
  <r>
    <s v="2018/02"/>
    <d v="2018-02-06T00:00:00"/>
    <s v="Li, Qi"/>
    <x v="67"/>
    <s v="MAINT"/>
    <s v="PBHL"/>
    <s v="AP"/>
    <s v="ODT-P-GUIDER-071450-T3"/>
    <s v="nGen"/>
    <s v="V1.0"/>
    <s v="CODE"/>
    <s v="Y14044A-03 (14) CODE Guider - Guider DB blocker happen when delete bulletin board"/>
    <s v="INT-ODT"/>
    <x v="0"/>
    <n v="0"/>
    <n v="3.5"/>
  </r>
  <r>
    <s v="2018/02"/>
    <d v="2018-02-06T00:00:00"/>
    <s v="Li, Thomas"/>
    <x v="68"/>
    <s v="MAINT"/>
    <s v="PNMT"/>
    <s v="C-X"/>
    <s v="YICT-P-SERVICE"/>
    <m/>
    <m/>
    <s v="SUPP"/>
    <s v="YICT-P-SERVICE"/>
    <s v="SCD-YICT"/>
    <x v="0"/>
    <n v="0"/>
    <n v="7.5"/>
  </r>
  <r>
    <s v="2018/02"/>
    <d v="2018-02-06T00:00:00"/>
    <s v="Liao, Adam"/>
    <x v="69"/>
    <s v="MAINT"/>
    <s v="PNMT"/>
    <s v="C-III"/>
    <s v="ODT-P-NGEN-071420-T5"/>
    <s v="nGen"/>
    <s v="V1.0"/>
    <s v="CODE"/>
    <s v="N22157A-CODE-(2MD)-Find ORA-01000 maximum open cursors exceeded&quot; in CODCOV history Sync job"/>
    <s v="INT-ODT"/>
    <x v="0"/>
    <n v="0"/>
    <n v="8"/>
  </r>
  <r>
    <s v="2018/02"/>
    <d v="2018-02-06T00:00:00"/>
    <s v="Lim, Hans"/>
    <x v="70"/>
    <s v="MAINT"/>
    <s v="HPSC"/>
    <s v="BA"/>
    <s v="KICT-I-nBISIV-0000"/>
    <s v="New Billing Info System"/>
    <s v="IV"/>
    <m/>
    <s v="Meeting"/>
    <s v="BU-KICT"/>
    <x v="0"/>
    <n v="0"/>
    <n v="2"/>
  </r>
  <r>
    <s v="2018/02"/>
    <d v="2018-02-06T00:00:00"/>
    <s v="Lim, Hans"/>
    <x v="70"/>
    <m/>
    <s v="HPSC"/>
    <s v="BA"/>
    <s v="HPH-P-nBISIV-0000"/>
    <s v="New Billing Info System"/>
    <s v="0000"/>
    <m/>
    <s v="BIZ Framework Design"/>
    <s v="HPH-ODT"/>
    <x v="0"/>
    <n v="0"/>
    <n v="4"/>
  </r>
  <r>
    <s v="2018/02"/>
    <d v="2018-02-06T00:00:00"/>
    <s v="Lim, Hans"/>
    <x v="70"/>
    <s v="ENHANCE"/>
    <s v="HPSC"/>
    <s v="BA"/>
    <s v="ODT-D-LDP"/>
    <s v="NA"/>
    <m/>
    <m/>
    <s v="BA work"/>
    <s v="INT-ODT"/>
    <x v="0"/>
    <n v="0"/>
    <n v="2"/>
  </r>
  <r>
    <s v="2018/02"/>
    <d v="2018-02-06T00:00:00"/>
    <s v="Liu, Joseph KS"/>
    <x v="71"/>
    <m/>
    <s v="HPHITC"/>
    <s v="SO"/>
    <s v="ODT-P-QM"/>
    <m/>
    <m/>
    <s v="PMGT"/>
    <s v="ODT-P-QM"/>
    <s v="INT-ODT"/>
    <x v="0"/>
    <n v="0"/>
    <n v="8"/>
  </r>
  <r>
    <s v="2018/02"/>
    <d v="2018-02-06T00:00:00"/>
    <s v="Liu, Luca"/>
    <x v="72"/>
    <s v="ENHANCE"/>
    <s v="PACS"/>
    <s v="P"/>
    <s v="HIT-D-NGEN-071500-T2"/>
    <s v="nGen"/>
    <s v="V1.0"/>
    <s v="CODE"/>
    <s v="N21891A-02-[34MD]-Future Tower-Queue prioritization"/>
    <s v="SCD-HIT"/>
    <x v="0"/>
    <n v="0"/>
    <n v="7.5"/>
  </r>
  <r>
    <s v="2018/02"/>
    <d v="2018-02-06T00:00:00"/>
    <s v="Liu, Shirley"/>
    <x v="73"/>
    <s v="ENHANCE"/>
    <s v="PNMT"/>
    <s v="C-X"/>
    <s v="HIT-D-NGEN-071500-T4"/>
    <s v="nGen"/>
    <s v="V1.0"/>
    <s v="CODE"/>
    <s v="N21832A-08-[24MD]-CODE-MC-Migrate QMon Filter to iMon"/>
    <s v="SCD-HIT"/>
    <x v="0"/>
    <n v="0"/>
    <n v="7.5"/>
  </r>
  <r>
    <s v="2018/02"/>
    <d v="2018-02-06T00:00:00"/>
    <s v="Liu, Wilson"/>
    <x v="74"/>
    <s v="MAINT"/>
    <s v="HPSC"/>
    <s v="SO"/>
    <s v="POF-I-nBISIV-0000"/>
    <s v="New Billing Info System"/>
    <m/>
    <s v="DOCS"/>
    <s v="UAT Support"/>
    <s v="BU-PFL"/>
    <x v="0"/>
    <n v="0"/>
    <n v="4"/>
  </r>
  <r>
    <s v="2018/02"/>
    <d v="2018-02-06T00:00:00"/>
    <s v="Liu, Wilson"/>
    <x v="74"/>
    <s v="MAINT"/>
    <s v="HPSC"/>
    <s v="SO"/>
    <s v="POF-I-nBISIV-0000"/>
    <s v="New Billing Info System"/>
    <m/>
    <s v="SUPP"/>
    <s v="UAT Support"/>
    <s v="BU-PFL"/>
    <x v="0"/>
    <n v="0"/>
    <n v="4"/>
  </r>
  <r>
    <s v="2018/02"/>
    <d v="2018-02-06T00:00:00"/>
    <s v="Lo, Bernie"/>
    <x v="75"/>
    <s v="MAINT"/>
    <s v="HPSC"/>
    <s v="MGR"/>
    <s v="KICT-I-nBISIV-0000"/>
    <s v="New Billing Info System"/>
    <s v="IV"/>
    <m/>
    <s v="PMT"/>
    <s v="BU-KICT"/>
    <x v="0"/>
    <n v="0"/>
    <n v="3"/>
  </r>
  <r>
    <s v="2018/02"/>
    <d v="2018-02-06T00:00:00"/>
    <s v="Lo, Bernie"/>
    <x v="75"/>
    <s v="MAINT"/>
    <s v="HPSC"/>
    <s v="MGR"/>
    <s v="KICT-I-nBISIV-0000"/>
    <s v="New Billing Info System"/>
    <s v="IV"/>
    <m/>
    <s v="UR/FRS"/>
    <s v="BU-KICT"/>
    <x v="0"/>
    <n v="0"/>
    <n v="2"/>
  </r>
  <r>
    <s v="2018/02"/>
    <d v="2018-02-06T00:00:00"/>
    <s v="Lo, Bernie"/>
    <x v="75"/>
    <s v="MAINT"/>
    <s v="HPSC"/>
    <s v="MGR"/>
    <s v="KICT-I-nBISIV-0000"/>
    <s v="New Billing Info System"/>
    <s v="IV"/>
    <m/>
    <s v="Meeting"/>
    <s v="BU-KICT"/>
    <x v="0"/>
    <n v="0"/>
    <n v="2"/>
  </r>
  <r>
    <s v="2018/02"/>
    <d v="2018-02-06T00:00:00"/>
    <s v="Lo, Bernie"/>
    <x v="75"/>
    <m/>
    <s v="HPSC"/>
    <s v="MGR"/>
    <s v="SAPT-I-nBISIV-0000"/>
    <s v="New Billing Info System"/>
    <s v="IV"/>
    <m/>
    <s v="PMT"/>
    <s v="BU-SAPT"/>
    <x v="0"/>
    <n v="0"/>
    <n v="1"/>
  </r>
  <r>
    <s v="2018/02"/>
    <d v="2018-02-06T00:00:00"/>
    <s v="Lo, Dick"/>
    <x v="76"/>
    <m/>
    <s v="IT"/>
    <s v="SO"/>
    <s v="HPH-P-PORTAL"/>
    <m/>
    <m/>
    <s v="SUPP"/>
    <s v="HPH-P-PORTAL"/>
    <s v="HPH-ODT"/>
    <x v="0"/>
    <n v="0"/>
    <n v="4"/>
  </r>
  <r>
    <s v="2018/02"/>
    <d v="2018-02-06T00:00:00"/>
    <s v="Lo, Dick"/>
    <x v="76"/>
    <s v="ADMIN"/>
    <s v="IT"/>
    <s v="SO"/>
    <s v="Admin Work - HPH ODT Internal"/>
    <m/>
    <m/>
    <s v="Meeting"/>
    <s v="Admin Work - HPSC Internal"/>
    <s v="HPH-ODT"/>
    <x v="0"/>
    <n v="0"/>
    <n v="2"/>
  </r>
  <r>
    <s v="2018/02"/>
    <d v="2018-02-06T00:00:00"/>
    <s v="Lo, Dick"/>
    <x v="76"/>
    <m/>
    <s v="IT"/>
    <s v="SO"/>
    <s v="HPH-P-IS-ISANALYTICS"/>
    <m/>
    <m/>
    <s v="SUPP"/>
    <s v="HPH-P-IS-ISANALYTICS"/>
    <s v="HPH-ODT"/>
    <x v="0"/>
    <n v="0"/>
    <n v="2"/>
  </r>
  <r>
    <s v="2018/02"/>
    <d v="2018-02-06T00:00:00"/>
    <s v="Luk, Jonathan"/>
    <x v="77"/>
    <s v="MAINT"/>
    <s v="HPSC"/>
    <s v="P"/>
    <s v="ODT-D-nEDRI-120605"/>
    <s v="nEDR"/>
    <s v="V12.6.5"/>
    <s v="CODE"/>
    <s v="v12.6.5 generic task"/>
    <s v="INT-ODT"/>
    <x v="1"/>
    <n v="0"/>
    <n v="1"/>
  </r>
  <r>
    <s v="2018/02"/>
    <d v="2018-02-06T00:00:00"/>
    <s v="Luk, Jonathan"/>
    <x v="77"/>
    <s v="MAINT"/>
    <s v="HPSC"/>
    <s v="P"/>
    <s v="EIT-D-NGENI-120700-All"/>
    <s v="nGen"/>
    <m/>
    <s v="CODE"/>
    <s v="EIT-D-NGENI-120700-X14483A-SP / Equip Code Maintenance Customization"/>
    <s v="BU-MEX"/>
    <x v="0"/>
    <n v="0"/>
    <n v="6"/>
  </r>
  <r>
    <s v="2018/02"/>
    <d v="2018-02-06T00:00:00"/>
    <s v="Luk, Jonathan"/>
    <x v="77"/>
    <s v="MAINT"/>
    <s v="HPSC"/>
    <s v="P"/>
    <s v="ODT-D-nEDRI-120605"/>
    <s v="nEDR"/>
    <s v="V12.6.5"/>
    <s v="CODE"/>
    <s v="v12.6.5 generic task"/>
    <s v="INT-ODT"/>
    <x v="0"/>
    <n v="0"/>
    <n v="2"/>
  </r>
  <r>
    <s v="2018/02"/>
    <d v="2018-02-06T00:00:00"/>
    <s v="Luk, Mandy"/>
    <x v="78"/>
    <s v="ADMIN"/>
    <s v="HPSC"/>
    <s v="GS"/>
    <s v="Admin Work - HPH ODT Internal"/>
    <m/>
    <m/>
    <s v="MISC"/>
    <s v="Admin Work - HPSC Internal"/>
    <s v="HPH-ODT"/>
    <x v="0"/>
    <n v="0"/>
    <n v="8"/>
  </r>
  <r>
    <s v="2018/02"/>
    <d v="2018-02-06T00:00:00"/>
    <s v="Ma, Mars"/>
    <x v="79"/>
    <s v="MAINT"/>
    <s v="PNMT"/>
    <s v="C-VI"/>
    <s v="HIT-D-NGEN-071500-T3"/>
    <s v="nGen"/>
    <s v="V1.0"/>
    <s v="CODE"/>
    <s v="N21832A-06 [20mds] Migrate QMon Filter to iMon"/>
    <s v="SCD-HIT"/>
    <x v="0"/>
    <n v="0"/>
    <n v="7.5"/>
  </r>
  <r>
    <s v="2018/02"/>
    <d v="2018-02-06T00:00:00"/>
    <s v="Ma, Matthew"/>
    <x v="80"/>
    <s v="MAINT"/>
    <s v="HPHITC"/>
    <s v="AP"/>
    <s v="ODT-P-nGen-PS"/>
    <m/>
    <m/>
    <s v="SUPP"/>
    <s v="ODT-P-nGen-PS"/>
    <s v="SCD-YICT"/>
    <x v="0"/>
    <n v="0"/>
    <n v="8"/>
  </r>
  <r>
    <s v="2018/02"/>
    <d v="2018-02-06T00:00:00"/>
    <s v="Mao, Swan"/>
    <x v="81"/>
    <s v="MAINT"/>
    <s v="PBHL"/>
    <s v="SA I"/>
    <s v="ODT-P-nGen-PS"/>
    <m/>
    <m/>
    <s v="SUPP"/>
    <s v="ODT-P-nGen-PS"/>
    <s v="SCD-YICT"/>
    <x v="0"/>
    <n v="0"/>
    <n v="7.5"/>
  </r>
  <r>
    <s v="2018/02"/>
    <d v="2018-02-06T00:00:00"/>
    <s v="Miao, Flame"/>
    <x v="82"/>
    <s v="ENHANCE"/>
    <s v="PBHL"/>
    <s v="AP"/>
    <s v="HIT-D-NGEN-071500-T2"/>
    <s v="nGen"/>
    <s v="V1.0"/>
    <s v="CODE"/>
    <s v="N21917D-03-[26MD]-[FT: Q priority] Record the information of &quot;VMT sequence&quot; and &quot;RUSH move&quot;"/>
    <s v="SCD-HIT"/>
    <x v="0"/>
    <n v="0"/>
    <n v="7.5"/>
  </r>
  <r>
    <s v="2018/02"/>
    <d v="2018-02-06T00:00:00"/>
    <s v="Mo, Joanne"/>
    <x v="83"/>
    <s v="MAINT"/>
    <s v="PACS"/>
    <s v="ST"/>
    <s v="ODT-P-NGEN-QM-071600"/>
    <s v="nGen"/>
    <s v="071600"/>
    <s v="TEST"/>
    <s v="UR/FRS Walkthru"/>
    <s v="INT-ODT"/>
    <x v="0"/>
    <n v="0"/>
    <n v="1.5"/>
  </r>
  <r>
    <s v="2018/02"/>
    <d v="2018-02-06T00:00:00"/>
    <s v="Mo, Joanne"/>
    <x v="83"/>
    <s v="MAINT"/>
    <s v="PACS"/>
    <s v="ST"/>
    <s v="ODT-P-TRACS-QM-071500"/>
    <s v="TRACS"/>
    <s v="071500"/>
    <s v="TEST"/>
    <s v="N21917A-Test"/>
    <s v="INT-ODT"/>
    <x v="0"/>
    <n v="0"/>
    <n v="6"/>
  </r>
  <r>
    <s v="2018/02"/>
    <d v="2018-02-06T00:00:00"/>
    <s v="Ngai, Andy_KC"/>
    <x v="84"/>
    <s v="MAINT"/>
    <s v="HPSC"/>
    <s v="AP"/>
    <s v="EIT-D-NGENI-120700-All"/>
    <s v="nGen"/>
    <m/>
    <s v="CODE"/>
    <s v="EIT-D-NGENI-120700-X14475A-Mexico Gate Operations"/>
    <s v="BU-MEX"/>
    <x v="0"/>
    <n v="0"/>
    <n v="8"/>
  </r>
  <r>
    <s v="2018/02"/>
    <d v="2018-02-06T00:00:00"/>
    <s v="Pandey, Ankit"/>
    <x v="85"/>
    <s v="MAINT"/>
    <s v="HVin"/>
    <s v="ASA"/>
    <s v="ODT-P-nGen-PS"/>
    <m/>
    <m/>
    <s v="SUPP"/>
    <s v="ODT-P-nGen-PS"/>
    <s v="BU-TERCAT"/>
    <x v="0"/>
    <n v="0"/>
    <n v="8"/>
  </r>
  <r>
    <s v="2018/02"/>
    <d v="2018-02-06T00:00:00"/>
    <s v="Pang, Vincent"/>
    <x v="86"/>
    <m/>
    <s v="HPHITC"/>
    <s v="MGR"/>
    <s v="ODT-P-SUPPORTMGT"/>
    <m/>
    <m/>
    <s v="PMGT"/>
    <s v="ODT-P-SupportMgt"/>
    <s v="Support"/>
    <x v="0"/>
    <n v="0"/>
    <n v="8"/>
  </r>
  <r>
    <s v="2018/02"/>
    <d v="2018-02-06T00:00:00"/>
    <s v="Park, Sehun"/>
    <x v="87"/>
    <s v="MAINT"/>
    <s v="IT"/>
    <s v="PC"/>
    <s v="HPT-D-Mobile App"/>
    <s v="NA"/>
    <m/>
    <s v="SUPP_UAT"/>
    <s v="RC-RTGC"/>
    <s v="BU-HLT"/>
    <x v="0"/>
    <n v="0"/>
    <n v="3"/>
  </r>
  <r>
    <s v="2018/02"/>
    <d v="2018-02-06T00:00:00"/>
    <s v="Park, Sehun"/>
    <x v="87"/>
    <m/>
    <s v="IT"/>
    <s v="PC"/>
    <s v="HPH-P-NOC(ODT)"/>
    <s v="NA"/>
    <m/>
    <s v="ANAL"/>
    <s v="Manpower Rationalization"/>
    <s v="HPH-ODT"/>
    <x v="0"/>
    <n v="0"/>
    <n v="2"/>
  </r>
  <r>
    <s v="2018/02"/>
    <d v="2018-02-06T00:00:00"/>
    <s v="Park, Sehun"/>
    <x v="87"/>
    <m/>
    <s v="IT"/>
    <s v="PC"/>
    <s v="BEST-I-Mobile App"/>
    <s v="NA"/>
    <m/>
    <s v="SUPP_UAT"/>
    <s v="UAT"/>
    <s v="BU-BEST"/>
    <x v="0"/>
    <n v="0"/>
    <n v="3"/>
  </r>
  <r>
    <s v="2018/02"/>
    <d v="2018-02-06T00:00:00"/>
    <s v="Peng, Jane"/>
    <x v="88"/>
    <s v="MAINT"/>
    <s v="PACS"/>
    <s v="STC"/>
    <s v="ODT-P-NGEN-QM-071500"/>
    <s v="nGen"/>
    <s v="071500"/>
    <s v="TEST"/>
    <s v="N51537A-Test"/>
    <s v="INT-ODT"/>
    <x v="0"/>
    <n v="0"/>
    <n v="2"/>
  </r>
  <r>
    <s v="2018/02"/>
    <d v="2018-02-06T00:00:00"/>
    <s v="Peng, Jane"/>
    <x v="88"/>
    <s v="MAINT"/>
    <s v="PACS"/>
    <s v="STC"/>
    <s v="ODT-P-NGEN-QM-071500"/>
    <s v="nGen"/>
    <s v="071500"/>
    <s v="TEST"/>
    <s v="P51237A-Test"/>
    <s v="INT-ODT"/>
    <x v="0"/>
    <n v="0"/>
    <n v="2"/>
  </r>
  <r>
    <s v="2018/02"/>
    <d v="2018-02-06T00:00:00"/>
    <s v="Peng, Jane"/>
    <x v="88"/>
    <s v="MAINT"/>
    <s v="PACS"/>
    <s v="STC"/>
    <s v="ODT-P-NGEN-QM-071332"/>
    <s v="nGen"/>
    <s v="071332"/>
    <s v="TEST"/>
    <s v="FAT Test Preparation"/>
    <s v="INT-ODT"/>
    <x v="0"/>
    <n v="0"/>
    <n v="3.5"/>
  </r>
  <r>
    <s v="2018/02"/>
    <d v="2018-02-06T00:00:00"/>
    <s v="Qing, Nan Hai"/>
    <x v="89"/>
    <s v="ADMIN"/>
    <s v="PBHL"/>
    <s v="PL"/>
    <s v="Admin work - PRC Contractor"/>
    <m/>
    <m/>
    <s v="SUPP"/>
    <s v="Admin work - PRC Contractor"/>
    <s v="INT-YDC"/>
    <x v="0"/>
    <n v="0"/>
    <n v="7.5"/>
  </r>
  <r>
    <s v="2018/02"/>
    <d v="2018-02-06T00:00:00"/>
    <s v="Rong, Lucy"/>
    <x v="90"/>
    <s v="MAINT"/>
    <s v="PACS"/>
    <s v="STA"/>
    <s v="ODT-P-NEDRI-QM-120700"/>
    <s v="nEDR"/>
    <s v="120700"/>
    <s v="TEST"/>
    <s v="FAT Test Preparation"/>
    <s v="INT-ODT"/>
    <x v="0"/>
    <n v="0"/>
    <n v="2.5"/>
  </r>
  <r>
    <s v="2018/02"/>
    <d v="2018-02-06T00:00:00"/>
    <s v="Rong, Lucy"/>
    <x v="90"/>
    <s v="MAINT"/>
    <s v="PACS"/>
    <s v="STA"/>
    <s v="ODT-P-NGENI-QM-120610"/>
    <s v="nGen"/>
    <s v="120610"/>
    <s v="TEST"/>
    <s v="FAT Test Support"/>
    <s v="INT-ODT"/>
    <x v="0"/>
    <n v="0"/>
    <n v="3"/>
  </r>
  <r>
    <s v="2018/02"/>
    <d v="2018-02-06T00:00:00"/>
    <s v="Rong, Lucy"/>
    <x v="90"/>
    <s v="MAINT"/>
    <s v="PACS"/>
    <s v="STA"/>
    <s v="ODT-P-NGENI-QM-1202105"/>
    <s v="nGen"/>
    <s v="1202105"/>
    <s v="TEST"/>
    <s v="Documentation, Source Control"/>
    <s v="INT-ODT"/>
    <x v="0"/>
    <n v="0"/>
    <n v="2"/>
  </r>
  <r>
    <s v="2018/02"/>
    <d v="2018-02-06T00:00:00"/>
    <s v="Roy, Rajat"/>
    <x v="91"/>
    <m/>
    <s v="HVin"/>
    <s v="C"/>
    <s v="HPH-P-nBISIV-0000"/>
    <s v="New Billing Info System"/>
    <s v="0000"/>
    <s v="DOCS"/>
    <s v="Application Design"/>
    <s v="HPH-ODT"/>
    <x v="0"/>
    <n v="0"/>
    <n v="2"/>
  </r>
  <r>
    <s v="2018/02"/>
    <d v="2018-02-06T00:00:00"/>
    <s v="Roy, Rajat"/>
    <x v="91"/>
    <m/>
    <s v="HVin"/>
    <s v="C"/>
    <s v="HPH-P-nBISIV-0000"/>
    <s v="New Billing Info System"/>
    <s v="0000"/>
    <s v="EVAL"/>
    <s v="Application Design"/>
    <s v="HPH-ODT"/>
    <x v="0"/>
    <n v="0"/>
    <n v="6"/>
  </r>
  <r>
    <s v="2018/02"/>
    <d v="2018-02-06T00:00:00"/>
    <s v="Sharma, Manish"/>
    <x v="92"/>
    <m/>
    <s v="HPSC"/>
    <s v="SO"/>
    <s v="SAPT-I-nBISIV-0000"/>
    <s v="New Billing Info System"/>
    <s v="IV"/>
    <m/>
    <s v="UR/FRS"/>
    <s v="BU-SAPT"/>
    <x v="0"/>
    <n v="0"/>
    <n v="2"/>
  </r>
  <r>
    <s v="2018/02"/>
    <d v="2018-02-06T00:00:00"/>
    <s v="Sharma, Manish"/>
    <x v="92"/>
    <m/>
    <s v="HPSC"/>
    <s v="SO"/>
    <s v="BEST-I-Mobile App"/>
    <s v="NA"/>
    <m/>
    <m/>
    <s v="UAT"/>
    <s v="BU-BEST"/>
    <x v="0"/>
    <n v="0"/>
    <n v="2"/>
  </r>
  <r>
    <s v="2018/02"/>
    <d v="2018-02-06T00:00:00"/>
    <s v="Sharma, Manish"/>
    <x v="92"/>
    <m/>
    <s v="HPSC"/>
    <s v="SO"/>
    <s v="SAPT-I-nBISIV-0000"/>
    <s v="New Billing Info System"/>
    <s v="IV"/>
    <m/>
    <s v="Meeting"/>
    <s v="BU-SAPT"/>
    <x v="0"/>
    <n v="0"/>
    <n v="2"/>
  </r>
  <r>
    <s v="2018/02"/>
    <d v="2018-02-06T00:00:00"/>
    <s v="Sharma, Manish"/>
    <x v="92"/>
    <m/>
    <s v="HPSC"/>
    <s v="SO"/>
    <s v="SAPT-I-nBISIV-0000"/>
    <s v="New Billing Info System"/>
    <s v="IV"/>
    <m/>
    <s v="Stabilization Release"/>
    <s v="BU-SAPT"/>
    <x v="0"/>
    <n v="0"/>
    <n v="2"/>
  </r>
  <r>
    <s v="2018/02"/>
    <d v="2018-02-06T00:00:00"/>
    <s v="Shek, Kam Ki"/>
    <x v="93"/>
    <m/>
    <s v="IT"/>
    <s v="SO"/>
    <s v="HPH-P-ODW-0000"/>
    <m/>
    <m/>
    <m/>
    <s v="HPH-P-ODW-0000"/>
    <s v="HPH-ODT"/>
    <x v="0"/>
    <n v="0"/>
    <n v="2"/>
  </r>
  <r>
    <s v="2018/02"/>
    <d v="2018-02-06T00:00:00"/>
    <s v="Shek, Kam Ki"/>
    <x v="93"/>
    <m/>
    <s v="IT"/>
    <s v="SO"/>
    <s v="HPH-P-O365-0000"/>
    <m/>
    <m/>
    <m/>
    <s v="HPH-P-O365-0000"/>
    <s v="HPH-ODT"/>
    <x v="0"/>
    <n v="0"/>
    <n v="6"/>
  </r>
  <r>
    <s v="2018/02"/>
    <d v="2018-02-06T00:00:00"/>
    <s v="Shen, Christina_LL"/>
    <x v="94"/>
    <s v="ADMIN"/>
    <s v="PNMT"/>
    <s v="C-VII"/>
    <s v="Admin work - PRC Contractor"/>
    <m/>
    <m/>
    <s v="AL"/>
    <s v="Admin work - PRC Contractor"/>
    <s v="INT-YDC"/>
    <x v="0"/>
    <n v="0"/>
    <n v="7.5"/>
  </r>
  <r>
    <s v="2018/02"/>
    <d v="2018-02-06T00:00:00"/>
    <s v="Singh, Ajeet"/>
    <x v="95"/>
    <s v="MAINT"/>
    <s v="HVin"/>
    <s v="ASA"/>
    <s v="ODT-P-Software Dev Techn Research"/>
    <s v="NA"/>
    <m/>
    <m/>
    <s v="Development Platforms and Tools"/>
    <s v="HPH-ODT"/>
    <x v="0"/>
    <n v="0"/>
    <n v="8"/>
  </r>
  <r>
    <s v="2018/02"/>
    <d v="2018-02-06T00:00:00"/>
    <s v="Siu, Kelvin_HL"/>
    <x v="96"/>
    <s v="MAINT"/>
    <s v="HPSC"/>
    <s v="AP"/>
    <s v="EIT-D-NGENI-120700-All"/>
    <s v="nGen"/>
    <m/>
    <s v="CODE"/>
    <s v="EIT-D-NGENI-120700-X14483A-SP / Equip Code Maintenance Customization"/>
    <s v="BU-MEX"/>
    <x v="0"/>
    <n v="0"/>
    <n v="8"/>
  </r>
  <r>
    <s v="2018/02"/>
    <d v="2018-02-06T00:00:00"/>
    <s v="Siu, Tim"/>
    <x v="97"/>
    <m/>
    <s v="IT"/>
    <s v="AP"/>
    <s v="HPH-P-MMM-0000"/>
    <m/>
    <m/>
    <m/>
    <s v="HPH-P-MMM-0000"/>
    <s v="HPH-Treasury"/>
    <x v="0"/>
    <n v="0"/>
    <n v="8"/>
  </r>
  <r>
    <s v="2018/02"/>
    <d v="2018-02-06T00:00:00"/>
    <s v="So, Chris_FK"/>
    <x v="98"/>
    <m/>
    <s v="HNMT"/>
    <s v="C-VII"/>
    <s v="HPT-I-NGENI-v12 upgrade on-site support"/>
    <s v="nGen"/>
    <s v="V1.0"/>
    <s v="SUPP"/>
    <s v="V12 upgrade on site support"/>
    <s v="BU-HLT"/>
    <x v="0"/>
    <n v="0"/>
    <n v="8"/>
  </r>
  <r>
    <s v="2018/02"/>
    <d v="2018-02-06T00:00:00"/>
    <s v="Sung, Catherine"/>
    <x v="99"/>
    <m/>
    <s v="IT"/>
    <s v="SO"/>
    <s v="HPH-P-Workforce Management (ODT)"/>
    <s v="NA"/>
    <m/>
    <m/>
    <s v="Initiation"/>
    <s v="HPH-ODT"/>
    <x v="0"/>
    <n v="0"/>
    <n v="4"/>
  </r>
  <r>
    <s v="2018/02"/>
    <d v="2018-02-06T00:00:00"/>
    <s v="Sung, Catherine"/>
    <x v="99"/>
    <s v="ADMIN"/>
    <s v="IT"/>
    <s v="SO"/>
    <s v="Admin Work - HPH ODT Internal"/>
    <m/>
    <m/>
    <m/>
    <s v="Admin Work - HPSC Internal"/>
    <s v="HPH-ODT"/>
    <x v="0"/>
    <n v="0"/>
    <n v="4"/>
  </r>
  <r>
    <s v="2018/02"/>
    <d v="2018-02-06T00:00:00"/>
    <s v="Thadichetty, Nagaraju"/>
    <x v="100"/>
    <s v="MAINT"/>
    <s v="HVin"/>
    <s v="ASA"/>
    <s v="ODT-D-NGENI-120700-ALL"/>
    <s v="nGen"/>
    <s v="V12.7"/>
    <s v="CODE"/>
    <s v="P11664A-01 Add Driver ID and Name while creating gate movement - TICTS"/>
    <s v="HPH-ODT"/>
    <x v="0"/>
    <n v="0"/>
    <n v="8"/>
  </r>
  <r>
    <s v="2018/02"/>
    <d v="2018-02-06T00:00:00"/>
    <s v="To, Joe"/>
    <x v="101"/>
    <m/>
    <s v="IT"/>
    <s v="SA"/>
    <s v="HPH-P-eLeave-0000"/>
    <m/>
    <m/>
    <m/>
    <s v="HPH-P-eLeave-0000"/>
    <s v="HPH-HR"/>
    <x v="0"/>
    <n v="0"/>
    <n v="8"/>
  </r>
  <r>
    <s v="2018/02"/>
    <d v="2018-02-06T00:00:00"/>
    <s v="To, Siu Mai"/>
    <x v="102"/>
    <s v="ADMIN"/>
    <s v="HPSC"/>
    <s v="SO"/>
    <s v="Admin Work - HPH ODT Internal"/>
    <m/>
    <m/>
    <s v="MISC"/>
    <s v="Admin Work - HPSC Internal"/>
    <s v="HPH-ODT"/>
    <x v="0"/>
    <n v="0"/>
    <n v="1"/>
  </r>
  <r>
    <s v="2018/02"/>
    <d v="2018-02-06T00:00:00"/>
    <s v="To, Siu Mai"/>
    <x v="102"/>
    <s v="MAINT"/>
    <s v="HPSC"/>
    <s v="SO"/>
    <s v="HPH-P-EAnIS"/>
    <s v="NA"/>
    <m/>
    <s v="ANAL"/>
    <s v="Enterprise Architecture"/>
    <s v="HPH-ODT"/>
    <x v="0"/>
    <n v="0"/>
    <n v="5"/>
  </r>
  <r>
    <s v="2018/02"/>
    <d v="2018-02-06T00:00:00"/>
    <s v="To, Siu Mai"/>
    <x v="102"/>
    <s v="MAINT"/>
    <s v="HPSC"/>
    <s v="SO"/>
    <s v="ODT-P-nGenIVSuite"/>
    <m/>
    <m/>
    <s v="ANAL"/>
    <s v="ODT-P-nGenIVSuite"/>
    <s v="INT-ODT"/>
    <x v="0"/>
    <n v="0"/>
    <n v="2"/>
  </r>
  <r>
    <s v="2018/02"/>
    <d v="2018-02-06T00:00:00"/>
    <s v="Tong, Mike_KS"/>
    <x v="103"/>
    <s v="MAINT"/>
    <s v="HPSC"/>
    <s v="SA"/>
    <s v="EIT-D-NGENI-120700-All"/>
    <s v="nGen"/>
    <m/>
    <s v="CODE"/>
    <s v="EIT-D-NGENI-120700-X14512A-Create and Update Shipment message"/>
    <s v="BU-MEX"/>
    <x v="0"/>
    <n v="0"/>
    <n v="8"/>
  </r>
  <r>
    <s v="2018/02"/>
    <d v="2018-02-06T00:00:00"/>
    <s v="Tsang, Ivan"/>
    <x v="104"/>
    <m/>
    <s v="HPSC"/>
    <s v="MGR"/>
    <s v="HPH-P-Project Batavia"/>
    <s v="NA"/>
    <m/>
    <s v="CODE"/>
    <s v="Sprint development"/>
    <s v="HPH-ODT"/>
    <x v="0"/>
    <n v="0"/>
    <n v="5"/>
  </r>
  <r>
    <s v="2018/02"/>
    <d v="2018-02-06T00:00:00"/>
    <s v="Tsang, Ivan"/>
    <x v="104"/>
    <m/>
    <s v="HPSC"/>
    <s v="MGR"/>
    <s v="HPH-P-Project Batavia"/>
    <s v="NA"/>
    <m/>
    <s v="Meeting"/>
    <s v="Sprint development"/>
    <s v="HPH-ODT"/>
    <x v="0"/>
    <n v="0"/>
    <n v="3"/>
  </r>
  <r>
    <s v="2018/02"/>
    <d v="2018-02-06T00:00:00"/>
    <s v="Tsang, Maria"/>
    <x v="105"/>
    <s v="MAINT"/>
    <s v="HPSC"/>
    <s v="MGR"/>
    <s v="HPH-P-PMO"/>
    <s v="NA"/>
    <m/>
    <s v="DOCS"/>
    <s v="Standard-HPH"/>
    <s v="HPH-ODT"/>
    <x v="0"/>
    <n v="0"/>
    <n v="8"/>
  </r>
  <r>
    <s v="2018/02"/>
    <d v="2018-02-06T00:00:00"/>
    <s v="Wang, Amy"/>
    <x v="106"/>
    <s v="ADMIN"/>
    <s v="PBHL"/>
    <s v="P"/>
    <s v="Admin work - PRC Contractor"/>
    <m/>
    <m/>
    <s v="AL"/>
    <s v="Admin work - PRC Contractor"/>
    <s v="INT-YDC"/>
    <x v="0"/>
    <n v="0"/>
    <n v="7.5"/>
  </r>
  <r>
    <s v="2018/02"/>
    <d v="2018-02-06T00:00:00"/>
    <s v="Wang, Brian"/>
    <x v="107"/>
    <s v="MAINT"/>
    <s v="PNMT"/>
    <s v="C-IX"/>
    <s v="ODT-P-nGen-PS"/>
    <m/>
    <m/>
    <s v="ANAL"/>
    <s v="ODT-P-nGen-PS"/>
    <s v="SCD-HIT"/>
    <x v="0"/>
    <n v="0"/>
    <n v="7.5"/>
  </r>
  <r>
    <s v="2018/02"/>
    <d v="2018-02-06T00:00:00"/>
    <s v="Wang, Mark"/>
    <x v="108"/>
    <s v="MAINT"/>
    <s v="PACS"/>
    <s v="SA II"/>
    <s v="ODT-P-nGen-PS"/>
    <m/>
    <m/>
    <s v="SUPP"/>
    <s v="ODT-P-nGen-PS"/>
    <s v="BU-OICT"/>
    <x v="0"/>
    <n v="0"/>
    <n v="7.5"/>
  </r>
  <r>
    <s v="2018/02"/>
    <d v="2018-02-06T00:00:00"/>
    <s v="Wang, Rock"/>
    <x v="109"/>
    <s v="MAINT"/>
    <s v="PNMT"/>
    <s v="C-VI"/>
    <s v="ODT-P-NGEN-IUT-CONTROL"/>
    <m/>
    <m/>
    <s v="SUPP"/>
    <s v="ODT-P-NGEN-IUT-CONTROL"/>
    <s v="INT-ODT"/>
    <x v="0"/>
    <n v="0"/>
    <n v="8"/>
  </r>
  <r>
    <s v="2018/02"/>
    <d v="2018-02-06T00:00:00"/>
    <s v="Wang, Sheng"/>
    <x v="110"/>
    <s v="ADMIN"/>
    <s v="PNMT"/>
    <s v="C-VI"/>
    <s v="Admin work - PRC Contractor"/>
    <m/>
    <m/>
    <s v="AL"/>
    <s v="Admin work - PRC Contractor"/>
    <s v="INT-YDC"/>
    <x v="0"/>
    <n v="0"/>
    <n v="7.5"/>
  </r>
  <r>
    <s v="2018/02"/>
    <d v="2018-02-06T00:00:00"/>
    <s v="Wang, Sprint"/>
    <x v="111"/>
    <s v="MAINT"/>
    <s v="PNMT"/>
    <s v="C-VIII"/>
    <s v="ODT-P-NGEN-071415-T2"/>
    <s v="nGen"/>
    <s v="V1.0"/>
    <s v="ANAL"/>
    <s v="N22126A-02-[2MD] ORA-01400: cannot insert NULL into (&quot;NGENDATA&quot;.&quot;CAST_VOYAGE&quot;.&quot;VOYID_COMPANY_CODE&quot;)"/>
    <s v="INT-ODT"/>
    <x v="0"/>
    <n v="0"/>
    <n v="7.5"/>
  </r>
  <r>
    <s v="2018/02"/>
    <d v="2018-02-06T00:00:00"/>
    <s v="Waqas, Mahmood"/>
    <x v="112"/>
    <s v="ADMIN"/>
    <s v="HPSC"/>
    <s v="P"/>
    <s v="Admin Work - HPH ODT Internal"/>
    <m/>
    <m/>
    <s v="TRAI"/>
    <s v="Admin Work - HPSC Internal"/>
    <s v="HPH-ODT"/>
    <x v="0"/>
    <n v="0"/>
    <n v="8"/>
  </r>
  <r>
    <s v="2018/02"/>
    <d v="2018-02-06T00:00:00"/>
    <s v="Wen, Alice"/>
    <x v="113"/>
    <s v="MAINT"/>
    <s v="PACS"/>
    <s v="ASTA"/>
    <s v="ODT-P-NGEN-QM-071500"/>
    <s v="nGen"/>
    <s v="071500"/>
    <s v="TEST"/>
    <s v="N21799A-Test"/>
    <s v="INT-ODT"/>
    <x v="0"/>
    <n v="0"/>
    <n v="7.5"/>
  </r>
  <r>
    <s v="2018/02"/>
    <d v="2018-02-06T00:00:00"/>
    <s v="Wong, Charles"/>
    <x v="114"/>
    <s v="ENHANCE"/>
    <s v="IT"/>
    <s v="MGR"/>
    <s v="ODT-D-LDP"/>
    <s v="NA"/>
    <m/>
    <m/>
    <s v="BA work"/>
    <s v="INT-ODT"/>
    <x v="0"/>
    <n v="0"/>
    <n v="8"/>
  </r>
  <r>
    <s v="2018/02"/>
    <d v="2018-02-06T00:00:00"/>
    <s v="Wong, David"/>
    <x v="115"/>
    <s v="MAINT"/>
    <s v="IT"/>
    <s v="SO"/>
    <s v="HPH-P-EAnIS"/>
    <s v="NA"/>
    <m/>
    <s v="DSGN"/>
    <s v="Enterprise Architecture"/>
    <s v="HPH-ODT"/>
    <x v="0"/>
    <n v="0"/>
    <n v="5"/>
  </r>
  <r>
    <s v="2018/02"/>
    <d v="2018-02-06T00:00:00"/>
    <s v="Wong, David"/>
    <x v="115"/>
    <s v="MAINT"/>
    <s v="IT"/>
    <s v="SO"/>
    <s v="HPH-P-EAnIS"/>
    <s v="NA"/>
    <m/>
    <s v="Meeting"/>
    <s v="General"/>
    <s v="HPH-ODT"/>
    <x v="0"/>
    <n v="0"/>
    <n v="3"/>
  </r>
  <r>
    <s v="2018/02"/>
    <d v="2018-02-06T00:00:00"/>
    <s v="Wong, Henry"/>
    <x v="116"/>
    <m/>
    <s v="HKNMT"/>
    <s v="P"/>
    <s v="HPH-P-Project Batavia"/>
    <s v="NA"/>
    <m/>
    <s v="CODE"/>
    <s v="Sprint development"/>
    <s v="HPH-ODT"/>
    <x v="0"/>
    <n v="0"/>
    <n v="8"/>
  </r>
  <r>
    <s v="2018/02"/>
    <d v="2018-02-06T00:00:00"/>
    <s v="Wong, John"/>
    <x v="117"/>
    <s v="ENHANCE"/>
    <s v="HKNMT"/>
    <s v="AP"/>
    <s v="HPUK-D-NGENI-1202105-All"/>
    <s v="nGen"/>
    <s v="V12.2.105"/>
    <s v="CODE"/>
    <s v="HPUK 12.2.105 development task generic"/>
    <s v="BU-HPUK"/>
    <x v="0"/>
    <n v="0"/>
    <n v="8"/>
  </r>
  <r>
    <s v="2018/02"/>
    <d v="2018-02-06T00:00:00"/>
    <s v="Wong, Karen"/>
    <x v="118"/>
    <m/>
    <s v="HKNMT"/>
    <s v="P"/>
    <s v="ODT-P-QM-UBI-FAT"/>
    <m/>
    <m/>
    <s v="Research"/>
    <s v="ODT-P-QM-UBI-FAT"/>
    <s v="INT-ODT"/>
    <x v="0"/>
    <n v="0"/>
    <n v="8"/>
  </r>
  <r>
    <s v="2018/02"/>
    <d v="2018-02-06T00:00:00"/>
    <s v="Wong, Ron"/>
    <x v="119"/>
    <m/>
    <s v="HACS"/>
    <s v="ASA"/>
    <s v="HPH-P-MEA-Website-O365-0000"/>
    <m/>
    <m/>
    <s v="SUPP"/>
    <s v="HPH-P-MEA-Website-O365-0000"/>
    <s v="HPH-SEAMEA"/>
    <x v="0"/>
    <n v="0"/>
    <n v="1"/>
  </r>
  <r>
    <s v="2018/02"/>
    <d v="2018-02-06T00:00:00"/>
    <s v="Wong, Ron"/>
    <x v="119"/>
    <m/>
    <s v="HACS"/>
    <s v="ASA"/>
    <s v="HPH-P-ODW-0000"/>
    <m/>
    <m/>
    <s v="SUPP"/>
    <s v="HPH-P-ODW-0000"/>
    <s v="HPH-ODT"/>
    <x v="0"/>
    <n v="0"/>
    <n v="7"/>
  </r>
  <r>
    <s v="2018/02"/>
    <d v="2018-02-06T00:00:00"/>
    <s v="Wong, Steve"/>
    <x v="120"/>
    <m/>
    <s v="IT"/>
    <s v="MGR"/>
    <s v="HPH-P-IT"/>
    <m/>
    <m/>
    <m/>
    <s v="HPH-P-IT"/>
    <s v="HPH-ODT"/>
    <x v="0"/>
    <n v="0"/>
    <n v="8"/>
  </r>
  <r>
    <s v="2018/02"/>
    <d v="2018-02-06T00:00:00"/>
    <s v="Wong, William"/>
    <x v="121"/>
    <m/>
    <s v="HKNMT"/>
    <s v="AP"/>
    <s v="HPH-P-Project Batavia"/>
    <s v="NA"/>
    <m/>
    <s v="CODE"/>
    <s v="Sprint development"/>
    <s v="HPH-ODT"/>
    <x v="0"/>
    <n v="0"/>
    <n v="8"/>
  </r>
  <r>
    <s v="2018/02"/>
    <d v="2018-02-06T00:00:00"/>
    <s v="Wong, Wing Yiu"/>
    <x v="122"/>
    <m/>
    <s v="HPSC"/>
    <s v="MGR"/>
    <s v="HPH-P-Project Batavia"/>
    <s v="NA"/>
    <m/>
    <s v="CODE"/>
    <s v="Sprint development"/>
    <s v="HPH-ODT"/>
    <x v="0"/>
    <n v="0"/>
    <n v="6"/>
  </r>
  <r>
    <s v="2018/02"/>
    <d v="2018-02-06T00:00:00"/>
    <s v="Wong, Wing Yiu"/>
    <x v="122"/>
    <m/>
    <s v="HPSC"/>
    <s v="MGR"/>
    <s v="HPH-P-Project Batavia"/>
    <s v="NA"/>
    <m/>
    <s v="Meeting"/>
    <s v="Sprint development"/>
    <s v="HPH-ODT"/>
    <x v="0"/>
    <n v="0"/>
    <n v="2"/>
  </r>
  <r>
    <s v="2018/02"/>
    <d v="2018-02-06T00:00:00"/>
    <s v="Wu, Antling"/>
    <x v="123"/>
    <s v="ENHANCE"/>
    <s v="PNMT"/>
    <s v="C-XIV"/>
    <s v="HIT-D-NGEN-071600-T2"/>
    <s v="nGen"/>
    <s v="V1.0"/>
    <s v="ANAL"/>
    <s v="N21917E-01-[3MD]-For column &quot;Rush Move&quot;, change the source to &quot;Snapshot on VMT tractor list&quot; rather than &quot;nGen&quot;"/>
    <s v="SCD-HIT"/>
    <x v="0"/>
    <n v="0"/>
    <n v="1"/>
  </r>
  <r>
    <s v="2018/02"/>
    <d v="2018-02-06T00:00:00"/>
    <s v="Wu, Antling"/>
    <x v="123"/>
    <s v="MAINT"/>
    <s v="PNMT"/>
    <s v="C-XIV"/>
    <s v="ODT-P-NGEN-071415-T2"/>
    <s v="nGen"/>
    <s v="V1.0"/>
    <s v="TEST"/>
    <s v="P11801A-01-[3MD]-Auto Merge BRANCH-NGEN-007-13-030-02 (v7.13.31) to BRANCH-NGEN-007-14-000-01 (v7.14.15)"/>
    <s v="INT-ODT"/>
    <x v="0"/>
    <n v="0"/>
    <n v="2"/>
  </r>
  <r>
    <s v="2018/02"/>
    <d v="2018-02-06T00:00:00"/>
    <s v="Wu, Antling"/>
    <x v="123"/>
    <s v="ENHANCE"/>
    <s v="PNMT"/>
    <s v="C-XIV"/>
    <s v="HIT-D-NGEN-071600-T2"/>
    <s v="nGen"/>
    <s v="V1.0"/>
    <s v="TEST"/>
    <s v="P11802A-01-[2MD]-Auto Merge: BRANCH-NGEN-007-14-000-01 (v7.14.10, v7.14.15) to HEAD (v7.15)"/>
    <s v="SCD-HIT"/>
    <x v="0"/>
    <n v="0"/>
    <n v="4.5"/>
  </r>
  <r>
    <s v="2018/02"/>
    <d v="2018-02-06T00:00:00"/>
    <s v="Wu, Fred"/>
    <x v="124"/>
    <s v="MAINT"/>
    <s v="HPSC"/>
    <s v="P"/>
    <s v="EIT-D-NGENI-120700-All"/>
    <s v="nGen"/>
    <m/>
    <s v="CODE"/>
    <s v="EIT-D-NGENI-120700-X14512A-Create and Update Shipment message"/>
    <s v="BU-MEX"/>
    <x v="0"/>
    <n v="0"/>
    <n v="8"/>
  </r>
  <r>
    <s v="2018/02"/>
    <d v="2018-02-06T00:00:00"/>
    <s v="Wu, Jacka"/>
    <x v="125"/>
    <s v="ADMIN"/>
    <s v="HACS"/>
    <s v="SA"/>
    <s v="Admin Work - HKG Contractor"/>
    <m/>
    <m/>
    <s v="TRAI"/>
    <s v="Admin Work - HKG Contractor"/>
    <s v="INT-Overhead"/>
    <x v="0"/>
    <n v="0"/>
    <n v="8"/>
  </r>
  <r>
    <s v="2018/02"/>
    <d v="2018-02-06T00:00:00"/>
    <s v="Wu, Sam"/>
    <x v="126"/>
    <s v="ENHANCE"/>
    <s v="PNMT"/>
    <s v="C-VI"/>
    <s v="HIT-D-NGEN-071500-T4"/>
    <s v="nGen"/>
    <s v="V1.0"/>
    <s v="CODE"/>
    <s v="N21832A-04-[39MD]-CODE-MC-Migrate QMon Filter to iMon"/>
    <s v="SCD-HIT"/>
    <x v="0"/>
    <n v="0"/>
    <n v="7.5"/>
  </r>
  <r>
    <s v="2018/02"/>
    <d v="2018-02-06T00:00:00"/>
    <s v="Xiao, Wilson"/>
    <x v="127"/>
    <s v="ENHANCE"/>
    <s v="PBHL"/>
    <s v="SSA I"/>
    <s v="HIT-D-NGEN-071500-T4"/>
    <s v="nGen"/>
    <s v="V1.0"/>
    <s v="CODE"/>
    <s v="N21832A-06-[24MD]-CODE-MC-Migrate QMon Filter to iMon"/>
    <s v="SCD-HIT"/>
    <x v="0"/>
    <n v="0"/>
    <n v="7.5"/>
  </r>
  <r>
    <s v="2018/02"/>
    <d v="2018-02-06T00:00:00"/>
    <s v="Xie, Cindy"/>
    <x v="128"/>
    <s v="MAINT"/>
    <s v="PACS"/>
    <s v="ST"/>
    <s v="ODT-P-NGEN-QM-071500"/>
    <s v="nGen"/>
    <s v="071500"/>
    <s v="TEST"/>
    <s v="N21891B-Test"/>
    <s v="INT-ODT"/>
    <x v="0"/>
    <n v="0"/>
    <n v="3.5"/>
  </r>
  <r>
    <s v="2018/02"/>
    <d v="2018-02-06T00:00:00"/>
    <s v="Xie, Cindy"/>
    <x v="128"/>
    <s v="MAINT"/>
    <s v="PACS"/>
    <s v="ST"/>
    <s v="ODT-P-NGEN-QM-071500"/>
    <s v="nGen"/>
    <s v="071500"/>
    <s v="TEST"/>
    <s v="N21891A-Test"/>
    <s v="INT-ODT"/>
    <x v="0"/>
    <n v="0"/>
    <n v="4"/>
  </r>
  <r>
    <s v="2018/02"/>
    <d v="2018-02-06T00:00:00"/>
    <s v="Xie, Fred"/>
    <x v="129"/>
    <s v="MAINT"/>
    <s v="PACS"/>
    <s v="SSA II"/>
    <s v="ODT-P-nGen-PS"/>
    <m/>
    <m/>
    <s v="SUPP"/>
    <s v="ODT-P-nGen-PS"/>
    <s v="SCD-YICT"/>
    <x v="0"/>
    <n v="0"/>
    <n v="7.5"/>
  </r>
  <r>
    <s v="2018/02"/>
    <d v="2018-02-06T00:00:00"/>
    <s v="Xin, Jacky"/>
    <x v="130"/>
    <s v="ADMIN"/>
    <s v="PNMT"/>
    <s v="C-VIII"/>
    <s v="Admin work - PRC Contractor"/>
    <m/>
    <m/>
    <s v="AL"/>
    <s v="Admin work - PRC Contractor"/>
    <s v="INT-YDC"/>
    <x v="0"/>
    <n v="0"/>
    <n v="7.5"/>
  </r>
  <r>
    <s v="2018/02"/>
    <d v="2018-02-06T00:00:00"/>
    <s v="Xu, Carol"/>
    <x v="131"/>
    <s v="MAINT"/>
    <s v="PBHL"/>
    <s v="ASA"/>
    <s v="ODT-P-GUIDER-QM-071500"/>
    <s v="Guider"/>
    <s v="071500"/>
    <s v="TEST"/>
    <s v="Manual Confident Test"/>
    <s v="INT-ODT"/>
    <x v="0"/>
    <n v="0"/>
    <n v="4"/>
  </r>
  <r>
    <s v="2018/02"/>
    <d v="2018-02-06T00:00:00"/>
    <s v="Xu, Carol"/>
    <x v="131"/>
    <s v="MAINT"/>
    <s v="PBHL"/>
    <s v="ASA"/>
    <s v="ODT-P-NGEN-QM-071500"/>
    <s v="nGen"/>
    <s v="071500"/>
    <s v="TEST"/>
    <s v="N21832A-Test"/>
    <s v="INT-ODT"/>
    <x v="0"/>
    <n v="0"/>
    <n v="3.5"/>
  </r>
  <r>
    <s v="2018/02"/>
    <d v="2018-02-06T00:00:00"/>
    <s v="Xu, Sunny"/>
    <x v="132"/>
    <s v="MAINT"/>
    <s v="PNMT"/>
    <s v="TC-IV"/>
    <s v="ODT-P-NGEN-QM-071500"/>
    <s v="nGen"/>
    <s v="071500"/>
    <s v="TEST"/>
    <s v="Y13963A-Test"/>
    <s v="INT-ODT"/>
    <x v="0"/>
    <n v="0"/>
    <n v="7.5"/>
  </r>
  <r>
    <s v="2018/02"/>
    <d v="2018-02-06T00:00:00"/>
    <s v="Yip, Ray"/>
    <x v="133"/>
    <m/>
    <s v="IT"/>
    <s v="GS"/>
    <s v="HPH-P-PORTAL"/>
    <m/>
    <m/>
    <s v="SUPP"/>
    <s v="HPH-P-PORTAL"/>
    <s v="HPH-ODT"/>
    <x v="0"/>
    <n v="0"/>
    <n v="3"/>
  </r>
  <r>
    <s v="2018/02"/>
    <d v="2018-02-06T00:00:00"/>
    <s v="Yip, Ray"/>
    <x v="133"/>
    <s v="MAINT"/>
    <s v="IT"/>
    <s v="GS"/>
    <s v="HPH-D-PORTAL"/>
    <m/>
    <m/>
    <s v="CODE"/>
    <s v="HPH-D-PORTAL"/>
    <s v="HPH-ODT"/>
    <x v="0"/>
    <n v="0"/>
    <n v="5"/>
  </r>
  <r>
    <s v="2018/02"/>
    <d v="2018-02-06T00:00:00"/>
    <s v="Yip, Steven_HK"/>
    <x v="134"/>
    <s v="MAINT"/>
    <s v="HPSC"/>
    <s v="AP"/>
    <s v="EIT-D-NGENI-120700-All"/>
    <s v="nGen"/>
    <m/>
    <s v="CODE"/>
    <s v="EIT-D-NGENI-120700-X14475A-Mexico Gate Operations"/>
    <s v="BU-MEX"/>
    <x v="0"/>
    <n v="0"/>
    <n v="8"/>
  </r>
  <r>
    <s v="2018/02"/>
    <d v="2018-02-06T00:00:00"/>
    <s v="Yiu, Elsie"/>
    <x v="135"/>
    <s v="MAINT"/>
    <s v="HPSC"/>
    <s v="SO"/>
    <s v="PoF-I-nGenIV (Project)"/>
    <s v="nGen"/>
    <m/>
    <s v="SUPP"/>
    <s v="UAT Support"/>
    <s v="BU-HPUK"/>
    <x v="0"/>
    <n v="0"/>
    <n v="8"/>
  </r>
  <r>
    <s v="2018/02"/>
    <d v="2018-02-06T00:00:00"/>
    <s v="Young, Peter"/>
    <x v="136"/>
    <s v="MAINT"/>
    <s v="HPSC"/>
    <s v="MGR"/>
    <s v="HPH-P-EAnIS"/>
    <s v="NA"/>
    <m/>
    <s v="DSGN"/>
    <s v="Enterprise Architecture"/>
    <s v="HPH-ODT"/>
    <x v="0"/>
    <n v="0"/>
    <n v="3"/>
  </r>
  <r>
    <s v="2018/02"/>
    <d v="2018-02-06T00:00:00"/>
    <s v="Young, Peter"/>
    <x v="136"/>
    <s v="MAINT"/>
    <s v="HPSC"/>
    <s v="MGR"/>
    <s v="HPH-P-EAnIS"/>
    <s v="NA"/>
    <m/>
    <s v="MISC"/>
    <s v="General"/>
    <s v="HPH-ODT"/>
    <x v="0"/>
    <n v="0"/>
    <n v="1"/>
  </r>
  <r>
    <s v="2018/02"/>
    <d v="2018-02-06T00:00:00"/>
    <s v="Young, Peter"/>
    <x v="136"/>
    <s v="MAINT"/>
    <s v="HPSC"/>
    <s v="MGR"/>
    <s v="ODT-P-nGenSCSuite"/>
    <m/>
    <m/>
    <s v="DSGN"/>
    <s v="ODT-P-nGenSCSuite"/>
    <s v="INT-ODT"/>
    <x v="0"/>
    <n v="0"/>
    <n v="4"/>
  </r>
  <r>
    <s v="2018/02"/>
    <d v="2018-02-06T00:00:00"/>
    <s v="Yu, Terry"/>
    <x v="137"/>
    <s v="MAINT"/>
    <s v="IT"/>
    <s v="MGR"/>
    <s v="HPH-P-EAnIS"/>
    <s v="NA"/>
    <m/>
    <s v="Meeting"/>
    <s v="Cyber Security Strategy"/>
    <s v="HPH-ODT"/>
    <x v="0"/>
    <n v="0"/>
    <n v="2"/>
  </r>
  <r>
    <s v="2018/02"/>
    <d v="2018-02-06T00:00:00"/>
    <s v="Yu, Terry"/>
    <x v="137"/>
    <s v="MAINT"/>
    <s v="IT"/>
    <s v="MGR"/>
    <s v="HPH-P-EAnIS"/>
    <s v="NA"/>
    <m/>
    <s v="MISC"/>
    <s v="General"/>
    <s v="HPH-ODT"/>
    <x v="0"/>
    <n v="0"/>
    <n v="0.5"/>
  </r>
  <r>
    <s v="2018/02"/>
    <d v="2018-02-06T00:00:00"/>
    <s v="Yu, Terry"/>
    <x v="137"/>
    <s v="MAINT"/>
    <s v="IT"/>
    <s v="MGR"/>
    <s v="HPH-P-EAnIS"/>
    <s v="NA"/>
    <m/>
    <s v="MISC"/>
    <s v="General"/>
    <s v="HPH-ODT"/>
    <x v="0"/>
    <n v="0"/>
    <n v="5.5"/>
  </r>
  <r>
    <s v="2018/02"/>
    <d v="2018-02-06T00:00:00"/>
    <s v="Yue, Daniel"/>
    <x v="138"/>
    <s v="MAINT"/>
    <s v="PNMT"/>
    <s v="C-XII"/>
    <s v="YICT-D-NGEN-071600-T3"/>
    <s v="nGen"/>
    <s v="V1.0"/>
    <s v="DSGN"/>
    <s v="Y14022C-01-DSGN [4mds] nGen Add New Tab &quot;Agent&quot; for TOPS Berth Confirm Email"/>
    <s v="SCD-YICT"/>
    <x v="0"/>
    <n v="0"/>
    <n v="7.5"/>
  </r>
  <r>
    <s v="2018/02"/>
    <d v="2018-02-06T00:00:00"/>
    <s v="Yuen, Kelvin"/>
    <x v="139"/>
    <s v="ENHANCE"/>
    <s v="HKNMT"/>
    <s v="P"/>
    <s v="HPUK-D-NGENI-1202105-All"/>
    <s v="nGen"/>
    <s v="V12.2.105"/>
    <s v="CODE"/>
    <s v="HPUK 12.2.105 development task generic"/>
    <s v="BU-HPUK"/>
    <x v="0"/>
    <n v="0"/>
    <n v="4"/>
  </r>
  <r>
    <s v="2018/02"/>
    <d v="2018-02-06T00:00:00"/>
    <s v="Yuen, Kelvin"/>
    <x v="139"/>
    <s v="ENHANCE"/>
    <s v="HKNMT"/>
    <s v="P"/>
    <s v="HPUK-D-NGENI-1202105-All"/>
    <s v="nGen"/>
    <s v="V12.2.105"/>
    <s v="TEST"/>
    <s v="HPUK 12.2.105 development task generic"/>
    <s v="BU-HPUK"/>
    <x v="0"/>
    <n v="0"/>
    <n v="4"/>
  </r>
  <r>
    <s v="2018/02"/>
    <d v="2018-02-06T00:00:00"/>
    <s v="Zeng, Allen"/>
    <x v="140"/>
    <s v="MAINT"/>
    <s v="PACS"/>
    <s v="ASA"/>
    <s v="ODT-P-nGen-PS"/>
    <m/>
    <m/>
    <s v="SUPP"/>
    <s v="ODT-P-nGen-PS"/>
    <s v="BU-HLT"/>
    <x v="0"/>
    <n v="0"/>
    <n v="7.5"/>
  </r>
  <r>
    <s v="2018/02"/>
    <d v="2018-02-06T00:00:00"/>
    <s v="Zeng, Huason"/>
    <x v="141"/>
    <s v="ENHANCE"/>
    <s v="PBHL"/>
    <s v="P"/>
    <s v="YICT-D-NGEN-071500-T1"/>
    <s v="nGen"/>
    <s v="V1.0"/>
    <s v="CODE"/>
    <s v="Y13894A-02-[47 MD]-Change the max gross weight’s unit from ton to kilogram."/>
    <s v="SCD-YICT"/>
    <x v="0"/>
    <n v="0"/>
    <n v="7.5"/>
  </r>
  <r>
    <s v="2018/02"/>
    <d v="2018-02-06T00:00:00"/>
    <s v="Zeng, May"/>
    <x v="142"/>
    <s v="ENHANCE"/>
    <s v="PNMT"/>
    <s v="C-XII"/>
    <s v="HIT-D-NGEN-071500-T4"/>
    <s v="nGen"/>
    <s v="V1.0"/>
    <s v="CODE"/>
    <s v="N21832A-07-[22MD]-CODE-MC-Migrate QMon Filter to iMon"/>
    <s v="SCD-HIT"/>
    <x v="0"/>
    <n v="0"/>
    <n v="7.5"/>
  </r>
  <r>
    <s v="2018/02"/>
    <d v="2018-02-06T00:00:00"/>
    <s v="Zhang, Ken"/>
    <x v="143"/>
    <s v="MAINT"/>
    <s v="PACS"/>
    <s v="SA I"/>
    <s v="YICT-P-SERVICE"/>
    <m/>
    <m/>
    <s v="SUPP"/>
    <s v="YICT-P-SERVICE"/>
    <s v="SCD-YICT"/>
    <x v="0"/>
    <n v="0"/>
    <n v="7.5"/>
  </r>
  <r>
    <s v="2018/02"/>
    <d v="2018-02-06T00:00:00"/>
    <s v="Zhang, Raymond"/>
    <x v="144"/>
    <s v="ENHANCE"/>
    <s v="PNMT"/>
    <s v="C-VII"/>
    <s v="YICT-D-NGEN-071500-T1"/>
    <s v="nGen"/>
    <s v="V1.0"/>
    <s v="CODE"/>
    <s v="Y13957A-01-[33 MD]-Add &quot;Seal No.&quot; in HHT Inspection at auto gate out process"/>
    <s v="SCD-YICT"/>
    <x v="0"/>
    <n v="0"/>
    <n v="7.5"/>
  </r>
  <r>
    <s v="2018/02"/>
    <d v="2018-02-06T00:00:00"/>
    <s v="Zhang, Sword"/>
    <x v="145"/>
    <s v="ENHANCE"/>
    <s v="PNMT"/>
    <s v="C-VI"/>
    <s v="YICT-D-NGEN-071500-T2"/>
    <s v="nGen"/>
    <s v="V1.0"/>
    <s v="CODE"/>
    <s v="Y13894B-01-[16MD]-Change the max gross weight’s unit from ton to kilogram."/>
    <s v="SCD-YICT"/>
    <x v="0"/>
    <n v="0"/>
    <n v="7.5"/>
  </r>
  <r>
    <s v="2018/02"/>
    <d v="2018-02-06T00:00:00"/>
    <s v="Zhang, Willy"/>
    <x v="146"/>
    <s v="MAINT"/>
    <s v="PNMT"/>
    <s v="C-III"/>
    <s v="ODT-P-nGenSCSuite"/>
    <m/>
    <m/>
    <s v="TRAI"/>
    <s v="ODT-P-nGenSCSuite"/>
    <s v="INT-Overhead"/>
    <x v="0"/>
    <n v="0"/>
    <n v="8"/>
  </r>
  <r>
    <s v="2018/02"/>
    <d v="2018-02-06T00:00:00"/>
    <s v="Zhou, Dylan"/>
    <x v="147"/>
    <s v="ADMIN"/>
    <s v="PACS"/>
    <s v="SA II"/>
    <s v="Admin work - PRC Contractor"/>
    <m/>
    <m/>
    <s v="AL"/>
    <s v="Admin work - PRC Contractor"/>
    <s v="INT-YDC"/>
    <x v="0"/>
    <n v="0"/>
    <n v="7.5"/>
  </r>
  <r>
    <s v="2018/02"/>
    <d v="2018-02-06T00:00:00"/>
    <s v="Zhou, Elvis"/>
    <x v="148"/>
    <s v="MAINT"/>
    <s v="PBHL"/>
    <s v="AP"/>
    <s v="ODT-P-nGen-PS"/>
    <m/>
    <m/>
    <s v="SUPP"/>
    <s v="ODT-P-nGen-PS"/>
    <s v="BU-TERCAT"/>
    <x v="0"/>
    <n v="0"/>
    <n v="7.5"/>
  </r>
  <r>
    <s v="2018/02"/>
    <d v="2018-02-06T00:00:00"/>
    <s v="Zhuo, Simon"/>
    <x v="149"/>
    <s v="MAINT"/>
    <s v="PACS"/>
    <s v="ASA"/>
    <s v="ODT-P-nGen-PS"/>
    <m/>
    <m/>
    <s v="SUPP"/>
    <s v="ODT-P-nGen-PS"/>
    <s v="SCD-HIT"/>
    <x v="0"/>
    <n v="0"/>
    <n v="7.5"/>
  </r>
  <r>
    <s v="2018/02"/>
    <d v="2018-02-07T00:00:00"/>
    <s v="Au, Doris"/>
    <x v="0"/>
    <m/>
    <s v="HKNMT"/>
    <s v="AP"/>
    <s v="ODT-P-DevAdmin"/>
    <m/>
    <m/>
    <s v="Meeting"/>
    <s v="ODT-P-DevAdmin"/>
    <s v="INT-ODT"/>
    <x v="0"/>
    <n v="0"/>
    <n v="4"/>
  </r>
  <r>
    <s v="2018/02"/>
    <d v="2018-02-07T00:00:00"/>
    <s v="Au, Doris"/>
    <x v="0"/>
    <s v="ENHANCE"/>
    <s v="HKNMT"/>
    <s v="AP"/>
    <s v="HPT-D-NGENI-120530"/>
    <s v="nGen"/>
    <s v="V12.5.30"/>
    <s v="CODE"/>
    <s v="X14587A-01-CODE-[28MD]-new interface between nGen and HPT Local Gate System for RC RTGC implementation"/>
    <s v="BU-HLT"/>
    <x v="0"/>
    <n v="0"/>
    <n v="4"/>
  </r>
  <r>
    <s v="2018/02"/>
    <d v="2018-02-07T00:00:00"/>
    <s v="Cai, Rokey"/>
    <x v="1"/>
    <s v="ENHANCE"/>
    <s v="PNMT"/>
    <s v="C-IV"/>
    <s v="HIT-D-NGEN-071500-T1"/>
    <s v="nGen"/>
    <s v="V1.0"/>
    <s v="CODE"/>
    <s v="N21832A-08-[33 MD]-[TWR] iMon - Migrate QMon Filter to iMon"/>
    <s v="SCD-HIT"/>
    <x v="0"/>
    <n v="0"/>
    <n v="7.5"/>
  </r>
  <r>
    <s v="2018/02"/>
    <d v="2018-02-07T00:00:00"/>
    <s v="Cao, Wei"/>
    <x v="2"/>
    <s v="MAINT"/>
    <s v="PBHL"/>
    <s v="P"/>
    <s v="ODT-P-nGen-PS"/>
    <m/>
    <m/>
    <s v="SUPP"/>
    <s v="ODT-P-nGen-PS"/>
    <s v="BU-BCTL"/>
    <x v="0"/>
    <n v="0"/>
    <n v="7.5"/>
  </r>
  <r>
    <s v="2018/02"/>
    <d v="2018-02-07T00:00:00"/>
    <s v="Chan, Alex"/>
    <x v="3"/>
    <s v="MAINT"/>
    <s v="HKNMT"/>
    <s v="AP"/>
    <s v="ODT-D-NGENI-120700-ALL"/>
    <s v="nGen"/>
    <s v="V12.7"/>
    <s v="CODE"/>
    <s v="X14586A-Spanish support in all nTRACS modules"/>
    <s v="HPH-ODT"/>
    <x v="0"/>
    <n v="0"/>
    <n v="4"/>
  </r>
  <r>
    <s v="2018/02"/>
    <d v="2018-02-07T00:00:00"/>
    <s v="Chan, Alex"/>
    <x v="3"/>
    <m/>
    <s v="HKNMT"/>
    <s v="AP"/>
    <s v="ODT-P-DevAdmin"/>
    <m/>
    <m/>
    <s v="Meeting"/>
    <s v="ODT-P-DevAdmin"/>
    <s v="INT-ODT"/>
    <x v="0"/>
    <n v="0"/>
    <n v="4"/>
  </r>
  <r>
    <s v="2018/02"/>
    <d v="2018-02-07T00:00:00"/>
    <s v="Chan, Amy_HY"/>
    <x v="4"/>
    <m/>
    <s v="HPSC"/>
    <s v="GS"/>
    <s v="HPH-P-Project Batavia"/>
    <s v="NA"/>
    <m/>
    <s v="CODE"/>
    <s v="Sprint development"/>
    <s v="HPH-ODT"/>
    <x v="0"/>
    <n v="0"/>
    <n v="4"/>
  </r>
  <r>
    <s v="2018/02"/>
    <d v="2018-02-07T00:00:00"/>
    <s v="Chan, Amy_HY"/>
    <x v="4"/>
    <s v="ADMIN"/>
    <s v="HPSC"/>
    <s v="GS"/>
    <s v="Admin Work - HPH ODT Internal"/>
    <m/>
    <m/>
    <s v="TRAI"/>
    <s v="Admin Work - HPSC Internal"/>
    <s v="HPH-ODT"/>
    <x v="0"/>
    <n v="0"/>
    <n v="4"/>
  </r>
  <r>
    <s v="2018/02"/>
    <d v="2018-02-07T00:00:00"/>
    <s v="Chan, Henry"/>
    <x v="5"/>
    <s v="MAINT"/>
    <s v="HPHITC"/>
    <s v="SA"/>
    <s v="ODT-P-nGen-PS"/>
    <m/>
    <m/>
    <s v="ANAL"/>
    <s v="ODT-P-nGen-PS"/>
    <s v="SCD-HIT"/>
    <x v="0"/>
    <n v="0"/>
    <n v="4"/>
  </r>
  <r>
    <s v="2018/02"/>
    <d v="2018-02-07T00:00:00"/>
    <s v="Chan, Henry"/>
    <x v="5"/>
    <s v="ADMIN"/>
    <s v="HPHITC"/>
    <s v="SA"/>
    <s v="Admin Work - HPH ODT Internal"/>
    <m/>
    <m/>
    <s v="TRAI"/>
    <s v="Admin Work - HPSC Internal"/>
    <s v="HPH-ODT"/>
    <x v="0"/>
    <n v="0"/>
    <n v="4"/>
  </r>
  <r>
    <s v="2018/02"/>
    <d v="2018-02-07T00:00:00"/>
    <s v="Chan, Marco"/>
    <x v="6"/>
    <m/>
    <s v="HACS"/>
    <s v="SA"/>
    <s v="ODT-P-nGenV12-PS"/>
    <m/>
    <m/>
    <s v="SUPP"/>
    <s v="ODT-P-nGenV12-PS"/>
    <s v="BU-MITT"/>
    <x v="0"/>
    <n v="0"/>
    <n v="4"/>
  </r>
  <r>
    <s v="2018/02"/>
    <d v="2018-02-07T00:00:00"/>
    <s v="Chan, Marco"/>
    <x v="6"/>
    <m/>
    <s v="HACS"/>
    <s v="SA"/>
    <s v="ODT-P-nGenV12-PS"/>
    <m/>
    <m/>
    <s v="SUPP"/>
    <s v="ODT-P-nGenV12-PS"/>
    <s v="BU-JICT"/>
    <x v="0"/>
    <n v="0"/>
    <n v="4"/>
  </r>
  <r>
    <s v="2018/02"/>
    <d v="2018-02-07T00:00:00"/>
    <s v="Chan, Martin"/>
    <x v="7"/>
    <m/>
    <s v="HPSC"/>
    <s v="SO"/>
    <s v="ODT-P-DevAdmin"/>
    <m/>
    <m/>
    <s v="Meeting"/>
    <s v="ODT-P-DevAdmin"/>
    <s v="INT-ODT"/>
    <x v="0"/>
    <n v="0"/>
    <n v="4"/>
  </r>
  <r>
    <s v="2018/02"/>
    <d v="2018-02-07T00:00:00"/>
    <s v="Chan, Martin"/>
    <x v="7"/>
    <s v="MAINT"/>
    <s v="HPSC"/>
    <s v="SO"/>
    <s v="ODT-P-nGen-PS"/>
    <m/>
    <m/>
    <s v="SUPP"/>
    <s v="ODT-P-nGen-PS"/>
    <s v="BU-HLT"/>
    <x v="0"/>
    <n v="0"/>
    <n v="4"/>
  </r>
  <r>
    <s v="2018/02"/>
    <d v="2018-02-07T00:00:00"/>
    <s v="Chan, Raymond"/>
    <x v="8"/>
    <m/>
    <s v="HACS"/>
    <s v="SA"/>
    <s v="ODT-P-nGenV12-PS"/>
    <m/>
    <m/>
    <s v="SUPP"/>
    <s v="ODT-P-nGenV12-PS"/>
    <s v="BU-OICT"/>
    <x v="0"/>
    <n v="0"/>
    <n v="8"/>
  </r>
  <r>
    <s v="2018/02"/>
    <d v="2018-02-07T00:00:00"/>
    <s v="Chang, Ricky"/>
    <x v="9"/>
    <m/>
    <s v="HPSC"/>
    <s v="AP"/>
    <s v="ODT-P-DevAdmin"/>
    <m/>
    <m/>
    <s v="Meeting"/>
    <s v="ODT-P-DevAdmin"/>
    <s v="INT-ODT"/>
    <x v="0"/>
    <n v="0"/>
    <n v="4"/>
  </r>
  <r>
    <s v="2018/02"/>
    <d v="2018-02-07T00:00:00"/>
    <s v="Chang, Ricky"/>
    <x v="9"/>
    <m/>
    <s v="HPSC"/>
    <s v="AP"/>
    <s v="ODT-D-NGENI-120530-ALL"/>
    <s v="nGen"/>
    <s v="V12.5.30"/>
    <s v="ANAL"/>
    <s v="TASK-120530-GENERIC"/>
    <s v="INT-ODT"/>
    <x v="0"/>
    <n v="0"/>
    <n v="4"/>
  </r>
  <r>
    <s v="2018/02"/>
    <d v="2018-02-07T00:00:00"/>
    <s v="Chen, Chip"/>
    <x v="10"/>
    <s v="MAINT"/>
    <s v="PNMT"/>
    <s v="C-VIII"/>
    <s v="ODT-P-nGen-PS"/>
    <m/>
    <m/>
    <s v="SUPP"/>
    <s v="ODT-P-nGen-PS"/>
    <s v="BU-HLT"/>
    <x v="0"/>
    <n v="0"/>
    <n v="7.5"/>
  </r>
  <r>
    <s v="2018/02"/>
    <d v="2018-02-07T00:00:00"/>
    <s v="Chen, Daisy"/>
    <x v="11"/>
    <s v="ENHANCE"/>
    <s v="PNMT"/>
    <s v="C-IV"/>
    <s v="YICT-D-NGEN-071500-T1"/>
    <s v="nGen"/>
    <s v="V1.0"/>
    <s v="CODE"/>
    <s v="Y13957A-02-[31 MD]-Add &quot;Seal No.&quot; in HHT Inspection at auto gate out process"/>
    <s v="SCD-YICT"/>
    <x v="0"/>
    <n v="0"/>
    <n v="7.5"/>
  </r>
  <r>
    <s v="2018/02"/>
    <d v="2018-02-07T00:00:00"/>
    <s v="Chen, David"/>
    <x v="12"/>
    <s v="MAINT"/>
    <s v="PACS"/>
    <s v="SA II"/>
    <s v="ODT-P-nGen-PS"/>
    <m/>
    <m/>
    <s v="ANAL"/>
    <s v="ODT-P-nGen-PS"/>
    <s v="SCD-HIT"/>
    <x v="0"/>
    <n v="0"/>
    <n v="7.5"/>
  </r>
  <r>
    <s v="2018/02"/>
    <d v="2018-02-07T00:00:00"/>
    <s v="Chen, Luna"/>
    <x v="13"/>
    <s v="MAINT"/>
    <s v="PNMT"/>
    <s v="C-V"/>
    <s v="ODT-P-NGEN-071505-T2"/>
    <s v="nGen"/>
    <s v="V1.0"/>
    <s v="CODE"/>
    <s v="N51571A-01-CODE (4mds) The field “topTierContainerTypeProfile” and &quot;stackProfile&quot; are not aligned with the interface specification"/>
    <s v="INT-ODT"/>
    <x v="0"/>
    <n v="0"/>
    <n v="7.5"/>
  </r>
  <r>
    <s v="2018/02"/>
    <d v="2018-02-07T00:00:00"/>
    <s v="Chen, Neng"/>
    <x v="14"/>
    <s v="ENHANCE"/>
    <s v="PBHL"/>
    <s v="AP"/>
    <s v="YICT-D-NGEN-071500-T2"/>
    <s v="nGen"/>
    <s v="V1.0"/>
    <s v="CODE"/>
    <s v="Y13957B-03-[15MD]-Add &quot;Seal No.&quot; in HHT Inspection at auto gate out process"/>
    <s v="SCD-YICT"/>
    <x v="0"/>
    <n v="0"/>
    <n v="7.5"/>
  </r>
  <r>
    <s v="2018/02"/>
    <d v="2018-02-07T00:00:00"/>
    <s v="Chen, Neo"/>
    <x v="15"/>
    <s v="ENHANCE"/>
    <s v="PACS"/>
    <s v="SSA II"/>
    <s v="HIT-D-NGEN-071500-T4"/>
    <s v="nGen"/>
    <s v="V1.0"/>
    <s v="CODE"/>
    <s v="N21832A-05-[46MD]-CODE-MC-Migrate QMon Filter to iMon"/>
    <s v="SCD-HIT"/>
    <x v="0"/>
    <n v="0"/>
    <n v="7.5"/>
  </r>
  <r>
    <s v="2018/02"/>
    <d v="2018-02-07T00:00:00"/>
    <s v="Cheng, Chun Ho"/>
    <x v="16"/>
    <s v="ENHANCE"/>
    <s v="HKNMT"/>
    <s v="AP"/>
    <s v="HPUK-D-NGENI-1202105-All"/>
    <s v="nGen"/>
    <s v="V12.2.105"/>
    <s v="TEST"/>
    <s v="HPUK 12.2.105 development task generic"/>
    <s v="BU-HPUK"/>
    <x v="0"/>
    <n v="0"/>
    <n v="4"/>
  </r>
  <r>
    <s v="2018/02"/>
    <d v="2018-02-07T00:00:00"/>
    <s v="Cheng, Chun Ho"/>
    <x v="16"/>
    <s v="ADMIN"/>
    <s v="HKNMT"/>
    <s v="AP"/>
    <s v="Admin Work - HKG Contractor"/>
    <m/>
    <m/>
    <s v="TRAI"/>
    <s v="Admin Work - HKG Contractor"/>
    <s v="EXT-Vendor"/>
    <x v="0"/>
    <n v="0"/>
    <n v="4"/>
  </r>
  <r>
    <s v="2018/02"/>
    <d v="2018-02-07T00:00:00"/>
    <s v="Cheung, Chris_KM"/>
    <x v="17"/>
    <s v="ADMIN"/>
    <s v="HPSC"/>
    <s v="AP"/>
    <s v="Admin Work - HPH ODT Internal"/>
    <m/>
    <m/>
    <s v="Meeting"/>
    <s v="Admin Work - HPSC Internal"/>
    <s v="HPH-ODT"/>
    <x v="0"/>
    <n v="0"/>
    <n v="4"/>
  </r>
  <r>
    <s v="2018/02"/>
    <d v="2018-02-07T00:00:00"/>
    <s v="Cheung, Chris_KM"/>
    <x v="17"/>
    <s v="MAINT"/>
    <s v="HPSC"/>
    <s v="AP"/>
    <s v="KICT-I-NGENI-All"/>
    <s v="nGen"/>
    <m/>
    <s v="SUPP"/>
    <s v="KICT Implementation generic task"/>
    <s v="BU-KICT"/>
    <x v="0"/>
    <n v="0"/>
    <n v="4"/>
  </r>
  <r>
    <s v="2018/02"/>
    <d v="2018-02-07T00:00:00"/>
    <s v="Cheung, Kwok Fung"/>
    <x v="18"/>
    <s v="ADMIN"/>
    <s v="HPSC"/>
    <s v="SO"/>
    <s v="Admin Work - HPH ODT Internal"/>
    <m/>
    <m/>
    <s v="Meeting"/>
    <s v="Admin Work - HPSC Internal"/>
    <s v="HPH-ODT"/>
    <x v="0"/>
    <n v="0"/>
    <n v="4"/>
  </r>
  <r>
    <s v="2018/02"/>
    <d v="2018-02-07T00:00:00"/>
    <s v="Cheung, Kwok Fung"/>
    <x v="18"/>
    <s v="ADMIN"/>
    <s v="HPSC"/>
    <s v="SO"/>
    <s v="Admin Work - HPH ODT Internal"/>
    <m/>
    <m/>
    <s v="MISC"/>
    <s v="Admin Work - HPSC Internal"/>
    <s v="HPH-ODT"/>
    <x v="0"/>
    <n v="0"/>
    <n v="0.5"/>
  </r>
  <r>
    <s v="2018/02"/>
    <d v="2018-02-07T00:00:00"/>
    <s v="Cheung, Kwok Fung"/>
    <x v="18"/>
    <s v="MAINT"/>
    <s v="HPSC"/>
    <s v="SO"/>
    <s v="ODT-P-Software Dev Techn Research"/>
    <s v="NA"/>
    <m/>
    <s v="SUPP"/>
    <s v="Development Platforms and Tools"/>
    <s v="HPH-ODT"/>
    <x v="0"/>
    <n v="0"/>
    <n v="2"/>
  </r>
  <r>
    <s v="2018/02"/>
    <d v="2018-02-07T00:00:00"/>
    <s v="Cheung, Kwok Fung"/>
    <x v="18"/>
    <s v="MAINT"/>
    <s v="HPSC"/>
    <s v="SO"/>
    <s v="ODT-P-Framework Development and Support"/>
    <s v="NA"/>
    <m/>
    <s v="SUPP"/>
    <s v="ROSE Development and Support"/>
    <s v="HPH-ODT"/>
    <x v="0"/>
    <n v="0"/>
    <n v="1.5"/>
  </r>
  <r>
    <s v="2018/02"/>
    <d v="2018-02-07T00:00:00"/>
    <s v="Cheung, Rico"/>
    <x v="19"/>
    <s v="MAINT"/>
    <s v="HPSC"/>
    <s v="SO"/>
    <s v="KICT-I-NGENI-All"/>
    <s v="nGen"/>
    <m/>
    <s v="ANAL"/>
    <s v="KICT Implementation generic task"/>
    <s v="BU-KICT"/>
    <x v="0"/>
    <n v="0"/>
    <n v="4"/>
  </r>
  <r>
    <s v="2018/02"/>
    <d v="2018-02-07T00:00:00"/>
    <s v="Cheung, Rico"/>
    <x v="19"/>
    <m/>
    <s v="HPSC"/>
    <s v="SO"/>
    <s v="ODT-P-DevAdmin"/>
    <m/>
    <m/>
    <s v="Meeting"/>
    <s v="ODT-P-DevAdmin"/>
    <s v="INT-ODT"/>
    <x v="0"/>
    <n v="0"/>
    <n v="4"/>
  </r>
  <r>
    <s v="2018/02"/>
    <d v="2018-02-07T00:00:00"/>
    <s v="Chi, Steve"/>
    <x v="20"/>
    <m/>
    <s v="HPSC"/>
    <s v="MGR"/>
    <s v="HPH-P-Project Batavia"/>
    <s v="NA"/>
    <m/>
    <s v="DOCS"/>
    <s v="Sprint development"/>
    <s v="HPH-ODT"/>
    <x v="0"/>
    <n v="0"/>
    <n v="5.5"/>
  </r>
  <r>
    <s v="2018/02"/>
    <d v="2018-02-07T00:00:00"/>
    <s v="Chi, Steve"/>
    <x v="20"/>
    <m/>
    <s v="HPSC"/>
    <s v="MGR"/>
    <s v="HPH-P-Project Batavia"/>
    <s v="NA"/>
    <m/>
    <s v="Meeting"/>
    <s v="Sprint development"/>
    <s v="HPH-ODT"/>
    <x v="0"/>
    <n v="0"/>
    <n v="1.5"/>
  </r>
  <r>
    <s v="2018/02"/>
    <d v="2018-02-07T00:00:00"/>
    <s v="Chi, Steve"/>
    <x v="20"/>
    <s v="MAINT"/>
    <s v="HPSC"/>
    <s v="MGR"/>
    <s v="PoF-I-nGenIV (Project)"/>
    <s v="nGen"/>
    <m/>
    <s v="Meeting"/>
    <s v="UAT Support"/>
    <s v="BU-HPUK"/>
    <x v="0"/>
    <n v="0"/>
    <n v="1"/>
  </r>
  <r>
    <s v="2018/02"/>
    <d v="2018-02-07T00:00:00"/>
    <s v="Chow, Nicholas"/>
    <x v="21"/>
    <s v="MAINT"/>
    <s v="HKNMT"/>
    <s v="AP"/>
    <s v="EIT-D-NGENI-120700-All"/>
    <s v="nGen"/>
    <m/>
    <s v="CODE"/>
    <s v="EIT-D-NGENI-120700-X14513A-Container Position Update message"/>
    <s v="BU-MEX"/>
    <x v="0"/>
    <n v="0"/>
    <n v="4"/>
  </r>
  <r>
    <s v="2018/02"/>
    <d v="2018-02-07T00:00:00"/>
    <s v="Chow, Nicholas"/>
    <x v="21"/>
    <m/>
    <s v="HKNMT"/>
    <s v="AP"/>
    <s v="ODT-P-DevAdmin"/>
    <m/>
    <m/>
    <s v="Meeting"/>
    <s v="ODT-P-DevAdmin"/>
    <s v="INT-ODT"/>
    <x v="0"/>
    <n v="0"/>
    <n v="4"/>
  </r>
  <r>
    <s v="2018/02"/>
    <d v="2018-02-07T00:00:00"/>
    <s v="Chu, Jethro"/>
    <x v="22"/>
    <s v="ENHANCE"/>
    <s v="HPHITC"/>
    <s v="SO"/>
    <s v="HIT-D-NGEN-071500-T4"/>
    <s v="nGen"/>
    <s v="V1.0"/>
    <s v="ANAL"/>
    <s v="N21891B-01-ANAL (2mds)-VSL-[FT: Q priority] Queue prioritization"/>
    <s v="SCD-HIT"/>
    <x v="0"/>
    <n v="0"/>
    <n v="6"/>
  </r>
  <r>
    <s v="2018/02"/>
    <d v="2018-02-07T00:00:00"/>
    <s v="Chu, Jethro"/>
    <x v="22"/>
    <s v="ADMIN"/>
    <s v="HPHITC"/>
    <s v="SO"/>
    <s v="Admin Work - HPH ODT Internal"/>
    <m/>
    <m/>
    <s v="Meeting"/>
    <s v="Admin Work - HPSC Internal"/>
    <s v="INT-Overhead"/>
    <x v="0"/>
    <n v="0"/>
    <n v="2"/>
  </r>
  <r>
    <s v="2018/02"/>
    <d v="2018-02-07T00:00:00"/>
    <s v="Chu, Parry_CH"/>
    <x v="23"/>
    <s v="ENHANCE"/>
    <s v="HPSC"/>
    <s v="SO"/>
    <s v="HPUK-D-NGENI-1202105-All"/>
    <s v="nGen"/>
    <s v="V12.2.105"/>
    <s v="CODE"/>
    <s v="HPUK 12.2.105 development task generic"/>
    <s v="BU-HPUK"/>
    <x v="0"/>
    <n v="0"/>
    <n v="2"/>
  </r>
  <r>
    <s v="2018/02"/>
    <d v="2018-02-07T00:00:00"/>
    <s v="Chu, Parry_CH"/>
    <x v="23"/>
    <s v="ADMIN"/>
    <s v="HPSC"/>
    <s v="SO"/>
    <s v="Admin Work - HPH ODT Internal"/>
    <m/>
    <m/>
    <s v="TRAI"/>
    <s v="Admin Work - HPSC Internal"/>
    <s v="HPH-ODT"/>
    <x v="0"/>
    <n v="0"/>
    <n v="4"/>
  </r>
  <r>
    <s v="2018/02"/>
    <d v="2018-02-07T00:00:00"/>
    <s v="Chu, Parry_CH"/>
    <x v="23"/>
    <s v="ENHANCE"/>
    <s v="HPSC"/>
    <s v="SO"/>
    <s v="HPUK-D-NGENI-1202105-All"/>
    <s v="nGen"/>
    <s v="V12.2.105"/>
    <s v="TEST"/>
    <s v="HPUK 12.2.105 development task generic"/>
    <s v="BU-HPUK"/>
    <x v="0"/>
    <n v="0"/>
    <n v="2"/>
  </r>
  <r>
    <s v="2018/02"/>
    <d v="2018-02-07T00:00:00"/>
    <s v="Chui, Steven"/>
    <x v="24"/>
    <m/>
    <s v="HPSC"/>
    <s v="MGR"/>
    <s v="HPH-P-SDS"/>
    <s v="nGen"/>
    <m/>
    <s v="PMGT"/>
    <s v="Program Management"/>
    <s v="HPH-ODT"/>
    <x v="0"/>
    <n v="0"/>
    <n v="4"/>
  </r>
  <r>
    <s v="2018/02"/>
    <d v="2018-02-07T00:00:00"/>
    <s v="Chui, Steven"/>
    <x v="24"/>
    <m/>
    <s v="HPSC"/>
    <s v="MGR"/>
    <s v="HPH-P-SDS"/>
    <s v="nGen"/>
    <m/>
    <s v="PMGT"/>
    <s v="SST Management"/>
    <s v="HPH-ODT"/>
    <x v="0"/>
    <n v="0"/>
    <n v="4"/>
  </r>
  <r>
    <s v="2018/02"/>
    <d v="2018-02-07T00:00:00"/>
    <s v="Chung, Alan"/>
    <x v="25"/>
    <s v="MAINT"/>
    <s v="HPSC"/>
    <s v="SO"/>
    <s v="HPH-P-PMO"/>
    <s v="NA"/>
    <m/>
    <s v="Meeting"/>
    <s v="Standard-HPH"/>
    <s v="HPH-ODT"/>
    <x v="0"/>
    <n v="0"/>
    <n v="2"/>
  </r>
  <r>
    <s v="2018/02"/>
    <d v="2018-02-07T00:00:00"/>
    <s v="Chung, Alan"/>
    <x v="25"/>
    <s v="MAINT"/>
    <s v="HPSC"/>
    <s v="SO"/>
    <s v="HPH-P-PMO"/>
    <s v="NA"/>
    <m/>
    <s v="Meeting"/>
    <s v="Project Support"/>
    <s v="HPH-ODT"/>
    <x v="0"/>
    <n v="0"/>
    <n v="2"/>
  </r>
  <r>
    <s v="2018/02"/>
    <d v="2018-02-07T00:00:00"/>
    <s v="Chung, Alan"/>
    <x v="25"/>
    <s v="MAINT"/>
    <s v="HPSC"/>
    <s v="SO"/>
    <s v="HPH-P-PMO"/>
    <s v="NA"/>
    <m/>
    <s v="ANAL"/>
    <s v="Standard-HPH"/>
    <s v="HPH-ODT"/>
    <x v="0"/>
    <n v="0"/>
    <n v="4"/>
  </r>
  <r>
    <s v="2018/02"/>
    <d v="2018-02-07T00:00:00"/>
    <s v="Chung, Eric"/>
    <x v="26"/>
    <s v="MAINT"/>
    <s v="IT"/>
    <s v="MGR"/>
    <s v="HPH-P-EBIS-PGM"/>
    <m/>
    <m/>
    <s v="PMGT"/>
    <s v="HPH-P-EBIS-PGM"/>
    <s v="HPH F&amp;A"/>
    <x v="0"/>
    <n v="0"/>
    <n v="5"/>
  </r>
  <r>
    <s v="2018/02"/>
    <d v="2018-02-07T00:00:00"/>
    <s v="Chung, Eric"/>
    <x v="26"/>
    <s v="MAINT"/>
    <s v="IT"/>
    <s v="MGR"/>
    <s v="HPH-P-ORACLE-HRMS"/>
    <m/>
    <m/>
    <s v="PMGT"/>
    <s v="HPH-P-ORACLE-HRMS"/>
    <s v="HPH-HR"/>
    <x v="0"/>
    <n v="0"/>
    <n v="1"/>
  </r>
  <r>
    <s v="2018/02"/>
    <d v="2018-02-07T00:00:00"/>
    <s v="Chung, Eric"/>
    <x v="26"/>
    <s v="MAINT"/>
    <s v="IT"/>
    <s v="MGR"/>
    <s v="HPH-P-HRP-0000"/>
    <m/>
    <m/>
    <s v="PMGT"/>
    <s v="HPH-P-HRP-0000"/>
    <s v="HPH-HR"/>
    <x v="0"/>
    <n v="0"/>
    <n v="2"/>
  </r>
  <r>
    <s v="2018/02"/>
    <d v="2018-02-07T00:00:00"/>
    <s v="Cui, Shine"/>
    <x v="27"/>
    <s v="MAINT"/>
    <s v="PBHL"/>
    <s v="SA I"/>
    <s v="ODT-P-nGenSCSuite"/>
    <m/>
    <m/>
    <s v="EVAL"/>
    <s v="ODT-P-nGenSCSuite"/>
    <s v="INT-ODT"/>
    <x v="0"/>
    <n v="0"/>
    <n v="7.5"/>
  </r>
  <r>
    <s v="2018/02"/>
    <d v="2018-02-07T00:00:00"/>
    <s v="Dai, Tyler"/>
    <x v="28"/>
    <m/>
    <s v="PBHL"/>
    <s v="SSA I"/>
    <s v="YICT-P-ConsultantService"/>
    <m/>
    <m/>
    <s v="SUPP"/>
    <s v="YICT-P-ConsultantService"/>
    <s v="SCD-YICT"/>
    <x v="0"/>
    <n v="0"/>
    <n v="7.5"/>
  </r>
  <r>
    <s v="2018/02"/>
    <d v="2018-02-07T00:00:00"/>
    <s v="Ding, Jean"/>
    <x v="29"/>
    <s v="MAINT"/>
    <s v="PNMT"/>
    <s v="C-X"/>
    <s v="ODT-P-NGEN-QM-071500"/>
    <s v="nGen"/>
    <s v="071500"/>
    <s v="TEST"/>
    <s v="N21891C-Test"/>
    <s v="INT-ODT"/>
    <x v="0"/>
    <n v="0"/>
    <n v="6.5"/>
  </r>
  <r>
    <s v="2018/02"/>
    <d v="2018-02-07T00:00:00"/>
    <s v="Ding, Jean"/>
    <x v="29"/>
    <s v="MAINT"/>
    <s v="PNMT"/>
    <s v="C-X"/>
    <s v="ODT-P-QI-QM"/>
    <s v="NA"/>
    <m/>
    <s v="TEST"/>
    <s v="KPI Updated"/>
    <s v="INT-ODT"/>
    <x v="0"/>
    <n v="0"/>
    <n v="1"/>
  </r>
  <r>
    <s v="2018/02"/>
    <d v="2018-02-07T00:00:00"/>
    <s v="Fang, Bill"/>
    <x v="30"/>
    <s v="MAINT"/>
    <s v="PNMT"/>
    <s v="C-V"/>
    <s v="ODT-P-NGEN-071420-T5"/>
    <s v="nGen"/>
    <s v="V1.0"/>
    <s v="CODE"/>
    <s v="N22135A-CODE-(2MD)-on hand container list shows bank page after input hold code and hit search"/>
    <s v="INT-ODT"/>
    <x v="0"/>
    <n v="0"/>
    <n v="8"/>
  </r>
  <r>
    <s v="2018/02"/>
    <d v="2018-02-07T00:00:00"/>
    <s v="Fong, Stephen"/>
    <x v="31"/>
    <s v="MAINT"/>
    <s v="HPHITC"/>
    <s v="GS"/>
    <s v="ODT-P-nGen-PS"/>
    <m/>
    <m/>
    <s v="SUPP"/>
    <s v="ODT-P-nGen-PS"/>
    <s v="BU-SICTL"/>
    <x v="0"/>
    <n v="0"/>
    <n v="4"/>
  </r>
  <r>
    <s v="2018/02"/>
    <d v="2018-02-07T00:00:00"/>
    <s v="Fong, Stephen"/>
    <x v="31"/>
    <s v="ADMIN"/>
    <s v="HPHITC"/>
    <s v="GS"/>
    <s v="Admin Work - HPH ODT Internal"/>
    <m/>
    <m/>
    <s v="Meeting"/>
    <s v="Admin Work - HPSC Internal"/>
    <s v="INT-Overhead"/>
    <x v="0"/>
    <n v="0"/>
    <n v="4"/>
  </r>
  <r>
    <s v="2018/02"/>
    <d v="2018-02-07T00:00:00"/>
    <s v="Fung, Tony"/>
    <x v="32"/>
    <s v="MAINT"/>
    <s v="HNMT"/>
    <s v="C-IV"/>
    <s v="KICT-I-nBISIV-0000"/>
    <s v="New Billing Info System"/>
    <s v="IV"/>
    <s v="SUPP"/>
    <s v="Application Design"/>
    <s v="BU-KICT"/>
    <x v="0"/>
    <n v="0"/>
    <n v="7"/>
  </r>
  <r>
    <s v="2018/02"/>
    <d v="2018-02-07T00:00:00"/>
    <s v="Fung, Tony"/>
    <x v="32"/>
    <m/>
    <s v="HNMT"/>
    <s v="C-IV"/>
    <s v="SAPT-P-nBISIV-0000"/>
    <m/>
    <m/>
    <s v="SUPP"/>
    <s v="SAPT-P-nBISIV-0000"/>
    <s v="HPH-ODT"/>
    <x v="0"/>
    <n v="0"/>
    <n v="1"/>
  </r>
  <r>
    <s v="2018/02"/>
    <d v="2018-02-07T00:00:00"/>
    <s v="Gao, Eric"/>
    <x v="33"/>
    <s v="MAINT"/>
    <s v="PACS"/>
    <s v="PL"/>
    <s v="ODT-P-EDR-QM-071500"/>
    <s v="Entreprise Data Repository"/>
    <s v="071500"/>
    <s v="TEST"/>
    <s v="N21917B-Test"/>
    <s v="INT-ODT"/>
    <x v="0"/>
    <n v="0"/>
    <n v="3.5"/>
  </r>
  <r>
    <s v="2018/02"/>
    <d v="2018-02-07T00:00:00"/>
    <s v="Gao, Eric"/>
    <x v="33"/>
    <s v="MAINT"/>
    <s v="PACS"/>
    <s v="PL"/>
    <s v="ODT-P-NGENI-QM-1202105"/>
    <s v="nGen"/>
    <s v="1202105"/>
    <s v="TEST"/>
    <s v="FAT Test Support"/>
    <s v="INT-ODT"/>
    <x v="0"/>
    <n v="0"/>
    <n v="4"/>
  </r>
  <r>
    <s v="2018/02"/>
    <d v="2018-02-07T00:00:00"/>
    <s v="Ge, Ada"/>
    <x v="34"/>
    <s v="MAINT"/>
    <s v="PBHL"/>
    <s v="JP II"/>
    <s v="ODT-P-NGEN-QM-071500"/>
    <s v="nGen"/>
    <s v="071500"/>
    <s v="TEST"/>
    <s v="N21832A-Case"/>
    <s v="INT-ODT"/>
    <x v="0"/>
    <n v="0"/>
    <n v="7.5"/>
  </r>
  <r>
    <s v="2018/02"/>
    <d v="2018-02-07T00:00:00"/>
    <s v="Ge, Eli"/>
    <x v="35"/>
    <s v="MAINT"/>
    <s v="PACS"/>
    <s v="ASA"/>
    <s v="ODT-P-GUIDER-071450-T3"/>
    <s v="nGen"/>
    <s v="V1.0"/>
    <s v="CODE"/>
    <s v="Y14044A-03 (14) CODE Guider - Guider DB blocker happen when delete bulletin board"/>
    <s v="INT-ODT"/>
    <x v="0"/>
    <n v="0"/>
    <n v="7.5"/>
  </r>
  <r>
    <s v="2018/02"/>
    <d v="2018-02-07T00:00:00"/>
    <s v="Guan, Mike"/>
    <x v="36"/>
    <s v="MAINT"/>
    <s v="PACS"/>
    <s v="SA II"/>
    <s v="ODT-P-nGen-PS"/>
    <m/>
    <m/>
    <s v="SUPP"/>
    <s v="ODT-P-nGen-PS"/>
    <s v="BU-TICTS"/>
    <x v="0"/>
    <n v="0"/>
    <n v="7.5"/>
  </r>
  <r>
    <s v="2018/02"/>
    <d v="2018-02-07T00:00:00"/>
    <s v="Guo, Jim"/>
    <x v="37"/>
    <s v="MAINT"/>
    <s v="PBHL"/>
    <s v="P"/>
    <s v="ODT-P-nGen-PS"/>
    <m/>
    <m/>
    <s v="SUPP"/>
    <s v="ODT-P-nGen-PS"/>
    <s v="SCD-HIT"/>
    <x v="0"/>
    <n v="0"/>
    <n v="7.5"/>
  </r>
  <r>
    <s v="2018/02"/>
    <d v="2018-02-07T00:00:00"/>
    <s v="He, June"/>
    <x v="38"/>
    <s v="ENHANCE"/>
    <s v="PACS"/>
    <s v="SSA II"/>
    <s v="ODT-P-GUIDERI-QM-1202105"/>
    <s v="Guider"/>
    <s v="1202105"/>
    <s v="TEST"/>
    <s v="Trace FAT Defect"/>
    <s v="INT-ODT"/>
    <x v="0"/>
    <n v="0"/>
    <n v="1"/>
  </r>
  <r>
    <s v="2018/02"/>
    <d v="2018-02-07T00:00:00"/>
    <s v="He, June"/>
    <x v="38"/>
    <s v="MAINT"/>
    <s v="PACS"/>
    <s v="SSA II"/>
    <s v="ODT-P-EXPRESS-QM-071420"/>
    <s v="eXpress"/>
    <s v="071420"/>
    <s v="TEST"/>
    <s v="FAT Test Preparation"/>
    <s v="INT-ODT"/>
    <x v="0"/>
    <n v="0"/>
    <n v="2"/>
  </r>
  <r>
    <s v="2018/02"/>
    <d v="2018-02-07T00:00:00"/>
    <s v="He, June"/>
    <x v="38"/>
    <s v="MAINT"/>
    <s v="PACS"/>
    <s v="SSA II"/>
    <s v="ODT-P-NGEN-QM-071500"/>
    <s v="nGen"/>
    <s v="071500"/>
    <s v="TEST"/>
    <s v="Performance Benchmarking Testing"/>
    <s v="INT-ODT"/>
    <x v="0"/>
    <n v="0"/>
    <n v="4.5"/>
  </r>
  <r>
    <s v="2018/02"/>
    <d v="2018-02-07T00:00:00"/>
    <s v="Ho, Irene"/>
    <x v="39"/>
    <s v="MAINT"/>
    <s v="IT"/>
    <s v="MGR"/>
    <s v="HPH-P-EAnIS"/>
    <s v="NA"/>
    <m/>
    <m/>
    <s v="Enterprise Architecture"/>
    <s v="HPH-ODT"/>
    <x v="0"/>
    <n v="0"/>
    <n v="8"/>
  </r>
  <r>
    <s v="2018/02"/>
    <d v="2018-02-07T00:00:00"/>
    <s v="Ho, Tom"/>
    <x v="40"/>
    <s v="MAINT"/>
    <s v="HKNMT"/>
    <s v="P"/>
    <s v="EIT-D-NGENI-120700-All"/>
    <s v="nGen"/>
    <m/>
    <s v="CODE"/>
    <s v="EIT-D-NGENI-120700-X14483A-SP / Equip Code Maintenance Customization"/>
    <s v="BU-MEX"/>
    <x v="0"/>
    <n v="0"/>
    <n v="8"/>
  </r>
  <r>
    <s v="2018/02"/>
    <d v="2018-02-07T00:00:00"/>
    <s v="Hu, Billy"/>
    <x v="41"/>
    <m/>
    <s v="PBHL"/>
    <s v="ASA"/>
    <s v="YICT-P-ConsultantService"/>
    <m/>
    <m/>
    <s v="SUPP"/>
    <s v="YICT-P-ConsultantService"/>
    <s v="SCD-YICT"/>
    <x v="0"/>
    <n v="0"/>
    <n v="7.5"/>
  </r>
  <r>
    <s v="2018/02"/>
    <d v="2018-02-07T00:00:00"/>
    <s v="Huang, Da"/>
    <x v="42"/>
    <s v="MAINT"/>
    <s v="PACS"/>
    <s v="SA II"/>
    <s v="ODT-P-nGen-PS"/>
    <m/>
    <m/>
    <s v="SUPP"/>
    <s v="ODT-P-nGen-PS"/>
    <s v="BU-HLT"/>
    <x v="0"/>
    <n v="0"/>
    <n v="7.5"/>
  </r>
  <r>
    <s v="2018/02"/>
    <d v="2018-02-07T00:00:00"/>
    <s v="Jiang, Mike"/>
    <x v="43"/>
    <s v="MAINT"/>
    <s v="PBHL"/>
    <s v="PL"/>
    <s v="YICT-P-SERVICE"/>
    <m/>
    <m/>
    <s v="SUPP"/>
    <s v="YICT-P-SERVICE"/>
    <s v="SCD-YICT"/>
    <x v="0"/>
    <n v="0"/>
    <n v="7.5"/>
  </r>
  <r>
    <s v="2018/02"/>
    <d v="2018-02-07T00:00:00"/>
    <s v="Jiang, Wayne"/>
    <x v="44"/>
    <s v="MAINT"/>
    <s v="PBHL"/>
    <s v="ASA"/>
    <s v="ODT-P-nGen-PS"/>
    <m/>
    <m/>
    <s v="SUPP"/>
    <s v="ODT-P-nGen-PS"/>
    <s v="BU-HLT"/>
    <x v="0"/>
    <n v="0"/>
    <n v="7.5"/>
  </r>
  <r>
    <s v="2018/02"/>
    <d v="2018-02-07T00:00:00"/>
    <s v="Kam, Raymond"/>
    <x v="45"/>
    <m/>
    <s v="HPSC"/>
    <s v="MGR"/>
    <s v="HPH-P-Project Batavia"/>
    <s v="NA"/>
    <m/>
    <s v="CODE"/>
    <s v="Sprint development"/>
    <s v="HPH-ODT"/>
    <x v="0"/>
    <n v="0"/>
    <n v="8"/>
  </r>
  <r>
    <s v="2018/02"/>
    <d v="2018-02-07T00:00:00"/>
    <s v="Kong, Anthony_YC"/>
    <x v="46"/>
    <s v="MAINT"/>
    <s v="HPHITC"/>
    <s v="SO"/>
    <s v="ODT-P-nGen-PS"/>
    <m/>
    <m/>
    <s v="SUPP"/>
    <s v="ODT-P-nGen-PS"/>
    <s v="SCD-HIT"/>
    <x v="0"/>
    <n v="0"/>
    <n v="3.5"/>
  </r>
  <r>
    <s v="2018/02"/>
    <d v="2018-02-07T00:00:00"/>
    <s v="Kong, Anthony_YC"/>
    <x v="46"/>
    <s v="ADMIN"/>
    <s v="HPHITC"/>
    <s v="SO"/>
    <s v="Admin Work - HPH ODT Internal"/>
    <m/>
    <m/>
    <s v="MISC"/>
    <s v="Admin Work - HPSC Internal"/>
    <s v="INT-Overhead"/>
    <x v="0"/>
    <n v="0"/>
    <n v="4.5"/>
  </r>
  <r>
    <s v="2018/02"/>
    <d v="2018-02-07T00:00:00"/>
    <s v="Kong, Edmund"/>
    <x v="47"/>
    <s v="MAINT"/>
    <s v="IT"/>
    <s v="SO"/>
    <s v="HPH-P-EBIS-PGM"/>
    <m/>
    <m/>
    <s v="ANAL"/>
    <s v="HPH-P-EBIS-PGM"/>
    <s v="HPH F&amp;A"/>
    <x v="0"/>
    <n v="0"/>
    <n v="4"/>
  </r>
  <r>
    <s v="2018/02"/>
    <d v="2018-02-07T00:00:00"/>
    <s v="Kong, Edmund"/>
    <x v="47"/>
    <m/>
    <s v="IT"/>
    <s v="SO"/>
    <s v="HPH-P-EBIS-HPHWF"/>
    <m/>
    <m/>
    <s v="ANAL"/>
    <s v="HPH-P-EBIS-HPHWF"/>
    <s v="HPH F&amp;A"/>
    <x v="0"/>
    <n v="0"/>
    <n v="4"/>
  </r>
  <r>
    <s v="2018/02"/>
    <d v="2018-02-07T00:00:00"/>
    <s v="Kong, Hilton"/>
    <x v="48"/>
    <s v="MAINT"/>
    <s v="HPSC"/>
    <s v="AP"/>
    <s v="PoF-I-nGenIV (Project)"/>
    <s v="nGen"/>
    <m/>
    <s v="SUPP"/>
    <s v="UAT Support"/>
    <s v="BU-HPUK"/>
    <x v="0"/>
    <n v="0"/>
    <n v="8"/>
  </r>
  <r>
    <s v="2018/02"/>
    <d v="2018-02-07T00:00:00"/>
    <s v="Lai, Mordecai"/>
    <x v="49"/>
    <m/>
    <s v="HPSC"/>
    <s v="GS"/>
    <s v="HPH-P-Project Batavia"/>
    <s v="NA"/>
    <m/>
    <s v="Meeting"/>
    <s v="Sprint development"/>
    <s v="HPH-ODT"/>
    <x v="0"/>
    <n v="0"/>
    <n v="0.5"/>
  </r>
  <r>
    <s v="2018/02"/>
    <d v="2018-02-07T00:00:00"/>
    <s v="Lai, Mordecai"/>
    <x v="49"/>
    <m/>
    <s v="HPSC"/>
    <s v="GS"/>
    <s v="HPH-P-Project Batavia"/>
    <s v="NA"/>
    <m/>
    <s v="CODE"/>
    <s v="Sprint development"/>
    <s v="HPH-ODT"/>
    <x v="0"/>
    <n v="0"/>
    <n v="3"/>
  </r>
  <r>
    <s v="2018/02"/>
    <d v="2018-02-07T00:00:00"/>
    <s v="Lai, Mordecai"/>
    <x v="49"/>
    <s v="ADMIN"/>
    <s v="HPSC"/>
    <s v="GS"/>
    <s v="Admin Work - HPH ODT Internal"/>
    <m/>
    <m/>
    <s v="TRAI"/>
    <s v="Admin Work - HPSC Internal"/>
    <s v="HPH-ODT"/>
    <x v="0"/>
    <n v="0"/>
    <n v="4.5"/>
  </r>
  <r>
    <s v="2018/02"/>
    <d v="2018-02-07T00:00:00"/>
    <s v="Lam, Bowin"/>
    <x v="50"/>
    <m/>
    <s v="HPSC"/>
    <s v="MGR"/>
    <s v="SAPT-I-nBISIV-0000"/>
    <s v="New Billing Info System"/>
    <s v="IV"/>
    <m/>
    <s v="Stabilization Release"/>
    <s v="BU-SAPT"/>
    <x v="0"/>
    <n v="0"/>
    <n v="2"/>
  </r>
  <r>
    <s v="2018/02"/>
    <d v="2018-02-07T00:00:00"/>
    <s v="Lam, Bowin"/>
    <x v="50"/>
    <m/>
    <s v="HPSC"/>
    <s v="MGR"/>
    <s v="HPH-P-nBISIV-0000"/>
    <s v="New Billing Info System"/>
    <s v="0000"/>
    <m/>
    <s v="MISC"/>
    <s v="HPH-ODT"/>
    <x v="0"/>
    <n v="0"/>
    <n v="6"/>
  </r>
  <r>
    <s v="2018/02"/>
    <d v="2018-02-07T00:00:00"/>
    <s v="Lam, Dan"/>
    <x v="51"/>
    <m/>
    <s v="HPSC"/>
    <s v="MGR"/>
    <s v="MEX-I-nGenIV"/>
    <s v="nGen"/>
    <m/>
    <s v="ANAL"/>
    <s v="nGen / Local System Interface Analysis"/>
    <s v="BU-MEX"/>
    <x v="0"/>
    <n v="0"/>
    <n v="8"/>
  </r>
  <r>
    <s v="2018/02"/>
    <d v="2018-02-07T00:00:00"/>
    <s v="Lam, Kary"/>
    <x v="52"/>
    <m/>
    <s v="HNMT"/>
    <s v="C-II"/>
    <s v="HPH-P-KPI and Benchmarking"/>
    <m/>
    <m/>
    <s v="DSGN"/>
    <s v="HPH KPI and Benmarking"/>
    <s v="HPH-ODT"/>
    <x v="0"/>
    <n v="0"/>
    <n v="8"/>
  </r>
  <r>
    <s v="2018/02"/>
    <d v="2018-02-07T00:00:00"/>
    <s v="Lam, Katherine"/>
    <x v="53"/>
    <s v="ADMIN"/>
    <s v="HPSC"/>
    <s v="GS"/>
    <s v="Admin Work - HPH ODT Internal"/>
    <m/>
    <m/>
    <s v="AL"/>
    <s v="Admin Work - HPSC Internal"/>
    <s v="HPH-ODT"/>
    <x v="0"/>
    <n v="0"/>
    <n v="8"/>
  </r>
  <r>
    <s v="2018/02"/>
    <d v="2018-02-07T00:00:00"/>
    <s v="Lam, Ken"/>
    <x v="54"/>
    <s v="MAINT"/>
    <s v="HKNMT"/>
    <s v="AP"/>
    <s v="EIT-D-NGENI-120700-All"/>
    <s v="nGen"/>
    <m/>
    <s v="CODE"/>
    <s v="EIT-D-NGENI-120700-X14475A-Mexico Gate Operations"/>
    <s v="BU-MEX"/>
    <x v="0"/>
    <n v="0"/>
    <n v="8"/>
  </r>
  <r>
    <s v="2018/02"/>
    <d v="2018-02-07T00:00:00"/>
    <s v="Lau, Benson"/>
    <x v="55"/>
    <m/>
    <s v="IT"/>
    <s v="GS"/>
    <s v="HPH-P-Workforce Management (ODT)"/>
    <s v="NA"/>
    <m/>
    <m/>
    <s v="Initiation"/>
    <s v="HPH-ODT"/>
    <x v="0"/>
    <n v="0"/>
    <n v="6"/>
  </r>
  <r>
    <s v="2018/02"/>
    <d v="2018-02-07T00:00:00"/>
    <s v="Lau, Benson"/>
    <x v="55"/>
    <s v="ADMIN"/>
    <s v="IT"/>
    <s v="GS"/>
    <s v="Admin Work - HPH ODT Internal"/>
    <m/>
    <m/>
    <m/>
    <s v="Admin Work - HPSC Internal"/>
    <s v="HPH-ODT"/>
    <x v="0"/>
    <n v="0"/>
    <n v="2"/>
  </r>
  <r>
    <s v="2018/02"/>
    <d v="2018-02-07T00:00:00"/>
    <s v="Lau, Christina"/>
    <x v="56"/>
    <m/>
    <s v="HPSC"/>
    <s v="SO"/>
    <s v="HPH-P-Project Batavia"/>
    <s v="NA"/>
    <m/>
    <s v="CODE"/>
    <s v="Sprint development"/>
    <s v="HPH-ODT"/>
    <x v="0"/>
    <n v="0"/>
    <n v="2"/>
  </r>
  <r>
    <s v="2018/02"/>
    <d v="2018-02-07T00:00:00"/>
    <s v="Lau, Christina"/>
    <x v="56"/>
    <s v="ADMIN"/>
    <s v="HPSC"/>
    <s v="SO"/>
    <s v="Admin Work - HPH ODT Internal"/>
    <m/>
    <m/>
    <s v="Meeting"/>
    <s v="Admin Work - HPSC Internal"/>
    <s v="HPH-ODT"/>
    <x v="0"/>
    <n v="0"/>
    <n v="4"/>
  </r>
  <r>
    <s v="2018/02"/>
    <d v="2018-02-07T00:00:00"/>
    <s v="Lau, Christina"/>
    <x v="56"/>
    <m/>
    <s v="HPSC"/>
    <s v="SO"/>
    <s v="HPH-P-Project Batavia"/>
    <s v="NA"/>
    <m/>
    <s v="Meeting"/>
    <s v="Sprint development"/>
    <s v="HPH-ODT"/>
    <x v="0"/>
    <n v="0"/>
    <n v="2"/>
  </r>
  <r>
    <s v="2018/02"/>
    <d v="2018-02-07T00:00:00"/>
    <s v="Lau, Darry"/>
    <x v="57"/>
    <m/>
    <s v="HPHITC"/>
    <s v="SA"/>
    <s v="ODT-P-QM-UBI-FAT"/>
    <m/>
    <m/>
    <s v="SUPP"/>
    <s v="ODT-P-QM-UBI-FAT"/>
    <s v="INT-ODT"/>
    <x v="0"/>
    <n v="0"/>
    <n v="3"/>
  </r>
  <r>
    <s v="2018/02"/>
    <d v="2018-02-07T00:00:00"/>
    <s v="Lau, Darry"/>
    <x v="57"/>
    <m/>
    <s v="HPHITC"/>
    <s v="SA"/>
    <s v="ODT-P-QM"/>
    <m/>
    <m/>
    <s v="Meeting"/>
    <s v="ODT-P-QM"/>
    <s v="INT-ODT"/>
    <x v="0"/>
    <n v="0"/>
    <n v="2.5"/>
  </r>
  <r>
    <s v="2018/02"/>
    <d v="2018-02-07T00:00:00"/>
    <s v="Lau, Darry"/>
    <x v="57"/>
    <m/>
    <s v="HPHITC"/>
    <s v="SA"/>
    <s v="ODT-P-QM-UBI-FAT"/>
    <m/>
    <m/>
    <s v="Meeting"/>
    <s v="ODT-P-QM-UBI-FAT"/>
    <s v="INT-ODT"/>
    <x v="0"/>
    <n v="0"/>
    <n v="0.5"/>
  </r>
  <r>
    <s v="2018/02"/>
    <d v="2018-02-07T00:00:00"/>
    <s v="Lau, Darry"/>
    <x v="57"/>
    <m/>
    <s v="HPHITC"/>
    <s v="SA"/>
    <s v="ODT-P-QM"/>
    <m/>
    <m/>
    <s v="DOCS"/>
    <s v="ODT-P-QM"/>
    <s v="INT-ODT"/>
    <x v="0"/>
    <n v="0"/>
    <n v="2"/>
  </r>
  <r>
    <s v="2018/02"/>
    <d v="2018-02-07T00:00:00"/>
    <s v="Lau, Jasom"/>
    <x v="58"/>
    <s v="ENHANCE"/>
    <s v="PNMT"/>
    <s v="C-X"/>
    <s v="HIT-D-NGEN-071500-T4"/>
    <s v="nGen"/>
    <s v="V1.0"/>
    <s v="CODE"/>
    <s v="N21891A-03-[79MD]-CODE-MC-ITS-MSI-[FT: Q priority] Queue prioritization"/>
    <s v="SCD-HIT"/>
    <x v="0"/>
    <n v="0"/>
    <n v="7.5"/>
  </r>
  <r>
    <s v="2018/02"/>
    <d v="2018-02-07T00:00:00"/>
    <s v="Lau, Terry"/>
    <x v="59"/>
    <s v="MAINT"/>
    <s v="HPHITC"/>
    <s v="SO"/>
    <s v="ODT-P-nGen-PS"/>
    <m/>
    <m/>
    <s v="SUPP"/>
    <s v="ODT-P-nGen-PS"/>
    <s v="BU-HLT"/>
    <x v="0"/>
    <n v="0"/>
    <n v="8"/>
  </r>
  <r>
    <s v="2018/02"/>
    <d v="2018-02-07T00:00:00"/>
    <s v="Law, Kelvin"/>
    <x v="60"/>
    <s v="MAINT"/>
    <s v="HKNMT"/>
    <s v="AP"/>
    <s v="EIT-D-NGENI-120700-All"/>
    <s v="nGen"/>
    <m/>
    <s v="CODE"/>
    <s v="EIT-D-NGENI-120700-X14475A-Mexico Gate Operations"/>
    <s v="BU-MEX"/>
    <x v="1"/>
    <n v="0"/>
    <n v="2"/>
  </r>
  <r>
    <s v="2018/02"/>
    <d v="2018-02-07T00:00:00"/>
    <s v="Law, Kelvin"/>
    <x v="60"/>
    <s v="ADMIN"/>
    <s v="HKNMT"/>
    <s v="AP"/>
    <s v="Admin Work - HKG Contractor"/>
    <m/>
    <m/>
    <s v="TRAI"/>
    <s v="Admin Work - HKG Contractor"/>
    <s v="EXT-Vendor"/>
    <x v="0"/>
    <n v="0"/>
    <n v="4"/>
  </r>
  <r>
    <s v="2018/02"/>
    <d v="2018-02-07T00:00:00"/>
    <s v="Law, Kelvin"/>
    <x v="60"/>
    <s v="MAINT"/>
    <s v="HKNMT"/>
    <s v="AP"/>
    <s v="EIT-D-NGENI-120700-All"/>
    <s v="nGen"/>
    <m/>
    <s v="CODE"/>
    <s v="EIT-D-NGENI-120700-X14475A-Mexico Gate Operations"/>
    <s v="BU-MEX"/>
    <x v="0"/>
    <n v="0"/>
    <n v="4"/>
  </r>
  <r>
    <s v="2018/02"/>
    <d v="2018-02-07T00:00:00"/>
    <s v="Lee, Dorothy_YinKing"/>
    <x v="61"/>
    <s v="MAINT"/>
    <s v="IT"/>
    <s v="GS"/>
    <s v="HPH-P-EAnIS"/>
    <s v="NA"/>
    <m/>
    <m/>
    <s v="General"/>
    <s v="HPH-ODT"/>
    <x v="0"/>
    <n v="0"/>
    <n v="8"/>
  </r>
  <r>
    <s v="2018/02"/>
    <d v="2018-02-07T00:00:00"/>
    <s v="Lee, Patrick"/>
    <x v="62"/>
    <s v="MAINT"/>
    <s v="HPHITC"/>
    <s v="SO"/>
    <s v="ODT-P-nGenSCSuite"/>
    <m/>
    <m/>
    <s v="PMGT"/>
    <s v="ODT-P-nGenSCSuite"/>
    <s v="INT-ODT"/>
    <x v="0"/>
    <n v="0"/>
    <n v="4"/>
  </r>
  <r>
    <s v="2018/02"/>
    <d v="2018-02-07T00:00:00"/>
    <s v="Lee, Patrick"/>
    <x v="62"/>
    <s v="ADMIN"/>
    <s v="HPHITC"/>
    <s v="SO"/>
    <s v="Admin Work - HPH ODT Internal"/>
    <m/>
    <m/>
    <s v="Meeting"/>
    <s v="Admin Work - HPSC Internal"/>
    <s v="HPH-ODT"/>
    <x v="0"/>
    <n v="0"/>
    <n v="4"/>
  </r>
  <r>
    <s v="2018/02"/>
    <d v="2018-02-07T00:00:00"/>
    <s v="Leung, Cheuk Him Leo"/>
    <x v="63"/>
    <m/>
    <s v="HPSC"/>
    <s v="SO"/>
    <s v="ODT-P-DevAdmin"/>
    <m/>
    <m/>
    <s v="Meeting"/>
    <s v="ODT-P-DevAdmin"/>
    <s v="INT-ODT"/>
    <x v="0"/>
    <n v="0"/>
    <n v="4"/>
  </r>
  <r>
    <s v="2018/02"/>
    <d v="2018-02-07T00:00:00"/>
    <s v="Leung, Cheuk Him Leo"/>
    <x v="63"/>
    <s v="ADMIN"/>
    <s v="HPSC"/>
    <s v="SO"/>
    <s v="Admin Work - HPH ODT Internal"/>
    <m/>
    <m/>
    <s v="TRAI"/>
    <s v="Admin Work - HPSC Internal"/>
    <s v="INT-Overhead"/>
    <x v="0"/>
    <n v="0"/>
    <n v="4"/>
  </r>
  <r>
    <s v="2018/02"/>
    <d v="2018-02-07T00:00:00"/>
    <s v="Li, Amy"/>
    <x v="64"/>
    <s v="MAINT"/>
    <s v="PACS"/>
    <s v="ST"/>
    <s v="ODT-P-GUIDER-QM-071500"/>
    <s v="Guider"/>
    <s v="071500"/>
    <s v="TEST"/>
    <s v="Y13922A-Test"/>
    <s v="INT-ODT"/>
    <x v="0"/>
    <n v="0"/>
    <n v="7.5"/>
  </r>
  <r>
    <s v="2018/02"/>
    <d v="2018-02-07T00:00:00"/>
    <s v="Li, Lewis"/>
    <x v="65"/>
    <s v="MAINT"/>
    <s v="PNMT"/>
    <s v="C-VIII"/>
    <s v="ODT-P-NGEN-071500-T1"/>
    <s v="nGen"/>
    <s v="V1.0"/>
    <s v="TEST"/>
    <s v="P11802A-01-[2 MD]-Auto Merge: BRANCH-NGEN-007-14-000-01 (v7.14.10, v7.14.15) to HEAD (v7.15)"/>
    <s v="INT-ODT"/>
    <x v="0"/>
    <n v="0"/>
    <n v="7.5"/>
  </r>
  <r>
    <s v="2018/02"/>
    <d v="2018-02-07T00:00:00"/>
    <s v="Li, Libe"/>
    <x v="66"/>
    <s v="MAINT"/>
    <s v="PNMT"/>
    <s v="C-XII"/>
    <s v="HIT-D-NGEN-071600-T3"/>
    <s v="nGen"/>
    <s v="V1.0"/>
    <s v="DSGN"/>
    <s v="N21823A-02 (1.5) DSGN ITT - [YPL] Enhancement on Cross-terminal COV"/>
    <s v="SCD-HIT"/>
    <x v="0"/>
    <n v="0"/>
    <n v="3.75"/>
  </r>
  <r>
    <s v="2018/02"/>
    <d v="2018-02-07T00:00:00"/>
    <s v="Li, Libe"/>
    <x v="66"/>
    <s v="MAINT"/>
    <s v="PNMT"/>
    <s v="C-XII"/>
    <s v="ODT-P-nGenSCSuite"/>
    <m/>
    <m/>
    <s v="PMGT"/>
    <s v="ODT-P-nGenSCSuite"/>
    <s v="INT-ODT"/>
    <x v="0"/>
    <n v="0"/>
    <n v="3.75"/>
  </r>
  <r>
    <s v="2018/02"/>
    <d v="2018-02-07T00:00:00"/>
    <s v="Li, Qi"/>
    <x v="67"/>
    <s v="MAINT"/>
    <s v="PBHL"/>
    <s v="AP"/>
    <s v="ODT-P-GUIDER-071450-T3"/>
    <s v="nGen"/>
    <s v="V1.0"/>
    <s v="CODE"/>
    <s v="Y14044A-03 (14) CODE Guider - Guider DB blocker happen when delete bulletin board"/>
    <s v="INT-ODT"/>
    <x v="0"/>
    <n v="0"/>
    <n v="7.5"/>
  </r>
  <r>
    <s v="2018/02"/>
    <d v="2018-02-07T00:00:00"/>
    <s v="Li, Thomas"/>
    <x v="68"/>
    <s v="MAINT"/>
    <s v="PNMT"/>
    <s v="C-X"/>
    <s v="YICT-P-SERVICE"/>
    <m/>
    <m/>
    <s v="SUPP"/>
    <s v="YICT-P-SERVICE"/>
    <s v="SCD-YICT"/>
    <x v="0"/>
    <n v="0"/>
    <n v="7.5"/>
  </r>
  <r>
    <s v="2018/02"/>
    <d v="2018-02-07T00:00:00"/>
    <s v="Liao, Adam"/>
    <x v="69"/>
    <s v="MAINT"/>
    <s v="PNMT"/>
    <s v="C-III"/>
    <s v="ODT-P-nGen-PS"/>
    <m/>
    <m/>
    <s v="ANAL"/>
    <s v="ODT-P-nGen-PS"/>
    <s v="SCD-HIT"/>
    <x v="0"/>
    <n v="0"/>
    <n v="8"/>
  </r>
  <r>
    <s v="2018/02"/>
    <d v="2018-02-07T00:00:00"/>
    <s v="Lim, Hans"/>
    <x v="70"/>
    <s v="MAINT"/>
    <s v="HPSC"/>
    <s v="BA"/>
    <s v="KICT-I-nBISIV-0000"/>
    <s v="New Billing Info System"/>
    <s v="IV"/>
    <m/>
    <s v="Meeting"/>
    <s v="BU-KICT"/>
    <x v="0"/>
    <n v="0"/>
    <n v="4"/>
  </r>
  <r>
    <s v="2018/02"/>
    <d v="2018-02-07T00:00:00"/>
    <s v="Lim, Hans"/>
    <x v="70"/>
    <m/>
    <s v="HPSC"/>
    <s v="BA"/>
    <s v="HPH-P-nBISIV-0000"/>
    <s v="New Billing Info System"/>
    <s v="0000"/>
    <m/>
    <s v="BIZ Framework Design"/>
    <s v="HPH-ODT"/>
    <x v="0"/>
    <n v="0"/>
    <n v="2"/>
  </r>
  <r>
    <s v="2018/02"/>
    <d v="2018-02-07T00:00:00"/>
    <s v="Lim, Hans"/>
    <x v="70"/>
    <s v="ENHANCE"/>
    <s v="HPSC"/>
    <s v="BA"/>
    <s v="ODT-D-LDP"/>
    <s v="NA"/>
    <m/>
    <m/>
    <s v="BA work"/>
    <s v="INT-ODT"/>
    <x v="0"/>
    <n v="0"/>
    <n v="2"/>
  </r>
  <r>
    <s v="2018/02"/>
    <d v="2018-02-07T00:00:00"/>
    <s v="Liu, Joseph KS"/>
    <x v="71"/>
    <m/>
    <s v="HPHITC"/>
    <s v="SO"/>
    <s v="ODT-P-QM"/>
    <m/>
    <m/>
    <s v="PMGT"/>
    <s v="ODT-P-QM"/>
    <s v="INT-ODT"/>
    <x v="0"/>
    <n v="0"/>
    <n v="8"/>
  </r>
  <r>
    <s v="2018/02"/>
    <d v="2018-02-07T00:00:00"/>
    <s v="Liu, Luca"/>
    <x v="72"/>
    <s v="ENHANCE"/>
    <s v="PACS"/>
    <s v="P"/>
    <s v="HIT-D-NGEN-071500-T2"/>
    <s v="nGen"/>
    <s v="V1.0"/>
    <s v="CODE"/>
    <s v="N21891A-02-[34MD]-Future Tower-Queue prioritization"/>
    <s v="SCD-HIT"/>
    <x v="0"/>
    <n v="0"/>
    <n v="7.5"/>
  </r>
  <r>
    <s v="2018/02"/>
    <d v="2018-02-07T00:00:00"/>
    <s v="Liu, Shirley"/>
    <x v="73"/>
    <s v="ENHANCE"/>
    <s v="PNMT"/>
    <s v="C-X"/>
    <s v="HIT-D-NGEN-071500-T4"/>
    <s v="nGen"/>
    <s v="V1.0"/>
    <s v="CODE"/>
    <s v="N21832A-08-[24MD]-CODE-MC-Migrate QMon Filter to iMon"/>
    <s v="SCD-HIT"/>
    <x v="0"/>
    <n v="0"/>
    <n v="7.5"/>
  </r>
  <r>
    <s v="2018/02"/>
    <d v="2018-02-07T00:00:00"/>
    <s v="Liu, Wilson"/>
    <x v="74"/>
    <s v="MAINT"/>
    <s v="HPSC"/>
    <s v="SO"/>
    <s v="POF-I-nBISIV-0000"/>
    <s v="New Billing Info System"/>
    <m/>
    <s v="PMGT"/>
    <s v="PMT"/>
    <s v="BU-PFL"/>
    <x v="0"/>
    <n v="0"/>
    <n v="2"/>
  </r>
  <r>
    <s v="2018/02"/>
    <d v="2018-02-07T00:00:00"/>
    <s v="Liu, Wilson"/>
    <x v="74"/>
    <s v="MAINT"/>
    <s v="HPSC"/>
    <s v="SO"/>
    <s v="POF-I-nBISIV-0000"/>
    <s v="New Billing Info System"/>
    <m/>
    <s v="DOCS"/>
    <s v="UAT Support"/>
    <s v="BU-PFL"/>
    <x v="0"/>
    <n v="0"/>
    <n v="2"/>
  </r>
  <r>
    <s v="2018/02"/>
    <d v="2018-02-07T00:00:00"/>
    <s v="Liu, Wilson"/>
    <x v="74"/>
    <s v="MAINT"/>
    <s v="HPSC"/>
    <s v="SO"/>
    <s v="POF-I-nBISIV-0000"/>
    <s v="New Billing Info System"/>
    <m/>
    <s v="SUPP"/>
    <s v="UAT Support"/>
    <s v="BU-PFL"/>
    <x v="0"/>
    <n v="0"/>
    <n v="2"/>
  </r>
  <r>
    <s v="2018/02"/>
    <d v="2018-02-07T00:00:00"/>
    <s v="Liu, Wilson"/>
    <x v="74"/>
    <s v="MAINT"/>
    <s v="HPSC"/>
    <s v="SO"/>
    <s v="POF-I-nBISIV-0000"/>
    <s v="New Billing Info System"/>
    <m/>
    <s v="Meeting"/>
    <s v="Meeting"/>
    <s v="BU-PFL"/>
    <x v="0"/>
    <n v="0"/>
    <n v="2"/>
  </r>
  <r>
    <s v="2018/02"/>
    <d v="2018-02-07T00:00:00"/>
    <s v="Lo, Bernie"/>
    <x v="75"/>
    <s v="MAINT"/>
    <s v="HPSC"/>
    <s v="MGR"/>
    <s v="KICT-I-nBISIV-0000"/>
    <s v="New Billing Info System"/>
    <s v="IV"/>
    <m/>
    <s v="Meeting"/>
    <s v="BU-KICT"/>
    <x v="0"/>
    <n v="0"/>
    <n v="2"/>
  </r>
  <r>
    <s v="2018/02"/>
    <d v="2018-02-07T00:00:00"/>
    <s v="Lo, Bernie"/>
    <x v="75"/>
    <s v="MAINT"/>
    <s v="HPSC"/>
    <s v="MGR"/>
    <s v="KICT-I-nBISIV-0000"/>
    <s v="New Billing Info System"/>
    <s v="IV"/>
    <m/>
    <s v="PMT"/>
    <s v="BU-KICT"/>
    <x v="0"/>
    <n v="0"/>
    <n v="3"/>
  </r>
  <r>
    <s v="2018/02"/>
    <d v="2018-02-07T00:00:00"/>
    <s v="Lo, Bernie"/>
    <x v="75"/>
    <s v="MAINT"/>
    <s v="HPSC"/>
    <s v="MGR"/>
    <s v="KICT-I-nBISIV-0000"/>
    <s v="New Billing Info System"/>
    <s v="IV"/>
    <m/>
    <s v="UR/FRS"/>
    <s v="BU-KICT"/>
    <x v="0"/>
    <n v="0"/>
    <n v="2"/>
  </r>
  <r>
    <s v="2018/02"/>
    <d v="2018-02-07T00:00:00"/>
    <s v="Lo, Bernie"/>
    <x v="75"/>
    <m/>
    <s v="HPSC"/>
    <s v="MGR"/>
    <s v="SAPT-I-nBISIV-0000"/>
    <s v="New Billing Info System"/>
    <s v="IV"/>
    <m/>
    <s v="PMT"/>
    <s v="BU-SAPT"/>
    <x v="0"/>
    <n v="0"/>
    <n v="1"/>
  </r>
  <r>
    <s v="2018/02"/>
    <d v="2018-02-07T00:00:00"/>
    <s v="Lo, Dick"/>
    <x v="76"/>
    <m/>
    <s v="IT"/>
    <s v="SO"/>
    <s v="HPH-P-PORTAL"/>
    <m/>
    <m/>
    <s v="SUPP"/>
    <s v="HPH-P-PORTAL"/>
    <s v="HPH-ODT"/>
    <x v="0"/>
    <n v="0"/>
    <n v="4"/>
  </r>
  <r>
    <s v="2018/02"/>
    <d v="2018-02-07T00:00:00"/>
    <s v="Lo, Dick"/>
    <x v="76"/>
    <m/>
    <s v="IT"/>
    <s v="SO"/>
    <s v="HPH-P-IS-ISANALYTICS"/>
    <m/>
    <m/>
    <s v="SUPP"/>
    <s v="HPH-P-IS-ISANALYTICS"/>
    <s v="HPH-ODT"/>
    <x v="0"/>
    <n v="0"/>
    <n v="4"/>
  </r>
  <r>
    <s v="2018/02"/>
    <d v="2018-02-07T00:00:00"/>
    <s v="Luk, Jonathan"/>
    <x v="77"/>
    <s v="ADMIN"/>
    <s v="HPSC"/>
    <s v="P"/>
    <s v="Admin Work - HPH ODT Internal"/>
    <m/>
    <m/>
    <s v="TRAI"/>
    <s v="Admin Work - HPSC Internal"/>
    <s v="INT-Overhead"/>
    <x v="0"/>
    <n v="0"/>
    <n v="4"/>
  </r>
  <r>
    <s v="2018/02"/>
    <d v="2018-02-07T00:00:00"/>
    <s v="Luk, Jonathan"/>
    <x v="77"/>
    <s v="MAINT"/>
    <s v="HPSC"/>
    <s v="P"/>
    <s v="EIT-D-NGENI-120700-All"/>
    <s v="nGen"/>
    <m/>
    <s v="CODE"/>
    <s v="EIT-D-NGENI-120700-X14483A-SP / Equip Code Maintenance Customization"/>
    <s v="BU-MEX"/>
    <x v="0"/>
    <n v="0"/>
    <n v="4"/>
  </r>
  <r>
    <s v="2018/02"/>
    <d v="2018-02-07T00:00:00"/>
    <s v="Luk, Mandy"/>
    <x v="78"/>
    <s v="ADMIN"/>
    <s v="HPSC"/>
    <s v="GS"/>
    <s v="Admin Work - HPH ODT Internal"/>
    <m/>
    <m/>
    <s v="MISC"/>
    <s v="Admin Work - HPSC Internal"/>
    <s v="HPH-ODT"/>
    <x v="0"/>
    <n v="0"/>
    <n v="8"/>
  </r>
  <r>
    <s v="2018/02"/>
    <d v="2018-02-07T00:00:00"/>
    <s v="Ma, Mars"/>
    <x v="79"/>
    <s v="MAINT"/>
    <s v="PNMT"/>
    <s v="C-VI"/>
    <s v="HIT-D-NGEN-071500-T3"/>
    <s v="nGen"/>
    <s v="V1.0"/>
    <s v="CODE"/>
    <s v="N21832A-06 [20mds] Migrate QMon Filter to iMon"/>
    <s v="SCD-HIT"/>
    <x v="0"/>
    <n v="0"/>
    <n v="7.5"/>
  </r>
  <r>
    <s v="2018/02"/>
    <d v="2018-02-07T00:00:00"/>
    <s v="Ma, Matthew"/>
    <x v="80"/>
    <s v="ADMIN"/>
    <s v="HPHITC"/>
    <s v="AP"/>
    <s v="Admin Work - HPH ODT Internal"/>
    <m/>
    <m/>
    <s v="MISC"/>
    <s v="Admin Work - HPSC Internal"/>
    <s v="INT-Overhead"/>
    <x v="0"/>
    <n v="0"/>
    <n v="4.5"/>
  </r>
  <r>
    <s v="2018/02"/>
    <d v="2018-02-07T00:00:00"/>
    <s v="Ma, Matthew"/>
    <x v="80"/>
    <s v="MAINT"/>
    <s v="HPHITC"/>
    <s v="AP"/>
    <s v="ODT-P-nGen-PS"/>
    <m/>
    <m/>
    <s v="SUPP"/>
    <s v="ODT-P-nGen-PS"/>
    <s v="SCD-YICT"/>
    <x v="0"/>
    <n v="0"/>
    <n v="3.5"/>
  </r>
  <r>
    <s v="2018/02"/>
    <d v="2018-02-07T00:00:00"/>
    <s v="Mao, Swan"/>
    <x v="81"/>
    <s v="MAINT"/>
    <s v="PBHL"/>
    <s v="SA I"/>
    <s v="ODT-P-nGen-PS"/>
    <m/>
    <m/>
    <s v="SUPP"/>
    <s v="ODT-P-nGen-PS"/>
    <s v="SCD-YICT"/>
    <x v="0"/>
    <n v="0"/>
    <n v="7.5"/>
  </r>
  <r>
    <s v="2018/02"/>
    <d v="2018-02-07T00:00:00"/>
    <s v="Miao, Flame"/>
    <x v="82"/>
    <s v="ENHANCE"/>
    <s v="PBHL"/>
    <s v="AP"/>
    <s v="HIT-D-NGEN-071500-T2"/>
    <s v="nGen"/>
    <s v="V1.0"/>
    <s v="CODE"/>
    <s v="N21917D-03-[26MD]-[FT: Q priority] Record the information of &quot;VMT sequence&quot; and &quot;RUSH move&quot;"/>
    <s v="SCD-HIT"/>
    <x v="0"/>
    <n v="0"/>
    <n v="7.5"/>
  </r>
  <r>
    <s v="2018/02"/>
    <d v="2018-02-07T00:00:00"/>
    <s v="Mo, Joanne"/>
    <x v="83"/>
    <s v="MAINT"/>
    <s v="PACS"/>
    <s v="ST"/>
    <s v="ODT-P-TRACS-QM-071500"/>
    <s v="TRACS"/>
    <s v="071500"/>
    <s v="TEST"/>
    <s v="N21917A-Test"/>
    <s v="INT-ODT"/>
    <x v="0"/>
    <n v="0"/>
    <n v="7.5"/>
  </r>
  <r>
    <s v="2018/02"/>
    <d v="2018-02-07T00:00:00"/>
    <s v="Ngai, Andy_KC"/>
    <x v="84"/>
    <s v="MAINT"/>
    <s v="HPSC"/>
    <s v="AP"/>
    <s v="EIT-D-NGENI-120700-All"/>
    <s v="nGen"/>
    <m/>
    <s v="CODE"/>
    <s v="EIT-D-NGENI-120700-X14475A-Mexico Gate Operations"/>
    <s v="BU-MEX"/>
    <x v="0"/>
    <n v="0"/>
    <n v="8"/>
  </r>
  <r>
    <s v="2018/02"/>
    <d v="2018-02-07T00:00:00"/>
    <s v="Pandey, Ankit"/>
    <x v="85"/>
    <s v="MAINT"/>
    <s v="HVin"/>
    <s v="ASA"/>
    <s v="ODT-P-nGen-PS"/>
    <m/>
    <m/>
    <s v="SUPP"/>
    <s v="ODT-P-nGen-PS"/>
    <s v="BU-TERCAT"/>
    <x v="0"/>
    <n v="0"/>
    <n v="4"/>
  </r>
  <r>
    <s v="2018/02"/>
    <d v="2018-02-07T00:00:00"/>
    <s v="Pandey, Ankit"/>
    <x v="85"/>
    <s v="ADMIN"/>
    <s v="HVin"/>
    <s v="ASA"/>
    <s v="Admin Work - HKG Contractor"/>
    <m/>
    <m/>
    <s v="Meeting"/>
    <s v="Admin Work - HKG Contractor"/>
    <s v="INT-Overhead"/>
    <x v="0"/>
    <n v="0"/>
    <n v="4"/>
  </r>
  <r>
    <s v="2018/02"/>
    <d v="2018-02-07T00:00:00"/>
    <s v="Pang, Vincent"/>
    <x v="86"/>
    <m/>
    <s v="HPHITC"/>
    <s v="MGR"/>
    <s v="ODT-P-SUPPORTMGT"/>
    <m/>
    <m/>
    <s v="PMGT"/>
    <s v="ODT-P-SupportMgt"/>
    <s v="Support"/>
    <x v="0"/>
    <n v="0"/>
    <n v="8"/>
  </r>
  <r>
    <s v="2018/02"/>
    <d v="2018-02-07T00:00:00"/>
    <s v="Park, Sehun"/>
    <x v="87"/>
    <m/>
    <s v="IT"/>
    <s v="PC"/>
    <s v="HPH-P-NOC(ODT)"/>
    <s v="NA"/>
    <m/>
    <s v="ANAL"/>
    <s v="Manpower Rationalization"/>
    <s v="HPH-ODT"/>
    <x v="0"/>
    <n v="0"/>
    <n v="2"/>
  </r>
  <r>
    <s v="2018/02"/>
    <d v="2018-02-07T00:00:00"/>
    <s v="Park, Sehun"/>
    <x v="87"/>
    <s v="MAINT"/>
    <s v="IT"/>
    <s v="PC"/>
    <s v="HPT-D-Mobile App"/>
    <s v="NA"/>
    <m/>
    <s v="SUPP_UAT"/>
    <s v="RC-RTGC"/>
    <s v="BU-HLT"/>
    <x v="0"/>
    <n v="0"/>
    <n v="3"/>
  </r>
  <r>
    <s v="2018/02"/>
    <d v="2018-02-07T00:00:00"/>
    <s v="Park, Sehun"/>
    <x v="87"/>
    <m/>
    <s v="IT"/>
    <s v="PC"/>
    <s v="BEST-I-Mobile App"/>
    <s v="NA"/>
    <m/>
    <s v="SUPP_UAT"/>
    <s v="UAT"/>
    <s v="BU-BEST"/>
    <x v="0"/>
    <n v="0"/>
    <n v="3"/>
  </r>
  <r>
    <s v="2018/02"/>
    <d v="2018-02-07T00:00:00"/>
    <s v="Peng, Jane"/>
    <x v="88"/>
    <s v="MAINT"/>
    <s v="PACS"/>
    <s v="STC"/>
    <s v="ODT-P-NGEN-QM-071415"/>
    <s v="nGen"/>
    <s v="071415"/>
    <s v="TEST"/>
    <s v="FAT Env Setup"/>
    <s v="INT-ODT"/>
    <x v="0"/>
    <n v="0"/>
    <n v="1"/>
  </r>
  <r>
    <s v="2018/02"/>
    <d v="2018-02-07T00:00:00"/>
    <s v="Peng, Jane"/>
    <x v="88"/>
    <s v="MAINT"/>
    <s v="PACS"/>
    <s v="STC"/>
    <s v="ODT-P-NGEN-QM-071415"/>
    <s v="nGen"/>
    <s v="071415"/>
    <s v="TEST"/>
    <s v="Packaging &amp; Delivery"/>
    <s v="INT-ODT"/>
    <x v="0"/>
    <n v="0"/>
    <n v="3.5"/>
  </r>
  <r>
    <s v="2018/02"/>
    <d v="2018-02-07T00:00:00"/>
    <s v="Peng, Jane"/>
    <x v="88"/>
    <s v="MAINT"/>
    <s v="PACS"/>
    <s v="STC"/>
    <s v="ODT-P-NGEN-QM-071415"/>
    <s v="nGen"/>
    <s v="071415"/>
    <s v="TEST"/>
    <s v="FAT Test Preparation"/>
    <s v="INT-ODT"/>
    <x v="0"/>
    <n v="0"/>
    <n v="3"/>
  </r>
  <r>
    <s v="2018/02"/>
    <d v="2018-02-07T00:00:00"/>
    <s v="Qing, Nan Hai"/>
    <x v="89"/>
    <s v="ADMIN"/>
    <s v="PBHL"/>
    <s v="PL"/>
    <s v="Admin work - PRC Contractor"/>
    <m/>
    <m/>
    <s v="SUPP"/>
    <s v="Admin work - PRC Contractor"/>
    <s v="INT-YDC"/>
    <x v="0"/>
    <n v="0"/>
    <n v="7.5"/>
  </r>
  <r>
    <s v="2018/02"/>
    <d v="2018-02-07T00:00:00"/>
    <s v="Rong, Lucy"/>
    <x v="90"/>
    <s v="MAINT"/>
    <s v="PACS"/>
    <s v="STA"/>
    <s v="ODT-P-NGENI-QM-1202105"/>
    <s v="nGen"/>
    <s v="1202105"/>
    <s v="TEST"/>
    <s v="FAT Test Support"/>
    <s v="INT-ODT"/>
    <x v="0"/>
    <n v="0"/>
    <n v="4"/>
  </r>
  <r>
    <s v="2018/02"/>
    <d v="2018-02-07T00:00:00"/>
    <s v="Rong, Lucy"/>
    <x v="90"/>
    <s v="MAINT"/>
    <s v="PACS"/>
    <s v="STA"/>
    <s v="ODT-P-NGENI-QM-120610"/>
    <s v="nGen"/>
    <s v="120610"/>
    <s v="TEST"/>
    <s v="FAT Test Support"/>
    <s v="INT-ODT"/>
    <x v="0"/>
    <n v="0"/>
    <n v="3.5"/>
  </r>
  <r>
    <s v="2018/02"/>
    <d v="2018-02-07T00:00:00"/>
    <s v="Roy, Rajat"/>
    <x v="91"/>
    <m/>
    <s v="HVin"/>
    <s v="C"/>
    <s v="HPH-P-nBISIV-0000"/>
    <s v="New Billing Info System"/>
    <s v="0000"/>
    <s v="EVAL"/>
    <s v="Application Design"/>
    <s v="HPH-ODT"/>
    <x v="0"/>
    <n v="0"/>
    <n v="6"/>
  </r>
  <r>
    <s v="2018/02"/>
    <d v="2018-02-07T00:00:00"/>
    <s v="Roy, Rajat"/>
    <x v="91"/>
    <m/>
    <s v="HVin"/>
    <s v="C"/>
    <s v="HPH-P-nBISIV-0000"/>
    <s v="New Billing Info System"/>
    <s v="0000"/>
    <s v="DOCS"/>
    <s v="Application Design"/>
    <s v="HPH-ODT"/>
    <x v="0"/>
    <n v="0"/>
    <n v="2"/>
  </r>
  <r>
    <s v="2018/02"/>
    <d v="2018-02-07T00:00:00"/>
    <s v="Sharma, Manish"/>
    <x v="92"/>
    <m/>
    <s v="HPSC"/>
    <s v="SO"/>
    <s v="SAPT-I-nBISIV-0000"/>
    <s v="New Billing Info System"/>
    <s v="IV"/>
    <m/>
    <s v="Stabilization Release"/>
    <s v="BU-SAPT"/>
    <x v="0"/>
    <n v="0"/>
    <n v="2"/>
  </r>
  <r>
    <s v="2018/02"/>
    <d v="2018-02-07T00:00:00"/>
    <s v="Sharma, Manish"/>
    <x v="92"/>
    <m/>
    <s v="HPSC"/>
    <s v="SO"/>
    <s v="SAPT-I-nBISIV-0000"/>
    <s v="New Billing Info System"/>
    <s v="IV"/>
    <m/>
    <s v="Meeting"/>
    <s v="BU-SAPT"/>
    <x v="0"/>
    <n v="0"/>
    <n v="2"/>
  </r>
  <r>
    <s v="2018/02"/>
    <d v="2018-02-07T00:00:00"/>
    <s v="Sharma, Manish"/>
    <x v="92"/>
    <m/>
    <s v="HPSC"/>
    <s v="SO"/>
    <s v="BEST-I-Mobile App"/>
    <s v="NA"/>
    <m/>
    <m/>
    <s v="UAT"/>
    <s v="BU-BEST"/>
    <x v="0"/>
    <n v="0"/>
    <n v="2"/>
  </r>
  <r>
    <s v="2018/02"/>
    <d v="2018-02-07T00:00:00"/>
    <s v="Sharma, Manish"/>
    <x v="92"/>
    <m/>
    <s v="HPSC"/>
    <s v="SO"/>
    <s v="SAPT-I-nBISIV-0000"/>
    <s v="New Billing Info System"/>
    <s v="IV"/>
    <m/>
    <s v="UR/FRS"/>
    <s v="BU-SAPT"/>
    <x v="0"/>
    <n v="0"/>
    <n v="2"/>
  </r>
  <r>
    <s v="2018/02"/>
    <d v="2018-02-07T00:00:00"/>
    <s v="Shek, Kam Ki"/>
    <x v="93"/>
    <m/>
    <s v="IT"/>
    <s v="SO"/>
    <s v="HPH-P-O365-0000"/>
    <m/>
    <m/>
    <m/>
    <s v="HPH-P-O365-0000"/>
    <s v="HPH-ODT"/>
    <x v="0"/>
    <n v="0"/>
    <n v="5.5"/>
  </r>
  <r>
    <s v="2018/02"/>
    <d v="2018-02-07T00:00:00"/>
    <s v="Shek, Kam Ki"/>
    <x v="93"/>
    <m/>
    <s v="IT"/>
    <s v="SO"/>
    <s v="HPH-P-MEA-Website-O365-0000"/>
    <m/>
    <m/>
    <m/>
    <s v="HPH-P-MEA-Website-O365-0000"/>
    <s v="HPH-SEAMEA"/>
    <x v="0"/>
    <n v="0"/>
    <n v="0.5"/>
  </r>
  <r>
    <s v="2018/02"/>
    <d v="2018-02-07T00:00:00"/>
    <s v="Shek, Kam Ki"/>
    <x v="93"/>
    <m/>
    <s v="IT"/>
    <s v="SO"/>
    <s v="HPH-P-ODW-0000"/>
    <m/>
    <m/>
    <m/>
    <s v="HPH-P-ODW-0000"/>
    <s v="HPH-ODT"/>
    <x v="0"/>
    <n v="0"/>
    <n v="2"/>
  </r>
  <r>
    <s v="2018/02"/>
    <d v="2018-02-07T00:00:00"/>
    <s v="Shen, Christina_LL"/>
    <x v="94"/>
    <s v="ADMIN"/>
    <s v="PNMT"/>
    <s v="C-VII"/>
    <s v="Admin work - PRC Contractor"/>
    <m/>
    <m/>
    <s v="AL"/>
    <s v="Admin work - PRC Contractor"/>
    <s v="INT-YDC"/>
    <x v="0"/>
    <n v="0"/>
    <n v="7.5"/>
  </r>
  <r>
    <s v="2018/02"/>
    <d v="2018-02-07T00:00:00"/>
    <s v="Singh, Ajeet"/>
    <x v="95"/>
    <s v="MAINT"/>
    <s v="HVin"/>
    <s v="ASA"/>
    <s v="ODT-P-Software Dev Techn Research"/>
    <s v="NA"/>
    <m/>
    <m/>
    <s v="Development Platforms and Tools"/>
    <s v="HPH-ODT"/>
    <x v="0"/>
    <n v="0"/>
    <n v="8"/>
  </r>
  <r>
    <s v="2018/02"/>
    <d v="2018-02-07T00:00:00"/>
    <s v="Siu, Kelvin_HL"/>
    <x v="96"/>
    <s v="MAINT"/>
    <s v="HPSC"/>
    <s v="AP"/>
    <s v="EIT-D-NGENI-120700-All"/>
    <s v="nGen"/>
    <m/>
    <s v="CODE"/>
    <s v="EIT-D-NGENI-120700-X14483A-SP / Equip Code Maintenance Customization"/>
    <s v="BU-MEX"/>
    <x v="0"/>
    <n v="0"/>
    <n v="4"/>
  </r>
  <r>
    <s v="2018/02"/>
    <d v="2018-02-07T00:00:00"/>
    <s v="Siu, Kelvin_HL"/>
    <x v="96"/>
    <m/>
    <s v="HPSC"/>
    <s v="AP"/>
    <s v="ODT-P-DevAdmin"/>
    <m/>
    <m/>
    <s v="Meeting"/>
    <s v="ODT-P-DevAdmin"/>
    <s v="INT-ODT"/>
    <x v="0"/>
    <n v="0"/>
    <n v="4"/>
  </r>
  <r>
    <s v="2018/02"/>
    <d v="2018-02-07T00:00:00"/>
    <s v="Siu, Tim"/>
    <x v="97"/>
    <m/>
    <s v="IT"/>
    <s v="AP"/>
    <s v="HPH-P-MMM-0000"/>
    <m/>
    <m/>
    <m/>
    <s v="HPH-P-MMM-0000"/>
    <s v="HPH-Treasury"/>
    <x v="0"/>
    <n v="0"/>
    <n v="8"/>
  </r>
  <r>
    <s v="2018/02"/>
    <d v="2018-02-07T00:00:00"/>
    <s v="So, Chris_FK"/>
    <x v="98"/>
    <s v="ADMIN"/>
    <s v="HNMT"/>
    <s v="C-VII"/>
    <s v="Admin Work - HKG Contractor"/>
    <m/>
    <m/>
    <s v="Meeting"/>
    <s v="Admin Work - HKG Contractor"/>
    <s v="INT-Overhead"/>
    <x v="0"/>
    <n v="0"/>
    <n v="4"/>
  </r>
  <r>
    <s v="2018/02"/>
    <d v="2018-02-07T00:00:00"/>
    <s v="So, Chris_FK"/>
    <x v="98"/>
    <s v="MAINT"/>
    <s v="HNMT"/>
    <s v="C-VII"/>
    <s v="ODT-P-nGen-PS"/>
    <m/>
    <m/>
    <s v="SUPP"/>
    <s v="ODT-P-nGen-PS"/>
    <s v="SCD-HIT"/>
    <x v="0"/>
    <n v="0"/>
    <n v="4"/>
  </r>
  <r>
    <s v="2018/02"/>
    <d v="2018-02-07T00:00:00"/>
    <s v="Sung, Catherine"/>
    <x v="99"/>
    <s v="ADMIN"/>
    <s v="IT"/>
    <s v="SO"/>
    <s v="Admin Work - HPH ODT Internal"/>
    <m/>
    <m/>
    <m/>
    <s v="Admin Work - HPSC Internal"/>
    <s v="HPH-ODT"/>
    <x v="0"/>
    <n v="0"/>
    <n v="4"/>
  </r>
  <r>
    <s v="2018/02"/>
    <d v="2018-02-07T00:00:00"/>
    <s v="Sung, Catherine"/>
    <x v="99"/>
    <m/>
    <s v="IT"/>
    <s v="SO"/>
    <s v="HPH-P-Workforce Management (ODT)"/>
    <s v="NA"/>
    <m/>
    <m/>
    <s v="Initiation"/>
    <s v="HPH-ODT"/>
    <x v="0"/>
    <n v="0"/>
    <n v="4"/>
  </r>
  <r>
    <s v="2018/02"/>
    <d v="2018-02-07T00:00:00"/>
    <s v="Thadichetty, Nagaraju"/>
    <x v="100"/>
    <s v="MAINT"/>
    <s v="HVin"/>
    <s v="ASA"/>
    <s v="ODT-D-NGENI-120700-ALL"/>
    <s v="nGen"/>
    <s v="V12.7"/>
    <s v="CODE"/>
    <s v="P11798A-01 Common API CMS/EIR for all IV BUs - TICTS"/>
    <s v="HPH-ODT"/>
    <x v="0"/>
    <n v="0"/>
    <n v="8"/>
  </r>
  <r>
    <s v="2018/02"/>
    <d v="2018-02-07T00:00:00"/>
    <s v="To, Joe"/>
    <x v="101"/>
    <m/>
    <s v="IT"/>
    <s v="SA"/>
    <s v="HPH-P-eLeave-0000"/>
    <m/>
    <m/>
    <m/>
    <s v="HPH-P-eLeave-0000"/>
    <s v="HPH-HR"/>
    <x v="0"/>
    <n v="0"/>
    <n v="8"/>
  </r>
  <r>
    <s v="2018/02"/>
    <d v="2018-02-07T00:00:00"/>
    <s v="To, Siu Mai"/>
    <x v="102"/>
    <s v="MAINT"/>
    <s v="HPSC"/>
    <s v="SO"/>
    <s v="ODT-P-nGenSCSuite"/>
    <m/>
    <m/>
    <s v="ANAL"/>
    <s v="ODT-P-nGenSCSuite"/>
    <s v="INT-ODT"/>
    <x v="0"/>
    <n v="0"/>
    <n v="2"/>
  </r>
  <r>
    <s v="2018/02"/>
    <d v="2018-02-07T00:00:00"/>
    <s v="To, Siu Mai"/>
    <x v="102"/>
    <s v="ADMIN"/>
    <s v="HPSC"/>
    <s v="SO"/>
    <s v="Admin Work - HPH ODT Internal"/>
    <m/>
    <m/>
    <s v="MISC"/>
    <s v="Admin Work - HPSC Internal"/>
    <s v="HPH-ODT"/>
    <x v="0"/>
    <n v="0"/>
    <n v="2"/>
  </r>
  <r>
    <s v="2018/02"/>
    <d v="2018-02-07T00:00:00"/>
    <s v="To, Siu Mai"/>
    <x v="102"/>
    <s v="MAINT"/>
    <s v="HPSC"/>
    <s v="SO"/>
    <s v="ODT-P-nGenIVSuite"/>
    <m/>
    <m/>
    <s v="ANAL"/>
    <s v="ODT-P-nGenIVSuite"/>
    <s v="INT-ODT"/>
    <x v="0"/>
    <n v="0"/>
    <n v="2"/>
  </r>
  <r>
    <s v="2018/02"/>
    <d v="2018-02-07T00:00:00"/>
    <s v="To, Siu Mai"/>
    <x v="102"/>
    <s v="MAINT"/>
    <s v="HPSC"/>
    <s v="SO"/>
    <s v="HPH-P-EAnIS"/>
    <s v="NA"/>
    <m/>
    <s v="ANAL"/>
    <s v="Enterprise Architecture"/>
    <s v="HPH-ODT"/>
    <x v="0"/>
    <n v="0"/>
    <n v="2"/>
  </r>
  <r>
    <s v="2018/02"/>
    <d v="2018-02-07T00:00:00"/>
    <s v="Tong, Mike_KS"/>
    <x v="103"/>
    <m/>
    <s v="HPSC"/>
    <s v="SA"/>
    <s v="MEX-I-nGenIV"/>
    <s v="nGen"/>
    <m/>
    <s v="ANAL"/>
    <s v="nGen / Local System Interface Analysis"/>
    <s v="BU-MEX"/>
    <x v="0"/>
    <n v="0"/>
    <n v="4"/>
  </r>
  <r>
    <s v="2018/02"/>
    <d v="2018-02-07T00:00:00"/>
    <s v="Tong, Mike_KS"/>
    <x v="103"/>
    <s v="ADMIN"/>
    <s v="HPSC"/>
    <s v="SA"/>
    <s v="Admin Work - HPH ODT Internal"/>
    <m/>
    <m/>
    <s v="TRAI"/>
    <s v="Admin Work - HPSC Internal"/>
    <s v="HPH-ODT"/>
    <x v="0"/>
    <n v="0"/>
    <n v="4"/>
  </r>
  <r>
    <s v="2018/02"/>
    <d v="2018-02-07T00:00:00"/>
    <s v="Tsang, Ivan"/>
    <x v="104"/>
    <m/>
    <s v="HPSC"/>
    <s v="MGR"/>
    <s v="HPH-P-Project Batavia"/>
    <s v="NA"/>
    <m/>
    <s v="Meeting"/>
    <s v="Sprint development"/>
    <s v="HPH-ODT"/>
    <x v="0"/>
    <n v="0"/>
    <n v="4"/>
  </r>
  <r>
    <s v="2018/02"/>
    <d v="2018-02-07T00:00:00"/>
    <s v="Tsang, Ivan"/>
    <x v="104"/>
    <m/>
    <s v="HPSC"/>
    <s v="MGR"/>
    <s v="HPH-P-Project Batavia"/>
    <s v="NA"/>
    <m/>
    <s v="CODE"/>
    <s v="Sprint development"/>
    <s v="HPH-ODT"/>
    <x v="0"/>
    <n v="0"/>
    <n v="4"/>
  </r>
  <r>
    <s v="2018/02"/>
    <d v="2018-02-07T00:00:00"/>
    <s v="Tsang, Maria"/>
    <x v="105"/>
    <s v="ADMIN"/>
    <s v="HPSC"/>
    <s v="MGR"/>
    <s v="Admin Work - HPH ODT Internal"/>
    <m/>
    <m/>
    <s v="Meeting"/>
    <s v="Admin Work - HPSC Internal"/>
    <s v="HPH-ODT"/>
    <x v="0"/>
    <n v="0"/>
    <n v="2"/>
  </r>
  <r>
    <s v="2018/02"/>
    <d v="2018-02-07T00:00:00"/>
    <s v="Tsang, Maria"/>
    <x v="105"/>
    <s v="MAINT"/>
    <s v="HPSC"/>
    <s v="MGR"/>
    <s v="HPH-P-PMO"/>
    <s v="NA"/>
    <m/>
    <s v="DOCS"/>
    <s v="Standard-HPH"/>
    <s v="HPH-ODT"/>
    <x v="0"/>
    <n v="0"/>
    <n v="6"/>
  </r>
  <r>
    <s v="2018/02"/>
    <d v="2018-02-07T00:00:00"/>
    <s v="Wang, Amy"/>
    <x v="106"/>
    <s v="ADMIN"/>
    <s v="PBHL"/>
    <s v="P"/>
    <s v="Admin work - PRC Contractor"/>
    <m/>
    <m/>
    <s v="AL"/>
    <s v="Admin work - PRC Contractor"/>
    <s v="INT-YDC"/>
    <x v="0"/>
    <n v="0"/>
    <n v="7.5"/>
  </r>
  <r>
    <s v="2018/02"/>
    <d v="2018-02-07T00:00:00"/>
    <s v="Wang, Brian"/>
    <x v="107"/>
    <s v="MAINT"/>
    <s v="PNMT"/>
    <s v="C-IX"/>
    <s v="ODT-P-nGenSCSuite"/>
    <m/>
    <m/>
    <s v="PMGT"/>
    <s v="ODT-P-nGenSCSuite"/>
    <s v="INT-ODT"/>
    <x v="0"/>
    <n v="0"/>
    <n v="7.5"/>
  </r>
  <r>
    <s v="2018/02"/>
    <d v="2018-02-07T00:00:00"/>
    <s v="Wang, Mark"/>
    <x v="108"/>
    <s v="MAINT"/>
    <s v="PACS"/>
    <s v="SA II"/>
    <s v="ODT-P-nGen-PS"/>
    <m/>
    <m/>
    <s v="SUPP"/>
    <s v="ODT-P-nGen-PS"/>
    <s v="BU-OICT"/>
    <x v="0"/>
    <n v="0"/>
    <n v="7.5"/>
  </r>
  <r>
    <s v="2018/02"/>
    <d v="2018-02-07T00:00:00"/>
    <s v="Wang, Rock"/>
    <x v="109"/>
    <s v="MAINT"/>
    <s v="PNMT"/>
    <s v="C-VI"/>
    <s v="ODT-P-NGEN-IUT-CONTROL"/>
    <m/>
    <m/>
    <s v="SUPP"/>
    <s v="ODT-P-NGEN-IUT-CONTROL"/>
    <s v="INT-ODT"/>
    <x v="0"/>
    <n v="0"/>
    <n v="8"/>
  </r>
  <r>
    <s v="2018/02"/>
    <d v="2018-02-07T00:00:00"/>
    <s v="Wang, Sheng"/>
    <x v="110"/>
    <s v="ADMIN"/>
    <s v="PNMT"/>
    <s v="C-VI"/>
    <s v="Admin work - PRC Contractor"/>
    <m/>
    <m/>
    <s v="AL"/>
    <s v="Admin work - PRC Contractor"/>
    <s v="INT-YDC"/>
    <x v="0"/>
    <n v="0"/>
    <n v="7.5"/>
  </r>
  <r>
    <s v="2018/02"/>
    <d v="2018-02-07T00:00:00"/>
    <s v="Wang, Sprint"/>
    <x v="111"/>
    <s v="ENHANCE"/>
    <s v="PNMT"/>
    <s v="C-VIII"/>
    <s v="HIT-D-NGEN-071500-T2"/>
    <s v="nGen"/>
    <s v="V1.0"/>
    <s v="ANAL"/>
    <s v="N21891A-03-[25MD]-Future Tower-Queue prioritization"/>
    <s v="SCD-HIT"/>
    <x v="0"/>
    <n v="0"/>
    <n v="7.5"/>
  </r>
  <r>
    <s v="2018/02"/>
    <d v="2018-02-07T00:00:00"/>
    <s v="Waqas, Mahmood"/>
    <x v="112"/>
    <s v="ADMIN"/>
    <s v="HPSC"/>
    <s v="P"/>
    <s v="Admin Work - HPH ODT Internal"/>
    <m/>
    <m/>
    <s v="Meeting"/>
    <s v="Admin Work - HPSC Internal"/>
    <s v="HPH-ODT"/>
    <x v="0"/>
    <n v="0"/>
    <n v="4"/>
  </r>
  <r>
    <s v="2018/02"/>
    <d v="2018-02-07T00:00:00"/>
    <s v="Waqas, Mahmood"/>
    <x v="112"/>
    <s v="ADMIN"/>
    <s v="HPSC"/>
    <s v="P"/>
    <s v="Admin Work - HPH ODT Internal"/>
    <m/>
    <m/>
    <s v="TRAI"/>
    <s v="Admin Work - HPSC Internal"/>
    <s v="HPH-ODT"/>
    <x v="0"/>
    <n v="0"/>
    <n v="4"/>
  </r>
  <r>
    <s v="2018/02"/>
    <d v="2018-02-07T00:00:00"/>
    <s v="Wen, Alice"/>
    <x v="113"/>
    <s v="MAINT"/>
    <s v="PACS"/>
    <s v="ASTA"/>
    <s v="ODT-P-NGEN-QM-071500"/>
    <s v="nGen"/>
    <s v="071500"/>
    <s v="TEST"/>
    <s v="N21799A-Test"/>
    <s v="INT-ODT"/>
    <x v="0"/>
    <n v="0"/>
    <n v="7.5"/>
  </r>
  <r>
    <s v="2018/02"/>
    <d v="2018-02-07T00:00:00"/>
    <s v="Wong, Charles"/>
    <x v="114"/>
    <s v="ENHANCE"/>
    <s v="IT"/>
    <s v="MGR"/>
    <s v="ODT-D-LDP"/>
    <s v="NA"/>
    <m/>
    <m/>
    <s v="Detailed Design"/>
    <s v="INT-ODT"/>
    <x v="0"/>
    <n v="0"/>
    <n v="8"/>
  </r>
  <r>
    <s v="2018/02"/>
    <d v="2018-02-07T00:00:00"/>
    <s v="Wong, David"/>
    <x v="115"/>
    <s v="MAINT"/>
    <s v="IT"/>
    <s v="SO"/>
    <s v="HPH-P-EAnIS"/>
    <s v="NA"/>
    <m/>
    <s v="DSGN"/>
    <s v="Enterprise Architecture"/>
    <s v="HPH-ODT"/>
    <x v="0"/>
    <n v="0"/>
    <n v="4"/>
  </r>
  <r>
    <s v="2018/02"/>
    <d v="2018-02-07T00:00:00"/>
    <s v="Wong, David"/>
    <x v="115"/>
    <s v="MAINT"/>
    <s v="IT"/>
    <s v="SO"/>
    <s v="HPH-P-EAnIS"/>
    <s v="NA"/>
    <m/>
    <s v="ANAL"/>
    <s v="General"/>
    <s v="HPH-ODT"/>
    <x v="0"/>
    <n v="0"/>
    <n v="4"/>
  </r>
  <r>
    <s v="2018/02"/>
    <d v="2018-02-07T00:00:00"/>
    <s v="Wong, Henry"/>
    <x v="116"/>
    <m/>
    <s v="HKNMT"/>
    <s v="P"/>
    <s v="HPH-P-Project Batavia"/>
    <s v="NA"/>
    <m/>
    <s v="CODE"/>
    <s v="Sprint development"/>
    <s v="HPH-ODT"/>
    <x v="0"/>
    <n v="0"/>
    <n v="8"/>
  </r>
  <r>
    <s v="2018/02"/>
    <d v="2018-02-07T00:00:00"/>
    <s v="Wong, John"/>
    <x v="117"/>
    <s v="ADMIN"/>
    <s v="HKNMT"/>
    <s v="AP"/>
    <s v="Admin Work - HKG Contractor"/>
    <m/>
    <m/>
    <s v="Meeting"/>
    <s v="Admin Work - HKG Contractor"/>
    <s v="INT-Overhead"/>
    <x v="0"/>
    <n v="0"/>
    <n v="4.5"/>
  </r>
  <r>
    <s v="2018/02"/>
    <d v="2018-02-07T00:00:00"/>
    <s v="Wong, John"/>
    <x v="117"/>
    <s v="ENHANCE"/>
    <s v="HKNMT"/>
    <s v="AP"/>
    <s v="HPUK-D-NGENI-1202105-All"/>
    <s v="nGen"/>
    <s v="V12.2.105"/>
    <s v="CODE"/>
    <s v="HPUK 12.2.105 development task generic"/>
    <s v="BU-HPUK"/>
    <x v="0"/>
    <n v="0"/>
    <n v="3.5"/>
  </r>
  <r>
    <s v="2018/02"/>
    <d v="2018-02-07T00:00:00"/>
    <s v="Wong, Karen"/>
    <x v="118"/>
    <m/>
    <s v="HKNMT"/>
    <s v="P"/>
    <s v="ODT-P-QM-UBI-FAT"/>
    <m/>
    <m/>
    <s v="Research"/>
    <s v="ODT-P-QM-UBI-FAT"/>
    <s v="INT-ODT"/>
    <x v="0"/>
    <n v="0"/>
    <n v="8"/>
  </r>
  <r>
    <s v="2018/02"/>
    <d v="2018-02-07T00:00:00"/>
    <s v="Wong, Ron"/>
    <x v="119"/>
    <m/>
    <s v="HACS"/>
    <s v="ASA"/>
    <s v="HPH-P-ODW-0000"/>
    <m/>
    <m/>
    <s v="SUPP"/>
    <s v="HPH-P-ODW-0000"/>
    <s v="HPH-ODT"/>
    <x v="0"/>
    <n v="0"/>
    <n v="8"/>
  </r>
  <r>
    <s v="2018/02"/>
    <d v="2018-02-07T00:00:00"/>
    <s v="Wong, Steve"/>
    <x v="120"/>
    <m/>
    <s v="IT"/>
    <s v="MGR"/>
    <s v="HPH-P-IT"/>
    <m/>
    <m/>
    <m/>
    <s v="HPH-P-IT"/>
    <s v="HPH-ODT"/>
    <x v="0"/>
    <n v="0"/>
    <n v="8"/>
  </r>
  <r>
    <s v="2018/02"/>
    <d v="2018-02-07T00:00:00"/>
    <s v="Wong, William"/>
    <x v="121"/>
    <m/>
    <s v="HKNMT"/>
    <s v="AP"/>
    <s v="HPH-P-Project Batavia"/>
    <s v="NA"/>
    <m/>
    <s v="CODE"/>
    <s v="Sprint development"/>
    <s v="HPH-ODT"/>
    <x v="0"/>
    <n v="0"/>
    <n v="8"/>
  </r>
  <r>
    <s v="2018/02"/>
    <d v="2018-02-07T00:00:00"/>
    <s v="Wong, Wing Yiu"/>
    <x v="122"/>
    <s v="ADMIN"/>
    <s v="HPSC"/>
    <s v="MGR"/>
    <s v="Admin Work - HPH ODT Internal"/>
    <m/>
    <m/>
    <s v="MISC"/>
    <s v="Admin Work - HPSC Internal"/>
    <s v="HPH-ODT"/>
    <x v="0"/>
    <n v="0"/>
    <n v="4"/>
  </r>
  <r>
    <s v="2018/02"/>
    <d v="2018-02-07T00:00:00"/>
    <s v="Wong, Wing Yiu"/>
    <x v="122"/>
    <m/>
    <s v="HPSC"/>
    <s v="MGR"/>
    <s v="HPH-P-Project Batavia"/>
    <s v="NA"/>
    <m/>
    <s v="Meeting"/>
    <s v="Sprint development"/>
    <s v="HPH-ODT"/>
    <x v="0"/>
    <n v="0"/>
    <n v="2"/>
  </r>
  <r>
    <s v="2018/02"/>
    <d v="2018-02-07T00:00:00"/>
    <s v="Wong, Wing Yiu"/>
    <x v="122"/>
    <m/>
    <s v="HPSC"/>
    <s v="MGR"/>
    <s v="HPH-P-Project Batavia"/>
    <s v="NA"/>
    <m/>
    <s v="CODE"/>
    <s v="Sprint development"/>
    <s v="HPH-ODT"/>
    <x v="0"/>
    <n v="0"/>
    <n v="2"/>
  </r>
  <r>
    <s v="2018/02"/>
    <d v="2018-02-07T00:00:00"/>
    <s v="Wu, Antling"/>
    <x v="123"/>
    <s v="ENHANCE"/>
    <s v="PNMT"/>
    <s v="C-XIV"/>
    <s v="HIT-D-NGEN-071600-T2"/>
    <s v="nGen"/>
    <s v="V1.0"/>
    <s v="TEST"/>
    <s v="P11802A-01-[2MD]-Auto Merge: BRANCH-NGEN-007-14-000-01 (v7.14.10, v7.14.15) to HEAD (v7.15)"/>
    <s v="SCD-HIT"/>
    <x v="0"/>
    <n v="0"/>
    <n v="4"/>
  </r>
  <r>
    <s v="2018/02"/>
    <d v="2018-02-07T00:00:00"/>
    <s v="Wu, Antling"/>
    <x v="123"/>
    <s v="MAINT"/>
    <s v="PNMT"/>
    <s v="C-XIV"/>
    <s v="ODT-P-nGenSCSuite"/>
    <m/>
    <m/>
    <s v="PMGT"/>
    <s v="ODT-P-nGenSCSuite"/>
    <s v="INT-ODT"/>
    <x v="0"/>
    <n v="0"/>
    <n v="3.5"/>
  </r>
  <r>
    <s v="2018/02"/>
    <d v="2018-02-07T00:00:00"/>
    <s v="Wu, Fred"/>
    <x v="124"/>
    <s v="MAINT"/>
    <s v="HPSC"/>
    <s v="P"/>
    <s v="EIT-D-NGENI-120700-All"/>
    <s v="nGen"/>
    <m/>
    <s v="CODE"/>
    <s v="EIT-D-NGENI-120700-X14512A-Create and Update Shipment message"/>
    <s v="BU-MEX"/>
    <x v="0"/>
    <n v="0"/>
    <n v="5"/>
  </r>
  <r>
    <s v="2018/02"/>
    <d v="2018-02-07T00:00:00"/>
    <s v="Wu, Fred"/>
    <x v="124"/>
    <s v="ADMIN"/>
    <s v="HPSC"/>
    <s v="P"/>
    <s v="Admin Work - HPH ODT Internal"/>
    <m/>
    <m/>
    <s v="TRAI"/>
    <s v="Admin Work - HPSC Internal"/>
    <s v="HPH-ODT"/>
    <x v="0"/>
    <n v="0"/>
    <n v="3"/>
  </r>
  <r>
    <s v="2018/02"/>
    <d v="2018-02-07T00:00:00"/>
    <s v="Wu, Jacka"/>
    <x v="125"/>
    <s v="ADMIN"/>
    <s v="HACS"/>
    <s v="SA"/>
    <s v="Admin Work - HKG Contractor"/>
    <m/>
    <m/>
    <s v="TRAI"/>
    <s v="Admin Work - HKG Contractor"/>
    <s v="INT-Overhead"/>
    <x v="0"/>
    <n v="0"/>
    <n v="8"/>
  </r>
  <r>
    <s v="2018/02"/>
    <d v="2018-02-07T00:00:00"/>
    <s v="Wu, Sam"/>
    <x v="126"/>
    <s v="ENHANCE"/>
    <s v="PNMT"/>
    <s v="C-VI"/>
    <s v="HIT-D-NGEN-071500-T4"/>
    <s v="nGen"/>
    <s v="V1.0"/>
    <s v="CODE"/>
    <s v="N21832A-04-[39MD]-CODE-MC-Migrate QMon Filter to iMon"/>
    <s v="SCD-HIT"/>
    <x v="0"/>
    <n v="0"/>
    <n v="7.5"/>
  </r>
  <r>
    <s v="2018/02"/>
    <d v="2018-02-07T00:00:00"/>
    <s v="Xiao, Wilson"/>
    <x v="127"/>
    <s v="ENHANCE"/>
    <s v="PBHL"/>
    <s v="SSA I"/>
    <s v="HIT-D-NGEN-071500-T4"/>
    <s v="nGen"/>
    <s v="V1.0"/>
    <s v="CODE"/>
    <s v="N21832A-06-[24MD]-CODE-MC-Migrate QMon Filter to iMon"/>
    <s v="SCD-HIT"/>
    <x v="0"/>
    <n v="0"/>
    <n v="7.5"/>
  </r>
  <r>
    <s v="2018/02"/>
    <d v="2018-02-07T00:00:00"/>
    <s v="Xie, Cindy"/>
    <x v="128"/>
    <s v="ADMIN"/>
    <s v="PACS"/>
    <s v="ST"/>
    <s v="Admin work - PRC Contractor"/>
    <m/>
    <m/>
    <s v="AL"/>
    <s v="Admin work - PRC Contractor"/>
    <s v="INT-YDC"/>
    <x v="0"/>
    <n v="0"/>
    <n v="7.5"/>
  </r>
  <r>
    <s v="2018/02"/>
    <d v="2018-02-07T00:00:00"/>
    <s v="Xie, Fred"/>
    <x v="129"/>
    <s v="MAINT"/>
    <s v="PACS"/>
    <s v="SSA II"/>
    <s v="ODT-P-nGen-PS"/>
    <m/>
    <m/>
    <s v="SUPP"/>
    <s v="ODT-P-nGen-PS"/>
    <s v="SCD-YICT"/>
    <x v="0"/>
    <n v="0"/>
    <n v="7.5"/>
  </r>
  <r>
    <s v="2018/02"/>
    <d v="2018-02-07T00:00:00"/>
    <s v="Xin, Jacky"/>
    <x v="130"/>
    <s v="ADMIN"/>
    <s v="PNMT"/>
    <s v="C-VIII"/>
    <s v="Admin work - PRC Contractor"/>
    <m/>
    <m/>
    <s v="AL"/>
    <s v="Admin work - PRC Contractor"/>
    <s v="INT-YDC"/>
    <x v="0"/>
    <n v="0"/>
    <n v="7.5"/>
  </r>
  <r>
    <s v="2018/02"/>
    <d v="2018-02-07T00:00:00"/>
    <s v="Xu, Carol"/>
    <x v="131"/>
    <s v="MAINT"/>
    <s v="PBHL"/>
    <s v="ASA"/>
    <s v="ODT-P-NGEN-QM-071500"/>
    <s v="nGen"/>
    <s v="071500"/>
    <s v="TEST"/>
    <s v="N21832A-Test"/>
    <s v="INT-ODT"/>
    <x v="0"/>
    <n v="0"/>
    <n v="6.5"/>
  </r>
  <r>
    <s v="2018/02"/>
    <d v="2018-02-07T00:00:00"/>
    <s v="Xu, Carol"/>
    <x v="131"/>
    <s v="MAINT"/>
    <s v="PBHL"/>
    <s v="ASA"/>
    <s v="ODT-P-GUIDER-QM-071500"/>
    <s v="Guider"/>
    <s v="071500"/>
    <s v="TEST"/>
    <s v="Cycle 1 environment setup"/>
    <s v="INT-ODT"/>
    <x v="0"/>
    <n v="0"/>
    <n v="1"/>
  </r>
  <r>
    <s v="2018/02"/>
    <d v="2018-02-07T00:00:00"/>
    <s v="Xu, Sunny"/>
    <x v="132"/>
    <s v="MAINT"/>
    <s v="PNMT"/>
    <s v="TC-IV"/>
    <s v="ODT-P-NGEN-QM-071500"/>
    <s v="nGen"/>
    <s v="071500"/>
    <s v="TEST"/>
    <s v="Y13894A-Test"/>
    <s v="INT-ODT"/>
    <x v="0"/>
    <n v="0"/>
    <n v="7.5"/>
  </r>
  <r>
    <s v="2018/02"/>
    <d v="2018-02-07T00:00:00"/>
    <s v="Yip, Ray"/>
    <x v="133"/>
    <m/>
    <s v="IT"/>
    <s v="GS"/>
    <s v="HPH-P-PORTAL"/>
    <m/>
    <m/>
    <s v="SUPP"/>
    <s v="HPH-P-PORTAL"/>
    <s v="HPH-ODT"/>
    <x v="0"/>
    <n v="0"/>
    <n v="3"/>
  </r>
  <r>
    <s v="2018/02"/>
    <d v="2018-02-07T00:00:00"/>
    <s v="Yip, Ray"/>
    <x v="133"/>
    <s v="MAINT"/>
    <s v="IT"/>
    <s v="GS"/>
    <s v="HPH-D-PORTAL"/>
    <m/>
    <m/>
    <s v="CODE"/>
    <s v="HPH-D-PORTAL"/>
    <s v="HPH-ODT"/>
    <x v="0"/>
    <n v="0"/>
    <n v="5"/>
  </r>
  <r>
    <s v="2018/02"/>
    <d v="2018-02-07T00:00:00"/>
    <s v="Yip, Steven_HK"/>
    <x v="134"/>
    <s v="MAINT"/>
    <s v="HPSC"/>
    <s v="AP"/>
    <s v="EIT-D-NGENI-120700-All"/>
    <s v="nGen"/>
    <m/>
    <s v="CODE"/>
    <s v="EIT-D-NGENI-120700-X14475A-Mexico Gate Operations"/>
    <s v="BU-MEX"/>
    <x v="0"/>
    <n v="0"/>
    <n v="4"/>
  </r>
  <r>
    <s v="2018/02"/>
    <d v="2018-02-07T00:00:00"/>
    <s v="Yip, Steven_HK"/>
    <x v="134"/>
    <s v="ADMIN"/>
    <s v="HPSC"/>
    <s v="AP"/>
    <s v="Admin Work - HPH ODT Internal"/>
    <m/>
    <m/>
    <s v="TRAI"/>
    <s v="Admin Work - HPSC Internal"/>
    <s v="INT-Overhead"/>
    <x v="0"/>
    <n v="0"/>
    <n v="4"/>
  </r>
  <r>
    <s v="2018/02"/>
    <d v="2018-02-07T00:00:00"/>
    <s v="Yiu, Elsie"/>
    <x v="135"/>
    <s v="MAINT"/>
    <s v="HPSC"/>
    <s v="SO"/>
    <s v="PoF-I-nGenIV (Project)"/>
    <s v="nGen"/>
    <m/>
    <s v="SUPP"/>
    <s v="UAT Support"/>
    <s v="BU-HPUK"/>
    <x v="0"/>
    <n v="0"/>
    <n v="8"/>
  </r>
  <r>
    <s v="2018/02"/>
    <d v="2018-02-07T00:00:00"/>
    <s v="Young, Peter"/>
    <x v="136"/>
    <s v="MAINT"/>
    <s v="HPSC"/>
    <s v="MGR"/>
    <s v="HPH-P-EAnIS"/>
    <s v="NA"/>
    <m/>
    <s v="MISC"/>
    <s v="General"/>
    <s v="HPH-ODT"/>
    <x v="0"/>
    <n v="0"/>
    <n v="2"/>
  </r>
  <r>
    <s v="2018/02"/>
    <d v="2018-02-07T00:00:00"/>
    <s v="Young, Peter"/>
    <x v="136"/>
    <s v="MAINT"/>
    <s v="HPSC"/>
    <s v="MGR"/>
    <s v="ODT-P-nGenSCSuite"/>
    <m/>
    <m/>
    <s v="DSGN"/>
    <s v="ODT-P-nGenSCSuite"/>
    <s v="INT-ODT"/>
    <x v="0"/>
    <n v="0"/>
    <n v="5"/>
  </r>
  <r>
    <s v="2018/02"/>
    <d v="2018-02-07T00:00:00"/>
    <s v="Young, Peter"/>
    <x v="136"/>
    <s v="MAINT"/>
    <s v="HPSC"/>
    <s v="MGR"/>
    <s v="HPH-P-EAnIS"/>
    <s v="NA"/>
    <m/>
    <s v="DSGN"/>
    <s v="Enterprise Architecture"/>
    <s v="HPH-ODT"/>
    <x v="0"/>
    <n v="0"/>
    <n v="1"/>
  </r>
  <r>
    <s v="2018/02"/>
    <d v="2018-02-07T00:00:00"/>
    <s v="Yu, Terry"/>
    <x v="137"/>
    <s v="MAINT"/>
    <s v="IT"/>
    <s v="MGR"/>
    <s v="HPH-P-EAnIS"/>
    <s v="NA"/>
    <m/>
    <s v="MISC"/>
    <s v="General"/>
    <s v="HPH-ODT"/>
    <x v="0"/>
    <n v="0"/>
    <n v="6"/>
  </r>
  <r>
    <s v="2018/02"/>
    <d v="2018-02-07T00:00:00"/>
    <s v="Yu, Terry"/>
    <x v="137"/>
    <s v="MAINT"/>
    <s v="IT"/>
    <s v="MGR"/>
    <s v="HPH-P-EAnIS"/>
    <s v="NA"/>
    <m/>
    <s v="Meeting"/>
    <s v="Cyber Security Strategy"/>
    <s v="HPH-ODT"/>
    <x v="0"/>
    <n v="0"/>
    <n v="1.5"/>
  </r>
  <r>
    <s v="2018/02"/>
    <d v="2018-02-07T00:00:00"/>
    <s v="Yu, Terry"/>
    <x v="137"/>
    <s v="MAINT"/>
    <s v="IT"/>
    <s v="MGR"/>
    <s v="HPH-P-EAnIS"/>
    <s v="NA"/>
    <m/>
    <s v="MISC"/>
    <s v="General"/>
    <s v="HPH-ODT"/>
    <x v="0"/>
    <n v="0"/>
    <n v="0.5"/>
  </r>
  <r>
    <s v="2018/02"/>
    <d v="2018-02-07T00:00:00"/>
    <s v="Yue, Daniel"/>
    <x v="138"/>
    <s v="MAINT"/>
    <s v="PNMT"/>
    <s v="C-XII"/>
    <s v="YICT-D-NGEN-071600-T3"/>
    <s v="nGen"/>
    <s v="V1.0"/>
    <s v="CODE"/>
    <s v="Y14022C-01 [25mds] nGen Add New Tab &quot;Agent&quot; for TOPS Berth Confirm Email"/>
    <s v="SCD-YICT"/>
    <x v="0"/>
    <n v="0"/>
    <n v="7.5"/>
  </r>
  <r>
    <s v="2018/02"/>
    <d v="2018-02-07T00:00:00"/>
    <s v="Yuen, Kelvin"/>
    <x v="139"/>
    <s v="ENHANCE"/>
    <s v="HKNMT"/>
    <s v="P"/>
    <s v="HPUK-D-NGENI-1202105-All"/>
    <s v="nGen"/>
    <s v="V12.2.105"/>
    <s v="TEST"/>
    <s v="HPUK 12.2.105 development task generic"/>
    <s v="BU-HPUK"/>
    <x v="0"/>
    <n v="0"/>
    <n v="4"/>
  </r>
  <r>
    <s v="2018/02"/>
    <d v="2018-02-07T00:00:00"/>
    <s v="Yuen, Kelvin"/>
    <x v="139"/>
    <s v="ADMIN"/>
    <s v="HKNMT"/>
    <s v="P"/>
    <s v="Admin Work - HKG Contractor"/>
    <m/>
    <m/>
    <s v="TRAI"/>
    <s v="Admin Work - HKG Contractor"/>
    <s v="EXT-Vendor"/>
    <x v="0"/>
    <n v="0"/>
    <n v="4"/>
  </r>
  <r>
    <s v="2018/02"/>
    <d v="2018-02-07T00:00:00"/>
    <s v="Zeng, Allen"/>
    <x v="140"/>
    <s v="MAINT"/>
    <s v="PACS"/>
    <s v="ASA"/>
    <s v="ODT-P-nGen-PS"/>
    <m/>
    <m/>
    <s v="SUPP"/>
    <s v="ODT-P-nGen-PS"/>
    <s v="BU-JICT"/>
    <x v="0"/>
    <n v="0"/>
    <n v="7.5"/>
  </r>
  <r>
    <s v="2018/02"/>
    <d v="2018-02-07T00:00:00"/>
    <s v="Zeng, Huason"/>
    <x v="141"/>
    <s v="ENHANCE"/>
    <s v="PBHL"/>
    <s v="P"/>
    <s v="YICT-D-NGEN-071500-T1"/>
    <s v="nGen"/>
    <s v="V1.0"/>
    <s v="CODE"/>
    <s v="Y13894A-02-[47 MD]-Change the max gross weight’s unit from ton to kilogram."/>
    <s v="SCD-YICT"/>
    <x v="0"/>
    <n v="0"/>
    <n v="7.5"/>
  </r>
  <r>
    <s v="2018/02"/>
    <d v="2018-02-07T00:00:00"/>
    <s v="Zeng, May"/>
    <x v="142"/>
    <s v="ENHANCE"/>
    <s v="PNMT"/>
    <s v="C-XII"/>
    <s v="HIT-D-NGEN-071500-T4"/>
    <s v="nGen"/>
    <s v="V1.0"/>
    <s v="CODE"/>
    <s v="N21832A-07-[22MD]-CODE-MC-Migrate QMon Filter to iMon"/>
    <s v="SCD-HIT"/>
    <x v="0"/>
    <n v="0"/>
    <n v="7.5"/>
  </r>
  <r>
    <s v="2018/02"/>
    <d v="2018-02-07T00:00:00"/>
    <s v="Zhang, Ken"/>
    <x v="143"/>
    <s v="MAINT"/>
    <s v="PACS"/>
    <s v="SA I"/>
    <s v="YICT-P-SERVICE"/>
    <m/>
    <m/>
    <s v="SUPP"/>
    <s v="YICT-P-SERVICE"/>
    <s v="SCD-YICT"/>
    <x v="0"/>
    <n v="0"/>
    <n v="7.5"/>
  </r>
  <r>
    <s v="2018/02"/>
    <d v="2018-02-07T00:00:00"/>
    <s v="Zhang, Raymond"/>
    <x v="144"/>
    <s v="ENHANCE"/>
    <s v="PNMT"/>
    <s v="C-VII"/>
    <s v="YICT-D-NGEN-071500-T1"/>
    <s v="nGen"/>
    <s v="V1.0"/>
    <s v="CODE"/>
    <s v="Y13957A-01-[33 MD]-Add &quot;Seal No.&quot; in HHT Inspection at auto gate out process"/>
    <s v="SCD-YICT"/>
    <x v="0"/>
    <n v="0"/>
    <n v="7.5"/>
  </r>
  <r>
    <s v="2018/02"/>
    <d v="2018-02-07T00:00:00"/>
    <s v="Zhang, Sword"/>
    <x v="145"/>
    <s v="ENHANCE"/>
    <s v="PNMT"/>
    <s v="C-VI"/>
    <s v="YICT-D-NGEN-071500-T2"/>
    <s v="nGen"/>
    <s v="V1.0"/>
    <s v="CODE"/>
    <s v="Y13894B-01-[16MD]-Change the max gross weight’s unit from ton to kilogram."/>
    <s v="SCD-YICT"/>
    <x v="0"/>
    <n v="0"/>
    <n v="7.5"/>
  </r>
  <r>
    <s v="2018/02"/>
    <d v="2018-02-07T00:00:00"/>
    <s v="Zhang, Willy"/>
    <x v="146"/>
    <s v="MAINT"/>
    <s v="PNMT"/>
    <s v="C-III"/>
    <s v="ODT-P-nGen-PS"/>
    <m/>
    <m/>
    <s v="ANAL"/>
    <s v="ODT-P-nGen-PS"/>
    <s v="BU-TERCAT"/>
    <x v="0"/>
    <n v="0"/>
    <n v="8"/>
  </r>
  <r>
    <s v="2018/02"/>
    <d v="2018-02-07T00:00:00"/>
    <s v="Zhou, Dylan"/>
    <x v="147"/>
    <s v="ADMIN"/>
    <s v="PACS"/>
    <s v="SA II"/>
    <s v="Admin work - PRC Contractor"/>
    <m/>
    <m/>
    <s v="AL"/>
    <s v="Admin work - PRC Contractor"/>
    <s v="INT-YDC"/>
    <x v="0"/>
    <n v="0"/>
    <n v="7.5"/>
  </r>
  <r>
    <s v="2018/02"/>
    <d v="2018-02-07T00:00:00"/>
    <s v="Zhou, Elvis"/>
    <x v="148"/>
    <s v="MAINT"/>
    <s v="PBHL"/>
    <s v="AP"/>
    <s v="ODT-P-nGen-PS"/>
    <m/>
    <m/>
    <s v="SUPP"/>
    <s v="ODT-P-nGen-PS"/>
    <s v="BU-SICTL"/>
    <x v="0"/>
    <n v="0"/>
    <n v="7.5"/>
  </r>
  <r>
    <s v="2018/02"/>
    <d v="2018-02-07T00:00:00"/>
    <s v="Zhuo, Simon"/>
    <x v="149"/>
    <s v="MAINT"/>
    <s v="PACS"/>
    <s v="ASA"/>
    <s v="ODT-P-nGen-PS"/>
    <m/>
    <m/>
    <s v="SUPP"/>
    <s v="ODT-P-nGen-PS"/>
    <s v="SCD-HIT"/>
    <x v="0"/>
    <n v="0"/>
    <n v="7.5"/>
  </r>
  <r>
    <s v="2018/02"/>
    <d v="2018-02-08T00:00:00"/>
    <s v="Au, Doris"/>
    <x v="0"/>
    <s v="ENHANCE"/>
    <s v="HKNMT"/>
    <s v="AP"/>
    <s v="HPT-D-NGENI-120530"/>
    <s v="nGen"/>
    <s v="V12.5.30"/>
    <s v="CODE"/>
    <s v="X14587A-01-CODE-[28MD]-new interface between nGen and HPT Local Gate System for RC RTGC implementation"/>
    <s v="BU-HLT"/>
    <x v="0"/>
    <n v="0"/>
    <n v="7"/>
  </r>
  <r>
    <s v="2018/02"/>
    <d v="2018-02-08T00:00:00"/>
    <s v="Au, Doris"/>
    <x v="0"/>
    <m/>
    <s v="HKNMT"/>
    <s v="AP"/>
    <s v="ODT-P-DevAdmin"/>
    <m/>
    <m/>
    <s v="Meeting"/>
    <s v="ODT-P-DevAdmin"/>
    <s v="INT-ODT"/>
    <x v="0"/>
    <n v="0"/>
    <n v="1"/>
  </r>
  <r>
    <s v="2018/02"/>
    <d v="2018-02-08T00:00:00"/>
    <s v="Cai, Rokey"/>
    <x v="1"/>
    <s v="ENHANCE"/>
    <s v="PNMT"/>
    <s v="C-IV"/>
    <s v="HIT-D-NGEN-071500-T1"/>
    <s v="nGen"/>
    <s v="V1.0"/>
    <s v="CODE"/>
    <s v="N21832A-08-[33 MD]-[TWR] iMon - Migrate QMon Filter to iMon"/>
    <s v="SCD-HIT"/>
    <x v="0"/>
    <n v="0"/>
    <n v="7.5"/>
  </r>
  <r>
    <s v="2018/02"/>
    <d v="2018-02-08T00:00:00"/>
    <s v="Cao, Wei"/>
    <x v="2"/>
    <s v="MAINT"/>
    <s v="PBHL"/>
    <s v="P"/>
    <s v="ODT-P-nGen-PS"/>
    <m/>
    <m/>
    <s v="SUPP"/>
    <s v="ODT-P-nGen-PS"/>
    <s v="BU-BCTL"/>
    <x v="0"/>
    <n v="0"/>
    <n v="7.5"/>
  </r>
  <r>
    <s v="2018/02"/>
    <d v="2018-02-08T00:00:00"/>
    <s v="Chan, Alex"/>
    <x v="3"/>
    <s v="MAINT"/>
    <s v="HKNMT"/>
    <s v="AP"/>
    <s v="ODT-D-NGENI-120700-ALL"/>
    <s v="nGen"/>
    <s v="V12.7"/>
    <s v="CODE"/>
    <s v="P11755A-01-CODE-Prevent smartphone change to sleep mode and container digit check"/>
    <s v="HPH-ODT"/>
    <x v="0"/>
    <n v="0"/>
    <n v="8"/>
  </r>
  <r>
    <s v="2018/02"/>
    <d v="2018-02-08T00:00:00"/>
    <s v="Chan, Amy_HY"/>
    <x v="4"/>
    <m/>
    <s v="HPSC"/>
    <s v="GS"/>
    <s v="HPH-P-Project Batavia"/>
    <s v="NA"/>
    <m/>
    <s v="CODE"/>
    <s v="Sprint development"/>
    <s v="HPH-ODT"/>
    <x v="0"/>
    <n v="0"/>
    <n v="8"/>
  </r>
  <r>
    <s v="2018/02"/>
    <d v="2018-02-08T00:00:00"/>
    <s v="Chan, Henry"/>
    <x v="5"/>
    <s v="ADMIN"/>
    <s v="HPHITC"/>
    <s v="SA"/>
    <s v="Admin Work - HPH ODT Internal"/>
    <m/>
    <m/>
    <s v="Meeting"/>
    <s v="Admin Work - HPSC Internal"/>
    <s v="HPH-ODT"/>
    <x v="0"/>
    <n v="0"/>
    <n v="1"/>
  </r>
  <r>
    <s v="2018/02"/>
    <d v="2018-02-08T00:00:00"/>
    <s v="Chan, Henry"/>
    <x v="5"/>
    <s v="ADMIN"/>
    <s v="HPHITC"/>
    <s v="SA"/>
    <s v="Admin Work - HPH ODT Internal"/>
    <m/>
    <m/>
    <s v="Meeting"/>
    <s v="Admin Work - HPSC Internal"/>
    <s v="HPH-ODT"/>
    <x v="0"/>
    <n v="0"/>
    <n v="2"/>
  </r>
  <r>
    <s v="2018/02"/>
    <d v="2018-02-08T00:00:00"/>
    <s v="Chan, Henry"/>
    <x v="5"/>
    <s v="MAINT"/>
    <s v="HPHITC"/>
    <s v="SA"/>
    <s v="ODT-P-nGen-PS"/>
    <m/>
    <m/>
    <s v="ANAL"/>
    <s v="ODT-P-nGen-PS"/>
    <s v="SCD-HIT"/>
    <x v="0"/>
    <n v="0"/>
    <n v="4"/>
  </r>
  <r>
    <s v="2018/02"/>
    <d v="2018-02-08T00:00:00"/>
    <s v="Chan, Henry"/>
    <x v="5"/>
    <s v="ADMIN"/>
    <s v="HPHITC"/>
    <s v="SA"/>
    <s v="Admin Work - HPH ODT Internal"/>
    <m/>
    <m/>
    <s v="Meeting"/>
    <s v="Admin Work - HPSC Internal"/>
    <s v="HPH-ODT"/>
    <x v="0"/>
    <n v="0"/>
    <n v="1"/>
  </r>
  <r>
    <s v="2018/02"/>
    <d v="2018-02-08T00:00:00"/>
    <s v="Chan, Marco"/>
    <x v="6"/>
    <m/>
    <s v="HACS"/>
    <s v="SA"/>
    <s v="ODT-P-nGenV12-PS"/>
    <m/>
    <m/>
    <s v="SUPP"/>
    <s v="ODT-P-nGenV12-PS"/>
    <s v="BU-MITT"/>
    <x v="0"/>
    <n v="0"/>
    <n v="4"/>
  </r>
  <r>
    <s v="2018/02"/>
    <d v="2018-02-08T00:00:00"/>
    <s v="Chan, Marco"/>
    <x v="6"/>
    <m/>
    <s v="HACS"/>
    <s v="SA"/>
    <s v="ODT-P-nGenV12-PS"/>
    <m/>
    <m/>
    <s v="SUPP"/>
    <s v="ODT-P-nGenV12-PS"/>
    <s v="BU-JICT"/>
    <x v="0"/>
    <n v="0"/>
    <n v="4"/>
  </r>
  <r>
    <s v="2018/02"/>
    <d v="2018-02-08T00:00:00"/>
    <s v="Chan, Martin"/>
    <x v="7"/>
    <s v="MAINT"/>
    <s v="HPSC"/>
    <s v="SO"/>
    <s v="ODT-P-nGenIVSuite"/>
    <m/>
    <m/>
    <s v="PMGT"/>
    <s v="ODT-P-nGenIVSuite"/>
    <s v="INT-ODT"/>
    <x v="0"/>
    <n v="0"/>
    <n v="2"/>
  </r>
  <r>
    <s v="2018/02"/>
    <d v="2018-02-08T00:00:00"/>
    <s v="Chan, Martin"/>
    <x v="7"/>
    <s v="MAINT"/>
    <s v="HPSC"/>
    <s v="SO"/>
    <s v="ODT-P-nGen-PS"/>
    <m/>
    <m/>
    <s v="SUPP"/>
    <s v="ODT-P-nGen-PS"/>
    <s v="BU-HLT"/>
    <x v="0"/>
    <n v="0"/>
    <n v="6"/>
  </r>
  <r>
    <s v="2018/02"/>
    <d v="2018-02-08T00:00:00"/>
    <s v="Chan, Raymond"/>
    <x v="8"/>
    <m/>
    <s v="HACS"/>
    <s v="SA"/>
    <s v="ODT-P-nGenV12-PS"/>
    <m/>
    <m/>
    <s v="SUPP"/>
    <s v="ODT-P-nGenV12-PS"/>
    <s v="BU-OICT"/>
    <x v="0"/>
    <n v="0"/>
    <n v="8"/>
  </r>
  <r>
    <s v="2018/02"/>
    <d v="2018-02-08T00:00:00"/>
    <s v="Chang, Ricky"/>
    <x v="9"/>
    <m/>
    <s v="HPSC"/>
    <s v="AP"/>
    <s v="ODT-D-NGENI-120530-ALL"/>
    <s v="nGen"/>
    <s v="V12.5.30"/>
    <s v="CODE"/>
    <s v="TASK-120530-GENERIC"/>
    <s v="INT-ODT"/>
    <x v="0"/>
    <n v="0"/>
    <n v="8"/>
  </r>
  <r>
    <s v="2018/02"/>
    <d v="2018-02-08T00:00:00"/>
    <s v="Chen, Chip"/>
    <x v="10"/>
    <s v="MAINT"/>
    <s v="PNMT"/>
    <s v="C-VIII"/>
    <s v="ODT-P-nGen-PS"/>
    <m/>
    <m/>
    <s v="SUPP"/>
    <s v="ODT-P-nGen-PS"/>
    <s v="BU-HLT"/>
    <x v="0"/>
    <n v="0"/>
    <n v="7.5"/>
  </r>
  <r>
    <s v="2018/02"/>
    <d v="2018-02-08T00:00:00"/>
    <s v="Chen, Chip"/>
    <x v="10"/>
    <s v="MAINT"/>
    <s v="PNMT"/>
    <s v="C-VIII"/>
    <s v="ODT-P-nGen-PS"/>
    <m/>
    <m/>
    <s v="SUPP"/>
    <s v="ODT-P-nGen-PS"/>
    <s v="BU-HLT"/>
    <x v="1"/>
    <n v="0"/>
    <n v="2.5"/>
  </r>
  <r>
    <s v="2018/02"/>
    <d v="2018-02-08T00:00:00"/>
    <s v="Chen, Daisy"/>
    <x v="11"/>
    <s v="ENHANCE"/>
    <s v="PNMT"/>
    <s v="C-IV"/>
    <s v="YICT-D-NGEN-071500-T1"/>
    <s v="nGen"/>
    <s v="V1.0"/>
    <s v="CODE"/>
    <s v="Y13939A-02-[7 MD]-Enhancement on nGen&gt;Operation Control&gt;Marshalling Maintenance&gt;COD COV Response Set"/>
    <s v="SCD-YICT"/>
    <x v="0"/>
    <n v="0"/>
    <n v="7.5"/>
  </r>
  <r>
    <s v="2018/02"/>
    <d v="2018-02-08T00:00:00"/>
    <s v="Chen, David"/>
    <x v="12"/>
    <s v="ENHANCE"/>
    <s v="PACS"/>
    <s v="SA II"/>
    <s v="ODT-P-NGEN-071332-T4"/>
    <s v="nGen"/>
    <s v="V1.0"/>
    <s v="CODE"/>
    <s v="N51570A-01-[2.5MD]-CODE-Three RRTG idel for a long time, and showed ADS9999 other error."/>
    <s v="INT-ODT"/>
    <x v="0"/>
    <n v="0"/>
    <n v="7.5"/>
  </r>
  <r>
    <s v="2018/02"/>
    <d v="2018-02-08T00:00:00"/>
    <s v="Chen, Luna"/>
    <x v="13"/>
    <s v="MAINT"/>
    <s v="PNMT"/>
    <s v="C-V"/>
    <s v="ODT-P-NGEN-071505-T2"/>
    <s v="nGen"/>
    <s v="V1.0"/>
    <s v="TEST"/>
    <s v="N51571A-02-TEST (2mds) The field “topTierContainerTypeProfile” and &quot;stackProfile&quot; are not aligned with the interface specification"/>
    <s v="INT-ODT"/>
    <x v="0"/>
    <n v="0"/>
    <n v="7.5"/>
  </r>
  <r>
    <s v="2018/02"/>
    <d v="2018-02-08T00:00:00"/>
    <s v="Chen, Neng"/>
    <x v="14"/>
    <s v="ENHANCE"/>
    <s v="PBHL"/>
    <s v="AP"/>
    <s v="YICT-D-NGEN-071500-T2"/>
    <s v="nGen"/>
    <s v="V1.0"/>
    <s v="CODE"/>
    <s v="Y13957B-03-[15MD]-Add &quot;Seal No.&quot; in HHT Inspection at auto gate out process"/>
    <s v="SCD-YICT"/>
    <x v="0"/>
    <n v="0"/>
    <n v="7.5"/>
  </r>
  <r>
    <s v="2018/02"/>
    <d v="2018-02-08T00:00:00"/>
    <s v="Chen, Neo"/>
    <x v="15"/>
    <s v="ENHANCE"/>
    <s v="PACS"/>
    <s v="SSA II"/>
    <s v="HIT-D-NGEN-071500-T4"/>
    <s v="nGen"/>
    <s v="V1.0"/>
    <s v="CODE"/>
    <s v="N21832A-05-[46MD]-CODE-MC-Migrate QMon Filter to iMon"/>
    <s v="SCD-HIT"/>
    <x v="0"/>
    <n v="0"/>
    <n v="7.5"/>
  </r>
  <r>
    <s v="2018/02"/>
    <d v="2018-02-08T00:00:00"/>
    <s v="Cheng, Chun Ho"/>
    <x v="16"/>
    <s v="ENHANCE"/>
    <s v="HKNMT"/>
    <s v="AP"/>
    <s v="HPUK-D-NGENI-1202105-All"/>
    <s v="nGen"/>
    <s v="V12.2.105"/>
    <s v="TEST"/>
    <s v="HPUK 12.2.105 development task generic"/>
    <s v="BU-HPUK"/>
    <x v="0"/>
    <n v="0"/>
    <n v="8"/>
  </r>
  <r>
    <s v="2018/02"/>
    <d v="2018-02-08T00:00:00"/>
    <s v="Cheung, Chris_KM"/>
    <x v="17"/>
    <s v="MAINT"/>
    <s v="HPSC"/>
    <s v="AP"/>
    <s v="KICT-I-NGENI-All"/>
    <s v="nGen"/>
    <m/>
    <s v="SUPP"/>
    <s v="KICT Implementation generic task"/>
    <s v="BU-KICT"/>
    <x v="0"/>
    <n v="0"/>
    <n v="8"/>
  </r>
  <r>
    <s v="2018/02"/>
    <d v="2018-02-08T00:00:00"/>
    <s v="Cheung, Kwok Fung"/>
    <x v="18"/>
    <s v="MAINT"/>
    <s v="HPSC"/>
    <s v="SO"/>
    <s v="ODT-P-nGen-PS"/>
    <m/>
    <m/>
    <s v="SUPP"/>
    <s v="ODT-P-nGen-PS"/>
    <s v="BU-HLT"/>
    <x v="0"/>
    <n v="0"/>
    <n v="2.5"/>
  </r>
  <r>
    <s v="2018/02"/>
    <d v="2018-02-08T00:00:00"/>
    <s v="Cheung, Kwok Fung"/>
    <x v="18"/>
    <s v="ADMIN"/>
    <s v="HPSC"/>
    <s v="SO"/>
    <s v="Admin Work - HPH ODT Internal"/>
    <m/>
    <m/>
    <s v="MISC"/>
    <s v="Admin Work - HPSC Internal"/>
    <s v="HPH-ODT"/>
    <x v="0"/>
    <n v="0"/>
    <n v="0.5"/>
  </r>
  <r>
    <s v="2018/02"/>
    <d v="2018-02-08T00:00:00"/>
    <s v="Cheung, Kwok Fung"/>
    <x v="18"/>
    <s v="ADMIN"/>
    <s v="HPSC"/>
    <s v="SO"/>
    <s v="Admin Work - HPH ODT Internal"/>
    <m/>
    <m/>
    <s v="Meeting"/>
    <s v="Admin Work - HPSC Internal"/>
    <s v="HPH-ODT"/>
    <x v="0"/>
    <n v="0"/>
    <n v="3.5"/>
  </r>
  <r>
    <s v="2018/02"/>
    <d v="2018-02-08T00:00:00"/>
    <s v="Cheung, Kwok Fung"/>
    <x v="18"/>
    <s v="ENHANCE"/>
    <s v="HPSC"/>
    <s v="SO"/>
    <s v="HPUK-D-NGENI-1202110-All"/>
    <s v="nGen"/>
    <s v="V1.0"/>
    <s v="SUPP"/>
    <s v="HPUK 12.2.110 development task generic"/>
    <s v="BU-HPUK"/>
    <x v="0"/>
    <n v="0"/>
    <n v="1.5"/>
  </r>
  <r>
    <s v="2018/02"/>
    <d v="2018-02-08T00:00:00"/>
    <s v="Cheung, Rico"/>
    <x v="19"/>
    <m/>
    <s v="HPSC"/>
    <s v="SO"/>
    <s v="ODT-P-DevAdmin"/>
    <m/>
    <m/>
    <s v="Meeting"/>
    <s v="ODT-P-DevAdmin"/>
    <s v="INT-ODT"/>
    <x v="0"/>
    <n v="0"/>
    <n v="3"/>
  </r>
  <r>
    <s v="2018/02"/>
    <d v="2018-02-08T00:00:00"/>
    <s v="Cheung, Rico"/>
    <x v="19"/>
    <s v="MAINT"/>
    <s v="HPSC"/>
    <s v="SO"/>
    <s v="KICT-I-NGENI-All"/>
    <s v="nGen"/>
    <m/>
    <s v="ANAL"/>
    <s v="KICT Implementation generic task"/>
    <s v="BU-KICT"/>
    <x v="0"/>
    <n v="0"/>
    <n v="5"/>
  </r>
  <r>
    <s v="2018/02"/>
    <d v="2018-02-08T00:00:00"/>
    <s v="Chi, Steve"/>
    <x v="20"/>
    <s v="MAINT"/>
    <s v="HPSC"/>
    <s v="MGR"/>
    <s v="HPH-P-EAnIS"/>
    <s v="NA"/>
    <m/>
    <s v="Meeting"/>
    <s v="General"/>
    <s v="HPH-ODT"/>
    <x v="0"/>
    <n v="0"/>
    <n v="2"/>
  </r>
  <r>
    <s v="2018/02"/>
    <d v="2018-02-08T00:00:00"/>
    <s v="Chi, Steve"/>
    <x v="20"/>
    <m/>
    <s v="HPSC"/>
    <s v="MGR"/>
    <s v="HPH-P-Project Batavia"/>
    <s v="NA"/>
    <m/>
    <s v="DOCS"/>
    <s v="Sprint development"/>
    <s v="HPH-ODT"/>
    <x v="0"/>
    <n v="0"/>
    <n v="3"/>
  </r>
  <r>
    <s v="2018/02"/>
    <d v="2018-02-08T00:00:00"/>
    <s v="Chi, Steve"/>
    <x v="20"/>
    <s v="MAINT"/>
    <s v="HPSC"/>
    <s v="MGR"/>
    <s v="HPH-P-EAnIS"/>
    <s v="NA"/>
    <m/>
    <s v="Meeting"/>
    <s v="Enterprise Architecture"/>
    <s v="HPH-ODT"/>
    <x v="0"/>
    <n v="0"/>
    <n v="2"/>
  </r>
  <r>
    <s v="2018/02"/>
    <d v="2018-02-08T00:00:00"/>
    <s v="Chi, Steve"/>
    <x v="20"/>
    <s v="MAINT"/>
    <s v="HPSC"/>
    <s v="MGR"/>
    <s v="PoF-I-nGenIV (Project)"/>
    <s v="nGen"/>
    <m/>
    <s v="Meeting"/>
    <s v="UAT Support"/>
    <s v="BU-HPUK"/>
    <x v="0"/>
    <n v="0"/>
    <n v="1"/>
  </r>
  <r>
    <s v="2018/02"/>
    <d v="2018-02-08T00:00:00"/>
    <s v="Chow, Nicholas"/>
    <x v="21"/>
    <s v="MAINT"/>
    <s v="HKNMT"/>
    <s v="AP"/>
    <s v="EIT-D-NGENI-120700-All"/>
    <s v="nGen"/>
    <m/>
    <s v="CODE"/>
    <s v="EIT-D-NGENI-120700-X14513A-Container Position Update message"/>
    <s v="BU-MEX"/>
    <x v="0"/>
    <n v="0"/>
    <n v="8"/>
  </r>
  <r>
    <s v="2018/02"/>
    <d v="2018-02-08T00:00:00"/>
    <s v="Chu, Jethro"/>
    <x v="22"/>
    <s v="ADMIN"/>
    <s v="HPHITC"/>
    <s v="SO"/>
    <s v="Admin Work - HPH ODT Internal"/>
    <m/>
    <m/>
    <s v="Meeting"/>
    <s v="Admin Work - HPSC Internal"/>
    <s v="INT-Overhead"/>
    <x v="0"/>
    <n v="0"/>
    <n v="4"/>
  </r>
  <r>
    <s v="2018/02"/>
    <d v="2018-02-08T00:00:00"/>
    <s v="Chu, Jethro"/>
    <x v="22"/>
    <s v="ENHANCE"/>
    <s v="HPHITC"/>
    <s v="SO"/>
    <s v="HIT-D-NGEN-071500-T4"/>
    <s v="nGen"/>
    <s v="V1.0"/>
    <s v="ANAL"/>
    <s v="N21891B-01-ANAL (2mds)-VSL-[FT: Q priority] Queue prioritization"/>
    <s v="SCD-HIT"/>
    <x v="0"/>
    <n v="0"/>
    <n v="4"/>
  </r>
  <r>
    <s v="2018/02"/>
    <d v="2018-02-08T00:00:00"/>
    <s v="Chu, Parry_CH"/>
    <x v="23"/>
    <s v="ADMIN"/>
    <s v="HPSC"/>
    <s v="SO"/>
    <s v="Admin Work - HPH ODT Internal"/>
    <m/>
    <m/>
    <s v="Meeting"/>
    <s v="Admin Work - HPSC Internal"/>
    <s v="HPH-ODT"/>
    <x v="0"/>
    <n v="0"/>
    <n v="2"/>
  </r>
  <r>
    <s v="2018/02"/>
    <d v="2018-02-08T00:00:00"/>
    <s v="Chu, Parry_CH"/>
    <x v="23"/>
    <s v="ENHANCE"/>
    <s v="HPSC"/>
    <s v="SO"/>
    <s v="HPUK-D-NGENI-1202105-All"/>
    <s v="nGen"/>
    <s v="V12.2.105"/>
    <s v="TEST"/>
    <s v="HPUK 12.2.105 development task generic"/>
    <s v="BU-HPUK"/>
    <x v="0"/>
    <n v="0"/>
    <n v="3"/>
  </r>
  <r>
    <s v="2018/02"/>
    <d v="2018-02-08T00:00:00"/>
    <s v="Chu, Parry_CH"/>
    <x v="23"/>
    <s v="ENHANCE"/>
    <s v="HPSC"/>
    <s v="SO"/>
    <s v="HPUK-D-NGENI-1202105-All"/>
    <s v="nGen"/>
    <s v="V12.2.105"/>
    <s v="CODE"/>
    <s v="HPUK 12.2.105 development task generic"/>
    <s v="BU-HPUK"/>
    <x v="0"/>
    <n v="0"/>
    <n v="4"/>
  </r>
  <r>
    <s v="2018/02"/>
    <d v="2018-02-08T00:00:00"/>
    <s v="Chui, Steven"/>
    <x v="24"/>
    <m/>
    <s v="HPSC"/>
    <s v="MGR"/>
    <s v="HPH-P-SDS"/>
    <s v="nGen"/>
    <m/>
    <s v="PMGT"/>
    <s v="Program Management"/>
    <s v="HPH-ODT"/>
    <x v="0"/>
    <n v="0"/>
    <n v="4"/>
  </r>
  <r>
    <s v="2018/02"/>
    <d v="2018-02-08T00:00:00"/>
    <s v="Chui, Steven"/>
    <x v="24"/>
    <m/>
    <s v="HPSC"/>
    <s v="MGR"/>
    <s v="HPH-P-SDS"/>
    <s v="nGen"/>
    <m/>
    <s v="PMGT"/>
    <s v="SST Management"/>
    <s v="HPH-ODT"/>
    <x v="0"/>
    <n v="0"/>
    <n v="4"/>
  </r>
  <r>
    <s v="2018/02"/>
    <d v="2018-02-08T00:00:00"/>
    <s v="Chung, Alan"/>
    <x v="25"/>
    <s v="MAINT"/>
    <s v="HPSC"/>
    <s v="SO"/>
    <s v="HPH-P-PMO"/>
    <s v="NA"/>
    <m/>
    <s v="Meeting"/>
    <s v="Project Support"/>
    <s v="HPH-ODT"/>
    <x v="0"/>
    <n v="0"/>
    <n v="2"/>
  </r>
  <r>
    <s v="2018/02"/>
    <d v="2018-02-08T00:00:00"/>
    <s v="Chung, Alan"/>
    <x v="25"/>
    <s v="MAINT"/>
    <s v="HPSC"/>
    <s v="SO"/>
    <s v="HPH-P-PMO"/>
    <s v="NA"/>
    <m/>
    <s v="ANAL"/>
    <s v="Standard-HPH"/>
    <s v="HPH-ODT"/>
    <x v="0"/>
    <n v="0"/>
    <n v="4"/>
  </r>
  <r>
    <s v="2018/02"/>
    <d v="2018-02-08T00:00:00"/>
    <s v="Chung, Alan"/>
    <x v="25"/>
    <s v="MAINT"/>
    <s v="HPSC"/>
    <s v="SO"/>
    <s v="HPH-P-PMO"/>
    <s v="NA"/>
    <m/>
    <s v="SUPP"/>
    <s v="Project Support"/>
    <s v="HPH-ODT"/>
    <x v="0"/>
    <n v="0"/>
    <n v="2"/>
  </r>
  <r>
    <s v="2018/02"/>
    <d v="2018-02-08T00:00:00"/>
    <s v="Chung, Eric"/>
    <x v="26"/>
    <s v="ADMIN"/>
    <s v="IT"/>
    <s v="MGR"/>
    <s v="Admin Work - HPH ODT Internal"/>
    <m/>
    <m/>
    <s v="AL"/>
    <s v="Admin Work - HPSC Internal"/>
    <s v="HPH-ODT"/>
    <x v="0"/>
    <n v="0"/>
    <n v="4"/>
  </r>
  <r>
    <s v="2018/02"/>
    <d v="2018-02-08T00:00:00"/>
    <s v="Chung, Eric"/>
    <x v="26"/>
    <s v="MAINT"/>
    <s v="IT"/>
    <s v="MGR"/>
    <s v="HPH-P-LOBBY_PLASMA-0000"/>
    <m/>
    <m/>
    <s v="PMGT"/>
    <s v="HPH-P-LOBBY_PLASMA-0000"/>
    <s v="HPH GCA"/>
    <x v="0"/>
    <n v="0"/>
    <n v="1"/>
  </r>
  <r>
    <s v="2018/02"/>
    <d v="2018-02-08T00:00:00"/>
    <s v="Chung, Eric"/>
    <x v="26"/>
    <s v="MAINT"/>
    <s v="IT"/>
    <s v="MGR"/>
    <s v="ECT-I-nBISIV-0000"/>
    <s v="New Billing Info System"/>
    <m/>
    <s v="PMGT"/>
    <s v="PMT"/>
    <s v="BU-ECTD"/>
    <x v="0"/>
    <n v="0"/>
    <n v="1"/>
  </r>
  <r>
    <s v="2018/02"/>
    <d v="2018-02-08T00:00:00"/>
    <s v="Chung, Eric"/>
    <x v="26"/>
    <m/>
    <s v="IT"/>
    <s v="MGR"/>
    <s v="HPH-P-CORP-PGM"/>
    <m/>
    <m/>
    <s v="PMGT"/>
    <s v="HPH-P-CORP-PGM"/>
    <s v="HPH-ODT"/>
    <x v="0"/>
    <n v="0"/>
    <n v="1"/>
  </r>
  <r>
    <s v="2018/02"/>
    <d v="2018-02-08T00:00:00"/>
    <s v="Chung, Eric"/>
    <x v="26"/>
    <m/>
    <s v="IT"/>
    <s v="MGR"/>
    <s v="HPH-P-O365-0000"/>
    <m/>
    <m/>
    <s v="PMGT"/>
    <s v="HPH-P-O365-0000"/>
    <s v="HPH-ODT"/>
    <x v="0"/>
    <n v="0"/>
    <n v="1"/>
  </r>
  <r>
    <s v="2018/02"/>
    <d v="2018-02-08T00:00:00"/>
    <s v="Cui, Shine"/>
    <x v="27"/>
    <s v="MAINT"/>
    <s v="PBHL"/>
    <s v="SA I"/>
    <s v="ODT-P-nGenSCSuite"/>
    <m/>
    <m/>
    <s v="EVAL"/>
    <s v="ODT-P-nGenSCSuite"/>
    <s v="INT-ODT"/>
    <x v="0"/>
    <n v="0"/>
    <n v="7.5"/>
  </r>
  <r>
    <s v="2018/02"/>
    <d v="2018-02-08T00:00:00"/>
    <s v="Dai, Tyler"/>
    <x v="28"/>
    <m/>
    <s v="PBHL"/>
    <s v="SSA I"/>
    <s v="YICT-P-ConsultantService"/>
    <m/>
    <m/>
    <s v="SUPP"/>
    <s v="YICT-P-ConsultantService"/>
    <s v="SCD-YICT"/>
    <x v="0"/>
    <n v="0"/>
    <n v="7.5"/>
  </r>
  <r>
    <s v="2018/02"/>
    <d v="2018-02-08T00:00:00"/>
    <s v="Ding, Jean"/>
    <x v="29"/>
    <s v="MAINT"/>
    <s v="PNMT"/>
    <s v="C-X"/>
    <s v="ODT-P-NGEN-QM-071500"/>
    <s v="nGen"/>
    <s v="071500"/>
    <s v="TEST"/>
    <s v="N21891C-Test"/>
    <s v="INT-ODT"/>
    <x v="0"/>
    <n v="0"/>
    <n v="4.5"/>
  </r>
  <r>
    <s v="2018/02"/>
    <d v="2018-02-08T00:00:00"/>
    <s v="Ding, Jean"/>
    <x v="29"/>
    <s v="MAINT"/>
    <s v="PNMT"/>
    <s v="C-X"/>
    <s v="ODT-P-NGEN-QM-071410"/>
    <s v="nGen"/>
    <s v="071410"/>
    <s v="TEST"/>
    <s v="FAT Test Preparation"/>
    <s v="INT-ODT"/>
    <x v="0"/>
    <n v="0"/>
    <n v="1"/>
  </r>
  <r>
    <s v="2018/02"/>
    <d v="2018-02-08T00:00:00"/>
    <s v="Ding, Jean"/>
    <x v="29"/>
    <s v="MAINT"/>
    <s v="PNMT"/>
    <s v="C-X"/>
    <s v="ODT-P-QI-QM"/>
    <s v="NA"/>
    <m/>
    <s v="TEST"/>
    <s v="KPI Updated"/>
    <s v="INT-ODT"/>
    <x v="0"/>
    <n v="0"/>
    <n v="1"/>
  </r>
  <r>
    <s v="2018/02"/>
    <d v="2018-02-08T00:00:00"/>
    <s v="Ding, Jean"/>
    <x v="29"/>
    <s v="MAINT"/>
    <s v="PNMT"/>
    <s v="C-X"/>
    <s v="ODT-P-NGEN-QM-071415"/>
    <s v="nGen"/>
    <s v="071415"/>
    <s v="TEST"/>
    <s v="FAT Test Preparation"/>
    <s v="INT-ODT"/>
    <x v="0"/>
    <n v="0"/>
    <n v="1"/>
  </r>
  <r>
    <s v="2018/02"/>
    <d v="2018-02-08T00:00:00"/>
    <s v="Fang, Bill"/>
    <x v="30"/>
    <s v="MAINT"/>
    <s v="PNMT"/>
    <s v="C-V"/>
    <s v="ODT-P-NGEN-071420-T5"/>
    <s v="nGen"/>
    <s v="V1.0"/>
    <s v="CODE"/>
    <s v="Y13962AR1-CODE-(2MD)-[RGAP: V7.14.5 -&gt; V7.14.20] Enhancement for eXpress COD/COV/COO history Enquiry function"/>
    <s v="INT-ODT"/>
    <x v="0"/>
    <n v="0"/>
    <n v="8"/>
  </r>
  <r>
    <s v="2018/02"/>
    <d v="2018-02-08T00:00:00"/>
    <s v="Fong, Stephen"/>
    <x v="31"/>
    <s v="MAINT"/>
    <s v="HPHITC"/>
    <s v="GS"/>
    <s v="ODT-P-nGen-PS"/>
    <m/>
    <m/>
    <s v="SUPP"/>
    <s v="ODT-P-nGen-PS"/>
    <s v="BU-SAPT"/>
    <x v="0"/>
    <n v="0"/>
    <n v="1"/>
  </r>
  <r>
    <s v="2018/02"/>
    <d v="2018-02-08T00:00:00"/>
    <s v="Fong, Stephen"/>
    <x v="31"/>
    <s v="MAINT"/>
    <s v="HPHITC"/>
    <s v="GS"/>
    <s v="ODT-P-nGen-PS"/>
    <m/>
    <m/>
    <s v="SUPP"/>
    <s v="ODT-P-nGen-PS"/>
    <s v="BU-SAPT"/>
    <x v="0"/>
    <n v="0"/>
    <n v="1"/>
  </r>
  <r>
    <s v="2018/02"/>
    <d v="2018-02-08T00:00:00"/>
    <s v="Fong, Stephen"/>
    <x v="31"/>
    <s v="MAINT"/>
    <s v="HPHITC"/>
    <s v="GS"/>
    <s v="ODT-P-nGen-PS"/>
    <m/>
    <m/>
    <s v="SUPP"/>
    <s v="ODT-P-nGen-PS"/>
    <s v="BU-SICTL"/>
    <x v="0"/>
    <n v="0"/>
    <n v="1"/>
  </r>
  <r>
    <s v="2018/02"/>
    <d v="2018-02-08T00:00:00"/>
    <s v="Fong, Stephen"/>
    <x v="31"/>
    <s v="MAINT"/>
    <s v="HPHITC"/>
    <s v="GS"/>
    <s v="ODT-P-nGen-PS"/>
    <m/>
    <m/>
    <s v="SUPP"/>
    <s v="ODT-P-nGen-PS"/>
    <s v="BU-SICTL"/>
    <x v="0"/>
    <n v="0"/>
    <n v="5"/>
  </r>
  <r>
    <s v="2018/02"/>
    <d v="2018-02-08T00:00:00"/>
    <s v="Fung, Tony"/>
    <x v="32"/>
    <s v="MAINT"/>
    <s v="HNMT"/>
    <s v="C-IV"/>
    <s v="KICT-I-nBISIV-0000"/>
    <s v="New Billing Info System"/>
    <s v="IV"/>
    <s v="Meeting"/>
    <s v="Meeting"/>
    <s v="BU-KICT"/>
    <x v="0"/>
    <n v="0"/>
    <n v="1"/>
  </r>
  <r>
    <s v="2018/02"/>
    <d v="2018-02-08T00:00:00"/>
    <s v="Fung, Tony"/>
    <x v="32"/>
    <s v="MAINT"/>
    <s v="HNMT"/>
    <s v="C-IV"/>
    <s v="KICT-I-nBISIV-0000"/>
    <s v="New Billing Info System"/>
    <s v="IV"/>
    <s v="SUPP"/>
    <s v="Application Design"/>
    <s v="BU-KICT"/>
    <x v="0"/>
    <n v="0"/>
    <n v="5"/>
  </r>
  <r>
    <s v="2018/02"/>
    <d v="2018-02-08T00:00:00"/>
    <s v="Fung, Tony"/>
    <x v="32"/>
    <m/>
    <s v="HNMT"/>
    <s v="C-IV"/>
    <s v="SAPT-P-nBISIV-0000"/>
    <m/>
    <m/>
    <s v="SUPP"/>
    <s v="SAPT-P-nBISIV-0000"/>
    <s v="HPH-ODT"/>
    <x v="0"/>
    <n v="0"/>
    <n v="2"/>
  </r>
  <r>
    <s v="2018/02"/>
    <d v="2018-02-08T00:00:00"/>
    <s v="Gao, Eric"/>
    <x v="33"/>
    <s v="MAINT"/>
    <s v="PACS"/>
    <s v="PL"/>
    <s v="ODT-P-NGENI-QM-120700"/>
    <s v="nGen"/>
    <s v="120700"/>
    <s v="TEST"/>
    <s v="FAT Test Preparation"/>
    <s v="INT-ODT"/>
    <x v="0"/>
    <n v="0"/>
    <n v="7.5"/>
  </r>
  <r>
    <s v="2018/02"/>
    <d v="2018-02-08T00:00:00"/>
    <s v="Ge, Ada"/>
    <x v="34"/>
    <s v="MAINT"/>
    <s v="PBHL"/>
    <s v="JP II"/>
    <s v="ODT-P-NGEN-QM-071600"/>
    <s v="nGen"/>
    <s v="071600"/>
    <s v="TEST"/>
    <s v="UR/FRS Walkthru"/>
    <s v="INT-ODT"/>
    <x v="0"/>
    <n v="0"/>
    <n v="1"/>
  </r>
  <r>
    <s v="2018/02"/>
    <d v="2018-02-08T00:00:00"/>
    <s v="Ge, Ada"/>
    <x v="34"/>
    <s v="MAINT"/>
    <s v="PBHL"/>
    <s v="JP II"/>
    <s v="ODT-P-NGEN-QM-071500"/>
    <s v="nGen"/>
    <s v="071500"/>
    <s v="TEST"/>
    <s v="N21832A-Test"/>
    <s v="INT-ODT"/>
    <x v="0"/>
    <n v="0"/>
    <n v="6.5"/>
  </r>
  <r>
    <s v="2018/02"/>
    <d v="2018-02-08T00:00:00"/>
    <s v="Ge, Eli"/>
    <x v="35"/>
    <s v="ADMIN"/>
    <s v="PACS"/>
    <s v="ASA"/>
    <s v="Admin work - PRC Contractor"/>
    <m/>
    <m/>
    <s v="AL"/>
    <s v="Admin work - PRC Contractor"/>
    <s v="INT-YDC"/>
    <x v="0"/>
    <n v="0"/>
    <n v="3.75"/>
  </r>
  <r>
    <s v="2018/02"/>
    <d v="2018-02-08T00:00:00"/>
    <s v="Ge, Eli"/>
    <x v="35"/>
    <s v="MAINT"/>
    <s v="PACS"/>
    <s v="ASA"/>
    <s v="ODT-P-GUIDER-071450-T3"/>
    <s v="nGen"/>
    <s v="V1.0"/>
    <s v="CODE"/>
    <s v="Y14044A-03 (14) CODE Guider - Guider DB blocker happen when delete bulletin board"/>
    <s v="INT-ODT"/>
    <x v="0"/>
    <n v="0"/>
    <n v="3.75"/>
  </r>
  <r>
    <s v="2018/02"/>
    <d v="2018-02-08T00:00:00"/>
    <s v="Guan, Mike"/>
    <x v="36"/>
    <s v="MAINT"/>
    <s v="PACS"/>
    <s v="SA II"/>
    <s v="ODT-P-nGen-PS"/>
    <m/>
    <m/>
    <s v="SUPP"/>
    <s v="ODT-P-nGen-PS"/>
    <s v="BU-HICT"/>
    <x v="0"/>
    <n v="0"/>
    <n v="7.5"/>
  </r>
  <r>
    <s v="2018/02"/>
    <d v="2018-02-08T00:00:00"/>
    <s v="Guo, Jim"/>
    <x v="37"/>
    <s v="MAINT"/>
    <s v="PBHL"/>
    <s v="P"/>
    <s v="ODT-P-nGen-PS"/>
    <m/>
    <m/>
    <s v="SUPP"/>
    <s v="ODT-P-nGen-PS"/>
    <s v="SCD-HIT"/>
    <x v="0"/>
    <n v="0"/>
    <n v="7.5"/>
  </r>
  <r>
    <s v="2018/02"/>
    <d v="2018-02-08T00:00:00"/>
    <s v="He, June"/>
    <x v="38"/>
    <s v="ENHANCE"/>
    <s v="PACS"/>
    <s v="SSA II"/>
    <s v="ODT-P-GUIDER-QM-071450"/>
    <s v="Guider"/>
    <s v="071450"/>
    <s v="TEST"/>
    <s v="Study Failed Scenario"/>
    <s v="INT-ODT"/>
    <x v="0"/>
    <n v="0"/>
    <n v="2"/>
  </r>
  <r>
    <s v="2018/02"/>
    <d v="2018-02-08T00:00:00"/>
    <s v="He, June"/>
    <x v="38"/>
    <s v="ENHANCE"/>
    <s v="PACS"/>
    <s v="SSA II"/>
    <s v="ODT-P-GUIDER-QM-071450"/>
    <s v="Guider"/>
    <s v="071450"/>
    <s v="TEST"/>
    <s v="FRS Walkthru"/>
    <s v="INT-ODT"/>
    <x v="0"/>
    <n v="0"/>
    <n v="2.5"/>
  </r>
  <r>
    <s v="2018/02"/>
    <d v="2018-02-08T00:00:00"/>
    <s v="He, June"/>
    <x v="38"/>
    <s v="ENHANCE"/>
    <s v="PACS"/>
    <s v="SSA II"/>
    <s v="ODT-P-GUIDERI-QM-1202105"/>
    <s v="Guider"/>
    <s v="1202105"/>
    <s v="TEST"/>
    <s v="Trace FAT Defect"/>
    <s v="INT-ODT"/>
    <x v="0"/>
    <n v="0"/>
    <n v="1"/>
  </r>
  <r>
    <s v="2018/02"/>
    <d v="2018-02-08T00:00:00"/>
    <s v="He, June"/>
    <x v="38"/>
    <s v="MAINT"/>
    <s v="PACS"/>
    <s v="SSA II"/>
    <s v="ODT-P-EXPRESS-QM-071420"/>
    <s v="eXpress"/>
    <s v="071420"/>
    <s v="TEST"/>
    <s v="FAT Test Preparation"/>
    <s v="INT-ODT"/>
    <x v="0"/>
    <n v="0"/>
    <n v="2"/>
  </r>
  <r>
    <s v="2018/02"/>
    <d v="2018-02-08T00:00:00"/>
    <s v="Ho, Irene"/>
    <x v="39"/>
    <s v="MAINT"/>
    <s v="IT"/>
    <s v="MGR"/>
    <s v="HPH-P-EAnIS"/>
    <s v="NA"/>
    <m/>
    <m/>
    <s v="Enterprise Architecture"/>
    <s v="HPH-ODT"/>
    <x v="0"/>
    <n v="0"/>
    <n v="8"/>
  </r>
  <r>
    <s v="2018/02"/>
    <d v="2018-02-08T00:00:00"/>
    <s v="Ho, Tom"/>
    <x v="40"/>
    <s v="MAINT"/>
    <s v="HKNMT"/>
    <s v="P"/>
    <s v="EIT-D-NGENI-120700-All"/>
    <s v="nGen"/>
    <m/>
    <s v="CODE"/>
    <s v="EIT-D-NGENI-120700-X14483A-SP / Equip Code Maintenance Customization"/>
    <s v="BU-MEX"/>
    <x v="0"/>
    <n v="0"/>
    <n v="8"/>
  </r>
  <r>
    <s v="2018/02"/>
    <d v="2018-02-08T00:00:00"/>
    <s v="Hu, Billy"/>
    <x v="41"/>
    <s v="ADMIN"/>
    <s v="PBHL"/>
    <s v="ASA"/>
    <s v="Admin work - PRC Contractor"/>
    <m/>
    <m/>
    <s v="AL"/>
    <s v="Admin work - PRC Contractor"/>
    <s v="INT-YDC"/>
    <x v="0"/>
    <n v="0"/>
    <n v="7.5"/>
  </r>
  <r>
    <s v="2018/02"/>
    <d v="2018-02-08T00:00:00"/>
    <s v="Huang, Da"/>
    <x v="42"/>
    <s v="MAINT"/>
    <s v="PACS"/>
    <s v="SA II"/>
    <s v="ODT-P-nGen-PS"/>
    <m/>
    <m/>
    <s v="SUPP"/>
    <s v="ODT-P-nGen-PS"/>
    <s v="BU-TICTS"/>
    <x v="0"/>
    <n v="0"/>
    <n v="7.5"/>
  </r>
  <r>
    <s v="2018/02"/>
    <d v="2018-02-08T00:00:00"/>
    <s v="Huang, Da"/>
    <x v="42"/>
    <s v="MAINT"/>
    <s v="PACS"/>
    <s v="SA II"/>
    <s v="ODT-P-nGen-PS"/>
    <m/>
    <m/>
    <s v="ECAL"/>
    <s v="ODT-P-nGen-PS"/>
    <s v="BU-HLT"/>
    <x v="2"/>
    <n v="0"/>
    <n v="5.5"/>
  </r>
  <r>
    <s v="2018/02"/>
    <d v="2018-02-08T00:00:00"/>
    <s v="Jiang, Mike"/>
    <x v="43"/>
    <s v="MAINT"/>
    <s v="PBHL"/>
    <s v="PL"/>
    <s v="YICT-P-SERVICE"/>
    <m/>
    <m/>
    <s v="SUPP"/>
    <s v="YICT-P-SERVICE"/>
    <s v="SCD-YICT"/>
    <x v="0"/>
    <n v="0"/>
    <n v="7.5"/>
  </r>
  <r>
    <s v="2018/02"/>
    <d v="2018-02-08T00:00:00"/>
    <s v="Jiang, Wayne"/>
    <x v="44"/>
    <s v="MAINT"/>
    <s v="PBHL"/>
    <s v="ASA"/>
    <s v="ODT-P-nGen-PS"/>
    <m/>
    <m/>
    <s v="SUPP"/>
    <s v="ODT-P-nGen-PS"/>
    <s v="BU-HLT"/>
    <x v="0"/>
    <n v="0"/>
    <n v="7.5"/>
  </r>
  <r>
    <s v="2018/02"/>
    <d v="2018-02-08T00:00:00"/>
    <s v="Kam, Raymond"/>
    <x v="45"/>
    <m/>
    <s v="HPSC"/>
    <s v="MGR"/>
    <s v="HPH-P-Project Batavia"/>
    <s v="NA"/>
    <m/>
    <s v="CODE"/>
    <s v="Sprint development"/>
    <s v="HPH-ODT"/>
    <x v="0"/>
    <n v="0"/>
    <n v="8"/>
  </r>
  <r>
    <s v="2018/02"/>
    <d v="2018-02-08T00:00:00"/>
    <s v="Kong, Anthony_YC"/>
    <x v="46"/>
    <s v="MAINT"/>
    <s v="HPHITC"/>
    <s v="SO"/>
    <s v="ODT-P-nGen-PS"/>
    <m/>
    <m/>
    <s v="SUPP"/>
    <s v="ODT-P-nGen-PS"/>
    <s v="SCD-HIT"/>
    <x v="0"/>
    <n v="0"/>
    <n v="6"/>
  </r>
  <r>
    <s v="2018/02"/>
    <d v="2018-02-08T00:00:00"/>
    <s v="Kong, Anthony_YC"/>
    <x v="46"/>
    <s v="ADMIN"/>
    <s v="HPHITC"/>
    <s v="SO"/>
    <s v="Admin Work - HPH ODT Internal"/>
    <m/>
    <m/>
    <s v="Meeting"/>
    <s v="Admin Work - HPSC Internal"/>
    <s v="INT-Overhead"/>
    <x v="0"/>
    <n v="0"/>
    <n v="2"/>
  </r>
  <r>
    <s v="2018/02"/>
    <d v="2018-02-08T00:00:00"/>
    <s v="Kong, Edmund"/>
    <x v="47"/>
    <s v="MAINT"/>
    <s v="IT"/>
    <s v="SO"/>
    <s v="HPH-P-ORACLE-HRMS"/>
    <m/>
    <m/>
    <s v="ANAL"/>
    <s v="HPH-P-ORACLE-HRMS"/>
    <s v="HPH-HR"/>
    <x v="0"/>
    <n v="0"/>
    <n v="4"/>
  </r>
  <r>
    <s v="2018/02"/>
    <d v="2018-02-08T00:00:00"/>
    <s v="Kong, Edmund"/>
    <x v="47"/>
    <s v="MAINT"/>
    <s v="IT"/>
    <s v="SO"/>
    <s v="HPH-P-EBIS-PGM"/>
    <m/>
    <m/>
    <s v="ANAL"/>
    <s v="HPH-P-EBIS-PGM"/>
    <s v="HPH F&amp;A"/>
    <x v="0"/>
    <n v="0"/>
    <n v="4"/>
  </r>
  <r>
    <s v="2018/02"/>
    <d v="2018-02-08T00:00:00"/>
    <s v="Kong, Hilton"/>
    <x v="48"/>
    <s v="MAINT"/>
    <s v="HPSC"/>
    <s v="AP"/>
    <s v="PoF-I-nGenIV (Project)"/>
    <s v="nGen"/>
    <m/>
    <s v="SUPP"/>
    <s v="UAT Support"/>
    <s v="BU-HPUK"/>
    <x v="0"/>
    <n v="0"/>
    <n v="8"/>
  </r>
  <r>
    <s v="2018/02"/>
    <d v="2018-02-08T00:00:00"/>
    <s v="Lai, Mordecai"/>
    <x v="49"/>
    <m/>
    <s v="HPSC"/>
    <s v="GS"/>
    <s v="HPH-P-Project Batavia"/>
    <s v="NA"/>
    <m/>
    <s v="CODE"/>
    <s v="Sprint development"/>
    <s v="HPH-ODT"/>
    <x v="0"/>
    <n v="0"/>
    <n v="5"/>
  </r>
  <r>
    <s v="2018/02"/>
    <d v="2018-02-08T00:00:00"/>
    <s v="Lai, Mordecai"/>
    <x v="49"/>
    <m/>
    <s v="HPSC"/>
    <s v="GS"/>
    <s v="HPH-P-Project Batavia"/>
    <s v="NA"/>
    <m/>
    <s v="Meeting"/>
    <s v="Sprint development"/>
    <s v="HPH-ODT"/>
    <x v="0"/>
    <n v="0"/>
    <n v="3"/>
  </r>
  <r>
    <s v="2018/02"/>
    <d v="2018-02-08T00:00:00"/>
    <s v="Lam, Bowin"/>
    <x v="50"/>
    <m/>
    <s v="HPSC"/>
    <s v="MGR"/>
    <s v="SAPT-I-nBISIV-0000"/>
    <s v="New Billing Info System"/>
    <s v="IV"/>
    <m/>
    <s v="Stabilization Release"/>
    <s v="BU-SAPT"/>
    <x v="0"/>
    <n v="0"/>
    <n v="2"/>
  </r>
  <r>
    <s v="2018/02"/>
    <d v="2018-02-08T00:00:00"/>
    <s v="Lam, Bowin"/>
    <x v="50"/>
    <m/>
    <s v="HPSC"/>
    <s v="MGR"/>
    <s v="HPH-P-nBISIV-0000"/>
    <s v="New Billing Info System"/>
    <s v="0000"/>
    <m/>
    <s v="MISC"/>
    <s v="HPH-ODT"/>
    <x v="0"/>
    <n v="0"/>
    <n v="6"/>
  </r>
  <r>
    <s v="2018/02"/>
    <d v="2018-02-08T00:00:00"/>
    <s v="Lam, Dan"/>
    <x v="51"/>
    <s v="MAINT"/>
    <s v="HPSC"/>
    <s v="MGR"/>
    <s v="EIT-D-NGENI-120700-All"/>
    <s v="nGen"/>
    <m/>
    <s v="ANAL"/>
    <s v="EIT-D-NGENI-120700-P11783A-Copy hatch print function from AS"/>
    <s v="BU-MEX"/>
    <x v="0"/>
    <n v="0"/>
    <n v="8"/>
  </r>
  <r>
    <s v="2018/02"/>
    <d v="2018-02-08T00:00:00"/>
    <s v="Lam, Kary"/>
    <x v="52"/>
    <m/>
    <s v="HNMT"/>
    <s v="C-II"/>
    <s v="HPH-P-KPI and Benchmarking"/>
    <m/>
    <m/>
    <s v="DSGN"/>
    <s v="HPH KPI and Benmarking"/>
    <s v="HPH-ODT"/>
    <x v="0"/>
    <n v="0"/>
    <n v="8"/>
  </r>
  <r>
    <s v="2018/02"/>
    <d v="2018-02-08T00:00:00"/>
    <s v="Lam, Katherine"/>
    <x v="53"/>
    <s v="ADMIN"/>
    <s v="HPSC"/>
    <s v="GS"/>
    <s v="Admin Work - HPH ODT Internal"/>
    <m/>
    <m/>
    <s v="MISC"/>
    <s v="Admin Work - HPSC Internal"/>
    <s v="HPH-ODT"/>
    <x v="0"/>
    <n v="0"/>
    <n v="8"/>
  </r>
  <r>
    <s v="2018/02"/>
    <d v="2018-02-08T00:00:00"/>
    <s v="Lam, Ken"/>
    <x v="54"/>
    <s v="MAINT"/>
    <s v="HKNMT"/>
    <s v="AP"/>
    <s v="EIT-D-NGENI-120700-All"/>
    <s v="nGen"/>
    <m/>
    <s v="CODE"/>
    <s v="EIT-D-NGENI-120700-X14475A-Mexico Gate Operations"/>
    <s v="BU-MEX"/>
    <x v="0"/>
    <n v="0"/>
    <n v="8"/>
  </r>
  <r>
    <s v="2018/02"/>
    <d v="2018-02-08T00:00:00"/>
    <s v="Lau, Benson"/>
    <x v="55"/>
    <m/>
    <s v="IT"/>
    <s v="GS"/>
    <s v="HPH-P-Workforce Management (ODT)"/>
    <s v="NA"/>
    <m/>
    <m/>
    <s v="Initiation"/>
    <s v="HPH-ODT"/>
    <x v="0"/>
    <n v="0"/>
    <n v="6"/>
  </r>
  <r>
    <s v="2018/02"/>
    <d v="2018-02-08T00:00:00"/>
    <s v="Lau, Benson"/>
    <x v="55"/>
    <s v="ADMIN"/>
    <s v="IT"/>
    <s v="GS"/>
    <s v="Admin Work - HPH ODT Internal"/>
    <m/>
    <m/>
    <m/>
    <s v="Admin Work - HPSC Internal"/>
    <s v="HPH-ODT"/>
    <x v="0"/>
    <n v="0"/>
    <n v="2"/>
  </r>
  <r>
    <s v="2018/02"/>
    <d v="2018-02-08T00:00:00"/>
    <s v="Lau, Christina"/>
    <x v="56"/>
    <m/>
    <s v="HPSC"/>
    <s v="SO"/>
    <s v="HPH-P-Project Batavia"/>
    <s v="NA"/>
    <m/>
    <s v="CODE"/>
    <s v="Sprint development"/>
    <s v="HPH-ODT"/>
    <x v="0"/>
    <n v="0"/>
    <n v="6"/>
  </r>
  <r>
    <s v="2018/02"/>
    <d v="2018-02-08T00:00:00"/>
    <s v="Lau, Christina"/>
    <x v="56"/>
    <m/>
    <s v="HPSC"/>
    <s v="SO"/>
    <s v="HPH-P-Project Batavia"/>
    <s v="NA"/>
    <m/>
    <s v="Meeting"/>
    <s v="Sprint development"/>
    <s v="HPH-ODT"/>
    <x v="0"/>
    <n v="0"/>
    <n v="2"/>
  </r>
  <r>
    <s v="2018/02"/>
    <d v="2018-02-08T00:00:00"/>
    <s v="Lau, Darry"/>
    <x v="57"/>
    <m/>
    <s v="HPHITC"/>
    <s v="SA"/>
    <s v="ODT-P-QM-UBI-FAT"/>
    <m/>
    <m/>
    <s v="Meeting"/>
    <s v="ODT-P-QM-UBI-FAT"/>
    <s v="INT-ODT"/>
    <x v="0"/>
    <n v="0"/>
    <n v="0.5"/>
  </r>
  <r>
    <s v="2018/02"/>
    <d v="2018-02-08T00:00:00"/>
    <s v="Lau, Darry"/>
    <x v="57"/>
    <m/>
    <s v="HPHITC"/>
    <s v="SA"/>
    <s v="ODT-P-QM"/>
    <m/>
    <m/>
    <s v="DOCS"/>
    <s v="ODT-P-QM"/>
    <s v="INT-ODT"/>
    <x v="0"/>
    <n v="0"/>
    <n v="4.5"/>
  </r>
  <r>
    <s v="2018/02"/>
    <d v="2018-02-08T00:00:00"/>
    <s v="Lau, Darry"/>
    <x v="57"/>
    <m/>
    <s v="HPHITC"/>
    <s v="SA"/>
    <s v="ODT-P-QM-UBI-FAT"/>
    <m/>
    <m/>
    <s v="SUPP"/>
    <s v="ODT-P-QM-UBI-FAT"/>
    <s v="INT-ODT"/>
    <x v="0"/>
    <n v="0"/>
    <n v="3"/>
  </r>
  <r>
    <s v="2018/02"/>
    <d v="2018-02-08T00:00:00"/>
    <s v="Lau, Jasom"/>
    <x v="58"/>
    <s v="MAINT"/>
    <s v="PNMT"/>
    <s v="C-X"/>
    <s v="ODT-P-NGEN-071420-T2"/>
    <s v="nGen"/>
    <s v="V1.0"/>
    <m/>
    <s v="N22141A-02-CODE-MAR-(2mds) For MSPI and MSGR on the same block (single move), Pager fail to show ‘Tick’ button case after MSPI confirm"/>
    <s v="INT-ODT"/>
    <x v="0"/>
    <n v="0"/>
    <n v="7.5"/>
  </r>
  <r>
    <s v="2018/02"/>
    <d v="2018-02-08T00:00:00"/>
    <s v="Lau, Terry"/>
    <x v="59"/>
    <s v="ADMIN"/>
    <s v="HPHITC"/>
    <s v="SO"/>
    <s v="Admin Work - HPH ODT Internal"/>
    <m/>
    <m/>
    <s v="Sick Leave"/>
    <s v="Admin Work - HPSC Internal"/>
    <s v="HPH-ODT"/>
    <x v="0"/>
    <n v="0"/>
    <n v="8"/>
  </r>
  <r>
    <s v="2018/02"/>
    <d v="2018-02-08T00:00:00"/>
    <s v="Law, Kelvin"/>
    <x v="60"/>
    <s v="MAINT"/>
    <s v="HKNMT"/>
    <s v="AP"/>
    <s v="EIT-D-NGENI-120700-All"/>
    <s v="nGen"/>
    <m/>
    <s v="CODE"/>
    <s v="EIT-D-NGENI-120700-X14475A-Mexico Gate Operations"/>
    <s v="BU-MEX"/>
    <x v="0"/>
    <n v="0"/>
    <n v="8"/>
  </r>
  <r>
    <s v="2018/02"/>
    <d v="2018-02-08T00:00:00"/>
    <s v="Lee, Dorothy_YinKing"/>
    <x v="61"/>
    <s v="MAINT"/>
    <s v="IT"/>
    <s v="GS"/>
    <s v="HPH-P-HPH Portal"/>
    <s v="NA"/>
    <m/>
    <m/>
    <s v="Portal - HPH - design"/>
    <s v="HPH-ODT"/>
    <x v="0"/>
    <n v="0"/>
    <n v="8"/>
  </r>
  <r>
    <s v="2018/02"/>
    <d v="2018-02-08T00:00:00"/>
    <s v="Lee, Patrick"/>
    <x v="62"/>
    <s v="MAINT"/>
    <s v="HPHITC"/>
    <s v="SO"/>
    <s v="ODT-P-nGenSCSuite"/>
    <m/>
    <m/>
    <s v="PMGT"/>
    <s v="ODT-P-nGenSCSuite"/>
    <s v="INT-ODT"/>
    <x v="0"/>
    <n v="0"/>
    <n v="8"/>
  </r>
  <r>
    <s v="2018/02"/>
    <d v="2018-02-08T00:00:00"/>
    <s v="Leung, Cheuk Him Leo"/>
    <x v="63"/>
    <m/>
    <s v="HPSC"/>
    <s v="SO"/>
    <s v="ODT-P-DevAdmin"/>
    <m/>
    <m/>
    <s v="Meeting"/>
    <s v="ODT-P-DevAdmin"/>
    <s v="INT-ODT"/>
    <x v="0"/>
    <n v="0"/>
    <n v="2"/>
  </r>
  <r>
    <s v="2018/02"/>
    <d v="2018-02-08T00:00:00"/>
    <s v="Leung, Cheuk Him Leo"/>
    <x v="63"/>
    <s v="ADMIN"/>
    <s v="HPSC"/>
    <s v="SO"/>
    <s v="Admin Work - HPH ODT Internal"/>
    <m/>
    <m/>
    <s v="TRAI"/>
    <s v="Admin Work - HPSC Internal"/>
    <s v="INT-Overhead"/>
    <x v="0"/>
    <n v="0"/>
    <n v="6"/>
  </r>
  <r>
    <s v="2018/02"/>
    <d v="2018-02-08T00:00:00"/>
    <s v="Li, Amy"/>
    <x v="64"/>
    <s v="MAINT"/>
    <s v="PACS"/>
    <s v="ST"/>
    <s v="ODT-P-TRACS-QM-071500"/>
    <s v="TRACS"/>
    <s v="071500"/>
    <s v="TEST"/>
    <s v="Y13894B-Test"/>
    <s v="INT-ODT"/>
    <x v="0"/>
    <n v="0"/>
    <n v="7.5"/>
  </r>
  <r>
    <s v="2018/02"/>
    <d v="2018-02-08T00:00:00"/>
    <s v="Li, Lewis"/>
    <x v="65"/>
    <s v="MAINT"/>
    <s v="PNMT"/>
    <s v="C-VIII"/>
    <s v="ODT-P-NGEN-071500-T1"/>
    <s v="nGen"/>
    <s v="V1.0"/>
    <s v="TEST"/>
    <s v="P11802A-01-[2 MD]-Auto Merge: BRANCH-NGEN-007-14-000-01 (v7.14.10, v7.14.15) to HEAD (v7.15)"/>
    <s v="INT-ODT"/>
    <x v="0"/>
    <n v="0"/>
    <n v="7.5"/>
  </r>
  <r>
    <s v="2018/02"/>
    <d v="2018-02-08T00:00:00"/>
    <s v="Li, Libe"/>
    <x v="66"/>
    <s v="MAINT"/>
    <s v="PNMT"/>
    <s v="C-XII"/>
    <s v="HIT-D-NGEN-071600-T3"/>
    <s v="nGen"/>
    <s v="V1.0"/>
    <s v="DSGN"/>
    <s v="N21823A-02 (1.5) DSGN ITT - [YPL] Enhancement on Cross-terminal COV"/>
    <s v="SCD-HIT"/>
    <x v="0"/>
    <n v="0"/>
    <n v="3.75"/>
  </r>
  <r>
    <s v="2018/02"/>
    <d v="2018-02-08T00:00:00"/>
    <s v="Li, Libe"/>
    <x v="66"/>
    <s v="MAINT"/>
    <s v="PNMT"/>
    <s v="C-XII"/>
    <s v="ODT-P-nGenSCSuite"/>
    <m/>
    <m/>
    <s v="PMGT"/>
    <s v="ODT-P-nGenSCSuite"/>
    <s v="INT-ODT"/>
    <x v="0"/>
    <n v="0"/>
    <n v="3.75"/>
  </r>
  <r>
    <s v="2018/02"/>
    <d v="2018-02-08T00:00:00"/>
    <s v="Li, Qi"/>
    <x v="67"/>
    <s v="ADMIN"/>
    <s v="PBHL"/>
    <s v="AP"/>
    <s v="Admin work - PRC Contractor"/>
    <m/>
    <m/>
    <s v="AL"/>
    <s v="Admin work - PRC Contractor"/>
    <s v="INT-YDC"/>
    <x v="0"/>
    <n v="0"/>
    <n v="4"/>
  </r>
  <r>
    <s v="2018/02"/>
    <d v="2018-02-08T00:00:00"/>
    <s v="Li, Qi"/>
    <x v="67"/>
    <s v="MAINT"/>
    <s v="PBHL"/>
    <s v="AP"/>
    <s v="ODT-P-GUIDER-071450-T3"/>
    <s v="nGen"/>
    <s v="V1.0"/>
    <s v="CODE"/>
    <s v="Y14044A-03 (14) CODE Guider - Guider DB blocker happen when delete bulletin board"/>
    <s v="INT-ODT"/>
    <x v="0"/>
    <n v="0"/>
    <n v="3.5"/>
  </r>
  <r>
    <s v="2018/02"/>
    <d v="2018-02-08T00:00:00"/>
    <s v="Li, Thomas"/>
    <x v="68"/>
    <s v="MAINT"/>
    <s v="PNMT"/>
    <s v="C-X"/>
    <s v="YICT-P-SERVICE"/>
    <m/>
    <m/>
    <s v="SUPP"/>
    <s v="YICT-P-SERVICE"/>
    <s v="SCD-YICT"/>
    <x v="0"/>
    <n v="0"/>
    <n v="7.5"/>
  </r>
  <r>
    <s v="2018/02"/>
    <d v="2018-02-08T00:00:00"/>
    <s v="Liao, Adam"/>
    <x v="69"/>
    <s v="MAINT"/>
    <s v="PNMT"/>
    <s v="C-III"/>
    <s v="ODT-P-NGEN-071420-T5"/>
    <s v="nGen"/>
    <s v="V1.0"/>
    <s v="CODE"/>
    <s v="D52597AR1-CODE-(1MD)-[RGAP: V7.14.5 -&gt; V7.14.20] Return exception page after submit transhipment declaration instruction."/>
    <s v="INT-ODT"/>
    <x v="0"/>
    <n v="0"/>
    <n v="8"/>
  </r>
  <r>
    <s v="2018/02"/>
    <d v="2018-02-08T00:00:00"/>
    <s v="Lim, Hans"/>
    <x v="70"/>
    <s v="ENHANCE"/>
    <s v="HPSC"/>
    <s v="BA"/>
    <s v="ODT-D-LDP"/>
    <s v="NA"/>
    <m/>
    <m/>
    <s v="BA work"/>
    <s v="INT-ODT"/>
    <x v="0"/>
    <n v="0"/>
    <n v="2"/>
  </r>
  <r>
    <s v="2018/02"/>
    <d v="2018-02-08T00:00:00"/>
    <s v="Lim, Hans"/>
    <x v="70"/>
    <m/>
    <s v="HPSC"/>
    <s v="BA"/>
    <s v="HPH-P-nBISIV-0000"/>
    <s v="New Billing Info System"/>
    <s v="0000"/>
    <m/>
    <s v="BIZ Framework Design"/>
    <s v="HPH-ODT"/>
    <x v="0"/>
    <n v="0"/>
    <n v="4"/>
  </r>
  <r>
    <s v="2018/02"/>
    <d v="2018-02-08T00:00:00"/>
    <s v="Lim, Hans"/>
    <x v="70"/>
    <s v="MAINT"/>
    <s v="HPSC"/>
    <s v="BA"/>
    <s v="KICT-I-nBISIV-0000"/>
    <s v="New Billing Info System"/>
    <s v="IV"/>
    <m/>
    <s v="Meeting"/>
    <s v="BU-KICT"/>
    <x v="0"/>
    <n v="0"/>
    <n v="2"/>
  </r>
  <r>
    <s v="2018/02"/>
    <d v="2018-02-08T00:00:00"/>
    <s v="Liu, Joseph KS"/>
    <x v="71"/>
    <m/>
    <s v="HPHITC"/>
    <s v="SO"/>
    <s v="ODT-P-QM"/>
    <m/>
    <m/>
    <s v="PMGT"/>
    <s v="ODT-P-QM"/>
    <s v="INT-ODT"/>
    <x v="0"/>
    <n v="0"/>
    <n v="8"/>
  </r>
  <r>
    <s v="2018/02"/>
    <d v="2018-02-08T00:00:00"/>
    <s v="Liu, Luca"/>
    <x v="72"/>
    <s v="ENHANCE"/>
    <s v="PACS"/>
    <s v="P"/>
    <s v="HIT-D-NGEN-071500-T2"/>
    <s v="nGen"/>
    <s v="V1.0"/>
    <s v="CODE"/>
    <s v="N21891A-02-[34MD]-Future Tower-Queue prioritization"/>
    <s v="SCD-HIT"/>
    <x v="0"/>
    <n v="0"/>
    <n v="7.5"/>
  </r>
  <r>
    <s v="2018/02"/>
    <d v="2018-02-08T00:00:00"/>
    <s v="Liu, Shirley"/>
    <x v="73"/>
    <s v="ENHANCE"/>
    <s v="PNMT"/>
    <s v="C-X"/>
    <s v="HIT-D-NGEN-071500-T4"/>
    <s v="nGen"/>
    <s v="V1.0"/>
    <s v="CODE"/>
    <s v="N21832A-08-[24MD]-CODE-MC-Migrate QMon Filter to iMon"/>
    <s v="SCD-HIT"/>
    <x v="0"/>
    <n v="0"/>
    <n v="7.5"/>
  </r>
  <r>
    <s v="2018/02"/>
    <d v="2018-02-08T00:00:00"/>
    <s v="Liu, Wilson"/>
    <x v="74"/>
    <m/>
    <s v="HPSC"/>
    <s v="SO"/>
    <s v="HPH-P-nBISIV-0000"/>
    <s v="New Billing Info System"/>
    <s v="0000"/>
    <s v="Meeting"/>
    <s v="Meeting"/>
    <s v="HPH-ODT"/>
    <x v="0"/>
    <n v="0"/>
    <n v="2"/>
  </r>
  <r>
    <s v="2018/02"/>
    <d v="2018-02-08T00:00:00"/>
    <s v="Liu, Wilson"/>
    <x v="74"/>
    <s v="MAINT"/>
    <s v="HPSC"/>
    <s v="SO"/>
    <s v="POF-I-nBISIV-0000"/>
    <s v="New Billing Info System"/>
    <m/>
    <s v="PMGT"/>
    <s v="PMT"/>
    <s v="BU-PFL"/>
    <x v="0"/>
    <n v="0"/>
    <n v="4"/>
  </r>
  <r>
    <s v="2018/02"/>
    <d v="2018-02-08T00:00:00"/>
    <s v="Liu, Wilson"/>
    <x v="74"/>
    <s v="MAINT"/>
    <s v="HPSC"/>
    <s v="SO"/>
    <s v="POF-I-nBISIV-0000"/>
    <s v="New Billing Info System"/>
    <m/>
    <s v="Meeting"/>
    <s v="Meeting"/>
    <s v="BU-PFL"/>
    <x v="0"/>
    <n v="0"/>
    <n v="1"/>
  </r>
  <r>
    <s v="2018/02"/>
    <d v="2018-02-08T00:00:00"/>
    <s v="Liu, Wilson"/>
    <x v="74"/>
    <s v="MAINT"/>
    <s v="HPSC"/>
    <s v="SO"/>
    <s v="POF-I-nBISIV-0000"/>
    <s v="New Billing Info System"/>
    <m/>
    <s v="SUPP"/>
    <s v="UAT Support"/>
    <s v="BU-PFL"/>
    <x v="0"/>
    <n v="0"/>
    <n v="1"/>
  </r>
  <r>
    <s v="2018/02"/>
    <d v="2018-02-08T00:00:00"/>
    <s v="Lo, Bernie"/>
    <x v="75"/>
    <m/>
    <s v="HPSC"/>
    <s v="MGR"/>
    <s v="SAPT-I-nBISIV-0000"/>
    <s v="New Billing Info System"/>
    <s v="IV"/>
    <m/>
    <s v="PMT"/>
    <s v="BU-SAPT"/>
    <x v="0"/>
    <n v="0"/>
    <n v="1"/>
  </r>
  <r>
    <s v="2018/02"/>
    <d v="2018-02-08T00:00:00"/>
    <s v="Lo, Bernie"/>
    <x v="75"/>
    <s v="MAINT"/>
    <s v="HPSC"/>
    <s v="MGR"/>
    <s v="KICT-I-nBISIV-0000"/>
    <s v="New Billing Info System"/>
    <s v="IV"/>
    <m/>
    <s v="UR/FRS"/>
    <s v="BU-KICT"/>
    <x v="0"/>
    <n v="0"/>
    <n v="2"/>
  </r>
  <r>
    <s v="2018/02"/>
    <d v="2018-02-08T00:00:00"/>
    <s v="Lo, Bernie"/>
    <x v="75"/>
    <s v="MAINT"/>
    <s v="HPSC"/>
    <s v="MGR"/>
    <s v="KICT-I-nBISIV-0000"/>
    <s v="New Billing Info System"/>
    <s v="IV"/>
    <m/>
    <s v="PMT"/>
    <s v="BU-KICT"/>
    <x v="0"/>
    <n v="0"/>
    <n v="3"/>
  </r>
  <r>
    <s v="2018/02"/>
    <d v="2018-02-08T00:00:00"/>
    <s v="Lo, Bernie"/>
    <x v="75"/>
    <s v="MAINT"/>
    <s v="HPSC"/>
    <s v="MGR"/>
    <s v="KICT-I-nBISIV-0000"/>
    <s v="New Billing Info System"/>
    <s v="IV"/>
    <m/>
    <s v="Meeting"/>
    <s v="BU-KICT"/>
    <x v="0"/>
    <n v="0"/>
    <n v="2"/>
  </r>
  <r>
    <s v="2018/02"/>
    <d v="2018-02-08T00:00:00"/>
    <s v="Lo, Dick"/>
    <x v="76"/>
    <m/>
    <s v="IT"/>
    <s v="SO"/>
    <s v="HPH-P-PORTAL"/>
    <m/>
    <m/>
    <s v="SUPP"/>
    <s v="HPH-P-PORTAL"/>
    <s v="HPH-ODT"/>
    <x v="0"/>
    <n v="0"/>
    <n v="4"/>
  </r>
  <r>
    <s v="2018/02"/>
    <d v="2018-02-08T00:00:00"/>
    <s v="Lo, Dick"/>
    <x v="76"/>
    <s v="ADMIN"/>
    <s v="IT"/>
    <s v="SO"/>
    <s v="Admin Work - HPH ODT Internal"/>
    <m/>
    <m/>
    <s v="Meeting"/>
    <s v="Admin Work - HPSC Internal"/>
    <s v="HPH-ODT"/>
    <x v="0"/>
    <n v="0"/>
    <n v="1"/>
  </r>
  <r>
    <s v="2018/02"/>
    <d v="2018-02-08T00:00:00"/>
    <s v="Lo, Dick"/>
    <x v="76"/>
    <m/>
    <s v="IT"/>
    <s v="SO"/>
    <s v="HPH-P-IS-ISANALYTICS"/>
    <m/>
    <m/>
    <s v="SUPP"/>
    <s v="HPH-P-IS-ISANALYTICS"/>
    <s v="HPH-ODT"/>
    <x v="0"/>
    <n v="0"/>
    <n v="3"/>
  </r>
  <r>
    <s v="2018/02"/>
    <d v="2018-02-08T00:00:00"/>
    <s v="Luk, Jonathan"/>
    <x v="77"/>
    <s v="MAINT"/>
    <s v="HPSC"/>
    <s v="P"/>
    <s v="EIT-D-NGENI-120700-All"/>
    <s v="nGen"/>
    <m/>
    <s v="CODE"/>
    <s v="EIT-D-NGENI-120700-X14483A-SP / Equip Code Maintenance Customization"/>
    <s v="BU-MEX"/>
    <x v="0"/>
    <n v="0"/>
    <n v="8"/>
  </r>
  <r>
    <s v="2018/02"/>
    <d v="2018-02-08T00:00:00"/>
    <s v="Luk, Mandy"/>
    <x v="78"/>
    <s v="ADMIN"/>
    <s v="HPSC"/>
    <s v="GS"/>
    <s v="Admin Work - HPH ODT Internal"/>
    <m/>
    <m/>
    <s v="MISC"/>
    <s v="Admin Work - HPSC Internal"/>
    <s v="HPH-ODT"/>
    <x v="0"/>
    <n v="0"/>
    <n v="8"/>
  </r>
  <r>
    <s v="2018/02"/>
    <d v="2018-02-08T00:00:00"/>
    <s v="Ma, Mars"/>
    <x v="79"/>
    <s v="MAINT"/>
    <s v="PNMT"/>
    <s v="C-VI"/>
    <s v="HIT-D-NGEN-071500-T3"/>
    <s v="nGen"/>
    <s v="V1.0"/>
    <s v="CODE"/>
    <s v="N21832A-06 [20mds] Migrate QMon Filter to iMon"/>
    <s v="SCD-HIT"/>
    <x v="0"/>
    <n v="0"/>
    <n v="7.5"/>
  </r>
  <r>
    <s v="2018/02"/>
    <d v="2018-02-08T00:00:00"/>
    <s v="Ma, Matthew"/>
    <x v="80"/>
    <s v="MAINT"/>
    <s v="HPHITC"/>
    <s v="AP"/>
    <s v="ODT-P-NGEN-IUT-CONTROL"/>
    <m/>
    <m/>
    <s v="SUPP"/>
    <s v="ODT-P-NGEN-IUT-CONTROL"/>
    <s v="INT-ODT"/>
    <x v="0"/>
    <n v="0"/>
    <n v="4"/>
  </r>
  <r>
    <s v="2018/02"/>
    <d v="2018-02-08T00:00:00"/>
    <s v="Ma, Matthew"/>
    <x v="80"/>
    <s v="MAINT"/>
    <s v="HPHITC"/>
    <s v="AP"/>
    <s v="ODT-P-nGen-PS"/>
    <m/>
    <m/>
    <s v="SUPP"/>
    <s v="ODT-P-nGen-PS"/>
    <s v="SCD-YICT"/>
    <x v="0"/>
    <n v="0"/>
    <n v="4"/>
  </r>
  <r>
    <s v="2018/02"/>
    <d v="2018-02-08T00:00:00"/>
    <s v="Mao, Swan"/>
    <x v="81"/>
    <s v="MAINT"/>
    <s v="PBHL"/>
    <s v="SA I"/>
    <s v="ODT-P-nGen-PS"/>
    <m/>
    <m/>
    <s v="SUPP"/>
    <s v="ODT-P-nGen-PS"/>
    <s v="SCD-YICT"/>
    <x v="0"/>
    <n v="0"/>
    <n v="7.5"/>
  </r>
  <r>
    <s v="2018/02"/>
    <d v="2018-02-08T00:00:00"/>
    <s v="Miao, Flame"/>
    <x v="82"/>
    <s v="ENHANCE"/>
    <s v="PBHL"/>
    <s v="AP"/>
    <s v="HIT-D-NGEN-071500-T2"/>
    <s v="nGen"/>
    <s v="V1.0"/>
    <s v="CODE"/>
    <s v="N21917D-03-[26MD]-[FT: Q priority] Record the information of &quot;VMT sequence&quot; and &quot;RUSH move&quot;"/>
    <s v="SCD-HIT"/>
    <x v="0"/>
    <n v="0"/>
    <n v="7.5"/>
  </r>
  <r>
    <s v="2018/02"/>
    <d v="2018-02-08T00:00:00"/>
    <s v="Mo, Joanne"/>
    <x v="83"/>
    <s v="MAINT"/>
    <s v="PACS"/>
    <s v="ST"/>
    <s v="ODT-P-TRACS-QM-071500"/>
    <s v="TRACS"/>
    <s v="071500"/>
    <s v="TEST"/>
    <s v="N21917A-Test"/>
    <s v="INT-ODT"/>
    <x v="0"/>
    <n v="0"/>
    <n v="7.5"/>
  </r>
  <r>
    <s v="2018/02"/>
    <d v="2018-02-08T00:00:00"/>
    <s v="Ngai, Andy_KC"/>
    <x v="84"/>
    <s v="ADMIN"/>
    <s v="HPSC"/>
    <s v="AP"/>
    <s v="Admin Work - HPH ODT Internal"/>
    <m/>
    <m/>
    <s v="AL"/>
    <s v="Admin Work - HPSC Internal"/>
    <s v="HPH-ODT"/>
    <x v="0"/>
    <n v="0"/>
    <n v="8"/>
  </r>
  <r>
    <s v="2018/02"/>
    <d v="2018-02-08T00:00:00"/>
    <s v="Pandey, Ankit"/>
    <x v="85"/>
    <s v="MAINT"/>
    <s v="HVin"/>
    <s v="ASA"/>
    <s v="ODT-P-nGen-PS"/>
    <m/>
    <m/>
    <s v="SUPP"/>
    <s v="ODT-P-nGen-PS"/>
    <s v="BU-TERCAT"/>
    <x v="0"/>
    <n v="0"/>
    <n v="8"/>
  </r>
  <r>
    <s v="2018/02"/>
    <d v="2018-02-08T00:00:00"/>
    <s v="Pang, Vincent"/>
    <x v="86"/>
    <m/>
    <s v="HPHITC"/>
    <s v="MGR"/>
    <s v="ODT-P-SUPPORTMGT"/>
    <m/>
    <m/>
    <s v="PMGT"/>
    <s v="ODT-P-SupportMgt"/>
    <s v="Support"/>
    <x v="0"/>
    <n v="0"/>
    <n v="8"/>
  </r>
  <r>
    <s v="2018/02"/>
    <d v="2018-02-08T00:00:00"/>
    <s v="Park, Sehun"/>
    <x v="87"/>
    <s v="MAINT"/>
    <s v="IT"/>
    <s v="PC"/>
    <s v="HPT-D-Mobile App"/>
    <s v="NA"/>
    <m/>
    <s v="SUPP_UAT"/>
    <s v="RC-RTGC"/>
    <s v="BU-HLT"/>
    <x v="0"/>
    <n v="0"/>
    <n v="3"/>
  </r>
  <r>
    <s v="2018/02"/>
    <d v="2018-02-08T00:00:00"/>
    <s v="Park, Sehun"/>
    <x v="87"/>
    <m/>
    <s v="IT"/>
    <s v="PC"/>
    <s v="HPH-P-NOC(ODT)"/>
    <s v="NA"/>
    <m/>
    <s v="ANAL"/>
    <s v="Manpower Rationalization"/>
    <s v="HPH-ODT"/>
    <x v="0"/>
    <n v="0"/>
    <n v="2"/>
  </r>
  <r>
    <s v="2018/02"/>
    <d v="2018-02-08T00:00:00"/>
    <s v="Park, Sehun"/>
    <x v="87"/>
    <m/>
    <s v="IT"/>
    <s v="PC"/>
    <s v="BEST-I-Mobile App"/>
    <s v="NA"/>
    <m/>
    <s v="SUPP_UAT"/>
    <s v="UAT"/>
    <s v="BU-BEST"/>
    <x v="0"/>
    <n v="0"/>
    <n v="3"/>
  </r>
  <r>
    <s v="2018/02"/>
    <d v="2018-02-08T00:00:00"/>
    <s v="Peng, Jane"/>
    <x v="88"/>
    <s v="MAINT"/>
    <s v="PACS"/>
    <s v="STC"/>
    <s v="ODT-P-NGEN-QM-071500"/>
    <s v="nGen"/>
    <s v="071500"/>
    <s v="TEST"/>
    <s v="Manual Confident Test"/>
    <s v="INT-ODT"/>
    <x v="0"/>
    <n v="0"/>
    <n v="3"/>
  </r>
  <r>
    <s v="2018/02"/>
    <d v="2018-02-08T00:00:00"/>
    <s v="Peng, Jane"/>
    <x v="88"/>
    <s v="MAINT"/>
    <s v="PACS"/>
    <s v="STC"/>
    <s v="ODT-P-NGEN-QM-071415"/>
    <s v="nGen"/>
    <s v="071415"/>
    <s v="TEST"/>
    <s v="FAT Test Preparation"/>
    <s v="INT-ODT"/>
    <x v="0"/>
    <n v="0"/>
    <n v="3.5"/>
  </r>
  <r>
    <s v="2018/02"/>
    <d v="2018-02-08T00:00:00"/>
    <s v="Peng, Jane"/>
    <x v="88"/>
    <s v="MAINT"/>
    <s v="PACS"/>
    <s v="STC"/>
    <s v="ODT-P-NGEN-QM-071500"/>
    <s v="nGen"/>
    <s v="071500"/>
    <s v="TEST"/>
    <s v="Cycle 1 environment setup"/>
    <s v="INT-ODT"/>
    <x v="0"/>
    <n v="0"/>
    <n v="1"/>
  </r>
  <r>
    <s v="2018/02"/>
    <d v="2018-02-08T00:00:00"/>
    <s v="Qing, Nan Hai"/>
    <x v="89"/>
    <s v="ADMIN"/>
    <s v="PBHL"/>
    <s v="PL"/>
    <s v="Admin work - PRC Contractor"/>
    <m/>
    <m/>
    <s v="SUPP"/>
    <s v="Admin work - PRC Contractor"/>
    <s v="INT-YDC"/>
    <x v="0"/>
    <n v="0"/>
    <n v="7.5"/>
  </r>
  <r>
    <s v="2018/02"/>
    <d v="2018-02-08T00:00:00"/>
    <s v="Rong, Lucy"/>
    <x v="90"/>
    <s v="MAINT"/>
    <s v="PACS"/>
    <s v="STA"/>
    <s v="ODT-P-NGENI-QM-120610"/>
    <s v="nGen"/>
    <s v="120610"/>
    <s v="TEST"/>
    <s v="FAT Test Support"/>
    <s v="INT-ODT"/>
    <x v="0"/>
    <n v="0"/>
    <n v="2"/>
  </r>
  <r>
    <s v="2018/02"/>
    <d v="2018-02-08T00:00:00"/>
    <s v="Rong, Lucy"/>
    <x v="90"/>
    <s v="MAINT"/>
    <s v="PACS"/>
    <s v="STA"/>
    <s v="ODT-P-NGENI-QM-1202105"/>
    <s v="nGen"/>
    <s v="1202105"/>
    <s v="TEST"/>
    <s v="FAT Test Support"/>
    <s v="INT-ODT"/>
    <x v="0"/>
    <n v="0"/>
    <n v="4.5"/>
  </r>
  <r>
    <s v="2018/02"/>
    <d v="2018-02-08T00:00:00"/>
    <s v="Rong, Lucy"/>
    <x v="90"/>
    <s v="MAINT"/>
    <s v="PACS"/>
    <s v="STA"/>
    <s v="ODT-P-NGENI-QM-1202105"/>
    <s v="nGen"/>
    <s v="1202105"/>
    <s v="TEST"/>
    <s v="Documentation, Source Control"/>
    <s v="INT-ODT"/>
    <x v="0"/>
    <n v="0"/>
    <n v="1"/>
  </r>
  <r>
    <s v="2018/02"/>
    <d v="2018-02-08T00:00:00"/>
    <s v="Roy, Rajat"/>
    <x v="91"/>
    <m/>
    <s v="HVin"/>
    <s v="C"/>
    <s v="HPH-P-nBISIV-0000"/>
    <s v="New Billing Info System"/>
    <s v="0000"/>
    <s v="EVAL"/>
    <s v="Application Design"/>
    <s v="HPH-ODT"/>
    <x v="0"/>
    <n v="0"/>
    <n v="6"/>
  </r>
  <r>
    <s v="2018/02"/>
    <d v="2018-02-08T00:00:00"/>
    <s v="Roy, Rajat"/>
    <x v="91"/>
    <m/>
    <s v="HVin"/>
    <s v="C"/>
    <s v="HPH-P-nBISIV-0000"/>
    <s v="New Billing Info System"/>
    <s v="0000"/>
    <s v="DOCS"/>
    <s v="Application Design"/>
    <s v="HPH-ODT"/>
    <x v="0"/>
    <n v="0"/>
    <n v="2"/>
  </r>
  <r>
    <s v="2018/02"/>
    <d v="2018-02-08T00:00:00"/>
    <s v="Sharma, Manish"/>
    <x v="92"/>
    <m/>
    <s v="HPSC"/>
    <s v="SO"/>
    <s v="SAPT-I-nBISIV-0000"/>
    <s v="New Billing Info System"/>
    <s v="IV"/>
    <m/>
    <s v="UR/FRS"/>
    <s v="BU-SAPT"/>
    <x v="0"/>
    <n v="0"/>
    <n v="2"/>
  </r>
  <r>
    <s v="2018/02"/>
    <d v="2018-02-08T00:00:00"/>
    <s v="Sharma, Manish"/>
    <x v="92"/>
    <m/>
    <s v="HPSC"/>
    <s v="SO"/>
    <s v="BEST-I-Mobile App"/>
    <s v="NA"/>
    <m/>
    <m/>
    <s v="UAT"/>
    <s v="BU-BEST"/>
    <x v="0"/>
    <n v="0"/>
    <n v="2"/>
  </r>
  <r>
    <s v="2018/02"/>
    <d v="2018-02-08T00:00:00"/>
    <s v="Sharma, Manish"/>
    <x v="92"/>
    <m/>
    <s v="HPSC"/>
    <s v="SO"/>
    <s v="SAPT-I-nBISIV-0000"/>
    <s v="New Billing Info System"/>
    <s v="IV"/>
    <m/>
    <s v="Stabilization Release"/>
    <s v="BU-SAPT"/>
    <x v="0"/>
    <n v="0"/>
    <n v="2"/>
  </r>
  <r>
    <s v="2018/02"/>
    <d v="2018-02-08T00:00:00"/>
    <s v="Sharma, Manish"/>
    <x v="92"/>
    <m/>
    <s v="HPSC"/>
    <s v="SO"/>
    <s v="SAPT-I-nBISIV-0000"/>
    <s v="New Billing Info System"/>
    <s v="IV"/>
    <m/>
    <s v="Meeting"/>
    <s v="BU-SAPT"/>
    <x v="0"/>
    <n v="0"/>
    <n v="2"/>
  </r>
  <r>
    <s v="2018/02"/>
    <d v="2018-02-08T00:00:00"/>
    <s v="Shek, Kam Ki"/>
    <x v="93"/>
    <m/>
    <s v="IT"/>
    <s v="SO"/>
    <s v="HPH-P-ODW-0000"/>
    <m/>
    <m/>
    <m/>
    <s v="HPH-P-ODW-0000"/>
    <s v="HPH-ODT"/>
    <x v="0"/>
    <n v="0"/>
    <n v="2"/>
  </r>
  <r>
    <s v="2018/02"/>
    <d v="2018-02-08T00:00:00"/>
    <s v="Shek, Kam Ki"/>
    <x v="93"/>
    <m/>
    <s v="IT"/>
    <s v="SO"/>
    <s v="HPH-P-O365-0000"/>
    <m/>
    <m/>
    <m/>
    <s v="HPH-P-O365-0000"/>
    <s v="HPH-ODT"/>
    <x v="0"/>
    <n v="0"/>
    <n v="6"/>
  </r>
  <r>
    <s v="2018/02"/>
    <d v="2018-02-08T00:00:00"/>
    <s v="Shen, Christina_LL"/>
    <x v="94"/>
    <s v="ENHANCE"/>
    <s v="PNMT"/>
    <s v="C-VII"/>
    <s v="HIT-D-NGEN-071500-T2"/>
    <s v="nGen"/>
    <s v="V1.0"/>
    <s v="TEST"/>
    <s v="N21917D-07-[1MD]-[FT: Q priority] Record the information of &quot;VMT sequence&quot; and &quot;RUSH move&quot;"/>
    <s v="SCD-HIT"/>
    <x v="0"/>
    <n v="0"/>
    <n v="3.75"/>
  </r>
  <r>
    <s v="2018/02"/>
    <d v="2018-02-08T00:00:00"/>
    <s v="Shen, Christina_LL"/>
    <x v="94"/>
    <s v="ENHANCE"/>
    <s v="PNMT"/>
    <s v="C-VII"/>
    <s v="HIT-D-NGEN-071500-T2"/>
    <s v="nGen"/>
    <s v="V1.0"/>
    <s v="TEST"/>
    <s v="N21917D-08-[1.5MD]-[FT: Q priority] Record the information of &quot;VMT sequence&quot; and &quot;RUSH move&quot;"/>
    <s v="SCD-HIT"/>
    <x v="0"/>
    <n v="0"/>
    <n v="3.75"/>
  </r>
  <r>
    <s v="2018/02"/>
    <d v="2018-02-08T00:00:00"/>
    <s v="Singh, Ajeet"/>
    <x v="95"/>
    <s v="MAINT"/>
    <s v="HVin"/>
    <s v="ASA"/>
    <s v="ODT-P-Software Dev Techn Research"/>
    <s v="NA"/>
    <m/>
    <m/>
    <s v="Development Platforms and Tools"/>
    <s v="HPH-ODT"/>
    <x v="0"/>
    <n v="0"/>
    <n v="8"/>
  </r>
  <r>
    <s v="2018/02"/>
    <d v="2018-02-08T00:00:00"/>
    <s v="Siu, Kelvin_HL"/>
    <x v="96"/>
    <s v="MAINT"/>
    <s v="HPSC"/>
    <s v="AP"/>
    <s v="EIT-D-NGENI-120700-All"/>
    <s v="nGen"/>
    <m/>
    <s v="CODE"/>
    <s v="EIT-D-NGENI-120700-X14483A-SP / Equip Code Maintenance Customization"/>
    <s v="BU-MEX"/>
    <x v="0"/>
    <n v="0"/>
    <n v="8"/>
  </r>
  <r>
    <s v="2018/02"/>
    <d v="2018-02-08T00:00:00"/>
    <s v="Siu, Tim"/>
    <x v="97"/>
    <m/>
    <s v="IT"/>
    <s v="AP"/>
    <s v="HPH-P-MMM-0000"/>
    <m/>
    <m/>
    <m/>
    <s v="HPH-P-MMM-0000"/>
    <s v="HPH-Treasury"/>
    <x v="0"/>
    <n v="0"/>
    <n v="8"/>
  </r>
  <r>
    <s v="2018/02"/>
    <d v="2018-02-08T00:00:00"/>
    <s v="So, Chris_FK"/>
    <x v="98"/>
    <s v="MAINT"/>
    <s v="HNMT"/>
    <s v="C-VII"/>
    <s v="ODT-P-nGen-PS"/>
    <m/>
    <m/>
    <s v="SUPP"/>
    <s v="ODT-P-nGen-PS"/>
    <s v="SCD-HIT"/>
    <x v="0"/>
    <n v="0"/>
    <n v="8"/>
  </r>
  <r>
    <s v="2018/02"/>
    <d v="2018-02-08T00:00:00"/>
    <s v="Sung, Catherine"/>
    <x v="99"/>
    <m/>
    <s v="IT"/>
    <s v="SO"/>
    <s v="HPH-P-Workforce Management (ODT)"/>
    <s v="NA"/>
    <m/>
    <m/>
    <s v="Initiation"/>
    <s v="HPH-ODT"/>
    <x v="0"/>
    <n v="0"/>
    <n v="4"/>
  </r>
  <r>
    <s v="2018/02"/>
    <d v="2018-02-08T00:00:00"/>
    <s v="Sung, Catherine"/>
    <x v="99"/>
    <s v="ADMIN"/>
    <s v="IT"/>
    <s v="SO"/>
    <s v="Admin Work - HPH ODT Internal"/>
    <m/>
    <m/>
    <m/>
    <s v="Admin Work - HPSC Internal"/>
    <s v="HPH-ODT"/>
    <x v="0"/>
    <n v="0"/>
    <n v="4"/>
  </r>
  <r>
    <s v="2018/02"/>
    <d v="2018-02-08T00:00:00"/>
    <s v="Thadichetty, Nagaraju"/>
    <x v="100"/>
    <s v="MAINT"/>
    <s v="HVin"/>
    <s v="ASA"/>
    <s v="ODT-D-NGENI-120700-ALL"/>
    <s v="nGen"/>
    <s v="V12.7"/>
    <s v="CODE"/>
    <s v="P11798A-01 Common API CMS/EIR for all IV BUs - TICTS"/>
    <s v="HPH-ODT"/>
    <x v="0"/>
    <n v="0"/>
    <n v="8"/>
  </r>
  <r>
    <s v="2018/02"/>
    <d v="2018-02-08T00:00:00"/>
    <s v="To, Joe"/>
    <x v="101"/>
    <m/>
    <s v="IT"/>
    <s v="SA"/>
    <s v="HPH-P-eLeave-0000"/>
    <m/>
    <m/>
    <m/>
    <s v="HPH-P-eLeave-0000"/>
    <s v="HPH-HR"/>
    <x v="0"/>
    <n v="0"/>
    <n v="6"/>
  </r>
  <r>
    <s v="2018/02"/>
    <d v="2018-02-08T00:00:00"/>
    <s v="To, Joe"/>
    <x v="101"/>
    <m/>
    <s v="IT"/>
    <s v="SA"/>
    <s v="HPH-P-O365-0000"/>
    <m/>
    <m/>
    <m/>
    <s v="HPH-P-O365-0000"/>
    <s v="HPH-ODT"/>
    <x v="0"/>
    <n v="0"/>
    <n v="2"/>
  </r>
  <r>
    <s v="2018/02"/>
    <d v="2018-02-08T00:00:00"/>
    <s v="To, Siu Mai"/>
    <x v="102"/>
    <s v="MAINT"/>
    <s v="HPSC"/>
    <s v="SO"/>
    <s v="HPH-P-EAnIS"/>
    <s v="NA"/>
    <m/>
    <s v="ANAL"/>
    <s v="Enterprise Architecture"/>
    <s v="HPH-ODT"/>
    <x v="0"/>
    <n v="0"/>
    <n v="3"/>
  </r>
  <r>
    <s v="2018/02"/>
    <d v="2018-02-08T00:00:00"/>
    <s v="To, Siu Mai"/>
    <x v="102"/>
    <s v="ADMIN"/>
    <s v="HPSC"/>
    <s v="SO"/>
    <s v="Admin Work - HPH ODT Internal"/>
    <m/>
    <m/>
    <s v="MISC"/>
    <s v="Admin Work - HPSC Internal"/>
    <s v="HPH-ODT"/>
    <x v="0"/>
    <n v="0"/>
    <n v="1"/>
  </r>
  <r>
    <s v="2018/02"/>
    <d v="2018-02-08T00:00:00"/>
    <s v="To, Siu Mai"/>
    <x v="102"/>
    <s v="MAINT"/>
    <s v="HPSC"/>
    <s v="SO"/>
    <s v="ODT-P-IT Testing Support"/>
    <s v="NA"/>
    <m/>
    <s v="DEPO"/>
    <s v="Integration Testing"/>
    <s v="HPH-ODT"/>
    <x v="0"/>
    <n v="0"/>
    <n v="2"/>
  </r>
  <r>
    <s v="2018/02"/>
    <d v="2018-02-08T00:00:00"/>
    <s v="To, Siu Mai"/>
    <x v="102"/>
    <s v="MAINT"/>
    <s v="HPSC"/>
    <s v="SO"/>
    <s v="ODT-P-nGenSCSuite"/>
    <m/>
    <m/>
    <s v="ANAL"/>
    <s v="ODT-P-nGenSCSuite"/>
    <s v="INT-ODT"/>
    <x v="0"/>
    <n v="0"/>
    <n v="1"/>
  </r>
  <r>
    <s v="2018/02"/>
    <d v="2018-02-08T00:00:00"/>
    <s v="To, Siu Mai"/>
    <x v="102"/>
    <s v="MAINT"/>
    <s v="HPSC"/>
    <s v="SO"/>
    <s v="ODT-P-nGenIVSuite"/>
    <m/>
    <m/>
    <s v="ANAL"/>
    <s v="ODT-P-nGenIVSuite"/>
    <s v="INT-ODT"/>
    <x v="0"/>
    <n v="0"/>
    <n v="1"/>
  </r>
  <r>
    <s v="2018/02"/>
    <d v="2018-02-08T00:00:00"/>
    <s v="Tong, Mike_KS"/>
    <x v="103"/>
    <s v="MAINT"/>
    <s v="HPSC"/>
    <s v="SA"/>
    <s v="EIT-D-NGENI-120700-All"/>
    <s v="nGen"/>
    <m/>
    <s v="CODE"/>
    <s v="EIT-D-NGENI-120700-X14529A-Request GEP message"/>
    <s v="BU-MEX"/>
    <x v="0"/>
    <n v="0"/>
    <n v="8"/>
  </r>
  <r>
    <s v="2018/02"/>
    <d v="2018-02-08T00:00:00"/>
    <s v="Tsang, Ivan"/>
    <x v="104"/>
    <m/>
    <s v="HPSC"/>
    <s v="MGR"/>
    <s v="HPH-P-Project Batavia"/>
    <s v="NA"/>
    <m/>
    <s v="Meeting"/>
    <s v="Sprint development"/>
    <s v="HPH-ODT"/>
    <x v="0"/>
    <n v="0"/>
    <n v="4"/>
  </r>
  <r>
    <s v="2018/02"/>
    <d v="2018-02-08T00:00:00"/>
    <s v="Tsang, Ivan"/>
    <x v="104"/>
    <m/>
    <s v="HPSC"/>
    <s v="MGR"/>
    <s v="HPH-P-Project Batavia"/>
    <s v="NA"/>
    <m/>
    <s v="CODE"/>
    <s v="Sprint development"/>
    <s v="HPH-ODT"/>
    <x v="0"/>
    <n v="0"/>
    <n v="4"/>
  </r>
  <r>
    <s v="2018/02"/>
    <d v="2018-02-08T00:00:00"/>
    <s v="Tsang, Maria"/>
    <x v="105"/>
    <s v="MAINT"/>
    <s v="HPSC"/>
    <s v="MGR"/>
    <s v="HPH-P-PMO"/>
    <s v="NA"/>
    <m/>
    <s v="SUPP"/>
    <s v="Clarity Support"/>
    <s v="HPH-ODT"/>
    <x v="0"/>
    <n v="0"/>
    <n v="0.5"/>
  </r>
  <r>
    <s v="2018/02"/>
    <d v="2018-02-08T00:00:00"/>
    <s v="Tsang, Maria"/>
    <x v="105"/>
    <s v="MAINT"/>
    <s v="HPSC"/>
    <s v="MGR"/>
    <s v="HPH-P-PMO"/>
    <s v="NA"/>
    <m/>
    <s v="DOCS"/>
    <s v="Standard-HPH"/>
    <s v="HPH-ODT"/>
    <x v="0"/>
    <n v="0"/>
    <n v="6.5"/>
  </r>
  <r>
    <s v="2018/02"/>
    <d v="2018-02-08T00:00:00"/>
    <s v="Tsang, Maria"/>
    <x v="105"/>
    <s v="MAINT"/>
    <s v="HPSC"/>
    <s v="MGR"/>
    <s v="HPH-P-PMO"/>
    <s v="NA"/>
    <m/>
    <s v="Meeting"/>
    <s v="Standard-HPH"/>
    <s v="HPH-ODT"/>
    <x v="0"/>
    <n v="0"/>
    <n v="1"/>
  </r>
  <r>
    <s v="2018/02"/>
    <d v="2018-02-08T00:00:00"/>
    <s v="Wang, Amy"/>
    <x v="106"/>
    <s v="ADMIN"/>
    <s v="PBHL"/>
    <s v="P"/>
    <s v="Admin work - PRC Contractor"/>
    <m/>
    <m/>
    <s v="AL"/>
    <s v="Admin work - PRC Contractor"/>
    <s v="INT-YDC"/>
    <x v="0"/>
    <n v="0"/>
    <n v="7.5"/>
  </r>
  <r>
    <s v="2018/02"/>
    <d v="2018-02-08T00:00:00"/>
    <s v="Wang, Brian"/>
    <x v="107"/>
    <s v="MAINT"/>
    <s v="PNMT"/>
    <s v="C-IX"/>
    <s v="ODT-P-nGenSCSuite"/>
    <m/>
    <m/>
    <s v="ANAL"/>
    <s v="ODT-P-nGenSCSuite"/>
    <s v="INT-ODT"/>
    <x v="0"/>
    <n v="0"/>
    <n v="7.5"/>
  </r>
  <r>
    <s v="2018/02"/>
    <d v="2018-02-08T00:00:00"/>
    <s v="Wang, Mark"/>
    <x v="108"/>
    <s v="MAINT"/>
    <s v="PACS"/>
    <s v="SA II"/>
    <s v="ODT-P-nGen-PS"/>
    <m/>
    <m/>
    <s v="SUPP"/>
    <s v="ODT-P-nGen-PS"/>
    <s v="BU-OICT"/>
    <x v="0"/>
    <n v="0"/>
    <n v="7.5"/>
  </r>
  <r>
    <s v="2018/02"/>
    <d v="2018-02-08T00:00:00"/>
    <s v="Wang, Rock"/>
    <x v="109"/>
    <s v="MAINT"/>
    <s v="PNMT"/>
    <s v="C-VI"/>
    <s v="ODT-P-NGEN-IUT-CONTROL"/>
    <m/>
    <m/>
    <s v="SUPP"/>
    <s v="ODT-P-NGEN-IUT-CONTROL"/>
    <s v="INT-ODT"/>
    <x v="0"/>
    <n v="0"/>
    <n v="8"/>
  </r>
  <r>
    <s v="2018/02"/>
    <d v="2018-02-08T00:00:00"/>
    <s v="Wang, Sheng"/>
    <x v="110"/>
    <s v="ADMIN"/>
    <s v="PNMT"/>
    <s v="C-VI"/>
    <s v="Admin work - PRC Contractor"/>
    <m/>
    <m/>
    <s v="AL"/>
    <s v="Admin work - PRC Contractor"/>
    <s v="INT-YDC"/>
    <x v="0"/>
    <n v="0"/>
    <n v="7.5"/>
  </r>
  <r>
    <s v="2018/02"/>
    <d v="2018-02-08T00:00:00"/>
    <s v="Wang, Sprint"/>
    <x v="111"/>
    <s v="ENHANCE"/>
    <s v="PNMT"/>
    <s v="C-VIII"/>
    <s v="HIT-D-NGEN-071500-T2"/>
    <s v="nGen"/>
    <s v="V1.0"/>
    <s v="ANAL"/>
    <s v="N21891A-03-[25MD]-Future Tower-Queue prioritization"/>
    <s v="SCD-HIT"/>
    <x v="0"/>
    <n v="0"/>
    <n v="7.5"/>
  </r>
  <r>
    <s v="2018/02"/>
    <d v="2018-02-08T00:00:00"/>
    <s v="Waqas, Mahmood"/>
    <x v="112"/>
    <s v="ADMIN"/>
    <s v="HPSC"/>
    <s v="P"/>
    <s v="Admin Work - HPH ODT Internal"/>
    <m/>
    <m/>
    <s v="TRAI"/>
    <s v="Admin Work - HPSC Internal"/>
    <s v="HPH-ODT"/>
    <x v="0"/>
    <n v="0"/>
    <n v="8"/>
  </r>
  <r>
    <s v="2018/02"/>
    <d v="2018-02-08T00:00:00"/>
    <s v="Wen, Alice"/>
    <x v="113"/>
    <s v="MAINT"/>
    <s v="PACS"/>
    <s v="ASTA"/>
    <s v="ODT-P-NGEN-QM-071500"/>
    <s v="nGen"/>
    <s v="071500"/>
    <s v="TEST"/>
    <s v="Y13957A-Test"/>
    <s v="INT-ODT"/>
    <x v="0"/>
    <n v="0"/>
    <n v="6.5"/>
  </r>
  <r>
    <s v="2018/02"/>
    <d v="2018-02-08T00:00:00"/>
    <s v="Wen, Alice"/>
    <x v="113"/>
    <s v="MAINT"/>
    <s v="PACS"/>
    <s v="ASTA"/>
    <s v="ODT-P-NGEN-QM-071500"/>
    <s v="nGen"/>
    <s v="071500"/>
    <s v="TEST"/>
    <s v="N21799A-Test"/>
    <s v="INT-ODT"/>
    <x v="0"/>
    <n v="0"/>
    <n v="1"/>
  </r>
  <r>
    <s v="2018/02"/>
    <d v="2018-02-08T00:00:00"/>
    <s v="Wong, Charles"/>
    <x v="114"/>
    <s v="ENHANCE"/>
    <s v="IT"/>
    <s v="MGR"/>
    <s v="ODT-D-LDP"/>
    <s v="NA"/>
    <m/>
    <m/>
    <s v="Detailed Design"/>
    <s v="INT-ODT"/>
    <x v="0"/>
    <n v="0"/>
    <n v="8"/>
  </r>
  <r>
    <s v="2018/02"/>
    <d v="2018-02-08T00:00:00"/>
    <s v="Wong, David"/>
    <x v="115"/>
    <s v="MAINT"/>
    <s v="IT"/>
    <s v="SO"/>
    <s v="HPH-P-EAnIS"/>
    <s v="NA"/>
    <m/>
    <s v="DSGN"/>
    <s v="Enterprise Architecture"/>
    <s v="HPH-ODT"/>
    <x v="0"/>
    <n v="0"/>
    <n v="4"/>
  </r>
  <r>
    <s v="2018/02"/>
    <d v="2018-02-08T00:00:00"/>
    <s v="Wong, David"/>
    <x v="115"/>
    <s v="ADMIN"/>
    <s v="IT"/>
    <s v="SO"/>
    <s v="Admin Work - HPH ODT Internal"/>
    <m/>
    <m/>
    <s v="MISC"/>
    <s v="Admin Work - HPSC Internal"/>
    <s v="HPH-ODT"/>
    <x v="0"/>
    <n v="0"/>
    <n v="4"/>
  </r>
  <r>
    <s v="2018/02"/>
    <d v="2018-02-08T00:00:00"/>
    <s v="Wong, Henry"/>
    <x v="116"/>
    <m/>
    <s v="HKNMT"/>
    <s v="P"/>
    <s v="HPH-P-Project Batavia"/>
    <s v="NA"/>
    <m/>
    <s v="CODE"/>
    <s v="Sprint development"/>
    <s v="HPH-ODT"/>
    <x v="0"/>
    <n v="0"/>
    <n v="8"/>
  </r>
  <r>
    <s v="2018/02"/>
    <d v="2018-02-08T00:00:00"/>
    <s v="Wong, John"/>
    <x v="117"/>
    <s v="ENHANCE"/>
    <s v="HKNMT"/>
    <s v="AP"/>
    <s v="HPUK-D-NGENI-1202105-All"/>
    <s v="nGen"/>
    <s v="V12.2.105"/>
    <s v="CODE"/>
    <s v="HPUK 12.2.105 development task generic"/>
    <s v="BU-HPUK"/>
    <x v="0"/>
    <n v="0"/>
    <n v="8"/>
  </r>
  <r>
    <s v="2018/02"/>
    <d v="2018-02-08T00:00:00"/>
    <s v="Wong, Karen"/>
    <x v="118"/>
    <m/>
    <s v="HKNMT"/>
    <s v="P"/>
    <s v="ODT-P-QM"/>
    <m/>
    <m/>
    <s v="TEST_Plan"/>
    <s v="ODT-P-QM"/>
    <s v="INT-ODT"/>
    <x v="0"/>
    <n v="0"/>
    <n v="4"/>
  </r>
  <r>
    <s v="2018/02"/>
    <d v="2018-02-08T00:00:00"/>
    <s v="Wong, Karen"/>
    <x v="118"/>
    <m/>
    <s v="HKNMT"/>
    <s v="P"/>
    <s v="ODT-P-QM-UBI-FAT"/>
    <m/>
    <m/>
    <s v="Research"/>
    <s v="ODT-P-QM-UBI-FAT"/>
    <s v="INT-ODT"/>
    <x v="0"/>
    <n v="0"/>
    <n v="4"/>
  </r>
  <r>
    <s v="2018/02"/>
    <d v="2018-02-08T00:00:00"/>
    <s v="Wong, Ron"/>
    <x v="119"/>
    <m/>
    <s v="HACS"/>
    <s v="ASA"/>
    <s v="HPH-P-MEA-Website-O365-0000"/>
    <m/>
    <m/>
    <s v="SUPP"/>
    <s v="HPH-P-MEA-Website-O365-0000"/>
    <s v="HPH-SEAMEA"/>
    <x v="0"/>
    <n v="0"/>
    <n v="1"/>
  </r>
  <r>
    <s v="2018/02"/>
    <d v="2018-02-08T00:00:00"/>
    <s v="Wong, Ron"/>
    <x v="119"/>
    <m/>
    <s v="HACS"/>
    <s v="ASA"/>
    <s v="HPH-P-ODW-0000"/>
    <m/>
    <m/>
    <s v="SUPP"/>
    <s v="HPH-P-ODW-0000"/>
    <s v="HPH-ODT"/>
    <x v="0"/>
    <n v="0"/>
    <n v="7"/>
  </r>
  <r>
    <s v="2018/02"/>
    <d v="2018-02-08T00:00:00"/>
    <s v="Wong, Steve"/>
    <x v="120"/>
    <m/>
    <s v="IT"/>
    <s v="MGR"/>
    <s v="HPH-P-IT"/>
    <m/>
    <m/>
    <m/>
    <s v="HPH-P-IT"/>
    <s v="HPH-ODT"/>
    <x v="0"/>
    <n v="0"/>
    <n v="8"/>
  </r>
  <r>
    <s v="2018/02"/>
    <d v="2018-02-08T00:00:00"/>
    <s v="Wong, William"/>
    <x v="121"/>
    <m/>
    <s v="HKNMT"/>
    <s v="AP"/>
    <s v="HPH-P-Project Batavia"/>
    <s v="NA"/>
    <m/>
    <s v="CODE"/>
    <s v="Sprint development"/>
    <s v="HPH-ODT"/>
    <x v="0"/>
    <n v="0"/>
    <n v="6"/>
  </r>
  <r>
    <s v="2018/02"/>
    <d v="2018-02-08T00:00:00"/>
    <s v="Wong, William"/>
    <x v="121"/>
    <m/>
    <s v="HKNMT"/>
    <s v="AP"/>
    <s v="HPH-P-Project Batavia"/>
    <s v="NA"/>
    <m/>
    <s v="Meeting"/>
    <s v="Sprint development"/>
    <s v="HPH-ODT"/>
    <x v="0"/>
    <n v="0"/>
    <n v="2"/>
  </r>
  <r>
    <s v="2018/02"/>
    <d v="2018-02-08T00:00:00"/>
    <s v="Wong, Wing Yiu"/>
    <x v="122"/>
    <s v="MAINT"/>
    <s v="HPSC"/>
    <s v="MGR"/>
    <s v="ODT-P-Application Development Support"/>
    <s v="NA"/>
    <m/>
    <s v="SUPP_UAT"/>
    <s v="General Development &amp; Support in 2018"/>
    <s v="HPH-ODT"/>
    <x v="0"/>
    <n v="0"/>
    <n v="1"/>
  </r>
  <r>
    <s v="2018/02"/>
    <d v="2018-02-08T00:00:00"/>
    <s v="Wong, Wing Yiu"/>
    <x v="122"/>
    <m/>
    <s v="HPSC"/>
    <s v="MGR"/>
    <s v="HPH-P-Project Batavia"/>
    <s v="NA"/>
    <m/>
    <s v="CODE"/>
    <s v="Sprint development"/>
    <s v="HPH-ODT"/>
    <x v="0"/>
    <n v="0"/>
    <n v="5"/>
  </r>
  <r>
    <s v="2018/02"/>
    <d v="2018-02-08T00:00:00"/>
    <s v="Wong, Wing Yiu"/>
    <x v="122"/>
    <m/>
    <s v="HPSC"/>
    <s v="MGR"/>
    <s v="HPH-P-Project Batavia"/>
    <s v="NA"/>
    <m/>
    <s v="Meeting"/>
    <s v="Sprint development"/>
    <s v="HPH-ODT"/>
    <x v="0"/>
    <n v="0"/>
    <n v="2"/>
  </r>
  <r>
    <s v="2018/02"/>
    <d v="2018-02-08T00:00:00"/>
    <s v="Wu, Antling"/>
    <x v="123"/>
    <s v="ENHANCE"/>
    <s v="PNMT"/>
    <s v="C-XIV"/>
    <s v="HIT-D-NGEN-071600-T2"/>
    <s v="nGen"/>
    <s v="V1.0"/>
    <s v="TEST"/>
    <s v="P11802A-01-[2MD]-Auto Merge: BRANCH-NGEN-007-14-000-01 (v7.14.10, v7.14.15) to HEAD (v7.15)"/>
    <s v="SCD-HIT"/>
    <x v="0"/>
    <n v="0"/>
    <n v="2.5"/>
  </r>
  <r>
    <s v="2018/02"/>
    <d v="2018-02-08T00:00:00"/>
    <s v="Wu, Antling"/>
    <x v="123"/>
    <s v="ENHANCE"/>
    <s v="PNMT"/>
    <s v="C-XIV"/>
    <s v="HIT-D-NGEN-071600-T2"/>
    <s v="nGen"/>
    <s v="V1.0"/>
    <s v="ANAL"/>
    <s v="N21917E-01-[3MD]-For column &quot;Rush Move&quot;, change the source to &quot;Snapshot on VMT tractor list&quot; rather than &quot;nGen&quot;"/>
    <s v="SCD-HIT"/>
    <x v="0"/>
    <n v="0"/>
    <n v="5"/>
  </r>
  <r>
    <s v="2018/02"/>
    <d v="2018-02-08T00:00:00"/>
    <s v="Wu, Fred"/>
    <x v="124"/>
    <s v="MAINT"/>
    <s v="HPSC"/>
    <s v="P"/>
    <s v="EIT-D-NGENI-120700-All"/>
    <s v="nGen"/>
    <m/>
    <s v="CODE"/>
    <s v="EIT-D-NGENI-120700-X14512A-Create and Update Shipment message"/>
    <s v="BU-MEX"/>
    <x v="0"/>
    <n v="0"/>
    <n v="8"/>
  </r>
  <r>
    <s v="2018/02"/>
    <d v="2018-02-08T00:00:00"/>
    <s v="Wu, Jacka"/>
    <x v="125"/>
    <s v="MAINT"/>
    <s v="HACS"/>
    <s v="SA"/>
    <s v="ODT-P-nGen-PS"/>
    <m/>
    <m/>
    <s v="SUPP"/>
    <s v="ODT-P-nGen-PS"/>
    <s v="BU-OICT"/>
    <x v="0"/>
    <n v="0"/>
    <n v="8"/>
  </r>
  <r>
    <s v="2018/02"/>
    <d v="2018-02-08T00:00:00"/>
    <s v="Wu, Sam"/>
    <x v="126"/>
    <s v="ENHANCE"/>
    <s v="PNMT"/>
    <s v="C-VI"/>
    <s v="HIT-D-NGEN-071500-T4"/>
    <s v="nGen"/>
    <s v="V1.0"/>
    <s v="CODE"/>
    <s v="N21832A-04-[39MD]-CODE-MC-Migrate QMon Filter to iMon"/>
    <s v="SCD-HIT"/>
    <x v="0"/>
    <n v="0"/>
    <n v="7.5"/>
  </r>
  <r>
    <s v="2018/02"/>
    <d v="2018-02-08T00:00:00"/>
    <s v="Xiao, Wilson"/>
    <x v="127"/>
    <s v="ENHANCE"/>
    <s v="PBHL"/>
    <s v="SSA I"/>
    <s v="HIT-D-NGEN-071500-T4"/>
    <s v="nGen"/>
    <s v="V1.0"/>
    <s v="CODE"/>
    <s v="N21832A-06-[24MD]-CODE-MC-Migrate QMon Filter to iMon"/>
    <s v="SCD-HIT"/>
    <x v="0"/>
    <n v="0"/>
    <n v="7.5"/>
  </r>
  <r>
    <s v="2018/02"/>
    <d v="2018-02-08T00:00:00"/>
    <s v="Xie, Cindy"/>
    <x v="128"/>
    <s v="ADMIN"/>
    <s v="PACS"/>
    <s v="ST"/>
    <s v="Admin work - PRC Contractor"/>
    <m/>
    <m/>
    <s v="AL"/>
    <s v="Admin work - PRC Contractor"/>
    <s v="INT-YDC"/>
    <x v="0"/>
    <n v="0"/>
    <n v="7.5"/>
  </r>
  <r>
    <s v="2018/02"/>
    <d v="2018-02-08T00:00:00"/>
    <s v="Xie, Fred"/>
    <x v="129"/>
    <s v="MAINT"/>
    <s v="PACS"/>
    <s v="SSA II"/>
    <s v="ODT-P-nGen-PS"/>
    <m/>
    <m/>
    <s v="SUPP"/>
    <s v="ODT-P-nGen-PS"/>
    <s v="SCD-YICT"/>
    <x v="0"/>
    <n v="0"/>
    <n v="7.5"/>
  </r>
  <r>
    <s v="2018/02"/>
    <d v="2018-02-08T00:00:00"/>
    <s v="Xin, Jacky"/>
    <x v="130"/>
    <s v="ADMIN"/>
    <s v="PNMT"/>
    <s v="C-VIII"/>
    <s v="Admin work - PRC Contractor"/>
    <m/>
    <m/>
    <s v="AL"/>
    <s v="Admin work - PRC Contractor"/>
    <s v="INT-YDC"/>
    <x v="0"/>
    <n v="0"/>
    <n v="7.5"/>
  </r>
  <r>
    <s v="2018/02"/>
    <d v="2018-02-08T00:00:00"/>
    <s v="Xu, Carol"/>
    <x v="131"/>
    <s v="MAINT"/>
    <s v="PBHL"/>
    <s v="ASA"/>
    <s v="ODT-P-NGEN-QM-071500"/>
    <s v="nGen"/>
    <s v="071500"/>
    <s v="TEST"/>
    <s v="N21832A-Test"/>
    <s v="INT-ODT"/>
    <x v="0"/>
    <n v="0"/>
    <n v="7.5"/>
  </r>
  <r>
    <s v="2018/02"/>
    <d v="2018-02-08T00:00:00"/>
    <s v="Xu, Sunny"/>
    <x v="132"/>
    <s v="MAINT"/>
    <s v="PNMT"/>
    <s v="TC-IV"/>
    <s v="ODT-P-NGEN-QM-071415"/>
    <s v="nGen"/>
    <s v="071415"/>
    <s v="TEST"/>
    <s v="FAT Test Preparation"/>
    <s v="INT-ODT"/>
    <x v="0"/>
    <n v="0"/>
    <n v="7.5"/>
  </r>
  <r>
    <s v="2018/02"/>
    <d v="2018-02-08T00:00:00"/>
    <s v="Yip, Ray"/>
    <x v="133"/>
    <s v="MAINT"/>
    <s v="IT"/>
    <s v="GS"/>
    <s v="HPH-D-PORTAL"/>
    <m/>
    <m/>
    <s v="CODE"/>
    <s v="HPH-D-PORTAL"/>
    <s v="HPH-ODT"/>
    <x v="0"/>
    <n v="0"/>
    <n v="5"/>
  </r>
  <r>
    <s v="2018/02"/>
    <d v="2018-02-08T00:00:00"/>
    <s v="Yip, Ray"/>
    <x v="133"/>
    <m/>
    <s v="IT"/>
    <s v="GS"/>
    <s v="HPH-P-PORTAL"/>
    <m/>
    <m/>
    <s v="SUPP"/>
    <s v="HPH-P-PORTAL"/>
    <s v="HPH-ODT"/>
    <x v="0"/>
    <n v="0"/>
    <n v="3"/>
  </r>
  <r>
    <s v="2018/02"/>
    <d v="2018-02-08T00:00:00"/>
    <s v="Yip, Steven_HK"/>
    <x v="134"/>
    <s v="MAINT"/>
    <s v="HPSC"/>
    <s v="AP"/>
    <s v="EIT-D-NGENI-120700-All"/>
    <s v="nGen"/>
    <m/>
    <s v="CODE"/>
    <s v="EIT-D-NGENI-120700-X14475A-Mexico Gate Operations"/>
    <s v="BU-MEX"/>
    <x v="0"/>
    <n v="0"/>
    <n v="8"/>
  </r>
  <r>
    <s v="2018/02"/>
    <d v="2018-02-08T00:00:00"/>
    <s v="Yiu, Elsie"/>
    <x v="135"/>
    <s v="MAINT"/>
    <s v="HPSC"/>
    <s v="SO"/>
    <s v="PoF-I-nGenIV (Project)"/>
    <s v="nGen"/>
    <m/>
    <s v="SUPP"/>
    <s v="UAT Support"/>
    <s v="BU-HPUK"/>
    <x v="0"/>
    <n v="0"/>
    <n v="8"/>
  </r>
  <r>
    <s v="2018/02"/>
    <d v="2018-02-08T00:00:00"/>
    <s v="Young, Peter"/>
    <x v="136"/>
    <s v="MAINT"/>
    <s v="HPSC"/>
    <s v="MGR"/>
    <s v="ODT-P-nGenIVSuite"/>
    <m/>
    <m/>
    <s v="DSGN"/>
    <s v="ODT-P-nGenIVSuite"/>
    <s v="INT-ODT"/>
    <x v="0"/>
    <n v="0"/>
    <n v="0.5"/>
  </r>
  <r>
    <s v="2018/02"/>
    <d v="2018-02-08T00:00:00"/>
    <s v="Young, Peter"/>
    <x v="136"/>
    <s v="MAINT"/>
    <s v="HPSC"/>
    <s v="MGR"/>
    <s v="ODT-P-nGenSCSuite"/>
    <m/>
    <m/>
    <s v="DSGN"/>
    <s v="ODT-P-nGenSCSuite"/>
    <s v="INT-ODT"/>
    <x v="0"/>
    <n v="0"/>
    <n v="1"/>
  </r>
  <r>
    <s v="2018/02"/>
    <d v="2018-02-08T00:00:00"/>
    <s v="Young, Peter"/>
    <x v="136"/>
    <s v="MAINT"/>
    <s v="HPSC"/>
    <s v="MGR"/>
    <s v="HPH-P-EAnIS"/>
    <s v="NA"/>
    <m/>
    <s v="MISC"/>
    <s v="General"/>
    <s v="HPH-ODT"/>
    <x v="0"/>
    <n v="0"/>
    <n v="1"/>
  </r>
  <r>
    <s v="2018/02"/>
    <d v="2018-02-08T00:00:00"/>
    <s v="Young, Peter"/>
    <x v="136"/>
    <s v="MAINT"/>
    <s v="HPSC"/>
    <s v="MGR"/>
    <s v="HPH-P-EAnIS"/>
    <s v="NA"/>
    <m/>
    <s v="DSGN"/>
    <s v="Enterprise Architecture"/>
    <s v="HPH-ODT"/>
    <x v="0"/>
    <n v="0"/>
    <n v="5.5"/>
  </r>
  <r>
    <s v="2018/02"/>
    <d v="2018-02-08T00:00:00"/>
    <s v="Yu, Terry"/>
    <x v="137"/>
    <s v="MAINT"/>
    <s v="IT"/>
    <s v="MGR"/>
    <s v="HPH-P-EAnIS"/>
    <s v="NA"/>
    <m/>
    <s v="MISC"/>
    <s v="General"/>
    <s v="HPH-ODT"/>
    <x v="0"/>
    <n v="0"/>
    <n v="4.5"/>
  </r>
  <r>
    <s v="2018/02"/>
    <d v="2018-02-08T00:00:00"/>
    <s v="Yu, Terry"/>
    <x v="137"/>
    <s v="MAINT"/>
    <s v="IT"/>
    <s v="MGR"/>
    <s v="HPH-P-EAnIS"/>
    <s v="NA"/>
    <m/>
    <s v="MISC"/>
    <s v="General"/>
    <s v="HPH-ODT"/>
    <x v="0"/>
    <n v="0"/>
    <n v="0.5"/>
  </r>
  <r>
    <s v="2018/02"/>
    <d v="2018-02-08T00:00:00"/>
    <s v="Yu, Terry"/>
    <x v="137"/>
    <s v="MAINT"/>
    <s v="IT"/>
    <s v="MGR"/>
    <s v="HPH-P-EAnIS"/>
    <s v="NA"/>
    <m/>
    <s v="Meeting"/>
    <s v="Cyber Security Strategy"/>
    <s v="HPH-ODT"/>
    <x v="0"/>
    <n v="0"/>
    <n v="3"/>
  </r>
  <r>
    <s v="2018/02"/>
    <d v="2018-02-08T00:00:00"/>
    <s v="Yue, Daniel"/>
    <x v="138"/>
    <s v="MAINT"/>
    <s v="PNMT"/>
    <s v="C-XII"/>
    <s v="YICT-D-NGEN-071600-T3"/>
    <s v="nGen"/>
    <s v="V1.0"/>
    <s v="CODE"/>
    <s v="Y14022C-01 [25mds] nGen Add New Tab &quot;Agent&quot; for TOPS Berth Confirm Email"/>
    <s v="SCD-YICT"/>
    <x v="0"/>
    <n v="0"/>
    <n v="7.5"/>
  </r>
  <r>
    <s v="2018/02"/>
    <d v="2018-02-08T00:00:00"/>
    <s v="Yuen, Kelvin"/>
    <x v="139"/>
    <s v="ENHANCE"/>
    <s v="HKNMT"/>
    <s v="P"/>
    <s v="HPUK-D-NGENI-1202105-All"/>
    <s v="nGen"/>
    <s v="V12.2.105"/>
    <s v="CODE"/>
    <s v="HPUK 12.2.105 development task generic"/>
    <s v="BU-HPUK"/>
    <x v="0"/>
    <n v="0"/>
    <n v="8"/>
  </r>
  <r>
    <s v="2018/02"/>
    <d v="2018-02-08T00:00:00"/>
    <s v="Zeng, Allen"/>
    <x v="140"/>
    <s v="MAINT"/>
    <s v="PACS"/>
    <s v="ASA"/>
    <s v="ODT-P-nGen-PS"/>
    <m/>
    <m/>
    <s v="SUPP"/>
    <s v="ODT-P-nGen-PS"/>
    <s v="BU-JICT"/>
    <x v="0"/>
    <n v="0"/>
    <n v="7.5"/>
  </r>
  <r>
    <s v="2018/02"/>
    <d v="2018-02-08T00:00:00"/>
    <s v="Zeng, Huason"/>
    <x v="141"/>
    <s v="ENHANCE"/>
    <s v="PBHL"/>
    <s v="P"/>
    <s v="YICT-D-NGEN-071500-T1"/>
    <s v="nGen"/>
    <s v="V1.0"/>
    <s v="CODE"/>
    <s v="Y13894A-02-[47 MD]-Change the max gross weight’s unit from ton to kilogram."/>
    <s v="SCD-YICT"/>
    <x v="0"/>
    <n v="0"/>
    <n v="7.5"/>
  </r>
  <r>
    <s v="2018/02"/>
    <d v="2018-02-08T00:00:00"/>
    <s v="Zeng, May"/>
    <x v="142"/>
    <s v="ENHANCE"/>
    <s v="PNMT"/>
    <s v="C-XII"/>
    <s v="HIT-D-NGEN-071500-T4"/>
    <s v="nGen"/>
    <s v="V1.0"/>
    <s v="CODE"/>
    <s v="N21832A-07-[22MD]-CODE-MC-Migrate QMon Filter to iMon"/>
    <s v="SCD-HIT"/>
    <x v="0"/>
    <n v="0"/>
    <n v="7.5"/>
  </r>
  <r>
    <s v="2018/02"/>
    <d v="2018-02-08T00:00:00"/>
    <s v="Zhang, Ken"/>
    <x v="143"/>
    <s v="MAINT"/>
    <s v="PACS"/>
    <s v="SA I"/>
    <s v="YICT-P-SERVICE"/>
    <m/>
    <m/>
    <s v="SUPP"/>
    <s v="YICT-P-SERVICE"/>
    <s v="SCD-YICT"/>
    <x v="0"/>
    <n v="0"/>
    <n v="7.5"/>
  </r>
  <r>
    <s v="2018/02"/>
    <d v="2018-02-08T00:00:00"/>
    <s v="Zhang, Raymond"/>
    <x v="144"/>
    <s v="MAINT"/>
    <s v="PNMT"/>
    <s v="C-VII"/>
    <s v="ODT-P-NGEN-071420-T1"/>
    <s v="nGen"/>
    <s v="V1.0"/>
    <s v="CODE"/>
    <s v="Y14053A-02-[3 MD]-Auto Gate Monitor显示信息缺失"/>
    <s v="INT-ODT"/>
    <x v="0"/>
    <n v="0"/>
    <n v="4"/>
  </r>
  <r>
    <s v="2018/02"/>
    <d v="2018-02-08T00:00:00"/>
    <s v="Zhang, Raymond"/>
    <x v="144"/>
    <s v="ENHANCE"/>
    <s v="PNMT"/>
    <s v="C-VII"/>
    <s v="YICT-D-NGEN-071500-T1"/>
    <s v="nGen"/>
    <s v="V1.0"/>
    <s v="CODE"/>
    <s v="Y13957A-01-[33 MD]-Add &quot;Seal No.&quot; in HHT Inspection at auto gate out process"/>
    <s v="SCD-YICT"/>
    <x v="0"/>
    <n v="0"/>
    <n v="3.5"/>
  </r>
  <r>
    <s v="2018/02"/>
    <d v="2018-02-08T00:00:00"/>
    <s v="Zhang, Sword"/>
    <x v="145"/>
    <s v="ENHANCE"/>
    <s v="PNMT"/>
    <s v="C-VI"/>
    <s v="HIT-D-NGEN-071500-T2"/>
    <s v="nGen"/>
    <s v="V1.0"/>
    <s v="TEST"/>
    <s v="N21799A-01-[5MD]-[FLMS] Checker Tablet load voyage info from nGen when register QC"/>
    <s v="SCD-HIT"/>
    <x v="0"/>
    <n v="0"/>
    <n v="7.5"/>
  </r>
  <r>
    <s v="2018/02"/>
    <d v="2018-02-08T00:00:00"/>
    <s v="Zhang, Willy"/>
    <x v="146"/>
    <s v="MAINT"/>
    <s v="PNMT"/>
    <s v="C-III"/>
    <s v="ODT-P-nGen-PS"/>
    <m/>
    <m/>
    <s v="ANAL"/>
    <s v="ODT-P-nGen-PS"/>
    <s v="BU-TERCAT"/>
    <x v="0"/>
    <n v="0"/>
    <n v="8"/>
  </r>
  <r>
    <s v="2018/02"/>
    <d v="2018-02-08T00:00:00"/>
    <s v="Zhou, Dylan"/>
    <x v="147"/>
    <s v="ADMIN"/>
    <s v="PACS"/>
    <s v="SA II"/>
    <s v="Admin work - PRC Contractor"/>
    <m/>
    <m/>
    <s v="AL"/>
    <s v="Admin work - PRC Contractor"/>
    <s v="INT-YDC"/>
    <x v="0"/>
    <n v="0"/>
    <n v="7.5"/>
  </r>
  <r>
    <s v="2018/02"/>
    <d v="2018-02-08T00:00:00"/>
    <s v="Zhou, Elvis"/>
    <x v="148"/>
    <s v="MAINT"/>
    <s v="PBHL"/>
    <s v="AP"/>
    <s v="ODT-P-nGen-PS"/>
    <m/>
    <m/>
    <s v="SUPP"/>
    <s v="ODT-P-nGen-PS"/>
    <s v="BU-SICTL"/>
    <x v="0"/>
    <n v="0"/>
    <n v="7.5"/>
  </r>
  <r>
    <s v="2018/02"/>
    <d v="2018-02-08T00:00:00"/>
    <s v="Zhuo, Simon"/>
    <x v="149"/>
    <s v="MAINT"/>
    <s v="PACS"/>
    <s v="ASA"/>
    <s v="ODT-P-nGen-PS"/>
    <m/>
    <m/>
    <s v="SUPP"/>
    <s v="ODT-P-nGen-PS"/>
    <s v="SCD-HIT"/>
    <x v="0"/>
    <n v="0"/>
    <n v="7.5"/>
  </r>
  <r>
    <s v="2018/02"/>
    <d v="2018-02-09T00:00:00"/>
    <s v="Au, Doris"/>
    <x v="0"/>
    <s v="ENHANCE"/>
    <s v="HKNMT"/>
    <s v="AP"/>
    <s v="HPT-D-NGENI-120530"/>
    <s v="nGen"/>
    <s v="V12.5.30"/>
    <s v="CODE"/>
    <s v="X14587A-01-CODE-[28MD]-new interface between nGen and HPT Local Gate System for RC RTGC implementation"/>
    <s v="BU-HLT"/>
    <x v="0"/>
    <n v="0"/>
    <n v="8"/>
  </r>
  <r>
    <s v="2018/02"/>
    <d v="2018-02-09T00:00:00"/>
    <s v="Cai, Rokey"/>
    <x v="1"/>
    <s v="ENHANCE"/>
    <s v="PNMT"/>
    <s v="C-IV"/>
    <s v="HIT-D-NGEN-071500-T1"/>
    <s v="nGen"/>
    <s v="V1.0"/>
    <s v="CODE"/>
    <s v="N21832A-08-[33 MD]-[TWR] iMon - Migrate QMon Filter to iMon"/>
    <s v="SCD-HIT"/>
    <x v="0"/>
    <n v="0"/>
    <n v="7.5"/>
  </r>
  <r>
    <s v="2018/02"/>
    <d v="2018-02-09T00:00:00"/>
    <s v="Cao, Wei"/>
    <x v="2"/>
    <s v="MAINT"/>
    <s v="PBHL"/>
    <s v="P"/>
    <s v="ODT-P-nGen-PS"/>
    <m/>
    <m/>
    <s v="SUPP"/>
    <s v="ODT-P-nGen-PS"/>
    <s v="BU-BCTL"/>
    <x v="0"/>
    <n v="0"/>
    <n v="7.5"/>
  </r>
  <r>
    <s v="2018/02"/>
    <d v="2018-02-09T00:00:00"/>
    <s v="Chan, Alex"/>
    <x v="3"/>
    <s v="MAINT"/>
    <s v="HKNMT"/>
    <s v="AP"/>
    <s v="ODT-D-NGENI-120700-ALL"/>
    <s v="nGen"/>
    <s v="V12.7"/>
    <s v="CODE"/>
    <s v="P11755A-01-CODE-Prevent smartphone change to sleep mode and container digit check"/>
    <s v="HPH-ODT"/>
    <x v="0"/>
    <n v="0"/>
    <n v="8"/>
  </r>
  <r>
    <s v="2018/02"/>
    <d v="2018-02-09T00:00:00"/>
    <s v="Chan, Amy_HY"/>
    <x v="4"/>
    <m/>
    <s v="HPSC"/>
    <s v="GS"/>
    <s v="HPH-P-Project Batavia"/>
    <s v="NA"/>
    <m/>
    <s v="CODE"/>
    <s v="Sprint development"/>
    <s v="HPH-ODT"/>
    <x v="0"/>
    <n v="0"/>
    <n v="8"/>
  </r>
  <r>
    <s v="2018/02"/>
    <d v="2018-02-09T00:00:00"/>
    <s v="Chan, Henry"/>
    <x v="5"/>
    <s v="MAINT"/>
    <s v="HPHITC"/>
    <s v="SA"/>
    <s v="ODT-P-NGEN-IUT-CONTROL"/>
    <m/>
    <m/>
    <s v="ANAL"/>
    <s v="ODT-P-NGEN-IUT-CONTROL"/>
    <s v="INT-ODT"/>
    <x v="0"/>
    <n v="0"/>
    <n v="8"/>
  </r>
  <r>
    <s v="2018/02"/>
    <d v="2018-02-09T00:00:00"/>
    <s v="Chan, Marco"/>
    <x v="6"/>
    <m/>
    <s v="HACS"/>
    <s v="SA"/>
    <s v="ODT-P-nGenV12-PS"/>
    <m/>
    <m/>
    <s v="SUPP"/>
    <s v="ODT-P-nGenV12-PS"/>
    <s v="BU-OICT"/>
    <x v="0"/>
    <n v="0"/>
    <n v="8"/>
  </r>
  <r>
    <s v="2018/02"/>
    <d v="2018-02-09T00:00:00"/>
    <s v="Chan, Martin"/>
    <x v="7"/>
    <s v="MAINT"/>
    <s v="HPSC"/>
    <s v="SO"/>
    <s v="ODT-P-nGen-PS"/>
    <m/>
    <m/>
    <s v="SUPP"/>
    <s v="ODT-P-nGen-PS"/>
    <s v="BU-HLT"/>
    <x v="0"/>
    <n v="0"/>
    <n v="6"/>
  </r>
  <r>
    <s v="2018/02"/>
    <d v="2018-02-09T00:00:00"/>
    <s v="Chan, Martin"/>
    <x v="7"/>
    <s v="MAINT"/>
    <s v="HPSC"/>
    <s v="SO"/>
    <s v="ODT-P-nGenIVSuite"/>
    <m/>
    <m/>
    <s v="PMGT"/>
    <s v="ODT-P-nGenIVSuite"/>
    <s v="INT-ODT"/>
    <x v="0"/>
    <n v="0"/>
    <n v="2"/>
  </r>
  <r>
    <s v="2018/02"/>
    <d v="2018-02-09T00:00:00"/>
    <s v="Chan, Raymond"/>
    <x v="8"/>
    <m/>
    <s v="HACS"/>
    <s v="SA"/>
    <s v="ODT-P-nGenV12-PS"/>
    <m/>
    <m/>
    <s v="SUPP"/>
    <s v="ODT-P-nGenV12-PS"/>
    <s v="BU-OICT"/>
    <x v="0"/>
    <n v="0"/>
    <n v="8"/>
  </r>
  <r>
    <s v="2018/02"/>
    <d v="2018-02-09T00:00:00"/>
    <s v="Chan, Raymond"/>
    <x v="8"/>
    <m/>
    <s v="HACS"/>
    <s v="SA"/>
    <s v="ODT-P-nGenV12-PS"/>
    <m/>
    <m/>
    <s v="ECAL"/>
    <s v="ODT-P-nGenV12-PS"/>
    <s v="BU-OICT"/>
    <x v="2"/>
    <n v="0"/>
    <n v="6"/>
  </r>
  <r>
    <s v="2018/02"/>
    <d v="2018-02-09T00:00:00"/>
    <s v="Chang, Ricky"/>
    <x v="9"/>
    <m/>
    <s v="HPSC"/>
    <s v="AP"/>
    <s v="ODT-P-DevAdmin"/>
    <m/>
    <m/>
    <s v="TRAI"/>
    <s v="ODT-P-DevAdmin"/>
    <s v="INT-ODT"/>
    <x v="0"/>
    <n v="0"/>
    <n v="0.5"/>
  </r>
  <r>
    <s v="2018/02"/>
    <d v="2018-02-09T00:00:00"/>
    <s v="Chang, Ricky"/>
    <x v="9"/>
    <m/>
    <s v="HPSC"/>
    <s v="AP"/>
    <s v="ODT-D-NGENI-120530-ALL"/>
    <s v="nGen"/>
    <s v="V12.5.30"/>
    <s v="CODE"/>
    <s v="TASK-120530-GENERIC"/>
    <s v="INT-ODT"/>
    <x v="0"/>
    <n v="0"/>
    <n v="7.5"/>
  </r>
  <r>
    <s v="2018/02"/>
    <d v="2018-02-09T00:00:00"/>
    <s v="Chen, Chip"/>
    <x v="10"/>
    <s v="MAINT"/>
    <s v="PNMT"/>
    <s v="C-VIII"/>
    <s v="ODT-P-nGen-PS"/>
    <m/>
    <m/>
    <s v="SUPP"/>
    <s v="ODT-P-nGen-PS"/>
    <s v="BU-HLT"/>
    <x v="0"/>
    <n v="0"/>
    <n v="3.5"/>
  </r>
  <r>
    <s v="2018/02"/>
    <d v="2018-02-09T00:00:00"/>
    <s v="Chen, Chip"/>
    <x v="10"/>
    <s v="ADMIN"/>
    <s v="PNMT"/>
    <s v="C-VIII"/>
    <s v="Admin work - PRC Contractor"/>
    <m/>
    <m/>
    <s v="AL"/>
    <s v="Admin work - PRC Contractor"/>
    <s v="INT-YDC"/>
    <x v="0"/>
    <n v="0"/>
    <n v="4"/>
  </r>
  <r>
    <s v="2018/02"/>
    <d v="2018-02-09T00:00:00"/>
    <s v="Chen, Daisy"/>
    <x v="11"/>
    <s v="ENHANCE"/>
    <s v="PNMT"/>
    <s v="C-IV"/>
    <s v="YICT-D-NGEN-071500-T1"/>
    <s v="nGen"/>
    <s v="V1.0"/>
    <s v="CODE"/>
    <s v="Y13957A-02-[31 MD]-Add &quot;Seal No.&quot; in HHT Inspection at auto gate out process"/>
    <s v="SCD-YICT"/>
    <x v="0"/>
    <n v="0"/>
    <n v="7.5"/>
  </r>
  <r>
    <s v="2018/02"/>
    <d v="2018-02-09T00:00:00"/>
    <s v="Chen, David"/>
    <x v="12"/>
    <s v="ENHANCE"/>
    <s v="PACS"/>
    <s v="SA II"/>
    <s v="ODT-P-NGEN-071332-T4"/>
    <s v="nGen"/>
    <s v="V1.0"/>
    <s v="CODE"/>
    <s v="N51570A-01-[2.5MD]-CODE-Three RRTG idel for a long time, and showed ADS9999 other error."/>
    <s v="INT-ODT"/>
    <x v="0"/>
    <n v="0"/>
    <n v="7.5"/>
  </r>
  <r>
    <s v="2018/02"/>
    <d v="2018-02-09T00:00:00"/>
    <s v="Chen, Luna"/>
    <x v="13"/>
    <s v="MAINT"/>
    <s v="PNMT"/>
    <s v="C-V"/>
    <s v="ODT-P-NGEN-071505-T2"/>
    <s v="nGen"/>
    <s v="V1.0"/>
    <s v="TEST"/>
    <s v="N51571A-02-TEST (2mds) The field “topTierContainerTypeProfile” and &quot;stackProfile&quot; are not aligned with the interface specification"/>
    <s v="INT-ODT"/>
    <x v="0"/>
    <n v="0"/>
    <n v="7.5"/>
  </r>
  <r>
    <s v="2018/02"/>
    <d v="2018-02-09T00:00:00"/>
    <s v="Chen, Neng"/>
    <x v="14"/>
    <s v="ADMIN"/>
    <s v="PBHL"/>
    <s v="AP"/>
    <s v="Admin work - PRC Contractor"/>
    <m/>
    <m/>
    <s v="AL"/>
    <s v="Admin work - PRC Contractor"/>
    <s v="INT-YDC"/>
    <x v="0"/>
    <n v="0"/>
    <n v="7.5"/>
  </r>
  <r>
    <s v="2018/02"/>
    <d v="2018-02-09T00:00:00"/>
    <s v="Chen, Neo"/>
    <x v="15"/>
    <s v="ENHANCE"/>
    <s v="PACS"/>
    <s v="SSA II"/>
    <s v="HIT-D-NGEN-071600-T2"/>
    <s v="nGen"/>
    <s v="V1.0"/>
    <s v="ANAL"/>
    <s v="N19228A-ANAL-01 (2mds) PA RA Monitoring in OMS"/>
    <s v="SCD-HIT"/>
    <x v="0"/>
    <n v="0"/>
    <n v="7.5"/>
  </r>
  <r>
    <s v="2018/02"/>
    <d v="2018-02-09T00:00:00"/>
    <s v="Cheng, Chun Ho"/>
    <x v="16"/>
    <s v="ENHANCE"/>
    <s v="HKNMT"/>
    <s v="AP"/>
    <s v="HPUK-D-NGENI-1202105-All"/>
    <s v="nGen"/>
    <s v="V12.2.105"/>
    <s v="TEST"/>
    <s v="HPUK 12.2.105 development task generic"/>
    <s v="BU-HPUK"/>
    <x v="0"/>
    <n v="0"/>
    <n v="8"/>
  </r>
  <r>
    <s v="2018/02"/>
    <d v="2018-02-09T00:00:00"/>
    <s v="Cheung, Chris_KM"/>
    <x v="17"/>
    <s v="MAINT"/>
    <s v="HPSC"/>
    <s v="AP"/>
    <s v="ODT-D-NGENI-120700-ALL"/>
    <s v="nGen"/>
    <s v="V12.7"/>
    <s v="ANAL"/>
    <s v="P11664A-01 Add Driver ID and Name while creating gate movement - TICTS"/>
    <s v="HPH-ODT"/>
    <x v="0"/>
    <n v="0"/>
    <n v="2"/>
  </r>
  <r>
    <s v="2018/02"/>
    <d v="2018-02-09T00:00:00"/>
    <s v="Cheung, Chris_KM"/>
    <x v="17"/>
    <s v="MAINT"/>
    <s v="HPSC"/>
    <s v="AP"/>
    <s v="KICT-I-NGENI-All"/>
    <s v="nGen"/>
    <m/>
    <s v="SUPP"/>
    <s v="KICT Implementation generic task"/>
    <s v="BU-KICT"/>
    <x v="0"/>
    <n v="0"/>
    <n v="6"/>
  </r>
  <r>
    <s v="2018/02"/>
    <d v="2018-02-09T00:00:00"/>
    <s v="Cheung, Kwok Fung"/>
    <x v="18"/>
    <s v="MAINT"/>
    <s v="HPSC"/>
    <s v="SO"/>
    <s v="ODT-P-Framework Development and Support"/>
    <s v="NA"/>
    <m/>
    <s v="SUPP"/>
    <s v="ROSE Development and Support"/>
    <s v="HPH-ODT"/>
    <x v="0"/>
    <n v="0"/>
    <n v="2"/>
  </r>
  <r>
    <s v="2018/02"/>
    <d v="2018-02-09T00:00:00"/>
    <s v="Cheung, Kwok Fung"/>
    <x v="18"/>
    <s v="ADMIN"/>
    <s v="HPSC"/>
    <s v="SO"/>
    <s v="Admin Work - HPH ODT Internal"/>
    <m/>
    <m/>
    <s v="MISC"/>
    <s v="Admin Work - HPSC Internal"/>
    <s v="HPH-ODT"/>
    <x v="0"/>
    <n v="0"/>
    <n v="0.5"/>
  </r>
  <r>
    <s v="2018/02"/>
    <d v="2018-02-09T00:00:00"/>
    <s v="Cheung, Kwok Fung"/>
    <x v="18"/>
    <s v="MAINT"/>
    <s v="HPSC"/>
    <s v="SO"/>
    <s v="HIT-P-TERMINAL"/>
    <m/>
    <m/>
    <s v="SUPP"/>
    <s v="HIT-P-TERMINAL"/>
    <s v="SCD-HIT"/>
    <x v="0"/>
    <n v="0"/>
    <n v="3.5"/>
  </r>
  <r>
    <s v="2018/02"/>
    <d v="2018-02-09T00:00:00"/>
    <s v="Cheung, Kwok Fung"/>
    <x v="18"/>
    <s v="MAINT"/>
    <s v="HPSC"/>
    <s v="SO"/>
    <s v="ODT-D-NGENI-120700-ALL"/>
    <s v="nGen"/>
    <s v="V12.7"/>
    <s v="Meeting"/>
    <s v="TASK-120700-GENERIC"/>
    <s v="HPH-ODT"/>
    <x v="0"/>
    <n v="0"/>
    <n v="1"/>
  </r>
  <r>
    <s v="2018/02"/>
    <d v="2018-02-09T00:00:00"/>
    <s v="Cheung, Kwok Fung"/>
    <x v="18"/>
    <s v="ADMIN"/>
    <s v="HPSC"/>
    <s v="SO"/>
    <s v="Admin Work - HPH ODT Internal"/>
    <m/>
    <m/>
    <s v="Meeting"/>
    <s v="Admin Work - HPSC Internal"/>
    <s v="HPH-ODT"/>
    <x v="0"/>
    <n v="0"/>
    <n v="1"/>
  </r>
  <r>
    <s v="2018/02"/>
    <d v="2018-02-09T00:00:00"/>
    <s v="Cheung, Rico"/>
    <x v="19"/>
    <s v="MAINT"/>
    <s v="HPSC"/>
    <s v="SO"/>
    <s v="KICT-I-NGENI-All"/>
    <s v="nGen"/>
    <m/>
    <s v="ANAL"/>
    <s v="KICT Implementation generic task"/>
    <s v="BU-KICT"/>
    <x v="0"/>
    <n v="0"/>
    <n v="7"/>
  </r>
  <r>
    <s v="2018/02"/>
    <d v="2018-02-09T00:00:00"/>
    <s v="Cheung, Rico"/>
    <x v="19"/>
    <s v="MAINT"/>
    <s v="HPSC"/>
    <s v="SO"/>
    <s v="ODT-D-NGENI-120700-ALL"/>
    <s v="nGen"/>
    <s v="V12.7"/>
    <s v="DSGN"/>
    <s v="X52007AR1-01 cannot create, amend and delete cargo code  the button are inactive."/>
    <s v="HPH-ODT"/>
    <x v="0"/>
    <n v="0"/>
    <n v="1"/>
  </r>
  <r>
    <s v="2018/02"/>
    <d v="2018-02-09T00:00:00"/>
    <s v="Chi, Steve"/>
    <x v="20"/>
    <m/>
    <s v="HPSC"/>
    <s v="MGR"/>
    <s v="HPH-P-Project Batavia"/>
    <s v="NA"/>
    <m/>
    <s v="DOCS"/>
    <s v="Sprint development"/>
    <s v="HPH-ODT"/>
    <x v="0"/>
    <n v="0"/>
    <n v="6"/>
  </r>
  <r>
    <s v="2018/02"/>
    <d v="2018-02-09T00:00:00"/>
    <s v="Chi, Steve"/>
    <x v="20"/>
    <s v="MAINT"/>
    <s v="HPSC"/>
    <s v="MGR"/>
    <s v="HPH-P-EAnIS"/>
    <s v="NA"/>
    <m/>
    <s v="Meeting"/>
    <s v="Enterprise Architecture"/>
    <s v="HPH-ODT"/>
    <x v="0"/>
    <n v="0"/>
    <n v="2"/>
  </r>
  <r>
    <s v="2018/02"/>
    <d v="2018-02-09T00:00:00"/>
    <s v="Chow, Nicholas"/>
    <x v="21"/>
    <s v="MAINT"/>
    <s v="HKNMT"/>
    <s v="AP"/>
    <s v="EIT-D-NGENI-120700-All"/>
    <s v="nGen"/>
    <m/>
    <s v="CODE"/>
    <s v="EIT-D-NGENI-120700-X14513A-Container Position Update message"/>
    <s v="BU-MEX"/>
    <x v="0"/>
    <n v="0"/>
    <n v="8"/>
  </r>
  <r>
    <s v="2018/02"/>
    <d v="2018-02-09T00:00:00"/>
    <s v="Chu, Jethro"/>
    <x v="22"/>
    <s v="ADMIN"/>
    <s v="HPHITC"/>
    <s v="SO"/>
    <s v="Admin Work - HPH ODT Internal"/>
    <m/>
    <m/>
    <s v="Meeting"/>
    <s v="Admin Work - HPSC Internal"/>
    <s v="INT-Overhead"/>
    <x v="0"/>
    <n v="0"/>
    <n v="6.5"/>
  </r>
  <r>
    <s v="2018/02"/>
    <d v="2018-02-09T00:00:00"/>
    <s v="Chu, Jethro"/>
    <x v="22"/>
    <s v="ENHANCE"/>
    <s v="HPHITC"/>
    <s v="SO"/>
    <s v="HIT-D-NGEN-071500-T4"/>
    <s v="nGen"/>
    <s v="V1.0"/>
    <s v="ANAL"/>
    <s v="N21891A-01-ANAL (5mds)-ITDS-MC-MSI-[FT: Q priority] Queue prioritization Lewis HIT"/>
    <s v="SCD-HIT"/>
    <x v="0"/>
    <n v="0"/>
    <n v="1.5"/>
  </r>
  <r>
    <s v="2018/02"/>
    <d v="2018-02-09T00:00:00"/>
    <s v="Chu, Parry_CH"/>
    <x v="23"/>
    <s v="ENHANCE"/>
    <s v="HPSC"/>
    <s v="SO"/>
    <s v="HPUK-D-NGENI-1202105-All"/>
    <s v="nGen"/>
    <s v="V12.2.105"/>
    <s v="CODE"/>
    <s v="HPUK 12.2.105 development task generic"/>
    <s v="BU-HPUK"/>
    <x v="0"/>
    <n v="0"/>
    <n v="4"/>
  </r>
  <r>
    <s v="2018/02"/>
    <d v="2018-02-09T00:00:00"/>
    <s v="Chu, Parry_CH"/>
    <x v="23"/>
    <s v="MAINT"/>
    <s v="HPSC"/>
    <s v="SO"/>
    <s v="HPUK-I-NGENI-All"/>
    <s v="nGen"/>
    <m/>
    <s v="SUPP_IT"/>
    <s v="HPUK implementation task generic"/>
    <s v="BU-HPUK"/>
    <x v="0"/>
    <n v="0"/>
    <n v="1"/>
  </r>
  <r>
    <s v="2018/02"/>
    <d v="2018-02-09T00:00:00"/>
    <s v="Chu, Parry_CH"/>
    <x v="23"/>
    <s v="ENHANCE"/>
    <s v="HPSC"/>
    <s v="SO"/>
    <s v="HPUK-D-NGENI-1202105-All"/>
    <s v="nGen"/>
    <s v="V12.2.105"/>
    <s v="TEST"/>
    <s v="HPUK 12.2.105 development task generic"/>
    <s v="BU-HPUK"/>
    <x v="0"/>
    <n v="0"/>
    <n v="4"/>
  </r>
  <r>
    <s v="2018/02"/>
    <d v="2018-02-09T00:00:00"/>
    <s v="Chu, Parry_CH"/>
    <x v="23"/>
    <s v="ADMIN"/>
    <s v="HPSC"/>
    <s v="SO"/>
    <s v="Admin Work - HPH ODT Internal"/>
    <m/>
    <m/>
    <s v="Meeting"/>
    <s v="Admin Work - HPSC Internal"/>
    <s v="HPH-ODT"/>
    <x v="0"/>
    <n v="0"/>
    <n v="2"/>
  </r>
  <r>
    <s v="2018/02"/>
    <d v="2018-02-09T00:00:00"/>
    <s v="Chui, Steven"/>
    <x v="24"/>
    <m/>
    <s v="HPSC"/>
    <s v="MGR"/>
    <s v="HPH-P-SDS"/>
    <s v="nGen"/>
    <m/>
    <s v="PMGT"/>
    <s v="Program Management"/>
    <s v="HPH-ODT"/>
    <x v="0"/>
    <n v="0"/>
    <n v="4"/>
  </r>
  <r>
    <s v="2018/02"/>
    <d v="2018-02-09T00:00:00"/>
    <s v="Chui, Steven"/>
    <x v="24"/>
    <m/>
    <s v="HPSC"/>
    <s v="MGR"/>
    <s v="HPH-P-SDS"/>
    <s v="nGen"/>
    <m/>
    <s v="PMGT"/>
    <s v="SST Management"/>
    <s v="HPH-ODT"/>
    <x v="0"/>
    <n v="0"/>
    <n v="4"/>
  </r>
  <r>
    <s v="2018/02"/>
    <d v="2018-02-09T00:00:00"/>
    <s v="Chung, Alan"/>
    <x v="25"/>
    <s v="MAINT"/>
    <s v="HPSC"/>
    <s v="SO"/>
    <s v="HPH-P-PMO"/>
    <s v="NA"/>
    <m/>
    <s v="ANAL"/>
    <s v="Standard-HPH"/>
    <s v="HPH-ODT"/>
    <x v="0"/>
    <n v="0"/>
    <n v="4"/>
  </r>
  <r>
    <s v="2018/02"/>
    <d v="2018-02-09T00:00:00"/>
    <s v="Chung, Alan"/>
    <x v="25"/>
    <s v="MAINT"/>
    <s v="HPSC"/>
    <s v="SO"/>
    <s v="HPH-P-PMO"/>
    <s v="NA"/>
    <m/>
    <s v="Meeting"/>
    <s v="Project Support"/>
    <s v="HPH-ODT"/>
    <x v="0"/>
    <n v="0"/>
    <n v="0.5"/>
  </r>
  <r>
    <s v="2018/02"/>
    <d v="2018-02-09T00:00:00"/>
    <s v="Chung, Alan"/>
    <x v="25"/>
    <s v="MAINT"/>
    <s v="HPSC"/>
    <s v="SO"/>
    <s v="HPH-P-PMO"/>
    <s v="NA"/>
    <m/>
    <s v="SUPP"/>
    <s v="Project Support"/>
    <s v="HPH-ODT"/>
    <x v="0"/>
    <n v="0"/>
    <n v="3.5"/>
  </r>
  <r>
    <s v="2018/02"/>
    <d v="2018-02-09T00:00:00"/>
    <s v="Chung, Eric"/>
    <x v="26"/>
    <s v="MAINT"/>
    <s v="IT"/>
    <s v="MGR"/>
    <s v="HPH-P-EBIS-PGM"/>
    <m/>
    <m/>
    <s v="PMGT"/>
    <s v="HPH-P-EBIS-PGM"/>
    <s v="HPH F&amp;A"/>
    <x v="0"/>
    <n v="0"/>
    <n v="4"/>
  </r>
  <r>
    <s v="2018/02"/>
    <d v="2018-02-09T00:00:00"/>
    <s v="Chung, Eric"/>
    <x v="26"/>
    <s v="MAINT"/>
    <s v="IT"/>
    <s v="MGR"/>
    <s v="HPH-P-HRP-0000"/>
    <m/>
    <m/>
    <s v="PMGT"/>
    <s v="HPH-P-HRP-0000"/>
    <s v="HPH-HR"/>
    <x v="0"/>
    <n v="0"/>
    <n v="2"/>
  </r>
  <r>
    <s v="2018/02"/>
    <d v="2018-02-09T00:00:00"/>
    <s v="Chung, Eric"/>
    <x v="26"/>
    <m/>
    <s v="IT"/>
    <s v="MGR"/>
    <s v="HPH-P-O365-0000"/>
    <m/>
    <m/>
    <s v="PMGT"/>
    <s v="HPH-P-O365-0000"/>
    <s v="HPH-ODT"/>
    <x v="0"/>
    <n v="0"/>
    <n v="2"/>
  </r>
  <r>
    <s v="2018/02"/>
    <d v="2018-02-09T00:00:00"/>
    <s v="Cui, Shine"/>
    <x v="27"/>
    <s v="MAINT"/>
    <s v="PBHL"/>
    <s v="SA I"/>
    <s v="ODT-P-nGenSCSuite"/>
    <m/>
    <m/>
    <s v="EVAL"/>
    <s v="ODT-P-nGenSCSuite"/>
    <s v="INT-ODT"/>
    <x v="0"/>
    <n v="0"/>
    <n v="7.5"/>
  </r>
  <r>
    <s v="2018/02"/>
    <d v="2018-02-09T00:00:00"/>
    <s v="Dai, Tyler"/>
    <x v="28"/>
    <m/>
    <s v="PBHL"/>
    <s v="SSA I"/>
    <s v="YICT-P-ConsultantService"/>
    <m/>
    <m/>
    <s v="SUPP"/>
    <s v="YICT-P-ConsultantService"/>
    <s v="SCD-YICT"/>
    <x v="0"/>
    <n v="0"/>
    <n v="7.5"/>
  </r>
  <r>
    <s v="2018/02"/>
    <d v="2018-02-09T00:00:00"/>
    <s v="Ding, Jean"/>
    <x v="29"/>
    <s v="MAINT"/>
    <s v="PNMT"/>
    <s v="C-X"/>
    <s v="ODT-P-QI-QM"/>
    <s v="NA"/>
    <m/>
    <s v="TEST"/>
    <s v="KPI Updated"/>
    <s v="INT-ODT"/>
    <x v="0"/>
    <n v="0"/>
    <n v="1"/>
  </r>
  <r>
    <s v="2018/02"/>
    <d v="2018-02-09T00:00:00"/>
    <s v="Ding, Jean"/>
    <x v="29"/>
    <s v="MAINT"/>
    <s v="PNMT"/>
    <s v="C-X"/>
    <s v="ODT-P-NGEN-QM-071500"/>
    <s v="nGen"/>
    <s v="071500"/>
    <s v="TEST"/>
    <s v="N21891C-Test"/>
    <s v="INT-ODT"/>
    <x v="0"/>
    <n v="0"/>
    <n v="6.5"/>
  </r>
  <r>
    <s v="2018/02"/>
    <d v="2018-02-09T00:00:00"/>
    <s v="Fang, Bill"/>
    <x v="30"/>
    <s v="MAINT"/>
    <s v="PNMT"/>
    <s v="C-V"/>
    <s v="ODT-P-NGEN-071420-T5"/>
    <s v="nGen"/>
    <s v="V1.0"/>
    <s v="CODE"/>
    <s v="Y13962AR1-CODE-(2MD)-[RGAP: V7.14.5 -&gt; V7.14.20] Enhancement for eXpress COD/COV/COO history Enquiry function"/>
    <s v="INT-ODT"/>
    <x v="0"/>
    <n v="0"/>
    <n v="8"/>
  </r>
  <r>
    <s v="2018/02"/>
    <d v="2018-02-09T00:00:00"/>
    <s v="Fong, Stephen"/>
    <x v="31"/>
    <s v="MAINT"/>
    <s v="HPHITC"/>
    <s v="GS"/>
    <s v="ODT-P-nGen-PS"/>
    <m/>
    <m/>
    <s v="SUPP"/>
    <s v="ODT-P-nGen-PS"/>
    <s v="BU-SAPT"/>
    <x v="0"/>
    <n v="0"/>
    <n v="8"/>
  </r>
  <r>
    <s v="2018/02"/>
    <d v="2018-02-09T00:00:00"/>
    <s v="Fung, Tony"/>
    <x v="32"/>
    <m/>
    <s v="HNMT"/>
    <s v="C-IV"/>
    <s v="NBCT-P-CTMS"/>
    <m/>
    <m/>
    <s v="SUPP"/>
    <s v="NBCT-P-CTMS"/>
    <s v="BU-NBCT"/>
    <x v="0"/>
    <n v="0"/>
    <n v="2"/>
  </r>
  <r>
    <s v="2018/02"/>
    <d v="2018-02-09T00:00:00"/>
    <s v="Fung, Tony"/>
    <x v="32"/>
    <s v="MAINT"/>
    <s v="HNMT"/>
    <s v="C-IV"/>
    <s v="KICT-I-nBISIV-0000"/>
    <s v="New Billing Info System"/>
    <s v="IV"/>
    <s v="Meeting"/>
    <s v="Meeting"/>
    <s v="BU-KICT"/>
    <x v="0"/>
    <n v="0"/>
    <n v="1"/>
  </r>
  <r>
    <s v="2018/02"/>
    <d v="2018-02-09T00:00:00"/>
    <s v="Fung, Tony"/>
    <x v="32"/>
    <m/>
    <s v="HNMT"/>
    <s v="C-IV"/>
    <s v="SAPT-P-nBISIV-0000"/>
    <m/>
    <m/>
    <s v="SUPP"/>
    <s v="SAPT-P-nBISIV-0000"/>
    <s v="HPH-ODT"/>
    <x v="0"/>
    <n v="0"/>
    <n v="2"/>
  </r>
  <r>
    <s v="2018/02"/>
    <d v="2018-02-09T00:00:00"/>
    <s v="Fung, Tony"/>
    <x v="32"/>
    <m/>
    <s v="HNMT"/>
    <s v="C-IV"/>
    <s v="AICT-P-CTMS"/>
    <m/>
    <m/>
    <s v="SUPP"/>
    <s v="AICT-P-CTMS"/>
    <s v="BU-AICT"/>
    <x v="0"/>
    <n v="0"/>
    <n v="2"/>
  </r>
  <r>
    <s v="2018/02"/>
    <d v="2018-02-09T00:00:00"/>
    <s v="Fung, Tony"/>
    <x v="32"/>
    <s v="MAINT"/>
    <s v="HNMT"/>
    <s v="C-IV"/>
    <s v="KICT-I-nBISIV-0000"/>
    <s v="New Billing Info System"/>
    <s v="IV"/>
    <s v="SUPP"/>
    <s v="Application Design"/>
    <s v="BU-KICT"/>
    <x v="0"/>
    <n v="0"/>
    <n v="1"/>
  </r>
  <r>
    <s v="2018/02"/>
    <d v="2018-02-09T00:00:00"/>
    <s v="Gao, Eric"/>
    <x v="33"/>
    <s v="MAINT"/>
    <s v="PACS"/>
    <s v="PL"/>
    <s v="ODT-P-NGENI-QM-1202105"/>
    <s v="nGen"/>
    <s v="1202105"/>
    <s v="TEST"/>
    <s v="Documentation, Source Control"/>
    <s v="INT-ODT"/>
    <x v="0"/>
    <n v="0"/>
    <n v="2"/>
  </r>
  <r>
    <s v="2018/02"/>
    <d v="2018-02-09T00:00:00"/>
    <s v="Gao, Eric"/>
    <x v="33"/>
    <s v="MAINT"/>
    <s v="PACS"/>
    <s v="PL"/>
    <s v="ODT-P-NGENI-QM-1202105"/>
    <s v="nGen"/>
    <s v="1202105"/>
    <s v="TEST"/>
    <s v="Packaging &amp; Delivery"/>
    <s v="INT-ODT"/>
    <x v="0"/>
    <n v="0"/>
    <n v="1"/>
  </r>
  <r>
    <s v="2018/02"/>
    <d v="2018-02-09T00:00:00"/>
    <s v="Gao, Eric"/>
    <x v="33"/>
    <s v="MAINT"/>
    <s v="PACS"/>
    <s v="PL"/>
    <s v="ODT-P-NGENI-QM-120610"/>
    <s v="nGen"/>
    <s v="120610"/>
    <s v="TEST"/>
    <s v="FAT Test Support"/>
    <s v="INT-ODT"/>
    <x v="0"/>
    <n v="0"/>
    <n v="1.5"/>
  </r>
  <r>
    <s v="2018/02"/>
    <d v="2018-02-09T00:00:00"/>
    <s v="Gao, Eric"/>
    <x v="33"/>
    <s v="MAINT"/>
    <s v="PACS"/>
    <s v="PL"/>
    <s v="ODT-P-NGENI-QM-120610"/>
    <s v="nGen"/>
    <s v="120610"/>
    <s v="TEST"/>
    <s v="Documentation, Source Control"/>
    <s v="INT-ODT"/>
    <x v="0"/>
    <n v="0"/>
    <n v="2"/>
  </r>
  <r>
    <s v="2018/02"/>
    <d v="2018-02-09T00:00:00"/>
    <s v="Gao, Eric"/>
    <x v="33"/>
    <s v="MAINT"/>
    <s v="PACS"/>
    <s v="PL"/>
    <s v="ODT-P-NGENI-QM-120610"/>
    <s v="nGen"/>
    <s v="120610"/>
    <s v="TEST"/>
    <s v="Packaging &amp; Delivery"/>
    <s v="INT-ODT"/>
    <x v="0"/>
    <n v="0"/>
    <n v="1"/>
  </r>
  <r>
    <s v="2018/02"/>
    <d v="2018-02-09T00:00:00"/>
    <s v="Ge, Ada"/>
    <x v="34"/>
    <s v="MAINT"/>
    <s v="PBHL"/>
    <s v="JP II"/>
    <s v="ODT-P-NGEN-QM-071500"/>
    <s v="nGen"/>
    <s v="071500"/>
    <s v="TEST"/>
    <s v="N21832A-Test"/>
    <s v="INT-ODT"/>
    <x v="0"/>
    <n v="0"/>
    <n v="6.5"/>
  </r>
  <r>
    <s v="2018/02"/>
    <d v="2018-02-09T00:00:00"/>
    <s v="Ge, Ada"/>
    <x v="34"/>
    <s v="MAINT"/>
    <s v="PBHL"/>
    <s v="JP II"/>
    <s v="ODT-P-NGEN-QM-071600"/>
    <s v="nGen"/>
    <s v="071600"/>
    <s v="TEST"/>
    <s v="UR/FRS Walkthru"/>
    <s v="INT-ODT"/>
    <x v="0"/>
    <n v="0"/>
    <n v="1"/>
  </r>
  <r>
    <s v="2018/02"/>
    <d v="2018-02-09T00:00:00"/>
    <s v="Ge, Eli"/>
    <x v="35"/>
    <s v="MAINT"/>
    <s v="PACS"/>
    <s v="ASA"/>
    <s v="ODT-P-GUIDER-071450-T3"/>
    <s v="nGen"/>
    <s v="V1.0"/>
    <s v="CODE"/>
    <s v="Y14044A-03 (14) CODE Guider - Guider DB blocker happen when delete bulletin board"/>
    <s v="INT-ODT"/>
    <x v="0"/>
    <n v="0"/>
    <n v="7.5"/>
  </r>
  <r>
    <s v="2018/02"/>
    <d v="2018-02-09T00:00:00"/>
    <s v="Guan, Mike"/>
    <x v="36"/>
    <s v="MAINT"/>
    <s v="PACS"/>
    <s v="SA II"/>
    <s v="ODT-P-nGen-PS"/>
    <m/>
    <m/>
    <s v="SUPP"/>
    <s v="ODT-P-nGen-PS"/>
    <s v="BU-HICT"/>
    <x v="0"/>
    <n v="0"/>
    <n v="7.5"/>
  </r>
  <r>
    <s v="2018/02"/>
    <d v="2018-02-09T00:00:00"/>
    <s v="Guo, Jim"/>
    <x v="37"/>
    <s v="MAINT"/>
    <s v="PBHL"/>
    <s v="P"/>
    <s v="ODT-P-nGen-PS"/>
    <m/>
    <m/>
    <s v="SUPP"/>
    <s v="ODT-P-nGen-PS"/>
    <s v="SCD-HIT"/>
    <x v="0"/>
    <n v="0"/>
    <n v="7.5"/>
  </r>
  <r>
    <s v="2018/02"/>
    <d v="2018-02-09T00:00:00"/>
    <s v="He, June"/>
    <x v="38"/>
    <s v="ENHANCE"/>
    <s v="PACS"/>
    <s v="SSA II"/>
    <s v="ODT-P-GUIDERI-QM-1202105"/>
    <s v="Guider"/>
    <s v="1202105"/>
    <s v="TEST"/>
    <s v="Publish Product Release"/>
    <s v="INT-ODT"/>
    <x v="0"/>
    <n v="0"/>
    <n v="2.5"/>
  </r>
  <r>
    <s v="2018/02"/>
    <d v="2018-02-09T00:00:00"/>
    <s v="He, June"/>
    <x v="38"/>
    <s v="ENHANCE"/>
    <s v="PACS"/>
    <s v="SSA II"/>
    <s v="ODT-P-GUIDERI-QM-1202105"/>
    <s v="Guider"/>
    <s v="1202105"/>
    <s v="TEST"/>
    <s v="Prepare Release Note"/>
    <s v="INT-ODT"/>
    <x v="0"/>
    <n v="0"/>
    <n v="2.5"/>
  </r>
  <r>
    <s v="2018/02"/>
    <d v="2018-02-09T00:00:00"/>
    <s v="He, June"/>
    <x v="38"/>
    <s v="ENHANCE"/>
    <s v="PACS"/>
    <s v="SSA II"/>
    <s v="ODT-P-GUIDERI-QM-1202105"/>
    <s v="Guider"/>
    <s v="1202105"/>
    <s v="TEST"/>
    <s v="Publish FAT Test Report"/>
    <s v="INT-ODT"/>
    <x v="0"/>
    <n v="0"/>
    <n v="1.5"/>
  </r>
  <r>
    <s v="2018/02"/>
    <d v="2018-02-09T00:00:00"/>
    <s v="He, June"/>
    <x v="38"/>
    <s v="ENHANCE"/>
    <s v="PACS"/>
    <s v="SSA II"/>
    <s v="ODT-P-GUIDER-QM-071450"/>
    <s v="Guider"/>
    <s v="071450"/>
    <s v="TEST"/>
    <s v="Study Failed Scenario"/>
    <s v="INT-ODT"/>
    <x v="0"/>
    <n v="0"/>
    <n v="1"/>
  </r>
  <r>
    <s v="2018/02"/>
    <d v="2018-02-09T00:00:00"/>
    <s v="Ho, Irene"/>
    <x v="39"/>
    <s v="MAINT"/>
    <s v="IT"/>
    <s v="MGR"/>
    <s v="HPH-P-EAnIS"/>
    <s v="NA"/>
    <m/>
    <m/>
    <s v="Enterprise Architecture"/>
    <s v="HPH-ODT"/>
    <x v="0"/>
    <n v="0"/>
    <n v="8"/>
  </r>
  <r>
    <s v="2018/02"/>
    <d v="2018-02-09T00:00:00"/>
    <s v="Ho, Tom"/>
    <x v="40"/>
    <s v="MAINT"/>
    <s v="HKNMT"/>
    <s v="P"/>
    <s v="EIT-D-NGENI-120700-All"/>
    <s v="nGen"/>
    <m/>
    <s v="CODE"/>
    <s v="EIT-D-NGENI-120700-X14483A-SP / Equip Code Maintenance Customization"/>
    <s v="BU-MEX"/>
    <x v="0"/>
    <n v="0"/>
    <n v="8"/>
  </r>
  <r>
    <s v="2018/02"/>
    <d v="2018-02-09T00:00:00"/>
    <s v="Hu, Billy"/>
    <x v="41"/>
    <s v="ADMIN"/>
    <s v="PBHL"/>
    <s v="ASA"/>
    <s v="Admin work - PRC Contractor"/>
    <m/>
    <m/>
    <s v="AL"/>
    <s v="Admin work - PRC Contractor"/>
    <s v="INT-YDC"/>
    <x v="0"/>
    <n v="0"/>
    <n v="7.5"/>
  </r>
  <r>
    <s v="2018/02"/>
    <d v="2018-02-09T00:00:00"/>
    <s v="Huang, Da"/>
    <x v="42"/>
    <s v="MAINT"/>
    <s v="PACS"/>
    <s v="SA II"/>
    <s v="ODT-P-nGen-PS"/>
    <m/>
    <m/>
    <s v="SUPP"/>
    <s v="ODT-P-nGen-PS"/>
    <s v="BU-OICT"/>
    <x v="0"/>
    <n v="0"/>
    <n v="7.5"/>
  </r>
  <r>
    <s v="2018/02"/>
    <d v="2018-02-09T00:00:00"/>
    <s v="Jiang, Mike"/>
    <x v="43"/>
    <s v="MAINT"/>
    <s v="PBHL"/>
    <s v="PL"/>
    <s v="YICT-P-SERVICE"/>
    <m/>
    <m/>
    <s v="SUPP"/>
    <s v="YICT-P-SERVICE"/>
    <s v="SCD-YICT"/>
    <x v="0"/>
    <n v="0"/>
    <n v="7.5"/>
  </r>
  <r>
    <s v="2018/02"/>
    <d v="2018-02-09T00:00:00"/>
    <s v="Jiang, Wayne"/>
    <x v="44"/>
    <s v="MAINT"/>
    <s v="PBHL"/>
    <s v="ASA"/>
    <s v="ODT-P-nGen-PS"/>
    <m/>
    <m/>
    <s v="SUPP"/>
    <s v="ODT-P-nGen-PS"/>
    <s v="BU-HLT"/>
    <x v="0"/>
    <n v="0"/>
    <n v="7.5"/>
  </r>
  <r>
    <s v="2018/02"/>
    <d v="2018-02-09T00:00:00"/>
    <s v="Kam, Raymond"/>
    <x v="45"/>
    <m/>
    <s v="HPSC"/>
    <s v="MGR"/>
    <s v="HPH-P-Project Batavia"/>
    <s v="NA"/>
    <m/>
    <s v="CODE"/>
    <s v="Sprint development"/>
    <s v="HPH-ODT"/>
    <x v="0"/>
    <n v="0"/>
    <n v="8"/>
  </r>
  <r>
    <s v="2018/02"/>
    <d v="2018-02-09T00:00:00"/>
    <s v="Kong, Anthony_YC"/>
    <x v="46"/>
    <s v="MAINT"/>
    <s v="HPHITC"/>
    <s v="SO"/>
    <s v="ODT-P-nGen-PS"/>
    <m/>
    <m/>
    <s v="SUPP"/>
    <s v="ODT-P-nGen-PS"/>
    <s v="SCD-HIT"/>
    <x v="0"/>
    <n v="0"/>
    <n v="6"/>
  </r>
  <r>
    <s v="2018/02"/>
    <d v="2018-02-09T00:00:00"/>
    <s v="Kong, Anthony_YC"/>
    <x v="46"/>
    <s v="ADMIN"/>
    <s v="HPHITC"/>
    <s v="SO"/>
    <s v="Admin Work - HPH ODT Internal"/>
    <m/>
    <m/>
    <s v="Meeting"/>
    <s v="Admin Work - HPSC Internal"/>
    <s v="INT-Overhead"/>
    <x v="0"/>
    <n v="0"/>
    <n v="2"/>
  </r>
  <r>
    <s v="2018/02"/>
    <d v="2018-02-09T00:00:00"/>
    <s v="Kong, Edmund"/>
    <x v="47"/>
    <m/>
    <s v="IT"/>
    <s v="SO"/>
    <s v="HPH-P-EBIS-HPHWF"/>
    <m/>
    <m/>
    <s v="ANAL"/>
    <s v="HPH-P-EBIS-HPHWF"/>
    <s v="HPH F&amp;A"/>
    <x v="0"/>
    <n v="0"/>
    <n v="4"/>
  </r>
  <r>
    <s v="2018/02"/>
    <d v="2018-02-09T00:00:00"/>
    <s v="Kong, Edmund"/>
    <x v="47"/>
    <s v="MAINT"/>
    <s v="IT"/>
    <s v="SO"/>
    <s v="HPH-P-ORACLE-HRMS"/>
    <m/>
    <m/>
    <s v="ANAL"/>
    <s v="HPH-P-ORACLE-HRMS"/>
    <s v="HPH-HR"/>
    <x v="0"/>
    <n v="0"/>
    <n v="4"/>
  </r>
  <r>
    <s v="2018/02"/>
    <d v="2018-02-09T00:00:00"/>
    <s v="Kong, Hilton"/>
    <x v="48"/>
    <s v="MAINT"/>
    <s v="HPSC"/>
    <s v="AP"/>
    <s v="PoF-I-nGenIV (Project)"/>
    <s v="nGen"/>
    <m/>
    <s v="SUPP"/>
    <s v="UAT Support"/>
    <s v="BU-HPUK"/>
    <x v="0"/>
    <n v="0"/>
    <n v="8"/>
  </r>
  <r>
    <s v="2018/02"/>
    <d v="2018-02-09T00:00:00"/>
    <s v="Lai, Mordecai"/>
    <x v="49"/>
    <m/>
    <s v="HPSC"/>
    <s v="GS"/>
    <s v="HPH-P-Project Batavia"/>
    <s v="NA"/>
    <m/>
    <s v="Meeting"/>
    <s v="Sprint development"/>
    <s v="HPH-ODT"/>
    <x v="0"/>
    <n v="0"/>
    <n v="0.5"/>
  </r>
  <r>
    <s v="2018/02"/>
    <d v="2018-02-09T00:00:00"/>
    <s v="Lai, Mordecai"/>
    <x v="49"/>
    <m/>
    <s v="HPSC"/>
    <s v="GS"/>
    <s v="HPH-P-Project Batavia"/>
    <s v="NA"/>
    <m/>
    <s v="CODE"/>
    <s v="Sprint development"/>
    <s v="HPH-ODT"/>
    <x v="0"/>
    <n v="0"/>
    <n v="7.5"/>
  </r>
  <r>
    <s v="2018/02"/>
    <d v="2018-02-09T00:00:00"/>
    <s v="Lam, Bowin"/>
    <x v="50"/>
    <m/>
    <s v="HPSC"/>
    <s v="MGR"/>
    <s v="SAPT-I-nBISIV-0000"/>
    <s v="New Billing Info System"/>
    <s v="IV"/>
    <m/>
    <s v="Stabilization Release"/>
    <s v="BU-SAPT"/>
    <x v="0"/>
    <n v="0"/>
    <n v="2"/>
  </r>
  <r>
    <s v="2018/02"/>
    <d v="2018-02-09T00:00:00"/>
    <s v="Lam, Bowin"/>
    <x v="50"/>
    <m/>
    <s v="HPSC"/>
    <s v="MGR"/>
    <s v="HPH-P-nBISIV-0000"/>
    <s v="New Billing Info System"/>
    <s v="0000"/>
    <m/>
    <s v="MISC"/>
    <s v="HPH-ODT"/>
    <x v="0"/>
    <n v="0"/>
    <n v="6"/>
  </r>
  <r>
    <s v="2018/02"/>
    <d v="2018-02-09T00:00:00"/>
    <s v="Lam, Dan"/>
    <x v="51"/>
    <s v="MAINT"/>
    <s v="HPSC"/>
    <s v="MGR"/>
    <s v="EIT-D-NGENI-120700-All"/>
    <s v="nGen"/>
    <m/>
    <s v="ANAL"/>
    <s v="EIT-D-NGENI-120700-P11783A-Copy hatch print function from AS"/>
    <s v="BU-MEX"/>
    <x v="0"/>
    <n v="0"/>
    <n v="8"/>
  </r>
  <r>
    <s v="2018/02"/>
    <d v="2018-02-09T00:00:00"/>
    <s v="Lam, Kary"/>
    <x v="52"/>
    <s v="ADMIN"/>
    <s v="HNMT"/>
    <s v="C-II"/>
    <s v="Admin Work - HKG Contractor"/>
    <m/>
    <m/>
    <s v="AL"/>
    <s v="Admin Work - HKG Contractor"/>
    <s v="EXT-Vendor"/>
    <x v="0"/>
    <n v="0"/>
    <n v="8"/>
  </r>
  <r>
    <s v="2018/02"/>
    <d v="2018-02-09T00:00:00"/>
    <s v="Lam, Katherine"/>
    <x v="53"/>
    <s v="ADMIN"/>
    <s v="HPSC"/>
    <s v="GS"/>
    <s v="Admin Work - HPH ODT Internal"/>
    <m/>
    <m/>
    <s v="MISC"/>
    <s v="Admin Work - HPSC Internal"/>
    <s v="HPH-ODT"/>
    <x v="0"/>
    <n v="0"/>
    <n v="8"/>
  </r>
  <r>
    <s v="2018/02"/>
    <d v="2018-02-09T00:00:00"/>
    <s v="Lam, Ken"/>
    <x v="54"/>
    <s v="MAINT"/>
    <s v="HKNMT"/>
    <s v="AP"/>
    <s v="EIT-D-NGENI-120700-All"/>
    <s v="nGen"/>
    <m/>
    <s v="CODE"/>
    <s v="EIT-D-NGENI-120700-X14475A-Mexico Gate Operations"/>
    <s v="BU-MEX"/>
    <x v="0"/>
    <n v="0"/>
    <n v="8"/>
  </r>
  <r>
    <s v="2018/02"/>
    <d v="2018-02-09T00:00:00"/>
    <s v="Lau, Benson"/>
    <x v="55"/>
    <m/>
    <s v="IT"/>
    <s v="GS"/>
    <s v="HPH-P-Workforce Management (ODT)"/>
    <s v="NA"/>
    <m/>
    <m/>
    <s v="Initiation"/>
    <s v="HPH-ODT"/>
    <x v="0"/>
    <n v="0"/>
    <n v="6"/>
  </r>
  <r>
    <s v="2018/02"/>
    <d v="2018-02-09T00:00:00"/>
    <s v="Lau, Benson"/>
    <x v="55"/>
    <s v="ADMIN"/>
    <s v="IT"/>
    <s v="GS"/>
    <s v="Admin Work - HPH ODT Internal"/>
    <m/>
    <m/>
    <m/>
    <s v="Admin Work - HPSC Internal"/>
    <s v="HPH-ODT"/>
    <x v="0"/>
    <n v="0"/>
    <n v="2"/>
  </r>
  <r>
    <s v="2018/02"/>
    <d v="2018-02-09T00:00:00"/>
    <s v="Lau, Christina"/>
    <x v="56"/>
    <m/>
    <s v="HPSC"/>
    <s v="SO"/>
    <s v="HPH-P-Project Batavia"/>
    <s v="NA"/>
    <m/>
    <s v="Meeting"/>
    <s v="Sprint development"/>
    <s v="HPH-ODT"/>
    <x v="0"/>
    <n v="0"/>
    <n v="0.5"/>
  </r>
  <r>
    <s v="2018/02"/>
    <d v="2018-02-09T00:00:00"/>
    <s v="Lau, Christina"/>
    <x v="56"/>
    <m/>
    <s v="HPSC"/>
    <s v="SO"/>
    <s v="HPH-P-Project Batavia"/>
    <s v="NA"/>
    <m/>
    <s v="CODE"/>
    <s v="Sprint development"/>
    <s v="HPH-ODT"/>
    <x v="0"/>
    <n v="0"/>
    <n v="7.5"/>
  </r>
  <r>
    <s v="2018/02"/>
    <d v="2018-02-09T00:00:00"/>
    <s v="Lau, Darry"/>
    <x v="57"/>
    <m/>
    <s v="HPHITC"/>
    <s v="SA"/>
    <s v="ODT-P-QM"/>
    <m/>
    <m/>
    <s v="Meeting"/>
    <s v="ODT-P-QM"/>
    <s v="INT-ODT"/>
    <x v="0"/>
    <n v="0"/>
    <n v="0.5"/>
  </r>
  <r>
    <s v="2018/02"/>
    <d v="2018-02-09T00:00:00"/>
    <s v="Lau, Darry"/>
    <x v="57"/>
    <m/>
    <s v="HPHITC"/>
    <s v="SA"/>
    <s v="ODT-P-QM-UBI-FAT"/>
    <m/>
    <m/>
    <s v="SUPP"/>
    <s v="ODT-P-QM-UBI-FAT"/>
    <s v="INT-ODT"/>
    <x v="0"/>
    <n v="0"/>
    <n v="2"/>
  </r>
  <r>
    <s v="2018/02"/>
    <d v="2018-02-09T00:00:00"/>
    <s v="Lau, Darry"/>
    <x v="57"/>
    <m/>
    <s v="HPHITC"/>
    <s v="SA"/>
    <s v="ODT-P-QM-UBI-FAT"/>
    <m/>
    <m/>
    <s v="Meeting"/>
    <s v="ODT-P-QM-UBI-FAT"/>
    <s v="INT-ODT"/>
    <x v="0"/>
    <n v="0"/>
    <n v="0.5"/>
  </r>
  <r>
    <s v="2018/02"/>
    <d v="2018-02-09T00:00:00"/>
    <s v="Lau, Darry"/>
    <x v="57"/>
    <m/>
    <s v="HPHITC"/>
    <s v="SA"/>
    <s v="ODT-P-QM"/>
    <m/>
    <m/>
    <s v="SUPP"/>
    <s v="ODT-P-QM"/>
    <s v="INT-ODT"/>
    <x v="0"/>
    <n v="0"/>
    <n v="5"/>
  </r>
  <r>
    <s v="2018/02"/>
    <d v="2018-02-09T00:00:00"/>
    <s v="Lau, Jasom"/>
    <x v="58"/>
    <s v="MAINT"/>
    <s v="PNMT"/>
    <s v="C-X"/>
    <s v="ODT-P-NGEN-071420-T2"/>
    <s v="nGen"/>
    <s v="V1.0"/>
    <m/>
    <s v="N22141A-02-CODE-MAR-(2mds) For MSPI and MSGR on the same block (single move), Pager fail to show ‘Tick’ button case after MSPI confirm"/>
    <s v="INT-ODT"/>
    <x v="0"/>
    <n v="0"/>
    <n v="7.5"/>
  </r>
  <r>
    <s v="2018/02"/>
    <d v="2018-02-09T00:00:00"/>
    <s v="Lau, Terry"/>
    <x v="59"/>
    <s v="MAINT"/>
    <s v="HPHITC"/>
    <s v="SO"/>
    <s v="ODT-P-nGen-PS"/>
    <m/>
    <m/>
    <s v="SUPP"/>
    <s v="ODT-P-nGen-PS"/>
    <s v="BU-TERCAT"/>
    <x v="0"/>
    <n v="0"/>
    <n v="8"/>
  </r>
  <r>
    <s v="2018/02"/>
    <d v="2018-02-09T00:00:00"/>
    <s v="Law, Kelvin"/>
    <x v="60"/>
    <s v="ADMIN"/>
    <s v="HKNMT"/>
    <s v="AP"/>
    <s v="Admin Work - HKG Contractor"/>
    <m/>
    <m/>
    <s v="TRAI"/>
    <s v="Admin Work - HKG Contractor"/>
    <s v="EXT-Vendor"/>
    <x v="0"/>
    <n v="0"/>
    <n v="1"/>
  </r>
  <r>
    <s v="2018/02"/>
    <d v="2018-02-09T00:00:00"/>
    <s v="Law, Kelvin"/>
    <x v="60"/>
    <s v="MAINT"/>
    <s v="HKNMT"/>
    <s v="AP"/>
    <s v="EIT-D-NGENI-120700-All"/>
    <s v="nGen"/>
    <m/>
    <s v="CODE"/>
    <s v="EIT-D-NGENI-120700-X14475A-Mexico Gate Operations"/>
    <s v="BU-MEX"/>
    <x v="0"/>
    <n v="0"/>
    <n v="7"/>
  </r>
  <r>
    <s v="2018/02"/>
    <d v="2018-02-09T00:00:00"/>
    <s v="Lee, Dorothy_YinKing"/>
    <x v="61"/>
    <s v="MAINT"/>
    <s v="IT"/>
    <s v="GS"/>
    <s v="HPH-P-HPH Portal"/>
    <s v="NA"/>
    <m/>
    <m/>
    <s v="Portal - HPH - design"/>
    <s v="HPH-ODT"/>
    <x v="0"/>
    <n v="0"/>
    <n v="8"/>
  </r>
  <r>
    <s v="2018/02"/>
    <d v="2018-02-09T00:00:00"/>
    <s v="Lee, Patrick"/>
    <x v="62"/>
    <s v="MAINT"/>
    <s v="HPHITC"/>
    <s v="SO"/>
    <s v="ODT-P-nGenSCSuite"/>
    <m/>
    <m/>
    <s v="PMGT"/>
    <s v="ODT-P-nGenSCSuite"/>
    <s v="INT-ODT"/>
    <x v="0"/>
    <n v="0"/>
    <n v="8"/>
  </r>
  <r>
    <s v="2018/02"/>
    <d v="2018-02-09T00:00:00"/>
    <s v="Leung, Cheuk Him Leo"/>
    <x v="63"/>
    <m/>
    <s v="HPSC"/>
    <s v="SO"/>
    <s v="ODT-P-DevAdmin"/>
    <m/>
    <m/>
    <s v="Meeting"/>
    <s v="ODT-P-DevAdmin"/>
    <s v="INT-ODT"/>
    <x v="0"/>
    <n v="0"/>
    <n v="2"/>
  </r>
  <r>
    <s v="2018/02"/>
    <d v="2018-02-09T00:00:00"/>
    <s v="Leung, Cheuk Him Leo"/>
    <x v="63"/>
    <s v="ADMIN"/>
    <s v="HPSC"/>
    <s v="SO"/>
    <s v="Admin Work - HPH ODT Internal"/>
    <m/>
    <m/>
    <s v="TRAI"/>
    <s v="Admin Work - HPSC Internal"/>
    <s v="INT-Overhead"/>
    <x v="0"/>
    <n v="0"/>
    <n v="6"/>
  </r>
  <r>
    <s v="2018/02"/>
    <d v="2018-02-09T00:00:00"/>
    <s v="Li, Amy"/>
    <x v="64"/>
    <s v="ADMIN"/>
    <s v="PACS"/>
    <s v="ST"/>
    <s v="Admin work - PRC Contractor"/>
    <m/>
    <m/>
    <s v="AL"/>
    <s v="Admin work - PRC Contractor"/>
    <s v="INT-YDC"/>
    <x v="0"/>
    <n v="0"/>
    <n v="7.5"/>
  </r>
  <r>
    <s v="2018/02"/>
    <d v="2018-02-09T00:00:00"/>
    <s v="Li, Lewis"/>
    <x v="65"/>
    <s v="MAINT"/>
    <s v="PNMT"/>
    <s v="C-VIII"/>
    <s v="ODT-P-nGenSCSuite"/>
    <m/>
    <m/>
    <s v="PMGT"/>
    <s v="ODT-P-nGenSCSuite"/>
    <s v="INT-ODT"/>
    <x v="0"/>
    <n v="0"/>
    <n v="7.5"/>
  </r>
  <r>
    <s v="2018/02"/>
    <d v="2018-02-09T00:00:00"/>
    <s v="Li, Libe"/>
    <x v="66"/>
    <s v="MAINT"/>
    <s v="PNMT"/>
    <s v="C-XII"/>
    <s v="ODT-P-nGen-PS"/>
    <m/>
    <m/>
    <s v="ANAL"/>
    <s v="ODT-P-nGen-PS"/>
    <s v="SCD-YICT"/>
    <x v="0"/>
    <n v="0"/>
    <n v="7.5"/>
  </r>
  <r>
    <s v="2018/02"/>
    <d v="2018-02-09T00:00:00"/>
    <s v="Li, Qi"/>
    <x v="67"/>
    <s v="ADMIN"/>
    <s v="PBHL"/>
    <s v="AP"/>
    <s v="Admin work - PRC Contractor"/>
    <m/>
    <m/>
    <s v="AL"/>
    <s v="Admin work - PRC Contractor"/>
    <s v="INT-YDC"/>
    <x v="0"/>
    <n v="0"/>
    <n v="7.5"/>
  </r>
  <r>
    <s v="2018/02"/>
    <d v="2018-02-09T00:00:00"/>
    <s v="Li, Thomas"/>
    <x v="68"/>
    <s v="MAINT"/>
    <s v="PNMT"/>
    <s v="C-X"/>
    <s v="YICT-P-SERVICE"/>
    <m/>
    <m/>
    <s v="SUPP"/>
    <s v="YICT-P-SERVICE"/>
    <s v="SCD-YICT"/>
    <x v="0"/>
    <n v="0"/>
    <n v="7.5"/>
  </r>
  <r>
    <s v="2018/02"/>
    <d v="2018-02-09T00:00:00"/>
    <s v="Liao, Adam"/>
    <x v="69"/>
    <s v="MAINT"/>
    <s v="PNMT"/>
    <s v="C-III"/>
    <s v="ODT-P-NGEN-071420-T5"/>
    <s v="nGen"/>
    <s v="V1.0"/>
    <s v="CODE"/>
    <s v="N22171A-CODE-(1MD)-Regress of N21442A"/>
    <s v="INT-ODT"/>
    <x v="0"/>
    <n v="0"/>
    <n v="8"/>
  </r>
  <r>
    <s v="2018/02"/>
    <d v="2018-02-09T00:00:00"/>
    <s v="Lim, Hans"/>
    <x v="70"/>
    <m/>
    <s v="HPSC"/>
    <s v="BA"/>
    <s v="HPH-P-nBISIV-0000"/>
    <s v="New Billing Info System"/>
    <s v="0000"/>
    <m/>
    <s v="BIZ Framework Design"/>
    <s v="HPH-ODT"/>
    <x v="0"/>
    <n v="0"/>
    <n v="2"/>
  </r>
  <r>
    <s v="2018/02"/>
    <d v="2018-02-09T00:00:00"/>
    <s v="Lim, Hans"/>
    <x v="70"/>
    <s v="ENHANCE"/>
    <s v="HPSC"/>
    <s v="BA"/>
    <s v="ODT-D-LDP"/>
    <s v="NA"/>
    <m/>
    <m/>
    <s v="BA work"/>
    <s v="INT-ODT"/>
    <x v="0"/>
    <n v="0"/>
    <n v="4"/>
  </r>
  <r>
    <s v="2018/02"/>
    <d v="2018-02-09T00:00:00"/>
    <s v="Lim, Hans"/>
    <x v="70"/>
    <s v="MAINT"/>
    <s v="HPSC"/>
    <s v="BA"/>
    <s v="KICT-I-nBISIV-0000"/>
    <s v="New Billing Info System"/>
    <s v="IV"/>
    <m/>
    <s v="Meeting"/>
    <s v="BU-KICT"/>
    <x v="0"/>
    <n v="0"/>
    <n v="2"/>
  </r>
  <r>
    <s v="2018/02"/>
    <d v="2018-02-09T00:00:00"/>
    <s v="Liu, Joseph KS"/>
    <x v="71"/>
    <m/>
    <s v="HPHITC"/>
    <s v="SO"/>
    <s v="ODT-P-QM"/>
    <m/>
    <m/>
    <s v="PMGT"/>
    <s v="ODT-P-QM"/>
    <s v="INT-ODT"/>
    <x v="0"/>
    <n v="0"/>
    <n v="8"/>
  </r>
  <r>
    <s v="2018/02"/>
    <d v="2018-02-09T00:00:00"/>
    <s v="Liu, Luca"/>
    <x v="72"/>
    <s v="ENHANCE"/>
    <s v="PACS"/>
    <s v="P"/>
    <s v="HIT-D-NGEN-071500-T2"/>
    <s v="nGen"/>
    <s v="V1.0"/>
    <s v="CODE"/>
    <s v="N21891A-02-[34MD]-Future Tower-Queue prioritization"/>
    <s v="SCD-HIT"/>
    <x v="0"/>
    <n v="0"/>
    <n v="7.5"/>
  </r>
  <r>
    <s v="2018/02"/>
    <d v="2018-02-09T00:00:00"/>
    <s v="Liu, Shirley"/>
    <x v="73"/>
    <s v="ADMIN"/>
    <s v="PNMT"/>
    <s v="C-X"/>
    <s v="Admin work - PRC Contractor"/>
    <m/>
    <m/>
    <s v="AL"/>
    <s v="Admin work - PRC Contractor"/>
    <s v="INT-YDC"/>
    <x v="0"/>
    <n v="0"/>
    <n v="7.5"/>
  </r>
  <r>
    <s v="2018/02"/>
    <d v="2018-02-09T00:00:00"/>
    <s v="Liu, Wilson"/>
    <x v="74"/>
    <s v="MAINT"/>
    <s v="HPSC"/>
    <s v="SO"/>
    <s v="POF-I-nBISIV-0000"/>
    <s v="New Billing Info System"/>
    <m/>
    <s v="SUPP"/>
    <s v="UAT Support"/>
    <s v="BU-PFL"/>
    <x v="0"/>
    <n v="0"/>
    <n v="6"/>
  </r>
  <r>
    <s v="2018/02"/>
    <d v="2018-02-09T00:00:00"/>
    <s v="Liu, Wilson"/>
    <x v="74"/>
    <s v="MAINT"/>
    <s v="HPSC"/>
    <s v="SO"/>
    <s v="POF-I-nBISIV-0000"/>
    <s v="New Billing Info System"/>
    <m/>
    <s v="Meeting"/>
    <s v="Meeting"/>
    <s v="BU-PFL"/>
    <x v="0"/>
    <n v="0"/>
    <n v="1"/>
  </r>
  <r>
    <s v="2018/02"/>
    <d v="2018-02-09T00:00:00"/>
    <s v="Liu, Wilson"/>
    <x v="74"/>
    <s v="ADMIN"/>
    <s v="HPSC"/>
    <s v="SO"/>
    <s v="Admin Work - HPH ODT Internal"/>
    <m/>
    <m/>
    <s v="Meeting"/>
    <s v="Admin Work - HPSC Internal"/>
    <s v="HPH-ODT"/>
    <x v="0"/>
    <n v="0"/>
    <n v="1"/>
  </r>
  <r>
    <s v="2018/02"/>
    <d v="2018-02-09T00:00:00"/>
    <s v="Lo, Bernie"/>
    <x v="75"/>
    <m/>
    <s v="HPSC"/>
    <s v="MGR"/>
    <s v="SAPT-I-nBISIV-0000"/>
    <s v="New Billing Info System"/>
    <s v="IV"/>
    <m/>
    <s v="PMT"/>
    <s v="BU-SAPT"/>
    <x v="0"/>
    <n v="0"/>
    <n v="1"/>
  </r>
  <r>
    <s v="2018/02"/>
    <d v="2018-02-09T00:00:00"/>
    <s v="Lo, Bernie"/>
    <x v="75"/>
    <s v="MAINT"/>
    <s v="HPSC"/>
    <s v="MGR"/>
    <s v="KICT-I-nBISIV-0000"/>
    <s v="New Billing Info System"/>
    <s v="IV"/>
    <m/>
    <s v="PMT"/>
    <s v="BU-KICT"/>
    <x v="0"/>
    <n v="0"/>
    <n v="3"/>
  </r>
  <r>
    <s v="2018/02"/>
    <d v="2018-02-09T00:00:00"/>
    <s v="Lo, Bernie"/>
    <x v="75"/>
    <s v="MAINT"/>
    <s v="HPSC"/>
    <s v="MGR"/>
    <s v="KICT-I-nBISIV-0000"/>
    <s v="New Billing Info System"/>
    <s v="IV"/>
    <m/>
    <s v="UR/FRS"/>
    <s v="BU-KICT"/>
    <x v="0"/>
    <n v="0"/>
    <n v="2"/>
  </r>
  <r>
    <s v="2018/02"/>
    <d v="2018-02-09T00:00:00"/>
    <s v="Lo, Bernie"/>
    <x v="75"/>
    <s v="MAINT"/>
    <s v="HPSC"/>
    <s v="MGR"/>
    <s v="KICT-I-nBISIV-0000"/>
    <s v="New Billing Info System"/>
    <s v="IV"/>
    <m/>
    <s v="Meeting"/>
    <s v="BU-KICT"/>
    <x v="0"/>
    <n v="0"/>
    <n v="2"/>
  </r>
  <r>
    <s v="2018/02"/>
    <d v="2018-02-09T00:00:00"/>
    <s v="Lo, Dick"/>
    <x v="76"/>
    <m/>
    <s v="IT"/>
    <s v="SO"/>
    <s v="HPH-P-IS-ISANALYTICS"/>
    <m/>
    <m/>
    <s v="SUPP"/>
    <s v="HPH-P-IS-ISANALYTICS"/>
    <s v="HPH-ODT"/>
    <x v="0"/>
    <n v="0"/>
    <n v="2"/>
  </r>
  <r>
    <s v="2018/02"/>
    <d v="2018-02-09T00:00:00"/>
    <s v="Lo, Dick"/>
    <x v="76"/>
    <m/>
    <s v="IT"/>
    <s v="SO"/>
    <s v="HPH-P-PORTAL"/>
    <m/>
    <m/>
    <s v="SUPP"/>
    <s v="HPH-P-PORTAL"/>
    <s v="HPH-ODT"/>
    <x v="0"/>
    <n v="0"/>
    <n v="4"/>
  </r>
  <r>
    <s v="2018/02"/>
    <d v="2018-02-09T00:00:00"/>
    <s v="Lo, Dick"/>
    <x v="76"/>
    <s v="ADMIN"/>
    <s v="IT"/>
    <s v="SO"/>
    <s v="Admin Work - HPH ODT Internal"/>
    <m/>
    <m/>
    <s v="Meeting"/>
    <s v="Admin Work - HPSC Internal"/>
    <s v="HPH-ODT"/>
    <x v="0"/>
    <n v="0"/>
    <n v="2"/>
  </r>
  <r>
    <s v="2018/02"/>
    <d v="2018-02-09T00:00:00"/>
    <s v="Luk, Jonathan"/>
    <x v="77"/>
    <s v="MAINT"/>
    <s v="HPSC"/>
    <s v="P"/>
    <s v="EIT-D-NGENI-120700-All"/>
    <s v="nGen"/>
    <m/>
    <s v="CODE"/>
    <s v="EIT-D-NGENI-120700-X14483A-SP / Equip Code Maintenance Customization"/>
    <s v="BU-MEX"/>
    <x v="0"/>
    <n v="0"/>
    <n v="8"/>
  </r>
  <r>
    <s v="2018/02"/>
    <d v="2018-02-09T00:00:00"/>
    <s v="Luk, Mandy"/>
    <x v="78"/>
    <s v="ADMIN"/>
    <s v="HPSC"/>
    <s v="GS"/>
    <s v="Admin Work - HPH ODT Internal"/>
    <m/>
    <m/>
    <s v="MISC"/>
    <s v="Admin Work - HPSC Internal"/>
    <s v="HPH-ODT"/>
    <x v="0"/>
    <n v="0"/>
    <n v="8"/>
  </r>
  <r>
    <s v="2018/02"/>
    <d v="2018-02-09T00:00:00"/>
    <s v="Ma, Mars"/>
    <x v="79"/>
    <s v="MAINT"/>
    <s v="PNMT"/>
    <s v="C-VI"/>
    <s v="ODT-P-NGEN-071505-T4"/>
    <s v="nGen"/>
    <s v="V1.0"/>
    <s v="CODE"/>
    <s v="Y14033A-01 [3mds] Prompt Java Exception in SP Code amendment"/>
    <s v="INT-ODT"/>
    <x v="0"/>
    <n v="0"/>
    <n v="7.5"/>
  </r>
  <r>
    <s v="2018/02"/>
    <d v="2018-02-09T00:00:00"/>
    <s v="Ma, Matthew"/>
    <x v="80"/>
    <s v="MAINT"/>
    <s v="HPHITC"/>
    <s v="AP"/>
    <s v="ODT-P-nGen-PS"/>
    <m/>
    <m/>
    <s v="SUPP"/>
    <s v="ODT-P-nGen-PS"/>
    <s v="SCD-YICT"/>
    <x v="0"/>
    <n v="0"/>
    <n v="4"/>
  </r>
  <r>
    <s v="2018/02"/>
    <d v="2018-02-09T00:00:00"/>
    <s v="Ma, Matthew"/>
    <x v="80"/>
    <s v="MAINT"/>
    <s v="HPHITC"/>
    <s v="AP"/>
    <s v="ODT-P-NGEN-IUT-CONTROL"/>
    <m/>
    <m/>
    <s v="SUPP"/>
    <s v="ODT-P-NGEN-IUT-CONTROL"/>
    <s v="INT-ODT"/>
    <x v="0"/>
    <n v="0"/>
    <n v="4"/>
  </r>
  <r>
    <s v="2018/02"/>
    <d v="2018-02-09T00:00:00"/>
    <s v="Mao, Swan"/>
    <x v="81"/>
    <s v="MAINT"/>
    <s v="PBHL"/>
    <s v="SA I"/>
    <s v="ODT-P-nGen-PS"/>
    <m/>
    <m/>
    <s v="SUPP"/>
    <s v="ODT-P-nGen-PS"/>
    <s v="SCD-YICT"/>
    <x v="0"/>
    <n v="0"/>
    <n v="7.5"/>
  </r>
  <r>
    <s v="2018/02"/>
    <d v="2018-02-09T00:00:00"/>
    <s v="Miao, Flame"/>
    <x v="82"/>
    <s v="ENHANCE"/>
    <s v="PBHL"/>
    <s v="AP"/>
    <s v="HIT-D-NGEN-071500-T2"/>
    <s v="nGen"/>
    <s v="V1.0"/>
    <s v="CODE"/>
    <s v="N21917D-03-[26MD]-[FT: Q priority] Record the information of &quot;VMT sequence&quot; and &quot;RUSH move&quot;"/>
    <s v="SCD-HIT"/>
    <x v="0"/>
    <n v="0"/>
    <n v="7.5"/>
  </r>
  <r>
    <s v="2018/02"/>
    <d v="2018-02-09T00:00:00"/>
    <s v="Mo, Joanne"/>
    <x v="83"/>
    <s v="MAINT"/>
    <s v="PACS"/>
    <s v="ST"/>
    <s v="ODT-P-NGEN-QM-071500"/>
    <s v="nGen"/>
    <s v="071500"/>
    <s v="TEST"/>
    <s v="N21917D-Test"/>
    <s v="INT-ODT"/>
    <x v="0"/>
    <n v="0"/>
    <n v="7.5"/>
  </r>
  <r>
    <s v="2018/02"/>
    <d v="2018-02-09T00:00:00"/>
    <s v="Ngai, Andy_KC"/>
    <x v="84"/>
    <s v="MAINT"/>
    <s v="HPSC"/>
    <s v="AP"/>
    <s v="EIT-D-NGENI-120700-All"/>
    <s v="nGen"/>
    <m/>
    <s v="CODE"/>
    <s v="EIT-D-NGENI-120700-X14475A-Mexico Gate Operations"/>
    <s v="BU-MEX"/>
    <x v="0"/>
    <n v="0"/>
    <n v="8"/>
  </r>
  <r>
    <s v="2018/02"/>
    <d v="2018-02-09T00:00:00"/>
    <s v="Pandey, Ankit"/>
    <x v="85"/>
    <s v="ADMIN"/>
    <s v="HVin"/>
    <s v="ASA"/>
    <s v="Admin Work - HKG Contractor"/>
    <m/>
    <m/>
    <s v="SUPP"/>
    <s v="Admin Work - HKG Contractor"/>
    <s v="Support"/>
    <x v="0"/>
    <n v="0"/>
    <n v="2"/>
  </r>
  <r>
    <s v="2018/02"/>
    <d v="2018-02-09T00:00:00"/>
    <s v="Pandey, Ankit"/>
    <x v="85"/>
    <s v="MAINT"/>
    <s v="HVin"/>
    <s v="ASA"/>
    <s v="ODT-P-nGen-PS"/>
    <m/>
    <m/>
    <s v="SUPP"/>
    <s v="ODT-P-nGen-PS"/>
    <s v="BU-TERCAT"/>
    <x v="0"/>
    <n v="0"/>
    <n v="6"/>
  </r>
  <r>
    <s v="2018/02"/>
    <d v="2018-02-09T00:00:00"/>
    <s v="Pang, Vincent"/>
    <x v="86"/>
    <m/>
    <s v="HPHITC"/>
    <s v="MGR"/>
    <s v="ODT-P-SUPPORTMGT"/>
    <m/>
    <m/>
    <s v="PMGT"/>
    <s v="ODT-P-SupportMgt"/>
    <s v="Support"/>
    <x v="0"/>
    <n v="0"/>
    <n v="8"/>
  </r>
  <r>
    <s v="2018/02"/>
    <d v="2018-02-09T00:00:00"/>
    <s v="Park, Sehun"/>
    <x v="87"/>
    <m/>
    <s v="IT"/>
    <s v="PC"/>
    <s v="BEST-I-Mobile App"/>
    <s v="NA"/>
    <m/>
    <s v="SUPP_UAT"/>
    <s v="UAT"/>
    <s v="BU-BEST"/>
    <x v="0"/>
    <n v="0"/>
    <n v="3"/>
  </r>
  <r>
    <s v="2018/02"/>
    <d v="2018-02-09T00:00:00"/>
    <s v="Park, Sehun"/>
    <x v="87"/>
    <m/>
    <s v="IT"/>
    <s v="PC"/>
    <s v="HPH-P-NOC(ODT)"/>
    <s v="NA"/>
    <m/>
    <s v="ANAL"/>
    <s v="Manpower Rationalization"/>
    <s v="HPH-ODT"/>
    <x v="0"/>
    <n v="0"/>
    <n v="2"/>
  </r>
  <r>
    <s v="2018/02"/>
    <d v="2018-02-09T00:00:00"/>
    <s v="Park, Sehun"/>
    <x v="87"/>
    <s v="MAINT"/>
    <s v="IT"/>
    <s v="PC"/>
    <s v="HPT-D-Mobile App"/>
    <s v="NA"/>
    <m/>
    <s v="SUPP_UAT"/>
    <s v="RC-RTGC"/>
    <s v="BU-HLT"/>
    <x v="0"/>
    <n v="0"/>
    <n v="3"/>
  </r>
  <r>
    <s v="2018/02"/>
    <d v="2018-02-09T00:00:00"/>
    <s v="Peng, Jane"/>
    <x v="88"/>
    <s v="MAINT"/>
    <s v="PACS"/>
    <s v="STC"/>
    <s v="ODT-P-TRACS-QM-071600"/>
    <s v="TRACS"/>
    <s v="071600"/>
    <s v="TEST"/>
    <s v="Product Release Plan"/>
    <s v="INT-ODT"/>
    <x v="0"/>
    <n v="0"/>
    <n v="1"/>
  </r>
  <r>
    <s v="2018/02"/>
    <d v="2018-02-09T00:00:00"/>
    <s v="Peng, Jane"/>
    <x v="88"/>
    <s v="MAINT"/>
    <s v="PACS"/>
    <s v="STC"/>
    <s v="ODT-P-TOPS-QM-071600"/>
    <s v="TOPS"/>
    <s v="071600"/>
    <s v="TEST"/>
    <s v="Product Release Plan"/>
    <s v="INT-ODT"/>
    <x v="0"/>
    <n v="0"/>
    <n v="1"/>
  </r>
  <r>
    <s v="2018/02"/>
    <d v="2018-02-09T00:00:00"/>
    <s v="Peng, Jane"/>
    <x v="88"/>
    <s v="MAINT"/>
    <s v="PACS"/>
    <s v="STC"/>
    <s v="ODT-P-NGEN-QM-071600"/>
    <s v="nGen"/>
    <s v="071600"/>
    <s v="TEST"/>
    <s v="Product Release Plan"/>
    <s v="INT-ODT"/>
    <x v="0"/>
    <n v="0"/>
    <n v="1"/>
  </r>
  <r>
    <s v="2018/02"/>
    <d v="2018-02-09T00:00:00"/>
    <s v="Peng, Jane"/>
    <x v="88"/>
    <s v="MAINT"/>
    <s v="PACS"/>
    <s v="STC"/>
    <s v="ODT-P-NGEN-QM-071332"/>
    <s v="nGen"/>
    <s v="071332"/>
    <s v="TEST"/>
    <s v="FAT Test Preparation"/>
    <s v="INT-ODT"/>
    <x v="0"/>
    <n v="0"/>
    <n v="2"/>
  </r>
  <r>
    <s v="2018/02"/>
    <d v="2018-02-09T00:00:00"/>
    <s v="Peng, Jane"/>
    <x v="88"/>
    <s v="MAINT"/>
    <s v="PACS"/>
    <s v="STC"/>
    <s v="ODT-P-NGEN-QM-071500"/>
    <s v="nGen"/>
    <s v="071500"/>
    <s v="TEST"/>
    <s v="Cycle 1 environment setup"/>
    <s v="INT-ODT"/>
    <x v="0"/>
    <n v="0"/>
    <n v="1"/>
  </r>
  <r>
    <s v="2018/02"/>
    <d v="2018-02-09T00:00:00"/>
    <s v="Peng, Jane"/>
    <x v="88"/>
    <s v="MAINT"/>
    <s v="PACS"/>
    <s v="STC"/>
    <s v="ODT-P-EDR-QM-071600"/>
    <s v="Entreprise Data Repository"/>
    <s v="071600"/>
    <s v="TEST"/>
    <s v="Product Release Plan"/>
    <s v="INT-ODT"/>
    <x v="0"/>
    <n v="0"/>
    <n v="0.5"/>
  </r>
  <r>
    <s v="2018/02"/>
    <d v="2018-02-09T00:00:00"/>
    <s v="Peng, Jane"/>
    <x v="88"/>
    <s v="MAINT"/>
    <s v="PACS"/>
    <s v="STC"/>
    <s v="ODT-P-NGEN-QM-071332"/>
    <s v="nGen"/>
    <s v="071332"/>
    <s v="TEST"/>
    <s v="FRS Walkthru"/>
    <s v="INT-ODT"/>
    <x v="0"/>
    <n v="0"/>
    <n v="1"/>
  </r>
  <r>
    <s v="2018/02"/>
    <d v="2018-02-09T00:00:00"/>
    <s v="Qing, Nan Hai"/>
    <x v="89"/>
    <s v="ADMIN"/>
    <s v="PBHL"/>
    <s v="PL"/>
    <s v="Admin work - PRC Contractor"/>
    <m/>
    <m/>
    <s v="SUPP"/>
    <s v="Admin work - PRC Contractor"/>
    <s v="INT-YDC"/>
    <x v="0"/>
    <n v="0"/>
    <n v="7.5"/>
  </r>
  <r>
    <s v="2018/02"/>
    <d v="2018-02-09T00:00:00"/>
    <s v="Rong, Lucy"/>
    <x v="90"/>
    <s v="MAINT"/>
    <s v="PACS"/>
    <s v="STA"/>
    <s v="ODT-P-NGENI-QM-120610"/>
    <s v="nGen"/>
    <s v="120610"/>
    <s v="TEST"/>
    <s v="FAT Test Support"/>
    <s v="INT-ODT"/>
    <x v="0"/>
    <n v="0"/>
    <n v="3.5"/>
  </r>
  <r>
    <s v="2018/02"/>
    <d v="2018-02-09T00:00:00"/>
    <s v="Rong, Lucy"/>
    <x v="90"/>
    <s v="MAINT"/>
    <s v="PACS"/>
    <s v="STA"/>
    <s v="ODT-P-NGENI-QM-1202105"/>
    <s v="nGen"/>
    <s v="1202105"/>
    <s v="TEST"/>
    <s v="Documentation, Source Control"/>
    <s v="INT-ODT"/>
    <x v="0"/>
    <n v="0"/>
    <n v="1"/>
  </r>
  <r>
    <s v="2018/02"/>
    <d v="2018-02-09T00:00:00"/>
    <s v="Rong, Lucy"/>
    <x v="90"/>
    <s v="MAINT"/>
    <s v="PACS"/>
    <s v="STA"/>
    <s v="ODT-P-NGENI-QM-1202105"/>
    <s v="nGen"/>
    <s v="1202105"/>
    <s v="TEST"/>
    <s v="FAT Test Support"/>
    <s v="INT-ODT"/>
    <x v="0"/>
    <n v="0"/>
    <n v="3"/>
  </r>
  <r>
    <s v="2018/02"/>
    <d v="2018-02-09T00:00:00"/>
    <s v="Roy, Rajat"/>
    <x v="91"/>
    <m/>
    <s v="HVin"/>
    <s v="C"/>
    <s v="HPH-P-nBISIV-0000"/>
    <s v="New Billing Info System"/>
    <s v="0000"/>
    <s v="EVAL"/>
    <s v="Application Design"/>
    <s v="HPH-ODT"/>
    <x v="0"/>
    <n v="0"/>
    <n v="4"/>
  </r>
  <r>
    <s v="2018/02"/>
    <d v="2018-02-09T00:00:00"/>
    <s v="Roy, Rajat"/>
    <x v="91"/>
    <s v="ADMIN"/>
    <s v="HVin"/>
    <s v="C"/>
    <s v="Admin Work - HKG Contractor"/>
    <m/>
    <m/>
    <s v="AL"/>
    <s v="Admin Work - HKG Contractor"/>
    <s v="EXT-Vendor"/>
    <x v="0"/>
    <n v="0"/>
    <n v="4"/>
  </r>
  <r>
    <s v="2018/02"/>
    <d v="2018-02-09T00:00:00"/>
    <s v="Sharma, Manish"/>
    <x v="92"/>
    <m/>
    <s v="HPSC"/>
    <s v="SO"/>
    <s v="BEST-I-Mobile App"/>
    <s v="NA"/>
    <m/>
    <m/>
    <s v="UAT"/>
    <s v="BU-BEST"/>
    <x v="0"/>
    <n v="0"/>
    <n v="2"/>
  </r>
  <r>
    <s v="2018/02"/>
    <d v="2018-02-09T00:00:00"/>
    <s v="Sharma, Manish"/>
    <x v="92"/>
    <m/>
    <s v="HPSC"/>
    <s v="SO"/>
    <s v="SAPT-I-nBISIV-0000"/>
    <s v="New Billing Info System"/>
    <s v="IV"/>
    <m/>
    <s v="Stabilization Release"/>
    <s v="BU-SAPT"/>
    <x v="0"/>
    <n v="0"/>
    <n v="2"/>
  </r>
  <r>
    <s v="2018/02"/>
    <d v="2018-02-09T00:00:00"/>
    <s v="Sharma, Manish"/>
    <x v="92"/>
    <m/>
    <s v="HPSC"/>
    <s v="SO"/>
    <s v="SAPT-I-nBISIV-0000"/>
    <s v="New Billing Info System"/>
    <s v="IV"/>
    <m/>
    <s v="UR/FRS"/>
    <s v="BU-SAPT"/>
    <x v="0"/>
    <n v="0"/>
    <n v="2"/>
  </r>
  <r>
    <s v="2018/02"/>
    <d v="2018-02-09T00:00:00"/>
    <s v="Sharma, Manish"/>
    <x v="92"/>
    <m/>
    <s v="HPSC"/>
    <s v="SO"/>
    <s v="SAPT-I-nBISIV-0000"/>
    <s v="New Billing Info System"/>
    <s v="IV"/>
    <m/>
    <s v="Meeting"/>
    <s v="BU-SAPT"/>
    <x v="0"/>
    <n v="0"/>
    <n v="2"/>
  </r>
  <r>
    <s v="2018/02"/>
    <d v="2018-02-09T00:00:00"/>
    <s v="Shek, Kam Ki"/>
    <x v="93"/>
    <s v="MAINT"/>
    <s v="IT"/>
    <s v="SO"/>
    <s v="HPH-P-EBIS-PGM"/>
    <m/>
    <m/>
    <m/>
    <s v="HPH-P-EBIS-PGM"/>
    <s v="HPH F&amp;A"/>
    <x v="0"/>
    <n v="0"/>
    <n v="0.5"/>
  </r>
  <r>
    <s v="2018/02"/>
    <d v="2018-02-09T00:00:00"/>
    <s v="Shek, Kam Ki"/>
    <x v="93"/>
    <m/>
    <s v="IT"/>
    <s v="SO"/>
    <s v="HPH-P-ODW-0000"/>
    <m/>
    <m/>
    <m/>
    <s v="HPH-P-ODW-0000"/>
    <s v="HPH-ODT"/>
    <x v="0"/>
    <n v="0"/>
    <n v="2"/>
  </r>
  <r>
    <s v="2018/02"/>
    <d v="2018-02-09T00:00:00"/>
    <s v="Shek, Kam Ki"/>
    <x v="93"/>
    <m/>
    <s v="IT"/>
    <s v="SO"/>
    <s v="HPH-P-O365-0000"/>
    <m/>
    <m/>
    <m/>
    <s v="HPH-P-O365-0000"/>
    <s v="HPH-ODT"/>
    <x v="0"/>
    <n v="0"/>
    <n v="5.5"/>
  </r>
  <r>
    <s v="2018/02"/>
    <d v="2018-02-09T00:00:00"/>
    <s v="Shen, Christina_LL"/>
    <x v="94"/>
    <s v="ADMIN"/>
    <s v="PNMT"/>
    <s v="C-VII"/>
    <s v="Admin work - PRC Contractor"/>
    <m/>
    <m/>
    <s v="AL"/>
    <s v="Admin work - PRC Contractor"/>
    <s v="INT-YDC"/>
    <x v="0"/>
    <n v="0"/>
    <n v="3.75"/>
  </r>
  <r>
    <s v="2018/02"/>
    <d v="2018-02-09T00:00:00"/>
    <s v="Shen, Christina_LL"/>
    <x v="94"/>
    <s v="ENHANCE"/>
    <s v="PNMT"/>
    <s v="C-VII"/>
    <s v="HIT-D-NGEN-071500-T2"/>
    <s v="nGen"/>
    <s v="V1.0"/>
    <s v="TEST"/>
    <s v="N21917D-08-[1.5MD]-[FT: Q priority] Record the information of &quot;VMT sequence&quot; and &quot;RUSH move&quot;"/>
    <s v="SCD-HIT"/>
    <x v="0"/>
    <n v="0"/>
    <n v="3.75"/>
  </r>
  <r>
    <s v="2018/02"/>
    <d v="2018-02-09T00:00:00"/>
    <s v="Singh, Ajeet"/>
    <x v="95"/>
    <s v="MAINT"/>
    <s v="HVin"/>
    <s v="ASA"/>
    <s v="ODT-P-Software Dev Techn Research"/>
    <s v="NA"/>
    <m/>
    <m/>
    <s v="Development Platforms and Tools"/>
    <s v="HPH-ODT"/>
    <x v="0"/>
    <n v="0"/>
    <n v="8"/>
  </r>
  <r>
    <s v="2018/02"/>
    <d v="2018-02-09T00:00:00"/>
    <s v="Siu, Kelvin_HL"/>
    <x v="96"/>
    <s v="MAINT"/>
    <s v="HPSC"/>
    <s v="AP"/>
    <s v="EIT-D-NGENI-120700-All"/>
    <s v="nGen"/>
    <m/>
    <s v="CODE"/>
    <s v="EIT-D-NGENI-120700-X14483A-SP / Equip Code Maintenance Customization"/>
    <s v="BU-MEX"/>
    <x v="0"/>
    <n v="0"/>
    <n v="2"/>
  </r>
  <r>
    <s v="2018/02"/>
    <d v="2018-02-09T00:00:00"/>
    <s v="Siu, Kelvin_HL"/>
    <x v="96"/>
    <m/>
    <s v="HPSC"/>
    <s v="AP"/>
    <s v="ODT-P-DevAdmin"/>
    <m/>
    <m/>
    <s v="Meeting"/>
    <s v="ODT-P-DevAdmin"/>
    <s v="INT-ODT"/>
    <x v="0"/>
    <n v="0"/>
    <n v="2"/>
  </r>
  <r>
    <s v="2018/02"/>
    <d v="2018-02-09T00:00:00"/>
    <s v="Siu, Kelvin_HL"/>
    <x v="96"/>
    <m/>
    <s v="HPSC"/>
    <s v="AP"/>
    <s v="ODT-D-NGENI-120530-ALL"/>
    <s v="nGen"/>
    <s v="V12.5.30"/>
    <s v="CODE"/>
    <s v="TASK-120530-GENERIC"/>
    <s v="INT-ODT"/>
    <x v="0"/>
    <n v="0"/>
    <n v="4"/>
  </r>
  <r>
    <s v="2018/02"/>
    <d v="2018-02-09T00:00:00"/>
    <s v="Siu, Tim"/>
    <x v="97"/>
    <m/>
    <s v="IT"/>
    <s v="AP"/>
    <s v="HPH-P-MMM-0000"/>
    <m/>
    <m/>
    <m/>
    <s v="HPH-P-MMM-0000"/>
    <s v="HPH-Treasury"/>
    <x v="0"/>
    <n v="0"/>
    <n v="8"/>
  </r>
  <r>
    <s v="2018/02"/>
    <d v="2018-02-09T00:00:00"/>
    <s v="So, Chris_FK"/>
    <x v="98"/>
    <s v="MAINT"/>
    <s v="HNMT"/>
    <s v="C-VII"/>
    <s v="ODT-P-nGen-PS"/>
    <m/>
    <m/>
    <s v="SUPP"/>
    <s v="ODT-P-nGen-PS"/>
    <s v="SCD-HIT"/>
    <x v="0"/>
    <n v="0"/>
    <n v="8"/>
  </r>
  <r>
    <s v="2018/02"/>
    <d v="2018-02-09T00:00:00"/>
    <s v="Sung, Catherine"/>
    <x v="99"/>
    <s v="ADMIN"/>
    <s v="IT"/>
    <s v="SO"/>
    <s v="Admin Work - HPH ODT Internal"/>
    <m/>
    <m/>
    <m/>
    <s v="Admin Work - HPSC Internal"/>
    <s v="HPH-ODT"/>
    <x v="0"/>
    <n v="0"/>
    <n v="4"/>
  </r>
  <r>
    <s v="2018/02"/>
    <d v="2018-02-09T00:00:00"/>
    <s v="Sung, Catherine"/>
    <x v="99"/>
    <m/>
    <s v="IT"/>
    <s v="SO"/>
    <s v="HPH-P-Workforce Management (ODT)"/>
    <s v="NA"/>
    <m/>
    <m/>
    <s v="Initiation"/>
    <s v="HPH-ODT"/>
    <x v="0"/>
    <n v="0"/>
    <n v="4"/>
  </r>
  <r>
    <s v="2018/02"/>
    <d v="2018-02-09T00:00:00"/>
    <s v="Thadichetty, Nagaraju"/>
    <x v="100"/>
    <s v="MAINT"/>
    <s v="HVin"/>
    <s v="ASA"/>
    <s v="ODT-D-NGENI-120700-ALL"/>
    <s v="nGen"/>
    <s v="V12.7"/>
    <s v="CODE"/>
    <s v="P11766B-01 Global Auto Complete for trial in nGen IV"/>
    <s v="HPH-ODT"/>
    <x v="0"/>
    <n v="0"/>
    <n v="8"/>
  </r>
  <r>
    <s v="2018/02"/>
    <d v="2018-02-09T00:00:00"/>
    <s v="To, Joe"/>
    <x v="101"/>
    <m/>
    <s v="IT"/>
    <s v="SA"/>
    <s v="HPH-P-eLeave-0000"/>
    <m/>
    <m/>
    <m/>
    <s v="HPH-P-eLeave-0000"/>
    <s v="HPH-HR"/>
    <x v="0"/>
    <n v="0"/>
    <n v="8"/>
  </r>
  <r>
    <s v="2018/02"/>
    <d v="2018-02-09T00:00:00"/>
    <s v="To, Siu Mai"/>
    <x v="102"/>
    <s v="MAINT"/>
    <s v="HPSC"/>
    <s v="SO"/>
    <s v="ODT-P-IT Testing Support"/>
    <s v="NA"/>
    <m/>
    <s v="DEPO"/>
    <s v="Integration Testing"/>
    <s v="HPH-ODT"/>
    <x v="0"/>
    <n v="0"/>
    <n v="1"/>
  </r>
  <r>
    <s v="2018/02"/>
    <d v="2018-02-09T00:00:00"/>
    <s v="To, Siu Mai"/>
    <x v="102"/>
    <s v="MAINT"/>
    <s v="HPSC"/>
    <s v="SO"/>
    <s v="ODT-P-nGenSCSuite"/>
    <m/>
    <m/>
    <s v="ANAL"/>
    <s v="ODT-P-nGenSCSuite"/>
    <s v="INT-ODT"/>
    <x v="0"/>
    <n v="0"/>
    <n v="2"/>
  </r>
  <r>
    <s v="2018/02"/>
    <d v="2018-02-09T00:00:00"/>
    <s v="To, Siu Mai"/>
    <x v="102"/>
    <s v="ADMIN"/>
    <s v="HPSC"/>
    <s v="SO"/>
    <s v="Admin Work - HPH ODT Internal"/>
    <m/>
    <m/>
    <s v="MISC"/>
    <s v="Admin Work - HPSC Internal"/>
    <s v="HPH-ODT"/>
    <x v="0"/>
    <n v="0"/>
    <n v="1"/>
  </r>
  <r>
    <s v="2018/02"/>
    <d v="2018-02-09T00:00:00"/>
    <s v="To, Siu Mai"/>
    <x v="102"/>
    <s v="MAINT"/>
    <s v="HPSC"/>
    <s v="SO"/>
    <s v="HPH-P-EAnIS"/>
    <s v="NA"/>
    <m/>
    <s v="ANAL"/>
    <s v="Enterprise Architecture"/>
    <s v="HPH-ODT"/>
    <x v="0"/>
    <n v="0"/>
    <n v="4"/>
  </r>
  <r>
    <s v="2018/02"/>
    <d v="2018-02-09T00:00:00"/>
    <s v="Tong, Mike_KS"/>
    <x v="103"/>
    <s v="MAINT"/>
    <s v="HPSC"/>
    <s v="SA"/>
    <s v="EIT-D-NGENI-120700-All"/>
    <s v="nGen"/>
    <m/>
    <s v="CODE"/>
    <s v="EIT-D-NGENI-120700-X14514A-Gate Activity message"/>
    <s v="BU-MEX"/>
    <x v="0"/>
    <n v="0"/>
    <n v="8"/>
  </r>
  <r>
    <s v="2018/02"/>
    <d v="2018-02-09T00:00:00"/>
    <s v="Tsang, Ivan"/>
    <x v="104"/>
    <m/>
    <s v="HPSC"/>
    <s v="MGR"/>
    <s v="HPH-P-Project Batavia"/>
    <s v="NA"/>
    <m/>
    <s v="CODE"/>
    <s v="Sprint development"/>
    <s v="HPH-ODT"/>
    <x v="0"/>
    <n v="0"/>
    <n v="8"/>
  </r>
  <r>
    <s v="2018/02"/>
    <d v="2018-02-09T00:00:00"/>
    <s v="Tsang, Maria"/>
    <x v="105"/>
    <s v="MAINT"/>
    <s v="HPSC"/>
    <s v="MGR"/>
    <s v="HPH-P-PMO"/>
    <s v="NA"/>
    <m/>
    <s v="DOCS"/>
    <s v="Standard-HPH"/>
    <s v="HPH-ODT"/>
    <x v="0"/>
    <n v="0"/>
    <n v="3.5"/>
  </r>
  <r>
    <s v="2018/02"/>
    <d v="2018-02-09T00:00:00"/>
    <s v="Tsang, Maria"/>
    <x v="105"/>
    <s v="MAINT"/>
    <s v="HPSC"/>
    <s v="MGR"/>
    <s v="HPH-P-PMO"/>
    <s v="NA"/>
    <m/>
    <s v="Meeting"/>
    <s v="Standard-HPH"/>
    <s v="HPH-ODT"/>
    <x v="0"/>
    <n v="0"/>
    <n v="4.5"/>
  </r>
  <r>
    <s v="2018/02"/>
    <d v="2018-02-09T00:00:00"/>
    <s v="Wang, Amy"/>
    <x v="106"/>
    <s v="ADMIN"/>
    <s v="PBHL"/>
    <s v="P"/>
    <s v="Admin work - PRC Contractor"/>
    <m/>
    <m/>
    <s v="AL"/>
    <s v="Admin work - PRC Contractor"/>
    <s v="INT-YDC"/>
    <x v="0"/>
    <n v="0"/>
    <n v="7.5"/>
  </r>
  <r>
    <s v="2018/02"/>
    <d v="2018-02-09T00:00:00"/>
    <s v="Wang, Brian"/>
    <x v="107"/>
    <s v="MAINT"/>
    <s v="PNMT"/>
    <s v="C-IX"/>
    <s v="ODT-P-nGen-PS"/>
    <m/>
    <m/>
    <s v="ANAL"/>
    <s v="ODT-P-nGen-PS"/>
    <s v="SCD-HIT"/>
    <x v="0"/>
    <n v="0"/>
    <n v="7.5"/>
  </r>
  <r>
    <s v="2018/02"/>
    <d v="2018-02-09T00:00:00"/>
    <s v="Wang, Mark"/>
    <x v="108"/>
    <s v="MAINT"/>
    <s v="PACS"/>
    <s v="SA II"/>
    <s v="ODT-P-nGen-PS"/>
    <m/>
    <m/>
    <s v="SUPP"/>
    <s v="ODT-P-nGen-PS"/>
    <s v="BU-OICT"/>
    <x v="0"/>
    <n v="0"/>
    <n v="7.5"/>
  </r>
  <r>
    <s v="2018/02"/>
    <d v="2018-02-09T00:00:00"/>
    <s v="Wang, Rock"/>
    <x v="109"/>
    <s v="MAINT"/>
    <s v="PNMT"/>
    <s v="C-VI"/>
    <s v="ODT-P-NGEN-IUT-CONTROL"/>
    <m/>
    <m/>
    <s v="SUPP"/>
    <s v="ODT-P-NGEN-IUT-CONTROL"/>
    <s v="INT-ODT"/>
    <x v="0"/>
    <n v="0"/>
    <n v="8"/>
  </r>
  <r>
    <s v="2018/02"/>
    <d v="2018-02-09T00:00:00"/>
    <s v="Wang, Sheng"/>
    <x v="110"/>
    <s v="ADMIN"/>
    <s v="PNMT"/>
    <s v="C-VI"/>
    <s v="Admin work - PRC Contractor"/>
    <m/>
    <m/>
    <s v="AL"/>
    <s v="Admin work - PRC Contractor"/>
    <s v="INT-YDC"/>
    <x v="0"/>
    <n v="0"/>
    <n v="7.5"/>
  </r>
  <r>
    <s v="2018/02"/>
    <d v="2018-02-09T00:00:00"/>
    <s v="Wang, Sprint"/>
    <x v="111"/>
    <s v="MAINT"/>
    <s v="PNMT"/>
    <s v="C-VIII"/>
    <s v="ODT-P-nGen-PS"/>
    <m/>
    <m/>
    <s v="ANAL"/>
    <s v="ODT-P-nGen-PS"/>
    <s v="SCD-HIT"/>
    <x v="0"/>
    <n v="0"/>
    <n v="7.5"/>
  </r>
  <r>
    <s v="2018/02"/>
    <d v="2018-02-09T00:00:00"/>
    <s v="Waqas, Mahmood"/>
    <x v="112"/>
    <s v="ADMIN"/>
    <s v="HPSC"/>
    <s v="P"/>
    <s v="Admin Work - HPH ODT Internal"/>
    <m/>
    <m/>
    <s v="TRAI"/>
    <s v="Admin Work - HPSC Internal"/>
    <s v="HPH-ODT"/>
    <x v="0"/>
    <n v="0"/>
    <n v="8"/>
  </r>
  <r>
    <s v="2018/02"/>
    <d v="2018-02-09T00:00:00"/>
    <s v="Wen, Alice"/>
    <x v="113"/>
    <s v="MAINT"/>
    <s v="PACS"/>
    <s v="ASTA"/>
    <s v="ODT-P-NGEN-QM-071500"/>
    <s v="nGen"/>
    <s v="071500"/>
    <s v="TEST"/>
    <s v="Y13957A-Test"/>
    <s v="INT-ODT"/>
    <x v="0"/>
    <n v="0"/>
    <n v="7.5"/>
  </r>
  <r>
    <s v="2018/02"/>
    <d v="2018-02-09T00:00:00"/>
    <s v="Wong, Charles"/>
    <x v="114"/>
    <s v="ENHANCE"/>
    <s v="IT"/>
    <s v="MGR"/>
    <s v="ODT-D-LDP"/>
    <s v="NA"/>
    <m/>
    <m/>
    <s v="Detailed Design"/>
    <s v="INT-ODT"/>
    <x v="0"/>
    <n v="0"/>
    <n v="8"/>
  </r>
  <r>
    <s v="2018/02"/>
    <d v="2018-02-09T00:00:00"/>
    <s v="Wong, David"/>
    <x v="115"/>
    <s v="MAINT"/>
    <s v="IT"/>
    <s v="SO"/>
    <s v="HPH-P-EAnIS"/>
    <s v="NA"/>
    <m/>
    <s v="Meeting"/>
    <s v="General"/>
    <s v="HPH-ODT"/>
    <x v="0"/>
    <n v="0"/>
    <n v="3"/>
  </r>
  <r>
    <s v="2018/02"/>
    <d v="2018-02-09T00:00:00"/>
    <s v="Wong, David"/>
    <x v="115"/>
    <s v="MAINT"/>
    <s v="IT"/>
    <s v="SO"/>
    <s v="HPH-P-EAnIS"/>
    <s v="NA"/>
    <m/>
    <s v="ANAL"/>
    <s v="General"/>
    <s v="HPH-ODT"/>
    <x v="0"/>
    <n v="0"/>
    <n v="5"/>
  </r>
  <r>
    <s v="2018/02"/>
    <d v="2018-02-09T00:00:00"/>
    <s v="Wong, Henry"/>
    <x v="116"/>
    <m/>
    <s v="HKNMT"/>
    <s v="P"/>
    <s v="HPH-P-Project Batavia"/>
    <s v="NA"/>
    <m/>
    <s v="CODE"/>
    <s v="Sprint development"/>
    <s v="HPH-ODT"/>
    <x v="0"/>
    <n v="0"/>
    <n v="8"/>
  </r>
  <r>
    <s v="2018/02"/>
    <d v="2018-02-09T00:00:00"/>
    <s v="Wong, John"/>
    <x v="117"/>
    <s v="ENHANCE"/>
    <s v="HKNMT"/>
    <s v="AP"/>
    <s v="HPUK-D-NGENI-1202105-All"/>
    <s v="nGen"/>
    <s v="V12.2.105"/>
    <s v="CODE"/>
    <s v="HPUK 12.2.105 development task generic"/>
    <s v="BU-HPUK"/>
    <x v="0"/>
    <n v="0"/>
    <n v="8"/>
  </r>
  <r>
    <s v="2018/02"/>
    <d v="2018-02-09T00:00:00"/>
    <s v="Wong, Karen"/>
    <x v="118"/>
    <m/>
    <s v="HKNMT"/>
    <s v="P"/>
    <s v="ODT-P-QM"/>
    <m/>
    <m/>
    <s v="TEST_Plan"/>
    <s v="ODT-P-QM"/>
    <s v="INT-ODT"/>
    <x v="0"/>
    <n v="0"/>
    <n v="8"/>
  </r>
  <r>
    <s v="2018/02"/>
    <d v="2018-02-09T00:00:00"/>
    <s v="Wong, Ron"/>
    <x v="119"/>
    <m/>
    <s v="HACS"/>
    <s v="ASA"/>
    <s v="HPH-P-HPH-COM-Website-0000"/>
    <m/>
    <m/>
    <s v="SUPP"/>
    <s v="HPH-P-HPH-COM-Website-0000"/>
    <s v="HPH GCA"/>
    <x v="0"/>
    <n v="0"/>
    <n v="1"/>
  </r>
  <r>
    <s v="2018/02"/>
    <d v="2018-02-09T00:00:00"/>
    <s v="Wong, Ron"/>
    <x v="119"/>
    <m/>
    <s v="HACS"/>
    <s v="ASA"/>
    <s v="HPH-P-ODW-0000"/>
    <m/>
    <m/>
    <s v="SUPP"/>
    <s v="HPH-P-ODW-0000"/>
    <s v="HPH-ODT"/>
    <x v="0"/>
    <n v="0"/>
    <n v="7"/>
  </r>
  <r>
    <s v="2018/02"/>
    <d v="2018-02-09T00:00:00"/>
    <s v="Wong, Steve"/>
    <x v="120"/>
    <m/>
    <s v="IT"/>
    <s v="MGR"/>
    <s v="HPH-P-IT"/>
    <m/>
    <m/>
    <m/>
    <s v="HPH-P-IT"/>
    <s v="HPH-ODT"/>
    <x v="0"/>
    <n v="0"/>
    <n v="8"/>
  </r>
  <r>
    <s v="2018/02"/>
    <d v="2018-02-09T00:00:00"/>
    <s v="Wong, William"/>
    <x v="121"/>
    <m/>
    <s v="HKNMT"/>
    <s v="AP"/>
    <s v="HPH-P-Project Batavia"/>
    <s v="NA"/>
    <m/>
    <s v="CODE"/>
    <s v="Sprint development"/>
    <s v="HPH-ODT"/>
    <x v="0"/>
    <n v="0"/>
    <n v="8"/>
  </r>
  <r>
    <s v="2018/02"/>
    <d v="2018-02-09T00:00:00"/>
    <s v="Wong, Wing Yiu"/>
    <x v="122"/>
    <s v="MAINT"/>
    <s v="HPSC"/>
    <s v="MGR"/>
    <s v="ODT-P-Application Dev Support (IV)"/>
    <s v="NA"/>
    <m/>
    <s v="Meeting"/>
    <s v="2018 IV V12.X Development"/>
    <s v="HPH-ODT"/>
    <x v="0"/>
    <n v="0"/>
    <n v="1"/>
  </r>
  <r>
    <s v="2018/02"/>
    <d v="2018-02-09T00:00:00"/>
    <s v="Wong, Wing Yiu"/>
    <x v="122"/>
    <m/>
    <s v="HPSC"/>
    <s v="MGR"/>
    <s v="HPH-P-Project Batavia"/>
    <s v="NA"/>
    <m/>
    <s v="CODE"/>
    <s v="Sprint development"/>
    <s v="HPH-ODT"/>
    <x v="0"/>
    <n v="0"/>
    <n v="2"/>
  </r>
  <r>
    <s v="2018/02"/>
    <d v="2018-02-09T00:00:00"/>
    <s v="Wong, Wing Yiu"/>
    <x v="122"/>
    <s v="MAINT"/>
    <s v="HPSC"/>
    <s v="MGR"/>
    <s v="ODT-P-Application Development Support"/>
    <s v="NA"/>
    <m/>
    <s v="SUPP_UAT"/>
    <s v="General Development &amp; Support in 2018"/>
    <s v="HPH-ODT"/>
    <x v="0"/>
    <n v="0"/>
    <n v="1"/>
  </r>
  <r>
    <s v="2018/02"/>
    <d v="2018-02-09T00:00:00"/>
    <s v="Wong, Wing Yiu"/>
    <x v="122"/>
    <s v="MAINT"/>
    <s v="HPSC"/>
    <s v="MGR"/>
    <s v="ODT-P-Application Dev Support (IV)"/>
    <s v="NA"/>
    <m/>
    <s v="DSGN"/>
    <s v="2018 IV V12.X Development"/>
    <s v="HPH-ODT"/>
    <x v="0"/>
    <n v="0"/>
    <n v="3"/>
  </r>
  <r>
    <s v="2018/02"/>
    <d v="2018-02-09T00:00:00"/>
    <s v="Wong, Wing Yiu"/>
    <x v="122"/>
    <s v="ADMIN"/>
    <s v="HPSC"/>
    <s v="MGR"/>
    <s v="Admin Work - HPH ODT Internal"/>
    <m/>
    <m/>
    <s v="MISC"/>
    <s v="Admin Work - HPSC Internal"/>
    <s v="HPH-ODT"/>
    <x v="0"/>
    <n v="0"/>
    <n v="1"/>
  </r>
  <r>
    <s v="2018/02"/>
    <d v="2018-02-09T00:00:00"/>
    <s v="Wu, Antling"/>
    <x v="123"/>
    <s v="MAINT"/>
    <s v="PNMT"/>
    <s v="C-XIV"/>
    <s v="ODT-P-nGenSCSuite"/>
    <m/>
    <m/>
    <s v="PMGT"/>
    <s v="ODT-P-nGenSCSuite"/>
    <s v="INT-ODT"/>
    <x v="0"/>
    <n v="0"/>
    <n v="3.5"/>
  </r>
  <r>
    <s v="2018/02"/>
    <d v="2018-02-09T00:00:00"/>
    <s v="Wu, Antling"/>
    <x v="123"/>
    <s v="ENHANCE"/>
    <s v="PNMT"/>
    <s v="C-XIV"/>
    <s v="HIT-D-NGEN-071600-T2"/>
    <s v="nGen"/>
    <s v="V1.0"/>
    <s v="ANAL"/>
    <s v="N21917E-01-[3MD]-For column &quot;Rush Move&quot;, change the source to &quot;Snapshot on VMT tractor list&quot; rather than &quot;nGen&quot;"/>
    <s v="SCD-HIT"/>
    <x v="0"/>
    <n v="0"/>
    <n v="4"/>
  </r>
  <r>
    <s v="2018/02"/>
    <d v="2018-02-09T00:00:00"/>
    <s v="Wu, Fred"/>
    <x v="124"/>
    <s v="MAINT"/>
    <s v="HPSC"/>
    <s v="P"/>
    <s v="EIT-D-NGENI-120700-All"/>
    <s v="nGen"/>
    <m/>
    <s v="CODE"/>
    <s v="EIT-D-NGENI-120700-X14512A-Create and Update Shipment message"/>
    <s v="BU-MEX"/>
    <x v="0"/>
    <n v="0"/>
    <n v="8"/>
  </r>
  <r>
    <s v="2018/02"/>
    <d v="2018-02-09T00:00:00"/>
    <s v="Wu, Jacka"/>
    <x v="125"/>
    <s v="MAINT"/>
    <s v="HACS"/>
    <s v="SA"/>
    <s v="ODT-P-nGen-PS"/>
    <m/>
    <m/>
    <s v="SUPP"/>
    <s v="ODT-P-nGen-PS"/>
    <s v="BU-OICT"/>
    <x v="0"/>
    <n v="0"/>
    <n v="8"/>
  </r>
  <r>
    <s v="2018/02"/>
    <d v="2018-02-09T00:00:00"/>
    <s v="Wu, Sam"/>
    <x v="126"/>
    <s v="ENHANCE"/>
    <s v="PNMT"/>
    <s v="C-VI"/>
    <s v="HIT-D-NGEN-071500-T4"/>
    <s v="nGen"/>
    <s v="V1.0"/>
    <s v="CODE"/>
    <s v="N21832A-04-[39MD]-CODE-MC-Migrate QMon Filter to iMon"/>
    <s v="SCD-HIT"/>
    <x v="0"/>
    <n v="0"/>
    <n v="7.5"/>
  </r>
  <r>
    <s v="2018/02"/>
    <d v="2018-02-09T00:00:00"/>
    <s v="Xiao, Wilson"/>
    <x v="127"/>
    <s v="MAINT"/>
    <s v="PBHL"/>
    <s v="SSA I"/>
    <s v="YICT-D-NGEN-071600-T3"/>
    <s v="nGen"/>
    <s v="V1.0"/>
    <s v="ANAL"/>
    <s v="Y14022A-ANAL(3MDs)-nGen Add New Tab Agent for TOPS Berth Confirm Email"/>
    <s v="SCD-YICT"/>
    <x v="0"/>
    <n v="0"/>
    <n v="7.5"/>
  </r>
  <r>
    <s v="2018/02"/>
    <d v="2018-02-09T00:00:00"/>
    <s v="Xie, Cindy"/>
    <x v="128"/>
    <s v="MAINT"/>
    <s v="PACS"/>
    <s v="ST"/>
    <s v="ODT-P-NGEN-QM-071500"/>
    <s v="nGen"/>
    <s v="071500"/>
    <s v="TEST"/>
    <s v="N21891A-Test"/>
    <s v="INT-ODT"/>
    <x v="0"/>
    <n v="0"/>
    <n v="7.5"/>
  </r>
  <r>
    <s v="2018/02"/>
    <d v="2018-02-09T00:00:00"/>
    <s v="Xie, Fred"/>
    <x v="129"/>
    <s v="ADMIN"/>
    <s v="PACS"/>
    <s v="SSA II"/>
    <s v="Admin work - PRC Contractor"/>
    <m/>
    <m/>
    <s v="AL"/>
    <s v="Admin work - PRC Contractor"/>
    <s v="INT-YDC"/>
    <x v="0"/>
    <n v="0"/>
    <n v="7.5"/>
  </r>
  <r>
    <s v="2018/02"/>
    <d v="2018-02-09T00:00:00"/>
    <s v="Xin, Jacky"/>
    <x v="130"/>
    <s v="ADMIN"/>
    <s v="PNMT"/>
    <s v="C-VIII"/>
    <s v="Admin work - PRC Contractor"/>
    <m/>
    <m/>
    <s v="AL"/>
    <s v="Admin work - PRC Contractor"/>
    <s v="INT-YDC"/>
    <x v="0"/>
    <n v="0"/>
    <n v="7.5"/>
  </r>
  <r>
    <s v="2018/02"/>
    <d v="2018-02-09T00:00:00"/>
    <s v="Xu, Carol"/>
    <x v="131"/>
    <s v="MAINT"/>
    <s v="PBHL"/>
    <s v="ASA"/>
    <s v="ODT-P-NGEN-QM-071600"/>
    <s v="nGen"/>
    <s v="071600"/>
    <s v="TEST"/>
    <s v="UR/FRS Walkthru"/>
    <s v="INT-ODT"/>
    <x v="0"/>
    <n v="0"/>
    <n v="1"/>
  </r>
  <r>
    <s v="2018/02"/>
    <d v="2018-02-09T00:00:00"/>
    <s v="Xu, Carol"/>
    <x v="131"/>
    <s v="MAINT"/>
    <s v="PBHL"/>
    <s v="ASA"/>
    <s v="ODT-P-NGEN-QM-071500"/>
    <s v="nGen"/>
    <s v="071500"/>
    <s v="TEST"/>
    <s v="N21832A-Test"/>
    <s v="INT-ODT"/>
    <x v="0"/>
    <n v="0"/>
    <n v="6.5"/>
  </r>
  <r>
    <s v="2018/02"/>
    <d v="2018-02-09T00:00:00"/>
    <s v="Xu, Sunny"/>
    <x v="132"/>
    <s v="MAINT"/>
    <s v="PNMT"/>
    <s v="TC-IV"/>
    <s v="ODT-P-EXPRESS-QM-071420"/>
    <s v="eXpress"/>
    <s v="071420"/>
    <s v="TEST"/>
    <s v="FAT Test Preparation"/>
    <s v="INT-ODT"/>
    <x v="0"/>
    <n v="0"/>
    <n v="3"/>
  </r>
  <r>
    <s v="2018/02"/>
    <d v="2018-02-09T00:00:00"/>
    <s v="Xu, Sunny"/>
    <x v="132"/>
    <s v="MAINT"/>
    <s v="PNMT"/>
    <s v="TC-IV"/>
    <s v="ODT-P-NGEN-QM-071500"/>
    <s v="nGen"/>
    <s v="071500"/>
    <s v="TEST"/>
    <s v="Manual Confident Test"/>
    <s v="INT-ODT"/>
    <x v="0"/>
    <n v="0"/>
    <n v="4.5"/>
  </r>
  <r>
    <s v="2018/02"/>
    <d v="2018-02-09T00:00:00"/>
    <s v="Yip, Ray"/>
    <x v="133"/>
    <m/>
    <s v="IT"/>
    <s v="GS"/>
    <s v="HPH-P-PORTAL"/>
    <m/>
    <m/>
    <s v="SUPP"/>
    <s v="HPH-P-PORTAL"/>
    <s v="HPH-ODT"/>
    <x v="0"/>
    <n v="0"/>
    <n v="3"/>
  </r>
  <r>
    <s v="2018/02"/>
    <d v="2018-02-09T00:00:00"/>
    <s v="Yip, Ray"/>
    <x v="133"/>
    <s v="MAINT"/>
    <s v="IT"/>
    <s v="GS"/>
    <s v="HPH-D-PORTAL"/>
    <m/>
    <m/>
    <s v="CODE"/>
    <s v="HPH-D-PORTAL"/>
    <s v="HPH-ODT"/>
    <x v="0"/>
    <n v="0"/>
    <n v="5"/>
  </r>
  <r>
    <s v="2018/02"/>
    <d v="2018-02-09T00:00:00"/>
    <s v="Yip, Steven_HK"/>
    <x v="134"/>
    <s v="ADMIN"/>
    <s v="HPSC"/>
    <s v="AP"/>
    <s v="Admin Work - HPH ODT Internal"/>
    <m/>
    <m/>
    <s v="TRAI"/>
    <s v="Admin Work - HPSC Internal"/>
    <s v="INT-Overhead"/>
    <x v="0"/>
    <n v="0"/>
    <n v="2"/>
  </r>
  <r>
    <s v="2018/02"/>
    <d v="2018-02-09T00:00:00"/>
    <s v="Yip, Steven_HK"/>
    <x v="134"/>
    <s v="MAINT"/>
    <s v="HPSC"/>
    <s v="AP"/>
    <s v="EIT-D-NGENI-120700-All"/>
    <s v="nGen"/>
    <m/>
    <s v="CODE"/>
    <s v="EIT-D-NGENI-120700-X14475A-Mexico Gate Operations"/>
    <s v="BU-MEX"/>
    <x v="0"/>
    <n v="0"/>
    <n v="6"/>
  </r>
  <r>
    <s v="2018/02"/>
    <d v="2018-02-09T00:00:00"/>
    <s v="Yiu, Elsie"/>
    <x v="135"/>
    <s v="MAINT"/>
    <s v="HPSC"/>
    <s v="SO"/>
    <s v="PoF-I-nGenIV (Project)"/>
    <s v="nGen"/>
    <m/>
    <s v="SUPP"/>
    <s v="UAT Support"/>
    <s v="BU-HPUK"/>
    <x v="0"/>
    <n v="0"/>
    <n v="8"/>
  </r>
  <r>
    <s v="2018/02"/>
    <d v="2018-02-09T00:00:00"/>
    <s v="Young, Peter"/>
    <x v="136"/>
    <s v="MAINT"/>
    <s v="HPSC"/>
    <s v="MGR"/>
    <s v="ODT-P-nGenSCSuite"/>
    <m/>
    <m/>
    <s v="DSGN"/>
    <s v="ODT-P-nGenSCSuite"/>
    <s v="INT-ODT"/>
    <x v="0"/>
    <n v="0"/>
    <n v="1"/>
  </r>
  <r>
    <s v="2018/02"/>
    <d v="2018-02-09T00:00:00"/>
    <s v="Young, Peter"/>
    <x v="136"/>
    <s v="MAINT"/>
    <s v="HPSC"/>
    <s v="MGR"/>
    <s v="HPH-P-EAnIS"/>
    <s v="NA"/>
    <m/>
    <s v="MISC"/>
    <s v="General"/>
    <s v="HPH-ODT"/>
    <x v="0"/>
    <n v="0"/>
    <n v="2"/>
  </r>
  <r>
    <s v="2018/02"/>
    <d v="2018-02-09T00:00:00"/>
    <s v="Young, Peter"/>
    <x v="136"/>
    <s v="MAINT"/>
    <s v="HPSC"/>
    <s v="MGR"/>
    <s v="HPH-P-EAnIS"/>
    <s v="NA"/>
    <m/>
    <s v="DSGN"/>
    <s v="Enterprise Architecture"/>
    <s v="HPH-ODT"/>
    <x v="0"/>
    <n v="0"/>
    <n v="5"/>
  </r>
  <r>
    <s v="2018/02"/>
    <d v="2018-02-09T00:00:00"/>
    <s v="Yu, Terry"/>
    <x v="137"/>
    <s v="MAINT"/>
    <s v="IT"/>
    <s v="MGR"/>
    <s v="HPH-P-EAnIS"/>
    <s v="NA"/>
    <m/>
    <s v="MISC"/>
    <s v="General"/>
    <s v="HPH-ODT"/>
    <x v="0"/>
    <n v="0"/>
    <n v="5.5"/>
  </r>
  <r>
    <s v="2018/02"/>
    <d v="2018-02-09T00:00:00"/>
    <s v="Yu, Terry"/>
    <x v="137"/>
    <s v="MAINT"/>
    <s v="IT"/>
    <s v="MGR"/>
    <s v="HPH-P-EAnIS"/>
    <s v="NA"/>
    <m/>
    <s v="MISC"/>
    <s v="General"/>
    <s v="HPH-ODT"/>
    <x v="0"/>
    <n v="0"/>
    <n v="0.5"/>
  </r>
  <r>
    <s v="2018/02"/>
    <d v="2018-02-09T00:00:00"/>
    <s v="Yu, Terry"/>
    <x v="137"/>
    <s v="MAINT"/>
    <s v="IT"/>
    <s v="MGR"/>
    <s v="HPH-P-EAnIS"/>
    <s v="NA"/>
    <m/>
    <s v="Meeting"/>
    <s v="Cyber Security Strategy"/>
    <s v="HPH-ODT"/>
    <x v="0"/>
    <n v="0"/>
    <n v="2"/>
  </r>
  <r>
    <s v="2018/02"/>
    <d v="2018-02-09T00:00:00"/>
    <s v="Yue, Daniel"/>
    <x v="138"/>
    <s v="MAINT"/>
    <s v="PNMT"/>
    <s v="C-XII"/>
    <s v="YICT-D-NGEN-071600-T3"/>
    <s v="nGen"/>
    <s v="V1.0"/>
    <s v="CODE"/>
    <s v="Y14022C-01 [25mds] nGen Add New Tab &quot;Agent&quot; for TOPS Berth Confirm Email"/>
    <s v="SCD-YICT"/>
    <x v="0"/>
    <n v="0"/>
    <n v="7.5"/>
  </r>
  <r>
    <s v="2018/02"/>
    <d v="2018-02-09T00:00:00"/>
    <s v="Yuen, Kelvin"/>
    <x v="139"/>
    <s v="ADMIN"/>
    <s v="HKNMT"/>
    <s v="P"/>
    <s v="Admin Work - HKG Contractor"/>
    <m/>
    <m/>
    <s v="TRAI"/>
    <s v="Admin Work - HKG Contractor"/>
    <s v="EXT-Vendor"/>
    <x v="0"/>
    <n v="0"/>
    <n v="2"/>
  </r>
  <r>
    <s v="2018/02"/>
    <d v="2018-02-09T00:00:00"/>
    <s v="Yuen, Kelvin"/>
    <x v="139"/>
    <s v="ENHANCE"/>
    <s v="HKNMT"/>
    <s v="P"/>
    <s v="HPUK-D-NGENI-1202105-All"/>
    <s v="nGen"/>
    <s v="V12.2.105"/>
    <s v="CODE"/>
    <s v="HPUK 12.2.105 development task generic"/>
    <s v="BU-HPUK"/>
    <x v="0"/>
    <n v="0"/>
    <n v="2"/>
  </r>
  <r>
    <s v="2018/02"/>
    <d v="2018-02-09T00:00:00"/>
    <s v="Yuen, Kelvin"/>
    <x v="139"/>
    <s v="ENHANCE"/>
    <s v="HKNMT"/>
    <s v="P"/>
    <s v="HPUK-D-NGENI-1202105-All"/>
    <s v="nGen"/>
    <s v="V12.2.105"/>
    <s v="TEST"/>
    <s v="HPUK 12.2.105 development task generic"/>
    <s v="BU-HPUK"/>
    <x v="0"/>
    <n v="0"/>
    <n v="4"/>
  </r>
  <r>
    <s v="2018/02"/>
    <d v="2018-02-09T00:00:00"/>
    <s v="Zeng, Allen"/>
    <x v="140"/>
    <s v="MAINT"/>
    <s v="PACS"/>
    <s v="ASA"/>
    <s v="ODT-P-nGen-PS"/>
    <m/>
    <m/>
    <s v="SUPP"/>
    <s v="ODT-P-nGen-PS"/>
    <s v="BU-PPC"/>
    <x v="0"/>
    <n v="0"/>
    <n v="7.5"/>
  </r>
  <r>
    <s v="2018/02"/>
    <d v="2018-02-09T00:00:00"/>
    <s v="Zeng, Huason"/>
    <x v="141"/>
    <s v="ENHANCE"/>
    <s v="PBHL"/>
    <s v="P"/>
    <s v="YICT-D-NGEN-071500-T1"/>
    <s v="nGen"/>
    <s v="V1.0"/>
    <s v="CODE"/>
    <s v="Y13894A-02-[47 MD]-Change the max gross weight’s unit from ton to kilogram."/>
    <s v="SCD-YICT"/>
    <x v="0"/>
    <n v="0"/>
    <n v="7.5"/>
  </r>
  <r>
    <s v="2018/02"/>
    <d v="2018-02-09T00:00:00"/>
    <s v="Zeng, May"/>
    <x v="142"/>
    <s v="MAINT"/>
    <s v="PNMT"/>
    <s v="C-XII"/>
    <s v="ODT-P-nGen-PS"/>
    <m/>
    <m/>
    <s v="ANAL"/>
    <s v="ODT-P-nGen-PS"/>
    <s v="SCD-HIT"/>
    <x v="0"/>
    <n v="0"/>
    <n v="7.5"/>
  </r>
  <r>
    <s v="2018/02"/>
    <d v="2018-02-09T00:00:00"/>
    <s v="Zhang, Ken"/>
    <x v="143"/>
    <s v="MAINT"/>
    <s v="PACS"/>
    <s v="SA I"/>
    <s v="YICT-P-SERVICE"/>
    <m/>
    <m/>
    <s v="SUPP"/>
    <s v="YICT-P-SERVICE"/>
    <s v="SCD-YICT"/>
    <x v="0"/>
    <n v="0"/>
    <n v="7.5"/>
  </r>
  <r>
    <s v="2018/02"/>
    <d v="2018-02-09T00:00:00"/>
    <s v="Zhang, Raymond"/>
    <x v="144"/>
    <s v="MAINT"/>
    <s v="PNMT"/>
    <s v="C-VII"/>
    <s v="ODT-P-NGEN-071420-T1"/>
    <s v="nGen"/>
    <s v="V1.0"/>
    <s v="CODE"/>
    <s v="Y14053A-02-[3 MD]-Auto Gate Monitor显示信息缺失"/>
    <s v="INT-ODT"/>
    <x v="0"/>
    <n v="0"/>
    <n v="7.5"/>
  </r>
  <r>
    <s v="2018/02"/>
    <d v="2018-02-09T00:00:00"/>
    <s v="Zhang, Sword"/>
    <x v="145"/>
    <s v="ENHANCE"/>
    <s v="PNMT"/>
    <s v="C-VI"/>
    <s v="HIT-D-NGEN-071500-T2"/>
    <s v="nGen"/>
    <s v="V1.0"/>
    <s v="TEST"/>
    <s v="N21799A-01-[5MD]-[FLMS] Checker Tablet load voyage info from nGen when register QC"/>
    <s v="SCD-HIT"/>
    <x v="0"/>
    <n v="0"/>
    <n v="7.5"/>
  </r>
  <r>
    <s v="2018/02"/>
    <d v="2018-02-09T00:00:00"/>
    <s v="Zhang, Willy"/>
    <x v="146"/>
    <s v="MAINT"/>
    <s v="PNMT"/>
    <s v="C-III"/>
    <s v="ODT-P-nGen-PS"/>
    <m/>
    <m/>
    <s v="ANAL"/>
    <s v="ODT-P-nGen-PS"/>
    <s v="SCD-HIT"/>
    <x v="0"/>
    <n v="0"/>
    <n v="8"/>
  </r>
  <r>
    <s v="2018/02"/>
    <d v="2018-02-09T00:00:00"/>
    <s v="Zhou, Dylan"/>
    <x v="147"/>
    <s v="ADMIN"/>
    <s v="PACS"/>
    <s v="SA II"/>
    <s v="Admin work - PRC Contractor"/>
    <m/>
    <m/>
    <s v="AL"/>
    <s v="Admin work - PRC Contractor"/>
    <s v="INT-YDC"/>
    <x v="0"/>
    <n v="0"/>
    <n v="7.5"/>
  </r>
  <r>
    <s v="2018/02"/>
    <d v="2018-02-09T00:00:00"/>
    <s v="Zhou, Elvis"/>
    <x v="148"/>
    <s v="MAINT"/>
    <s v="PBHL"/>
    <s v="AP"/>
    <s v="ODT-P-nGen-PS"/>
    <m/>
    <m/>
    <s v="SUPP"/>
    <s v="ODT-P-nGen-PS"/>
    <s v="BU-TERCAT"/>
    <x v="0"/>
    <n v="0"/>
    <n v="7.5"/>
  </r>
  <r>
    <s v="2018/02"/>
    <d v="2018-02-09T00:00:00"/>
    <s v="Zhuo, Simon"/>
    <x v="149"/>
    <s v="MAINT"/>
    <s v="PACS"/>
    <s v="ASA"/>
    <s v="ODT-P-nGen-PS"/>
    <m/>
    <m/>
    <s v="SUPP"/>
    <s v="ODT-P-nGen-PS"/>
    <s v="SCD-HIT"/>
    <x v="0"/>
    <n v="0"/>
    <n v="7.5"/>
  </r>
  <r>
    <s v="2018/02"/>
    <d v="2018-02-10T00:00:00"/>
    <s v="Ge, Ada"/>
    <x v="34"/>
    <s v="MAINT"/>
    <s v="PBHL"/>
    <s v="JP II"/>
    <s v="ODT-P-NGEN-QM-071500"/>
    <s v="nGen"/>
    <s v="071500"/>
    <s v="TEST"/>
    <s v="N21832A-Test"/>
    <s v="INT-ODT"/>
    <x v="1"/>
    <n v="0"/>
    <n v="3.5"/>
  </r>
  <r>
    <s v="2018/02"/>
    <d v="2018-02-10T00:00:00"/>
    <s v="Lam, Dan"/>
    <x v="51"/>
    <s v="MAINT"/>
    <s v="HPSC"/>
    <s v="MGR"/>
    <s v="EIT-D-NGENI-120700-All"/>
    <s v="nGen"/>
    <m/>
    <s v="ANAL"/>
    <s v="EIT-D-NGENI-120700-P11783A-Copy hatch print function from AS"/>
    <s v="BU-MEX"/>
    <x v="1"/>
    <n v="0"/>
    <n v="8"/>
  </r>
  <r>
    <s v="2018/02"/>
    <d v="2018-02-10T00:00:00"/>
    <s v="Peng, Jane"/>
    <x v="88"/>
    <s v="MAINT"/>
    <s v="PACS"/>
    <s v="STC"/>
    <s v="ODT-P-NGEN-QM-071332"/>
    <s v="nGen"/>
    <s v="071332"/>
    <s v="TEST"/>
    <s v="Documentation, Source Control"/>
    <s v="INT-ODT"/>
    <x v="1"/>
    <n v="0"/>
    <n v="3"/>
  </r>
  <r>
    <s v="2018/02"/>
    <d v="2018-02-10T00:00:00"/>
    <s v="Peng, Jane"/>
    <x v="88"/>
    <s v="MAINT"/>
    <s v="PACS"/>
    <s v="STC"/>
    <s v="ODT-P-NGEN-QM-071500"/>
    <s v="nGen"/>
    <s v="071500"/>
    <s v="TEST"/>
    <s v="Y13939A-Test"/>
    <s v="INT-ODT"/>
    <x v="1"/>
    <n v="0"/>
    <n v="4.5"/>
  </r>
  <r>
    <s v="2018/02"/>
    <d v="2018-02-10T00:00:00"/>
    <s v="Tong, Mike_KS"/>
    <x v="103"/>
    <s v="MAINT"/>
    <s v="HPSC"/>
    <s v="SA"/>
    <s v="EIT-D-NGENI-120700-All"/>
    <s v="nGen"/>
    <m/>
    <s v="CODE"/>
    <s v="EIT-D-NGENI-120700-X14512A-Create and Update Shipment message"/>
    <s v="BU-MEX"/>
    <x v="1"/>
    <n v="0"/>
    <n v="8"/>
  </r>
  <r>
    <s v="2018/02"/>
    <d v="2018-02-10T00:00:00"/>
    <s v="Xie, Cindy"/>
    <x v="128"/>
    <s v="MAINT"/>
    <s v="PACS"/>
    <s v="ST"/>
    <s v="ODT-P-NGEN-QM-071500"/>
    <s v="nGen"/>
    <s v="071500"/>
    <s v="TEST"/>
    <s v="N21891A-Test"/>
    <s v="INT-ODT"/>
    <x v="1"/>
    <n v="0"/>
    <n v="7.5"/>
  </r>
  <r>
    <s v="2018/02"/>
    <d v="2018-02-10T00:00:00"/>
    <s v="Xu, Carol"/>
    <x v="131"/>
    <s v="MAINT"/>
    <s v="PBHL"/>
    <s v="ASA"/>
    <s v="ODT-P-NGEN-QM-071500"/>
    <s v="nGen"/>
    <s v="071500"/>
    <s v="TEST"/>
    <s v="N21832A-Test"/>
    <s v="INT-ODT"/>
    <x v="1"/>
    <n v="0"/>
    <n v="7.5"/>
  </r>
  <r>
    <s v="2018/02"/>
    <d v="2018-02-10T00:00:00"/>
    <s v="Xu, Sunny"/>
    <x v="132"/>
    <s v="MAINT"/>
    <s v="PNMT"/>
    <s v="TC-IV"/>
    <s v="ODT-P-NGEN-QM-071500"/>
    <s v="nGen"/>
    <s v="071500"/>
    <s v="TEST"/>
    <s v="N21832A-Test"/>
    <s v="INT-ODT"/>
    <x v="1"/>
    <n v="0"/>
    <n v="7.5"/>
  </r>
  <r>
    <s v="2018/02"/>
    <d v="2018-02-11T00:00:00"/>
    <s v="Chan, Raymond"/>
    <x v="8"/>
    <m/>
    <s v="HACS"/>
    <s v="SA"/>
    <s v="ODT-P-nGenV12-PS"/>
    <m/>
    <m/>
    <s v="ECAL"/>
    <s v="ODT-P-nGenV12-PS"/>
    <s v="BU-OICT"/>
    <x v="2"/>
    <n v="0"/>
    <n v="8"/>
  </r>
  <r>
    <s v="2018/02"/>
    <d v="2018-02-12T00:00:00"/>
    <s v="Au, Doris"/>
    <x v="0"/>
    <s v="ENHANCE"/>
    <s v="HKNMT"/>
    <s v="AP"/>
    <s v="HPT-D-NGENI-120530"/>
    <s v="nGen"/>
    <s v="V12.5.30"/>
    <s v="CODE"/>
    <s v="X14587A-01-CODE-[28MD]-new interface between nGen and HPT Local Gate System for RC RTGC implementation"/>
    <s v="BU-HLT"/>
    <x v="0"/>
    <n v="0"/>
    <n v="8"/>
  </r>
  <r>
    <s v="2018/02"/>
    <d v="2018-02-12T00:00:00"/>
    <s v="Cai, Rokey"/>
    <x v="1"/>
    <s v="ENHANCE"/>
    <s v="PNMT"/>
    <s v="C-IV"/>
    <s v="HIT-D-NGEN-071500-T1"/>
    <s v="nGen"/>
    <s v="V1.0"/>
    <s v="CODE"/>
    <s v="N21832A-08-[33 MD]-[TWR] iMon - Migrate QMon Filter to iMon"/>
    <s v="SCD-HIT"/>
    <x v="0"/>
    <n v="0"/>
    <n v="7.5"/>
  </r>
  <r>
    <s v="2018/02"/>
    <d v="2018-02-12T00:00:00"/>
    <s v="Cao, Wei"/>
    <x v="2"/>
    <s v="MAINT"/>
    <s v="PBHL"/>
    <s v="P"/>
    <s v="ODT-P-nGen-PS"/>
    <m/>
    <m/>
    <s v="SUPP"/>
    <s v="ODT-P-nGen-PS"/>
    <s v="BU-OICT"/>
    <x v="0"/>
    <n v="0"/>
    <n v="7.5"/>
  </r>
  <r>
    <s v="2018/02"/>
    <d v="2018-02-12T00:00:00"/>
    <s v="Chan, Alex"/>
    <x v="3"/>
    <m/>
    <s v="HKNMT"/>
    <s v="AP"/>
    <s v="ODT-D-NGENI-120530-ALL"/>
    <s v="nGen"/>
    <s v="V12.5.30"/>
    <s v="CODE"/>
    <s v="TASK-120530-GENERIC"/>
    <s v="INT-ODT"/>
    <x v="0"/>
    <n v="0"/>
    <n v="8"/>
  </r>
  <r>
    <s v="2018/02"/>
    <d v="2018-02-12T00:00:00"/>
    <s v="Chan, Amy_HY"/>
    <x v="4"/>
    <m/>
    <s v="HPSC"/>
    <s v="GS"/>
    <s v="HPH-P-Project Batavia"/>
    <s v="NA"/>
    <m/>
    <s v="CODE"/>
    <s v="Sprint development"/>
    <s v="HPH-ODT"/>
    <x v="0"/>
    <n v="0"/>
    <n v="8"/>
  </r>
  <r>
    <s v="2018/02"/>
    <d v="2018-02-12T00:00:00"/>
    <s v="Chan, Henry"/>
    <x v="5"/>
    <s v="MAINT"/>
    <s v="HPHITC"/>
    <s v="SA"/>
    <s v="ODT-P-nGen-PS"/>
    <m/>
    <m/>
    <s v="ANAL"/>
    <s v="ODT-P-nGen-PS"/>
    <s v="SCD-HIT"/>
    <x v="0"/>
    <n v="0"/>
    <n v="8"/>
  </r>
  <r>
    <s v="2018/02"/>
    <d v="2018-02-12T00:00:00"/>
    <s v="Chan, Marco"/>
    <x v="6"/>
    <m/>
    <s v="HACS"/>
    <s v="SA"/>
    <s v="ODT-P-nGenV12-PS"/>
    <m/>
    <m/>
    <s v="SUPP"/>
    <s v="ODT-P-nGenV12-PS"/>
    <s v="BU-OICT"/>
    <x v="0"/>
    <n v="0"/>
    <n v="8"/>
  </r>
  <r>
    <s v="2018/02"/>
    <d v="2018-02-12T00:00:00"/>
    <s v="Chan, Martin"/>
    <x v="7"/>
    <s v="MAINT"/>
    <s v="HPSC"/>
    <s v="SO"/>
    <s v="ODT-P-nGenIVSuite"/>
    <m/>
    <m/>
    <s v="PMGT"/>
    <s v="ODT-P-nGenIVSuite"/>
    <s v="INT-ODT"/>
    <x v="0"/>
    <n v="0"/>
    <n v="3"/>
  </r>
  <r>
    <s v="2018/02"/>
    <d v="2018-02-12T00:00:00"/>
    <s v="Chan, Martin"/>
    <x v="7"/>
    <m/>
    <s v="HPSC"/>
    <s v="SO"/>
    <s v="ODT-D-NGENI-120530-ALL"/>
    <s v="nGen"/>
    <s v="V12.5.30"/>
    <s v="TEST"/>
    <s v="TASK-120530-GENERIC"/>
    <s v="INT-ODT"/>
    <x v="0"/>
    <n v="0"/>
    <n v="3"/>
  </r>
  <r>
    <s v="2018/02"/>
    <d v="2018-02-12T00:00:00"/>
    <s v="Chan, Martin"/>
    <x v="7"/>
    <s v="ENHANCE"/>
    <s v="HPSC"/>
    <s v="SO"/>
    <s v="HPT-I-NGENI-RC RTG Implementation"/>
    <s v="nGen"/>
    <m/>
    <s v="DSGN"/>
    <s v="X14587A-01-IMPL-Interface between HPTGOS and nGen for driver certification of RC RTGC and RFID for tractor"/>
    <s v="HPH-ODT"/>
    <x v="0"/>
    <n v="0"/>
    <n v="2"/>
  </r>
  <r>
    <s v="2018/02"/>
    <d v="2018-02-12T00:00:00"/>
    <s v="Chan, Raymond"/>
    <x v="8"/>
    <m/>
    <s v="HACS"/>
    <s v="SA"/>
    <s v="ODT-P-nGenV12-PS"/>
    <m/>
    <m/>
    <s v="SUPP"/>
    <s v="ODT-P-nGenV12-PS"/>
    <s v="BU-OICT"/>
    <x v="0"/>
    <n v="0"/>
    <n v="8"/>
  </r>
  <r>
    <s v="2018/02"/>
    <d v="2018-02-12T00:00:00"/>
    <s v="Chang, Ricky"/>
    <x v="9"/>
    <m/>
    <s v="HPSC"/>
    <s v="AP"/>
    <s v="ODT-D-NGENI-120530-ALL"/>
    <s v="nGen"/>
    <s v="V12.5.30"/>
    <s v="CODE"/>
    <s v="TASK-120530-GENERIC"/>
    <s v="INT-ODT"/>
    <x v="0"/>
    <n v="0"/>
    <n v="8"/>
  </r>
  <r>
    <s v="2018/02"/>
    <d v="2018-02-12T00:00:00"/>
    <s v="Chen, Chip"/>
    <x v="10"/>
    <s v="ADMIN"/>
    <s v="PNMT"/>
    <s v="C-VIII"/>
    <s v="Admin work - PRC Contractor"/>
    <m/>
    <m/>
    <s v="AL"/>
    <s v="Admin work - PRC Contractor"/>
    <s v="INT-YDC"/>
    <x v="0"/>
    <n v="0"/>
    <n v="7.5"/>
  </r>
  <r>
    <s v="2018/02"/>
    <d v="2018-02-12T00:00:00"/>
    <s v="Chen, Daisy"/>
    <x v="11"/>
    <s v="ADMIN"/>
    <s v="PNMT"/>
    <s v="C-IV"/>
    <s v="Admin work - PRC Contractor"/>
    <m/>
    <m/>
    <s v="AL"/>
    <s v="Admin work - PRC Contractor"/>
    <s v="INT-YDC"/>
    <x v="0"/>
    <n v="0"/>
    <n v="7.5"/>
  </r>
  <r>
    <s v="2018/02"/>
    <d v="2018-02-12T00:00:00"/>
    <s v="Chen, David"/>
    <x v="12"/>
    <s v="MAINT"/>
    <s v="PACS"/>
    <s v="SA II"/>
    <s v="ODT-P-nGen-PS"/>
    <m/>
    <m/>
    <s v="ANAL"/>
    <s v="ODT-P-nGen-PS"/>
    <s v="SCD-HIT"/>
    <x v="0"/>
    <n v="0"/>
    <n v="7.5"/>
  </r>
  <r>
    <s v="2018/02"/>
    <d v="2018-02-12T00:00:00"/>
    <s v="Chen, Luna"/>
    <x v="13"/>
    <s v="ENHANCE"/>
    <s v="PNMT"/>
    <s v="C-V"/>
    <s v="HIT-D-NGEN-071600-T2"/>
    <s v="nGen"/>
    <s v="V1.0"/>
    <s v="CODE"/>
    <s v="N21991C-03-CODE (12mds) Auto RUSH"/>
    <s v="SCD-HIT"/>
    <x v="0"/>
    <n v="0"/>
    <n v="7.5"/>
  </r>
  <r>
    <s v="2018/02"/>
    <d v="2018-02-12T00:00:00"/>
    <s v="Chen, Neng"/>
    <x v="14"/>
    <s v="ADMIN"/>
    <s v="PBHL"/>
    <s v="AP"/>
    <s v="Admin work - PRC Contractor"/>
    <m/>
    <m/>
    <s v="AL"/>
    <s v="Admin work - PRC Contractor"/>
    <s v="INT-YDC"/>
    <x v="0"/>
    <n v="0"/>
    <n v="7.5"/>
  </r>
  <r>
    <s v="2018/02"/>
    <d v="2018-02-12T00:00:00"/>
    <s v="Chen, Neo"/>
    <x v="15"/>
    <s v="ENHANCE"/>
    <s v="PACS"/>
    <s v="SSA II"/>
    <s v="HIT-D-NGEN-071600-T2"/>
    <s v="nGen"/>
    <s v="V1.0"/>
    <s v="ANAL"/>
    <s v="N19228A-ANAL-01 (2mds) PA RA Monitoring in OMS"/>
    <s v="SCD-HIT"/>
    <x v="0"/>
    <n v="0"/>
    <n v="7.5"/>
  </r>
  <r>
    <s v="2018/02"/>
    <d v="2018-02-12T00:00:00"/>
    <s v="Cheng, Chun Ho"/>
    <x v="16"/>
    <s v="ENHANCE"/>
    <s v="HKNMT"/>
    <s v="AP"/>
    <s v="HPUK-D-NGENI-1202105-All"/>
    <s v="nGen"/>
    <s v="V12.2.105"/>
    <s v="CODE"/>
    <s v="HPUK 12.2.105 development task generic"/>
    <s v="BU-HPUK"/>
    <x v="0"/>
    <n v="0"/>
    <n v="8"/>
  </r>
  <r>
    <s v="2018/02"/>
    <d v="2018-02-12T00:00:00"/>
    <s v="Cheung, Chris_KM"/>
    <x v="17"/>
    <s v="MAINT"/>
    <s v="HPSC"/>
    <s v="AP"/>
    <s v="KICT-I-NGENI-All"/>
    <s v="nGen"/>
    <m/>
    <s v="SUPP"/>
    <s v="KICT Implementation generic task"/>
    <s v="BU-KICT"/>
    <x v="0"/>
    <n v="0"/>
    <n v="6"/>
  </r>
  <r>
    <s v="2018/02"/>
    <d v="2018-02-12T00:00:00"/>
    <s v="Cheung, Chris_KM"/>
    <x v="17"/>
    <s v="ADMIN"/>
    <s v="HPSC"/>
    <s v="AP"/>
    <s v="Admin Work - HPH ODT Internal"/>
    <m/>
    <m/>
    <s v="TRAI"/>
    <s v="Admin Work - HPSC Internal"/>
    <s v="HPH-ODT"/>
    <x v="0"/>
    <n v="0"/>
    <n v="2"/>
  </r>
  <r>
    <s v="2018/02"/>
    <d v="2018-02-12T00:00:00"/>
    <s v="Cheung, Kwok Fung"/>
    <x v="18"/>
    <s v="MAINT"/>
    <s v="HPSC"/>
    <s v="SO"/>
    <s v="ODT-P-Software Dev Techn Research"/>
    <s v="NA"/>
    <m/>
    <s v="EVAL"/>
    <s v="Development Platforms and Tools"/>
    <s v="HPH-ODT"/>
    <x v="0"/>
    <n v="0"/>
    <n v="3"/>
  </r>
  <r>
    <s v="2018/02"/>
    <d v="2018-02-12T00:00:00"/>
    <s v="Cheung, Kwok Fung"/>
    <x v="18"/>
    <s v="MAINT"/>
    <s v="HPSC"/>
    <s v="SO"/>
    <s v="ODT-P-nGen-PS"/>
    <m/>
    <m/>
    <s v="SUPP"/>
    <s v="ODT-P-nGen-PS"/>
    <s v="BU-HLT"/>
    <x v="0"/>
    <n v="0"/>
    <n v="1"/>
  </r>
  <r>
    <s v="2018/02"/>
    <d v="2018-02-12T00:00:00"/>
    <s v="Cheung, Kwok Fung"/>
    <x v="18"/>
    <s v="ADMIN"/>
    <s v="HPSC"/>
    <s v="SO"/>
    <s v="Admin Work - HPH ODT Internal"/>
    <m/>
    <m/>
    <s v="MISC"/>
    <s v="Admin Work - HPSC Internal"/>
    <s v="HPH-ODT"/>
    <x v="0"/>
    <n v="0"/>
    <n v="0.5"/>
  </r>
  <r>
    <s v="2018/02"/>
    <d v="2018-02-12T00:00:00"/>
    <s v="Cheung, Kwok Fung"/>
    <x v="18"/>
    <s v="MAINT"/>
    <s v="HPSC"/>
    <s v="SO"/>
    <s v="HIT-P-TERMINAL"/>
    <m/>
    <m/>
    <s v="SUPP"/>
    <s v="HIT-P-TERMINAL"/>
    <s v="SCD-HIT"/>
    <x v="0"/>
    <n v="0"/>
    <n v="2"/>
  </r>
  <r>
    <s v="2018/02"/>
    <d v="2018-02-12T00:00:00"/>
    <s v="Cheung, Kwok Fung"/>
    <x v="18"/>
    <s v="ADMIN"/>
    <s v="HPSC"/>
    <s v="SO"/>
    <s v="Admin Work - HPH ODT Internal"/>
    <m/>
    <m/>
    <s v="Meeting"/>
    <s v="Admin Work - HPSC Internal"/>
    <s v="HPH-ODT"/>
    <x v="0"/>
    <n v="0"/>
    <n v="1.5"/>
  </r>
  <r>
    <s v="2018/02"/>
    <d v="2018-02-12T00:00:00"/>
    <s v="Cheung, Rico"/>
    <x v="19"/>
    <s v="MAINT"/>
    <s v="HPSC"/>
    <s v="SO"/>
    <s v="KICT-I-NGENI-All"/>
    <s v="nGen"/>
    <m/>
    <s v="ANAL"/>
    <s v="KICT Implementation generic task"/>
    <s v="BU-KICT"/>
    <x v="0"/>
    <n v="0"/>
    <n v="7"/>
  </r>
  <r>
    <s v="2018/02"/>
    <d v="2018-02-12T00:00:00"/>
    <s v="Cheung, Rico"/>
    <x v="19"/>
    <s v="MAINT"/>
    <s v="HPSC"/>
    <s v="SO"/>
    <s v="ODT-D-NGENI-120700-ALL"/>
    <s v="nGen"/>
    <s v="V12.7"/>
    <s v="DSGN"/>
    <s v="X52007AR1-01 cannot create, amend and delete cargo code  the button are inactive."/>
    <s v="HPH-ODT"/>
    <x v="0"/>
    <n v="0"/>
    <n v="1"/>
  </r>
  <r>
    <s v="2018/02"/>
    <d v="2018-02-12T00:00:00"/>
    <s v="Chi, Steve"/>
    <x v="20"/>
    <s v="ADMIN"/>
    <s v="HPSC"/>
    <s v="MGR"/>
    <s v="Admin Work - HPH ODT Internal"/>
    <m/>
    <m/>
    <s v="AL"/>
    <s v="Admin Work - HPSC Internal"/>
    <s v="HPH-ODT"/>
    <x v="0"/>
    <n v="0"/>
    <n v="8"/>
  </r>
  <r>
    <s v="2018/02"/>
    <d v="2018-02-12T00:00:00"/>
    <s v="Chow, Nicholas"/>
    <x v="21"/>
    <s v="MAINT"/>
    <s v="HKNMT"/>
    <s v="AP"/>
    <s v="EIT-D-NGENI-120700-All"/>
    <s v="nGen"/>
    <m/>
    <s v="CODE"/>
    <s v="EIT-D-NGENI-120700-X14513A-Container Position Update message"/>
    <s v="BU-MEX"/>
    <x v="0"/>
    <n v="0"/>
    <n v="8"/>
  </r>
  <r>
    <s v="2018/02"/>
    <d v="2018-02-12T00:00:00"/>
    <s v="Chu, Jethro"/>
    <x v="22"/>
    <m/>
    <s v="HPHITC"/>
    <s v="SO"/>
    <s v="ODT-P-BluePrint"/>
    <m/>
    <m/>
    <s v="ANAL"/>
    <s v="ODT-P-BluePrint"/>
    <s v="INT-ODT"/>
    <x v="0"/>
    <n v="0"/>
    <n v="2"/>
  </r>
  <r>
    <s v="2018/02"/>
    <d v="2018-02-12T00:00:00"/>
    <s v="Chu, Jethro"/>
    <x v="22"/>
    <s v="ADMIN"/>
    <s v="HPHITC"/>
    <s v="SO"/>
    <s v="Admin Work - HPH ODT Internal"/>
    <m/>
    <m/>
    <s v="Meeting"/>
    <s v="Admin Work - HPSC Internal"/>
    <s v="INT-Overhead"/>
    <x v="0"/>
    <n v="0"/>
    <n v="2"/>
  </r>
  <r>
    <s v="2018/02"/>
    <d v="2018-02-12T00:00:00"/>
    <s v="Chu, Jethro"/>
    <x v="22"/>
    <s v="MAINT"/>
    <s v="HPHITC"/>
    <s v="SO"/>
    <s v="ODT-P-nGenSCSuite"/>
    <m/>
    <m/>
    <s v="PMGT"/>
    <s v="ODT-P-nGenSCSuite"/>
    <s v="INT-ODT"/>
    <x v="0"/>
    <n v="0"/>
    <n v="4"/>
  </r>
  <r>
    <s v="2018/02"/>
    <d v="2018-02-12T00:00:00"/>
    <s v="Chu, Parry_CH"/>
    <x v="23"/>
    <m/>
    <s v="HPSC"/>
    <s v="SO"/>
    <s v="ODT-P-DevAdmin"/>
    <m/>
    <m/>
    <s v="Meeting"/>
    <s v="ODT-P-DevAdmin"/>
    <s v="INT-ODT"/>
    <x v="0"/>
    <n v="0"/>
    <n v="3"/>
  </r>
  <r>
    <s v="2018/02"/>
    <d v="2018-02-12T00:00:00"/>
    <s v="Chu, Parry_CH"/>
    <x v="23"/>
    <s v="ENHANCE"/>
    <s v="HPSC"/>
    <s v="SO"/>
    <s v="HPUK-D-NGENI-1202105-All"/>
    <s v="nGen"/>
    <s v="V12.2.105"/>
    <s v="TEST"/>
    <s v="HPUK 12.2.105 development task generic"/>
    <s v="BU-HPUK"/>
    <x v="0"/>
    <n v="0"/>
    <n v="2"/>
  </r>
  <r>
    <s v="2018/02"/>
    <d v="2018-02-12T00:00:00"/>
    <s v="Chu, Parry_CH"/>
    <x v="23"/>
    <s v="ENHANCE"/>
    <s v="HPSC"/>
    <s v="SO"/>
    <s v="HPUK-D-NGENI-1202105-All"/>
    <s v="nGen"/>
    <s v="V12.2.105"/>
    <s v="ANAL"/>
    <s v="HPUK 12.2.105 development task generic"/>
    <s v="BU-HPUK"/>
    <x v="0"/>
    <n v="0"/>
    <n v="2"/>
  </r>
  <r>
    <s v="2018/02"/>
    <d v="2018-02-12T00:00:00"/>
    <s v="Chu, Parry_CH"/>
    <x v="23"/>
    <s v="ENHANCE"/>
    <s v="HPSC"/>
    <s v="SO"/>
    <s v="HPUK-D-NGENI-1202105-All"/>
    <s v="nGen"/>
    <s v="V12.2.105"/>
    <s v="CODE"/>
    <s v="HPUK 12.2.105 development task generic"/>
    <s v="BU-HPUK"/>
    <x v="0"/>
    <n v="0"/>
    <n v="2"/>
  </r>
  <r>
    <s v="2018/02"/>
    <d v="2018-02-12T00:00:00"/>
    <s v="Chui, Steven"/>
    <x v="24"/>
    <m/>
    <s v="HPSC"/>
    <s v="MGR"/>
    <s v="HPH-P-SDS"/>
    <s v="nGen"/>
    <m/>
    <s v="PMGT"/>
    <s v="SST Management"/>
    <s v="HPH-ODT"/>
    <x v="0"/>
    <n v="0"/>
    <n v="4"/>
  </r>
  <r>
    <s v="2018/02"/>
    <d v="2018-02-12T00:00:00"/>
    <s v="Chui, Steven"/>
    <x v="24"/>
    <m/>
    <s v="HPSC"/>
    <s v="MGR"/>
    <s v="HPH-P-SDS"/>
    <s v="nGen"/>
    <m/>
    <s v="PMGT"/>
    <s v="Program Management"/>
    <s v="HPH-ODT"/>
    <x v="0"/>
    <n v="0"/>
    <n v="4"/>
  </r>
  <r>
    <s v="2018/02"/>
    <d v="2018-02-12T00:00:00"/>
    <s v="Chung, Alan"/>
    <x v="25"/>
    <s v="MAINT"/>
    <s v="HPSC"/>
    <s v="SO"/>
    <s v="HPH-P-PMO"/>
    <s v="NA"/>
    <m/>
    <s v="Meeting"/>
    <s v="Standard-HPH"/>
    <s v="HPH-ODT"/>
    <x v="0"/>
    <n v="0"/>
    <n v="2"/>
  </r>
  <r>
    <s v="2018/02"/>
    <d v="2018-02-12T00:00:00"/>
    <s v="Chung, Alan"/>
    <x v="25"/>
    <s v="MAINT"/>
    <s v="HPSC"/>
    <s v="SO"/>
    <s v="HPH-P-PMO"/>
    <s v="NA"/>
    <m/>
    <s v="Meeting"/>
    <s v="Project Support"/>
    <s v="HPH-ODT"/>
    <x v="0"/>
    <n v="0"/>
    <n v="0.5"/>
  </r>
  <r>
    <s v="2018/02"/>
    <d v="2018-02-12T00:00:00"/>
    <s v="Chung, Alan"/>
    <x v="25"/>
    <s v="MAINT"/>
    <s v="HPSC"/>
    <s v="SO"/>
    <s v="HPH-P-PMO"/>
    <s v="NA"/>
    <m/>
    <s v="ANAL"/>
    <s v="Standard-HPH"/>
    <s v="HPH-ODT"/>
    <x v="0"/>
    <n v="0"/>
    <n v="2"/>
  </r>
  <r>
    <s v="2018/02"/>
    <d v="2018-02-12T00:00:00"/>
    <s v="Chung, Alan"/>
    <x v="25"/>
    <s v="ADMIN"/>
    <s v="HPSC"/>
    <s v="SO"/>
    <s v="Admin Work - HPH ODT Internal"/>
    <m/>
    <m/>
    <s v="AL"/>
    <s v="Admin Work - HPSC Internal"/>
    <s v="HPH-ODT"/>
    <x v="0"/>
    <n v="0"/>
    <n v="3.5"/>
  </r>
  <r>
    <s v="2018/02"/>
    <d v="2018-02-12T00:00:00"/>
    <s v="Chung, Eric"/>
    <x v="26"/>
    <m/>
    <s v="IT"/>
    <s v="MGR"/>
    <s v="HPH-P-CORP-PGM"/>
    <m/>
    <m/>
    <s v="PMGT"/>
    <s v="HPH-P-CORP-PGM"/>
    <s v="HPH-ODT"/>
    <x v="0"/>
    <n v="0"/>
    <n v="1"/>
  </r>
  <r>
    <s v="2018/02"/>
    <d v="2018-02-12T00:00:00"/>
    <s v="Chung, Eric"/>
    <x v="26"/>
    <s v="MAINT"/>
    <s v="IT"/>
    <s v="MGR"/>
    <s v="HPH-P-EBIS-PGM"/>
    <m/>
    <m/>
    <s v="PMGT"/>
    <s v="HPH-P-EBIS-PGM"/>
    <s v="HPH F&amp;A"/>
    <x v="0"/>
    <n v="0"/>
    <n v="3"/>
  </r>
  <r>
    <s v="2018/02"/>
    <d v="2018-02-12T00:00:00"/>
    <s v="Chung, Eric"/>
    <x v="26"/>
    <s v="MAINT"/>
    <s v="IT"/>
    <s v="MGR"/>
    <s v="HPH-P-HRP-0000"/>
    <m/>
    <m/>
    <s v="PMGT"/>
    <s v="HPH-P-HRP-0000"/>
    <s v="HPH-HR"/>
    <x v="0"/>
    <n v="0"/>
    <n v="2"/>
  </r>
  <r>
    <s v="2018/02"/>
    <d v="2018-02-12T00:00:00"/>
    <s v="Chung, Eric"/>
    <x v="26"/>
    <m/>
    <s v="IT"/>
    <s v="MGR"/>
    <s v="HPH-P-ODW-0000"/>
    <m/>
    <m/>
    <s v="PMGT"/>
    <s v="HPH-P-ODW-0000"/>
    <s v="HPH-ODT"/>
    <x v="0"/>
    <n v="0"/>
    <n v="1"/>
  </r>
  <r>
    <s v="2018/02"/>
    <d v="2018-02-12T00:00:00"/>
    <s v="Chung, Eric"/>
    <x v="26"/>
    <m/>
    <s v="IT"/>
    <s v="MGR"/>
    <s v="HPH-P-O365-0000"/>
    <m/>
    <m/>
    <s v="PMGT"/>
    <s v="HPH-P-O365-0000"/>
    <s v="HPH-ODT"/>
    <x v="0"/>
    <n v="0"/>
    <n v="1"/>
  </r>
  <r>
    <s v="2018/02"/>
    <d v="2018-02-12T00:00:00"/>
    <s v="Cui, Shine"/>
    <x v="27"/>
    <s v="MAINT"/>
    <s v="PBHL"/>
    <s v="SA I"/>
    <s v="ODT-P-nGenSCSuite"/>
    <m/>
    <m/>
    <s v="EVAL"/>
    <s v="ODT-P-nGenSCSuite"/>
    <s v="SCD-HIT"/>
    <x v="0"/>
    <n v="0"/>
    <n v="4"/>
  </r>
  <r>
    <s v="2018/02"/>
    <d v="2018-02-12T00:00:00"/>
    <s v="Cui, Shine"/>
    <x v="27"/>
    <s v="ADMIN"/>
    <s v="PBHL"/>
    <s v="SA I"/>
    <s v="Admin work - PRC Contractor"/>
    <m/>
    <m/>
    <s v="AL"/>
    <s v="Admin work - PRC Contractor"/>
    <s v="INT-YDC"/>
    <x v="0"/>
    <n v="0"/>
    <n v="3.5"/>
  </r>
  <r>
    <s v="2018/02"/>
    <d v="2018-02-12T00:00:00"/>
    <s v="Dai, Tyler"/>
    <x v="28"/>
    <s v="ADMIN"/>
    <s v="PBHL"/>
    <s v="SSA I"/>
    <s v="Admin work - PRC Contractor"/>
    <m/>
    <m/>
    <s v="AL"/>
    <s v="Admin work - PRC Contractor"/>
    <s v="INT-YDC"/>
    <x v="0"/>
    <n v="0"/>
    <n v="7.5"/>
  </r>
  <r>
    <s v="2018/02"/>
    <d v="2018-02-12T00:00:00"/>
    <s v="Ding, Jean"/>
    <x v="29"/>
    <s v="ADMIN"/>
    <s v="PNMT"/>
    <s v="C-X"/>
    <s v="Admin work - PRC Contractor"/>
    <m/>
    <m/>
    <s v="AL"/>
    <s v="Admin work - PRC Contractor"/>
    <s v="INT-YDC"/>
    <x v="0"/>
    <n v="0"/>
    <n v="7.5"/>
  </r>
  <r>
    <s v="2018/02"/>
    <d v="2018-02-12T00:00:00"/>
    <s v="Fang, Bill"/>
    <x v="30"/>
    <s v="MAINT"/>
    <s v="PNMT"/>
    <s v="C-V"/>
    <s v="ODT-P-nGen-PS"/>
    <m/>
    <m/>
    <s v="ANAL"/>
    <s v="ODT-P-nGen-PS"/>
    <s v="SCD-HIT"/>
    <x v="0"/>
    <n v="0"/>
    <n v="8"/>
  </r>
  <r>
    <s v="2018/02"/>
    <d v="2018-02-12T00:00:00"/>
    <s v="Fong, Stephen"/>
    <x v="31"/>
    <s v="MAINT"/>
    <s v="HPHITC"/>
    <s v="GS"/>
    <s v="ODT-P-nGen-PS"/>
    <m/>
    <m/>
    <s v="SUPP"/>
    <s v="ODT-P-nGen-PS"/>
    <s v="BU-SICTL"/>
    <x v="0"/>
    <n v="0"/>
    <n v="8"/>
  </r>
  <r>
    <s v="2018/02"/>
    <d v="2018-02-12T00:00:00"/>
    <s v="Fung, Tony"/>
    <x v="32"/>
    <m/>
    <s v="HNMT"/>
    <s v="C-IV"/>
    <s v="SAPT-P-nBISIV-0000"/>
    <m/>
    <m/>
    <s v="SUPP"/>
    <s v="SAPT-P-nBISIV-0000"/>
    <s v="HPH-ODT"/>
    <x v="0"/>
    <n v="0"/>
    <n v="1"/>
  </r>
  <r>
    <s v="2018/02"/>
    <d v="2018-02-12T00:00:00"/>
    <s v="Fung, Tony"/>
    <x v="32"/>
    <m/>
    <s v="HNMT"/>
    <s v="C-IV"/>
    <s v="AICT-P-CTMS"/>
    <m/>
    <m/>
    <s v="SUPP"/>
    <s v="AICT-P-CTMS"/>
    <s v="BU-AICT"/>
    <x v="0"/>
    <n v="0"/>
    <n v="3"/>
  </r>
  <r>
    <s v="2018/02"/>
    <d v="2018-02-12T00:00:00"/>
    <s v="Fung, Tony"/>
    <x v="32"/>
    <s v="MAINT"/>
    <s v="HNMT"/>
    <s v="C-IV"/>
    <s v="KICT-I-nBISIV-0000"/>
    <s v="New Billing Info System"/>
    <s v="IV"/>
    <s v="ANAL"/>
    <s v="Application Design"/>
    <s v="BU-KICT"/>
    <x v="0"/>
    <n v="0"/>
    <n v="4"/>
  </r>
  <r>
    <s v="2018/02"/>
    <d v="2018-02-12T00:00:00"/>
    <s v="Gao, Eric"/>
    <x v="33"/>
    <s v="MAINT"/>
    <s v="PACS"/>
    <s v="PL"/>
    <s v="ODT-P-EDR-QM-071500"/>
    <s v="Entreprise Data Repository"/>
    <s v="071500"/>
    <s v="TEST"/>
    <s v="N21917B-Test"/>
    <s v="INT-ODT"/>
    <x v="0"/>
    <n v="0"/>
    <n v="4"/>
  </r>
  <r>
    <s v="2018/02"/>
    <d v="2018-02-12T00:00:00"/>
    <s v="Gao, Eric"/>
    <x v="33"/>
    <s v="MAINT"/>
    <s v="PACS"/>
    <s v="PL"/>
    <s v="ODT-P-EDR-QM-071500"/>
    <s v="Entreprise Data Repository"/>
    <s v="071500"/>
    <s v="TEST"/>
    <s v="Manual Confident Test"/>
    <s v="INT-ODT"/>
    <x v="0"/>
    <n v="0"/>
    <n v="3.5"/>
  </r>
  <r>
    <s v="2018/02"/>
    <d v="2018-02-12T00:00:00"/>
    <s v="Ge, Ada"/>
    <x v="34"/>
    <s v="ADMIN"/>
    <s v="PBHL"/>
    <s v="JP II"/>
    <s v="Admin work - PRC Contractor"/>
    <m/>
    <m/>
    <s v="AL"/>
    <s v="Admin work - PRC Contractor"/>
    <s v="INT-YDC"/>
    <x v="0"/>
    <n v="0"/>
    <n v="7.5"/>
  </r>
  <r>
    <s v="2018/02"/>
    <d v="2018-02-12T00:00:00"/>
    <s v="Ge, Eli"/>
    <x v="35"/>
    <s v="MAINT"/>
    <s v="PACS"/>
    <s v="ASA"/>
    <s v="ODT-P-GUIDER-071450-T3"/>
    <s v="nGen"/>
    <s v="V1.0"/>
    <s v="CODE"/>
    <s v="Y14044A-03 (14) CODE Guider - Guider DB blocker happen when delete bulletin board"/>
    <s v="INT-ODT"/>
    <x v="0"/>
    <n v="0"/>
    <n v="7.5"/>
  </r>
  <r>
    <s v="2018/02"/>
    <d v="2018-02-12T00:00:00"/>
    <s v="Guan, Mike"/>
    <x v="36"/>
    <s v="MAINT"/>
    <s v="PACS"/>
    <s v="SA II"/>
    <s v="ODT-P-nGen-PS"/>
    <m/>
    <m/>
    <s v="SUPP"/>
    <s v="ODT-P-nGen-PS"/>
    <s v="BU-TERCAT"/>
    <x v="0"/>
    <n v="0"/>
    <n v="7.5"/>
  </r>
  <r>
    <s v="2018/02"/>
    <d v="2018-02-12T00:00:00"/>
    <s v="Guo, Jim"/>
    <x v="37"/>
    <s v="ADMIN"/>
    <s v="PBHL"/>
    <s v="P"/>
    <s v="Admin work - PRC Contractor"/>
    <m/>
    <m/>
    <s v="AL"/>
    <s v="Admin work - PRC Contractor"/>
    <s v="INT-YDC"/>
    <x v="0"/>
    <n v="0"/>
    <n v="7.5"/>
  </r>
  <r>
    <s v="2018/02"/>
    <d v="2018-02-12T00:00:00"/>
    <s v="He, June"/>
    <x v="38"/>
    <s v="MAINT"/>
    <s v="PACS"/>
    <s v="SSA II"/>
    <s v="ODT-P-HPQC-PS"/>
    <m/>
    <m/>
    <s v="SUPP"/>
    <s v="ODT-P-HPQC-PS"/>
    <s v="Support"/>
    <x v="0"/>
    <n v="0"/>
    <n v="2"/>
  </r>
  <r>
    <s v="2018/02"/>
    <d v="2018-02-12T00:00:00"/>
    <s v="He, June"/>
    <x v="38"/>
    <s v="MAINT"/>
    <s v="PACS"/>
    <s v="SSA II"/>
    <s v="ODT-P-NGEN-QM-071500"/>
    <s v="nGen"/>
    <s v="071500"/>
    <s v="TEST"/>
    <s v="Performance Benchmarking Testing"/>
    <s v="INT-ODT"/>
    <x v="0"/>
    <n v="0"/>
    <n v="5.5"/>
  </r>
  <r>
    <s v="2018/02"/>
    <d v="2018-02-12T00:00:00"/>
    <s v="Ho, Irene"/>
    <x v="39"/>
    <s v="MAINT"/>
    <s v="IT"/>
    <s v="MGR"/>
    <s v="HPH-P-EAnIS"/>
    <s v="NA"/>
    <m/>
    <m/>
    <s v="Enterprise Architecture"/>
    <s v="HPH-ODT"/>
    <x v="0"/>
    <n v="0"/>
    <n v="4"/>
  </r>
  <r>
    <s v="2018/02"/>
    <d v="2018-02-12T00:00:00"/>
    <s v="Ho, Irene"/>
    <x v="39"/>
    <s v="MAINT"/>
    <s v="IT"/>
    <s v="MGR"/>
    <s v="HPH-P-EAnIS"/>
    <s v="NA"/>
    <m/>
    <s v="Meeting"/>
    <s v="General"/>
    <s v="HPH-ODT"/>
    <x v="0"/>
    <n v="0"/>
    <n v="4"/>
  </r>
  <r>
    <s v="2018/02"/>
    <d v="2018-02-12T00:00:00"/>
    <s v="Ho, Tom"/>
    <x v="40"/>
    <s v="MAINT"/>
    <s v="HKNMT"/>
    <s v="P"/>
    <s v="EIT-D-NGENI-120700-All"/>
    <s v="nGen"/>
    <m/>
    <m/>
    <s v="EIT-D-NGENI-120700-X14483A-SP / Equip Code Maintenance Customization"/>
    <s v="BU-MEX"/>
    <x v="0"/>
    <n v="0"/>
    <n v="8"/>
  </r>
  <r>
    <s v="2018/02"/>
    <d v="2018-02-12T00:00:00"/>
    <s v="Hu, Billy"/>
    <x v="41"/>
    <s v="ADMIN"/>
    <s v="PBHL"/>
    <s v="ASA"/>
    <s v="Admin work - PRC Contractor"/>
    <m/>
    <m/>
    <s v="AL"/>
    <s v="Admin work - PRC Contractor"/>
    <s v="INT-YDC"/>
    <x v="0"/>
    <n v="0"/>
    <n v="7.5"/>
  </r>
  <r>
    <s v="2018/02"/>
    <d v="2018-02-12T00:00:00"/>
    <s v="Huang, Da"/>
    <x v="42"/>
    <s v="MAINT"/>
    <s v="PACS"/>
    <s v="SA II"/>
    <s v="ODT-P-nGen-PS"/>
    <m/>
    <m/>
    <s v="SUPP"/>
    <s v="ODT-P-nGen-PS"/>
    <s v="BU-OICT"/>
    <x v="0"/>
    <n v="0"/>
    <n v="7.5"/>
  </r>
  <r>
    <s v="2018/02"/>
    <d v="2018-02-12T00:00:00"/>
    <s v="Jiang, Mike"/>
    <x v="43"/>
    <s v="MAINT"/>
    <s v="PBHL"/>
    <s v="PL"/>
    <s v="YICT-P-SERVICE"/>
    <m/>
    <m/>
    <s v="SUPP"/>
    <s v="YICT-P-SERVICE"/>
    <s v="SCD-YICT"/>
    <x v="0"/>
    <n v="0"/>
    <n v="7.5"/>
  </r>
  <r>
    <s v="2018/02"/>
    <d v="2018-02-12T00:00:00"/>
    <s v="Jiang, Wayne"/>
    <x v="44"/>
    <s v="ADMIN"/>
    <s v="PBHL"/>
    <s v="ASA"/>
    <s v="Admin work - PRC Contractor"/>
    <m/>
    <m/>
    <s v="AL"/>
    <s v="Admin work - PRC Contractor"/>
    <s v="INT-YDC"/>
    <x v="0"/>
    <n v="0"/>
    <n v="7.5"/>
  </r>
  <r>
    <s v="2018/02"/>
    <d v="2018-02-12T00:00:00"/>
    <s v="Kam, Raymond"/>
    <x v="45"/>
    <m/>
    <s v="HPSC"/>
    <s v="MGR"/>
    <s v="HPH-P-Project Batavia"/>
    <s v="NA"/>
    <m/>
    <s v="CODE"/>
    <s v="Sprint development"/>
    <s v="HPH-ODT"/>
    <x v="0"/>
    <n v="0"/>
    <n v="8"/>
  </r>
  <r>
    <s v="2018/02"/>
    <d v="2018-02-12T00:00:00"/>
    <s v="Kong, Anthony_YC"/>
    <x v="46"/>
    <s v="MAINT"/>
    <s v="HPHITC"/>
    <s v="SO"/>
    <s v="ODT-P-nGen-PS"/>
    <m/>
    <m/>
    <s v="SUPP"/>
    <s v="ODT-P-nGen-PS"/>
    <s v="SCD-HIT"/>
    <x v="0"/>
    <n v="0"/>
    <n v="6"/>
  </r>
  <r>
    <s v="2018/02"/>
    <d v="2018-02-12T00:00:00"/>
    <s v="Kong, Anthony_YC"/>
    <x v="46"/>
    <s v="ADMIN"/>
    <s v="HPHITC"/>
    <s v="SO"/>
    <s v="Admin Work - HPH ODT Internal"/>
    <m/>
    <m/>
    <s v="Meeting"/>
    <s v="Admin Work - HPSC Internal"/>
    <s v="INT-Overhead"/>
    <x v="0"/>
    <n v="0"/>
    <n v="2"/>
  </r>
  <r>
    <s v="2018/02"/>
    <d v="2018-02-12T00:00:00"/>
    <s v="Kong, Edmund"/>
    <x v="47"/>
    <m/>
    <s v="IT"/>
    <s v="SO"/>
    <s v="HPH-P-EBIS-HPHWF"/>
    <m/>
    <m/>
    <s v="ANAL"/>
    <s v="HPH-P-EBIS-HPHWF"/>
    <s v="HPH F&amp;A"/>
    <x v="0"/>
    <n v="0"/>
    <n v="4"/>
  </r>
  <r>
    <s v="2018/02"/>
    <d v="2018-02-12T00:00:00"/>
    <s v="Kong, Edmund"/>
    <x v="47"/>
    <s v="MAINT"/>
    <s v="IT"/>
    <s v="SO"/>
    <s v="HPH-P-EBIS-PGM"/>
    <m/>
    <m/>
    <s v="ANAL"/>
    <s v="HPH-P-EBIS-PGM"/>
    <s v="HPH F&amp;A"/>
    <x v="0"/>
    <n v="0"/>
    <n v="4"/>
  </r>
  <r>
    <s v="2018/02"/>
    <d v="2018-02-12T00:00:00"/>
    <s v="Kong, Hilton"/>
    <x v="48"/>
    <s v="MAINT"/>
    <s v="HPSC"/>
    <s v="AP"/>
    <s v="HPUK-I-NGENI-All"/>
    <s v="nGen"/>
    <m/>
    <s v="TEST"/>
    <s v="HPUK implementation task generic"/>
    <s v="BU-HPUK"/>
    <x v="0"/>
    <n v="0"/>
    <n v="8"/>
  </r>
  <r>
    <s v="2018/02"/>
    <d v="2018-02-12T00:00:00"/>
    <s v="Lai, Mordecai"/>
    <x v="49"/>
    <m/>
    <s v="HPSC"/>
    <s v="GS"/>
    <s v="HPH-P-Project Batavia"/>
    <s v="NA"/>
    <m/>
    <s v="Meeting"/>
    <s v="Sprint development"/>
    <s v="HPH-ODT"/>
    <x v="0"/>
    <n v="0"/>
    <n v="0.5"/>
  </r>
  <r>
    <s v="2018/02"/>
    <d v="2018-02-12T00:00:00"/>
    <s v="Lai, Mordecai"/>
    <x v="49"/>
    <m/>
    <s v="HPSC"/>
    <s v="GS"/>
    <s v="HPH-P-Project Batavia"/>
    <s v="NA"/>
    <m/>
    <s v="CODE"/>
    <s v="Sprint development"/>
    <s v="HPH-ODT"/>
    <x v="0"/>
    <n v="0"/>
    <n v="7.5"/>
  </r>
  <r>
    <s v="2018/02"/>
    <d v="2018-02-12T00:00:00"/>
    <s v="Lam, Bowin"/>
    <x v="50"/>
    <m/>
    <s v="HPSC"/>
    <s v="MGR"/>
    <s v="HPH-P-nBISIV-0000"/>
    <s v="New Billing Info System"/>
    <s v="0000"/>
    <m/>
    <s v="MISC"/>
    <s v="HPH-ODT"/>
    <x v="0"/>
    <n v="0"/>
    <n v="6"/>
  </r>
  <r>
    <s v="2018/02"/>
    <d v="2018-02-12T00:00:00"/>
    <s v="Lam, Bowin"/>
    <x v="50"/>
    <m/>
    <s v="HPSC"/>
    <s v="MGR"/>
    <s v="SAPT-I-nBISIV-0000"/>
    <s v="New Billing Info System"/>
    <s v="IV"/>
    <m/>
    <s v="Stabilization Release"/>
    <s v="BU-SAPT"/>
    <x v="0"/>
    <n v="0"/>
    <n v="2"/>
  </r>
  <r>
    <s v="2018/02"/>
    <d v="2018-02-12T00:00:00"/>
    <s v="Lam, Dan"/>
    <x v="51"/>
    <s v="MAINT"/>
    <s v="HPSC"/>
    <s v="MGR"/>
    <s v="EIT-D-NGENI-120700-All"/>
    <s v="nGen"/>
    <m/>
    <s v="ANAL"/>
    <s v="EIT-D-NGENI-120700-X14476A-Container Attribute Handling"/>
    <s v="BU-MEX"/>
    <x v="0"/>
    <n v="0"/>
    <n v="8"/>
  </r>
  <r>
    <s v="2018/02"/>
    <d v="2018-02-12T00:00:00"/>
    <s v="Lam, Kary"/>
    <x v="52"/>
    <m/>
    <s v="HNMT"/>
    <s v="C-II"/>
    <s v="HPH-P-KPI and Benchmarking"/>
    <m/>
    <m/>
    <s v="DSGN"/>
    <s v="HPH KPI and Benmarking"/>
    <s v="HPH-ODT"/>
    <x v="0"/>
    <n v="0"/>
    <n v="8"/>
  </r>
  <r>
    <s v="2018/02"/>
    <d v="2018-02-12T00:00:00"/>
    <s v="Lam, Katherine"/>
    <x v="53"/>
    <s v="ADMIN"/>
    <s v="HPSC"/>
    <s v="GS"/>
    <s v="Admin Work - HPH ODT Internal"/>
    <m/>
    <m/>
    <s v="MISC"/>
    <s v="Admin Work - HPSC Internal"/>
    <s v="HPH-ODT"/>
    <x v="0"/>
    <n v="0"/>
    <n v="8"/>
  </r>
  <r>
    <s v="2018/02"/>
    <d v="2018-02-12T00:00:00"/>
    <s v="Lam, Ken"/>
    <x v="54"/>
    <s v="MAINT"/>
    <s v="HKNMT"/>
    <s v="AP"/>
    <s v="EIT-D-NGENI-120700-All"/>
    <s v="nGen"/>
    <m/>
    <s v="CODE"/>
    <s v="EIT-D-NGENI-120700-X14475A-Mexico Gate Operations"/>
    <s v="BU-MEX"/>
    <x v="0"/>
    <n v="0"/>
    <n v="8"/>
  </r>
  <r>
    <s v="2018/02"/>
    <d v="2018-02-12T00:00:00"/>
    <s v="Lau, Benson"/>
    <x v="55"/>
    <m/>
    <s v="IT"/>
    <s v="GS"/>
    <s v="HPH-P-Workforce Management (ODT)"/>
    <s v="NA"/>
    <m/>
    <s v="DOCS"/>
    <s v="Pilot"/>
    <s v="HPH-ODT"/>
    <x v="0"/>
    <n v="0"/>
    <n v="6"/>
  </r>
  <r>
    <s v="2018/02"/>
    <d v="2018-02-12T00:00:00"/>
    <s v="Lau, Benson"/>
    <x v="55"/>
    <s v="ADMIN"/>
    <s v="IT"/>
    <s v="GS"/>
    <s v="Admin Work - HPH ODT Internal"/>
    <m/>
    <m/>
    <s v="DOCS"/>
    <s v="Admin Work - HPSC Internal"/>
    <s v="HPH-ODT"/>
    <x v="0"/>
    <n v="0"/>
    <n v="2"/>
  </r>
  <r>
    <s v="2018/02"/>
    <d v="2018-02-12T00:00:00"/>
    <s v="Lau, Christina"/>
    <x v="56"/>
    <m/>
    <s v="HPSC"/>
    <s v="SO"/>
    <s v="HPH-P-Project Batavia"/>
    <s v="NA"/>
    <m/>
    <s v="CODE"/>
    <s v="Sprint development"/>
    <s v="HPH-ODT"/>
    <x v="0"/>
    <n v="0"/>
    <n v="7"/>
  </r>
  <r>
    <s v="2018/02"/>
    <d v="2018-02-12T00:00:00"/>
    <s v="Lau, Christina"/>
    <x v="56"/>
    <m/>
    <s v="HPSC"/>
    <s v="SO"/>
    <s v="HPH-P-Project Batavia"/>
    <s v="NA"/>
    <m/>
    <s v="Meeting"/>
    <s v="Sprint development"/>
    <s v="HPH-ODT"/>
    <x v="0"/>
    <n v="0"/>
    <n v="1"/>
  </r>
  <r>
    <s v="2018/02"/>
    <d v="2018-02-12T00:00:00"/>
    <s v="Lau, Darry"/>
    <x v="57"/>
    <m/>
    <s v="HPHITC"/>
    <s v="SA"/>
    <s v="ODT-P-QM"/>
    <m/>
    <m/>
    <s v="Meeting"/>
    <s v="ODT-P-QM"/>
    <s v="INT-ODT"/>
    <x v="0"/>
    <n v="0"/>
    <n v="1"/>
  </r>
  <r>
    <s v="2018/02"/>
    <d v="2018-02-12T00:00:00"/>
    <s v="Lau, Darry"/>
    <x v="57"/>
    <m/>
    <s v="HPHITC"/>
    <s v="SA"/>
    <s v="ODT-P-QM"/>
    <m/>
    <m/>
    <s v="DOCS"/>
    <s v="ODT-P-QM"/>
    <s v="INT-ODT"/>
    <x v="0"/>
    <n v="0"/>
    <n v="1"/>
  </r>
  <r>
    <s v="2018/02"/>
    <d v="2018-02-12T00:00:00"/>
    <s v="Lau, Darry"/>
    <x v="57"/>
    <m/>
    <s v="HPHITC"/>
    <s v="SA"/>
    <s v="ODT-P-QM"/>
    <m/>
    <m/>
    <s v="SUPP"/>
    <s v="ODT-P-QM"/>
    <s v="INT-ODT"/>
    <x v="0"/>
    <n v="0"/>
    <n v="5"/>
  </r>
  <r>
    <s v="2018/02"/>
    <d v="2018-02-12T00:00:00"/>
    <s v="Lau, Darry"/>
    <x v="57"/>
    <m/>
    <s v="HPHITC"/>
    <s v="SA"/>
    <s v="ODT-P-QM-UBI-FAT"/>
    <m/>
    <m/>
    <s v="MISC"/>
    <s v="ODT-P-QM-UBI-FAT"/>
    <s v="INT-ODT"/>
    <x v="0"/>
    <n v="0"/>
    <n v="1"/>
  </r>
  <r>
    <s v="2018/02"/>
    <d v="2018-02-12T00:00:00"/>
    <s v="Lau, Jasom"/>
    <x v="58"/>
    <s v="ENHANCE"/>
    <s v="PNMT"/>
    <s v="C-X"/>
    <s v="HIT-D-NGEN-071500-T4"/>
    <s v="nGen"/>
    <s v="V1.0"/>
    <s v="CODE"/>
    <s v="N21891A-03-[79MD]-CODE-MC-ITS-MSI-[FT: Q priority] Queue prioritization"/>
    <s v="SCD-HIT"/>
    <x v="0"/>
    <n v="0"/>
    <n v="7.5"/>
  </r>
  <r>
    <s v="2018/02"/>
    <d v="2018-02-12T00:00:00"/>
    <s v="Lau, Terry"/>
    <x v="59"/>
    <s v="MAINT"/>
    <s v="HPHITC"/>
    <s v="SO"/>
    <s v="ODT-P-nGen-PS"/>
    <m/>
    <m/>
    <s v="SUPP"/>
    <s v="ODT-P-nGen-PS"/>
    <s v="BU-TERCAT"/>
    <x v="0"/>
    <n v="0"/>
    <n v="6"/>
  </r>
  <r>
    <s v="2018/02"/>
    <d v="2018-02-12T00:00:00"/>
    <s v="Lau, Terry"/>
    <x v="59"/>
    <s v="MAINT"/>
    <s v="HPHITC"/>
    <s v="SO"/>
    <s v="ODT-P-nGen-PS"/>
    <m/>
    <m/>
    <s v="SUPP"/>
    <s v="ODT-P-nGen-PS"/>
    <s v="BU-TICTS"/>
    <x v="0"/>
    <n v="0"/>
    <n v="2"/>
  </r>
  <r>
    <s v="2018/02"/>
    <d v="2018-02-12T00:00:00"/>
    <s v="Law, Kelvin"/>
    <x v="60"/>
    <s v="MAINT"/>
    <s v="HKNMT"/>
    <s v="AP"/>
    <s v="EIT-D-NGENI-120700-All"/>
    <s v="nGen"/>
    <m/>
    <s v="CODE"/>
    <s v="EIT-D-NGENI-120700-X14514A-Gate Activity message"/>
    <s v="BU-MEX"/>
    <x v="0"/>
    <n v="0"/>
    <n v="8"/>
  </r>
  <r>
    <s v="2018/02"/>
    <d v="2018-02-12T00:00:00"/>
    <s v="Lee, Dorothy_YinKing"/>
    <x v="61"/>
    <s v="MAINT"/>
    <s v="IT"/>
    <s v="GS"/>
    <s v="HPH-P-EAnIS"/>
    <s v="NA"/>
    <m/>
    <m/>
    <s v="General"/>
    <s v="HPH-ODT"/>
    <x v="0"/>
    <n v="0"/>
    <n v="4"/>
  </r>
  <r>
    <s v="2018/02"/>
    <d v="2018-02-12T00:00:00"/>
    <s v="Lee, Dorothy_YinKing"/>
    <x v="61"/>
    <s v="ADMIN"/>
    <s v="IT"/>
    <s v="GS"/>
    <s v="Admin Work - HPH ODT Internal"/>
    <m/>
    <m/>
    <s v="AL"/>
    <s v="Admin Work - HPSC Internal"/>
    <s v="HPH-ODT"/>
    <x v="0"/>
    <n v="0"/>
    <n v="4"/>
  </r>
  <r>
    <s v="2018/02"/>
    <d v="2018-02-12T00:00:00"/>
    <s v="Lee, Patrick"/>
    <x v="62"/>
    <s v="MAINT"/>
    <s v="HPHITC"/>
    <s v="SO"/>
    <s v="ODT-P-nGenSCSuite"/>
    <m/>
    <m/>
    <s v="PMGT"/>
    <s v="ODT-P-nGenSCSuite"/>
    <s v="INT-ODT"/>
    <x v="0"/>
    <n v="0"/>
    <n v="8"/>
  </r>
  <r>
    <s v="2018/02"/>
    <d v="2018-02-12T00:00:00"/>
    <s v="Leung, Cheuk Him Leo"/>
    <x v="63"/>
    <s v="ADMIN"/>
    <s v="HPSC"/>
    <s v="SO"/>
    <s v="Admin Work - HPH ODT Internal"/>
    <m/>
    <m/>
    <s v="AL"/>
    <s v="Admin Work - HPSC Internal"/>
    <s v="INT-Overhead"/>
    <x v="0"/>
    <n v="0"/>
    <n v="8"/>
  </r>
  <r>
    <s v="2018/02"/>
    <d v="2018-02-12T00:00:00"/>
    <s v="Li, Amy"/>
    <x v="64"/>
    <s v="ADMIN"/>
    <s v="PACS"/>
    <s v="ST"/>
    <s v="Admin work - PRC Contractor"/>
    <m/>
    <m/>
    <s v="AL"/>
    <s v="Admin work - PRC Contractor"/>
    <s v="INT-YDC"/>
    <x v="0"/>
    <n v="0"/>
    <n v="7.5"/>
  </r>
  <r>
    <s v="2018/02"/>
    <d v="2018-02-12T00:00:00"/>
    <s v="Li, Lewis"/>
    <x v="65"/>
    <s v="MAINT"/>
    <s v="PNMT"/>
    <s v="C-VIII"/>
    <s v="ODT-P-NGEN-071420-T1"/>
    <s v="nGen"/>
    <s v="V1.0"/>
    <s v="ANAL"/>
    <s v="Y14053A-01-[1 MD]-Auto Gate Monitor显示信息缺失"/>
    <s v="INT-ODT"/>
    <x v="0"/>
    <n v="0"/>
    <n v="7.5"/>
  </r>
  <r>
    <s v="2018/02"/>
    <d v="2018-02-12T00:00:00"/>
    <s v="Li, Lewis"/>
    <x v="65"/>
    <s v="MAINT"/>
    <s v="PNMT"/>
    <s v="C-VIII"/>
    <s v="ODT-P-NGEN-071420-T1"/>
    <s v="nGen"/>
    <s v="V1.0"/>
    <s v="CODE"/>
    <s v="N22141A-01-[0.25 MD]-For MSPI and MSGR on the same block (single move), Pager fail to show ‘Tick’ button case after MSPI confirm"/>
    <s v="INT-ODT"/>
    <x v="1"/>
    <n v="0"/>
    <n v="1.75"/>
  </r>
  <r>
    <s v="2018/02"/>
    <d v="2018-02-12T00:00:00"/>
    <s v="Li, Libe"/>
    <x v="66"/>
    <s v="MAINT"/>
    <s v="PNMT"/>
    <s v="C-XII"/>
    <s v="ODT-P-nGenSCSuite"/>
    <m/>
    <m/>
    <s v="PMGT"/>
    <s v="ODT-P-nGenSCSuite"/>
    <s v="INT-ODT"/>
    <x v="0"/>
    <n v="0"/>
    <n v="3.75"/>
  </r>
  <r>
    <s v="2018/02"/>
    <d v="2018-02-12T00:00:00"/>
    <s v="Li, Libe"/>
    <x v="66"/>
    <s v="MAINT"/>
    <s v="PNMT"/>
    <s v="C-XII"/>
    <s v="YICT-D-NGEN-071600-T3"/>
    <s v="nGen"/>
    <s v="V1.0"/>
    <s v="DSGN"/>
    <s v="Y14024B-SP-01 (2) ANAL SP - Critical enhancement for FLMS paperless operation"/>
    <s v="SCD-YICT"/>
    <x v="0"/>
    <n v="0"/>
    <n v="3.75"/>
  </r>
  <r>
    <s v="2018/02"/>
    <d v="2018-02-12T00:00:00"/>
    <s v="Li, Qi"/>
    <x v="67"/>
    <s v="ADMIN"/>
    <s v="PBHL"/>
    <s v="AP"/>
    <s v="Admin work - PRC Contractor"/>
    <m/>
    <m/>
    <s v="AL"/>
    <s v="Admin work - PRC Contractor"/>
    <s v="INT-YDC"/>
    <x v="0"/>
    <n v="0"/>
    <n v="7.5"/>
  </r>
  <r>
    <s v="2018/02"/>
    <d v="2018-02-12T00:00:00"/>
    <s v="Li, Thomas"/>
    <x v="68"/>
    <s v="ADMIN"/>
    <s v="PNMT"/>
    <s v="C-X"/>
    <s v="Admin work - PRC Contractor"/>
    <m/>
    <m/>
    <s v="AL"/>
    <s v="Admin work - PRC Contractor"/>
    <s v="INT-YDC"/>
    <x v="0"/>
    <n v="0"/>
    <n v="7.5"/>
  </r>
  <r>
    <s v="2018/02"/>
    <d v="2018-02-12T00:00:00"/>
    <s v="Lim, Hans"/>
    <x v="70"/>
    <m/>
    <s v="HPSC"/>
    <s v="BA"/>
    <s v="HPH-P-nBISIV-0000"/>
    <s v="New Billing Info System"/>
    <s v="0000"/>
    <m/>
    <s v="BIZ Framework Design"/>
    <s v="HPH-ODT"/>
    <x v="0"/>
    <n v="0"/>
    <n v="4"/>
  </r>
  <r>
    <s v="2018/02"/>
    <d v="2018-02-12T00:00:00"/>
    <s v="Lim, Hans"/>
    <x v="70"/>
    <s v="ENHANCE"/>
    <s v="HPSC"/>
    <s v="BA"/>
    <s v="ODT-D-LDP"/>
    <s v="NA"/>
    <m/>
    <m/>
    <s v="BA work"/>
    <s v="INT-ODT"/>
    <x v="0"/>
    <n v="0"/>
    <n v="2"/>
  </r>
  <r>
    <s v="2018/02"/>
    <d v="2018-02-12T00:00:00"/>
    <s v="Lim, Hans"/>
    <x v="70"/>
    <s v="MAINT"/>
    <s v="HPSC"/>
    <s v="BA"/>
    <s v="KICT-I-nBISIV-0000"/>
    <s v="New Billing Info System"/>
    <s v="IV"/>
    <m/>
    <s v="Meeting"/>
    <s v="BU-KICT"/>
    <x v="0"/>
    <n v="0"/>
    <n v="2"/>
  </r>
  <r>
    <s v="2018/02"/>
    <d v="2018-02-12T00:00:00"/>
    <s v="Liu, Joseph KS"/>
    <x v="71"/>
    <m/>
    <s v="HPHITC"/>
    <s v="SO"/>
    <s v="ODT-P-QM"/>
    <m/>
    <m/>
    <s v="PMGT"/>
    <s v="ODT-P-QM"/>
    <s v="INT-ODT"/>
    <x v="0"/>
    <n v="0"/>
    <n v="8"/>
  </r>
  <r>
    <s v="2018/02"/>
    <d v="2018-02-12T00:00:00"/>
    <s v="Liu, Luca"/>
    <x v="72"/>
    <s v="ADMIN"/>
    <s v="PACS"/>
    <s v="P"/>
    <s v="Admin work - PRC Contractor"/>
    <m/>
    <m/>
    <s v="AL"/>
    <s v="Admin work - PRC Contractor"/>
    <s v="INT-YDC"/>
    <x v="0"/>
    <n v="0"/>
    <n v="7.5"/>
  </r>
  <r>
    <s v="2018/02"/>
    <d v="2018-02-12T00:00:00"/>
    <s v="Liu, Shirley"/>
    <x v="73"/>
    <s v="ENHANCE"/>
    <s v="PNMT"/>
    <s v="C-X"/>
    <s v="HIT-D-NGEN-071600-T2"/>
    <s v="nGen"/>
    <s v="V1.0"/>
    <s v="DSGN"/>
    <s v="N21977C-02-DSGN (3mds) [TWR] iMon - Migrate QMon Filter to iMon (Part 3)"/>
    <s v="SCD-HIT"/>
    <x v="0"/>
    <n v="0"/>
    <n v="7.5"/>
  </r>
  <r>
    <s v="2018/02"/>
    <d v="2018-02-12T00:00:00"/>
    <s v="Liu, Wilson"/>
    <x v="74"/>
    <s v="MAINT"/>
    <s v="HPSC"/>
    <s v="SO"/>
    <s v="POF-I-nBISIV-0000"/>
    <s v="New Billing Info System"/>
    <m/>
    <s v="SUPP"/>
    <s v="UAT Support"/>
    <s v="BU-PFL"/>
    <x v="0"/>
    <n v="0"/>
    <n v="8"/>
  </r>
  <r>
    <s v="2018/02"/>
    <d v="2018-02-12T00:00:00"/>
    <s v="Lo, Bernie"/>
    <x v="75"/>
    <s v="MAINT"/>
    <s v="HPSC"/>
    <s v="MGR"/>
    <s v="KICT-I-nBISIV-0000"/>
    <s v="New Billing Info System"/>
    <s v="IV"/>
    <m/>
    <s v="PMT"/>
    <s v="BU-KICT"/>
    <x v="0"/>
    <n v="0"/>
    <n v="2"/>
  </r>
  <r>
    <s v="2018/02"/>
    <d v="2018-02-12T00:00:00"/>
    <s v="Lo, Bernie"/>
    <x v="75"/>
    <m/>
    <s v="HPSC"/>
    <s v="MGR"/>
    <s v="SAPT-I-nBISIV-0000"/>
    <s v="New Billing Info System"/>
    <s v="IV"/>
    <m/>
    <s v="PMT"/>
    <s v="BU-SAPT"/>
    <x v="0"/>
    <n v="0"/>
    <n v="1"/>
  </r>
  <r>
    <s v="2018/02"/>
    <d v="2018-02-12T00:00:00"/>
    <s v="Lo, Bernie"/>
    <x v="75"/>
    <s v="MAINT"/>
    <s v="HPSC"/>
    <s v="MGR"/>
    <s v="KICT-I-nBISIV-0000"/>
    <s v="New Billing Info System"/>
    <s v="IV"/>
    <m/>
    <s v="Meeting"/>
    <s v="BU-KICT"/>
    <x v="0"/>
    <n v="0"/>
    <n v="2"/>
  </r>
  <r>
    <s v="2018/02"/>
    <d v="2018-02-12T00:00:00"/>
    <s v="Lo, Bernie"/>
    <x v="75"/>
    <s v="MAINT"/>
    <s v="HPSC"/>
    <s v="MGR"/>
    <s v="KICT-I-nBISIV-0000"/>
    <s v="New Billing Info System"/>
    <s v="IV"/>
    <m/>
    <s v="UR/FRS"/>
    <s v="BU-KICT"/>
    <x v="0"/>
    <n v="0"/>
    <n v="2"/>
  </r>
  <r>
    <s v="2018/02"/>
    <d v="2018-02-12T00:00:00"/>
    <s v="Lo, Bernie"/>
    <x v="75"/>
    <m/>
    <s v="HPSC"/>
    <s v="MGR"/>
    <s v="SAPT-I-nBISIV-0000"/>
    <s v="New Billing Info System"/>
    <s v="IV"/>
    <m/>
    <s v="Stabilization Release"/>
    <s v="BU-SAPT"/>
    <x v="0"/>
    <n v="0"/>
    <n v="1"/>
  </r>
  <r>
    <s v="2018/02"/>
    <d v="2018-02-12T00:00:00"/>
    <s v="Lo, Dick"/>
    <x v="76"/>
    <s v="ADMIN"/>
    <s v="IT"/>
    <s v="SO"/>
    <s v="Admin Work - HPH ODT Internal"/>
    <m/>
    <m/>
    <s v="Meeting"/>
    <s v="Admin Work - HPSC Internal"/>
    <s v="HPH-ODT"/>
    <x v="0"/>
    <n v="0"/>
    <n v="2"/>
  </r>
  <r>
    <s v="2018/02"/>
    <d v="2018-02-12T00:00:00"/>
    <s v="Lo, Dick"/>
    <x v="76"/>
    <m/>
    <s v="IT"/>
    <s v="SO"/>
    <s v="HPH-P-IS-ISANALYTICS"/>
    <m/>
    <m/>
    <s v="SUPP"/>
    <s v="HPH-P-IS-ISANALYTICS"/>
    <s v="HPH-ODT"/>
    <x v="0"/>
    <n v="0"/>
    <n v="3"/>
  </r>
  <r>
    <s v="2018/02"/>
    <d v="2018-02-12T00:00:00"/>
    <s v="Lo, Dick"/>
    <x v="76"/>
    <m/>
    <s v="IT"/>
    <s v="SO"/>
    <s v="HPH-P-PORTAL"/>
    <m/>
    <m/>
    <s v="SUPP"/>
    <s v="HPH-P-PORTAL"/>
    <s v="HPH-ODT"/>
    <x v="0"/>
    <n v="0"/>
    <n v="3"/>
  </r>
  <r>
    <s v="2018/02"/>
    <d v="2018-02-12T00:00:00"/>
    <s v="Luk, Jonathan"/>
    <x v="77"/>
    <s v="MAINT"/>
    <s v="HPSC"/>
    <s v="P"/>
    <s v="EIT-D-NGENI-120700-All"/>
    <s v="nGen"/>
    <m/>
    <m/>
    <s v="EIT-D-NGENI-120700-X14483A-SP / Equip Code Maintenance Customization"/>
    <s v="BU-MEX"/>
    <x v="0"/>
    <n v="0"/>
    <n v="8"/>
  </r>
  <r>
    <s v="2018/02"/>
    <d v="2018-02-12T00:00:00"/>
    <s v="Luk, Mandy"/>
    <x v="78"/>
    <s v="ADMIN"/>
    <s v="HPSC"/>
    <s v="GS"/>
    <s v="Admin Work - HPH ODT Internal"/>
    <m/>
    <m/>
    <s v="MISC"/>
    <s v="Admin Work - HPSC Internal"/>
    <s v="HPH-ODT"/>
    <x v="0"/>
    <n v="0"/>
    <n v="8"/>
  </r>
  <r>
    <s v="2018/02"/>
    <d v="2018-02-12T00:00:00"/>
    <s v="Ma, Mars"/>
    <x v="79"/>
    <s v="MAINT"/>
    <s v="PNMT"/>
    <s v="C-VI"/>
    <s v="ODT-P-NGEN-IUT-CONTROL"/>
    <m/>
    <m/>
    <s v="SUPP"/>
    <s v="ODT-P-NGEN-IUT-CONTROL"/>
    <s v="INT-ODT"/>
    <x v="0"/>
    <n v="0"/>
    <n v="7.5"/>
  </r>
  <r>
    <s v="2018/02"/>
    <d v="2018-02-12T00:00:00"/>
    <s v="Ma, Matthew"/>
    <x v="80"/>
    <s v="MAINT"/>
    <s v="HPHITC"/>
    <s v="AP"/>
    <s v="ODT-P-nGen-PS"/>
    <m/>
    <m/>
    <s v="SUPP"/>
    <s v="ODT-P-nGen-PS"/>
    <s v="SCD-YICT"/>
    <x v="0"/>
    <n v="0"/>
    <n v="8"/>
  </r>
  <r>
    <s v="2018/02"/>
    <d v="2018-02-12T00:00:00"/>
    <s v="Mao, Swan"/>
    <x v="81"/>
    <s v="MAINT"/>
    <s v="PBHL"/>
    <s v="SA I"/>
    <s v="ODT-P-nGen-PS"/>
    <m/>
    <m/>
    <s v="SUPP"/>
    <s v="ODT-P-nGen-PS"/>
    <s v="SCD-YICT"/>
    <x v="0"/>
    <n v="0"/>
    <n v="7.5"/>
  </r>
  <r>
    <s v="2018/02"/>
    <d v="2018-02-12T00:00:00"/>
    <s v="Miao, Flame"/>
    <x v="82"/>
    <s v="ENHANCE"/>
    <s v="PBHL"/>
    <s v="AP"/>
    <s v="YICT-D-NGEN-071500-T2"/>
    <s v="nGen"/>
    <s v="V1.0"/>
    <s v="CODE"/>
    <s v="Y13957C-02-[7MD]-Add &quot;Seal No.&quot; in HHT Inspection at auto gate out process"/>
    <s v="SCD-YICT"/>
    <x v="0"/>
    <n v="0"/>
    <n v="7.5"/>
  </r>
  <r>
    <s v="2018/02"/>
    <d v="2018-02-12T00:00:00"/>
    <s v="Mo, Joanne"/>
    <x v="83"/>
    <s v="MAINT"/>
    <s v="PACS"/>
    <s v="ST"/>
    <s v="ODT-P-NGEN-QM-071500"/>
    <s v="nGen"/>
    <s v="071500"/>
    <s v="TEST"/>
    <s v="N21917D-Test"/>
    <s v="INT-ODT"/>
    <x v="0"/>
    <n v="0"/>
    <n v="7.5"/>
  </r>
  <r>
    <s v="2018/02"/>
    <d v="2018-02-12T00:00:00"/>
    <s v="Ngai, Andy_KC"/>
    <x v="84"/>
    <s v="ADMIN"/>
    <s v="HPSC"/>
    <s v="AP"/>
    <s v="Admin Work - HPH ODT Internal"/>
    <m/>
    <m/>
    <s v="AL"/>
    <s v="Admin Work - HPSC Internal"/>
    <s v="HPH-ODT"/>
    <x v="0"/>
    <n v="0"/>
    <n v="8"/>
  </r>
  <r>
    <s v="2018/02"/>
    <d v="2018-02-12T00:00:00"/>
    <s v="Pandey, Ankit"/>
    <x v="85"/>
    <s v="MAINT"/>
    <s v="HVin"/>
    <s v="ASA"/>
    <s v="ODT-P-nGen-PS"/>
    <m/>
    <m/>
    <s v="SUPP"/>
    <s v="ODT-P-nGen-PS"/>
    <s v="BU-TERCAT"/>
    <x v="0"/>
    <n v="0"/>
    <n v="8"/>
  </r>
  <r>
    <s v="2018/02"/>
    <d v="2018-02-12T00:00:00"/>
    <s v="Pang, Vincent"/>
    <x v="86"/>
    <m/>
    <s v="HPHITC"/>
    <s v="MGR"/>
    <s v="ODT-P-SUPPORTMGT"/>
    <m/>
    <m/>
    <s v="PMGT"/>
    <s v="ODT-P-SupportMgt"/>
    <s v="Support"/>
    <x v="0"/>
    <n v="0"/>
    <n v="8"/>
  </r>
  <r>
    <s v="2018/02"/>
    <d v="2018-02-12T00:00:00"/>
    <s v="Park, Sehun"/>
    <x v="87"/>
    <s v="MAINT"/>
    <s v="IT"/>
    <s v="PC"/>
    <s v="HPT-D-Mobile App"/>
    <s v="NA"/>
    <m/>
    <s v="SUPP"/>
    <s v="RC-RTGC"/>
    <s v="BU-HLT"/>
    <x v="0"/>
    <n v="0"/>
    <n v="2"/>
  </r>
  <r>
    <s v="2018/02"/>
    <d v="2018-02-12T00:00:00"/>
    <s v="Park, Sehun"/>
    <x v="87"/>
    <m/>
    <s v="IT"/>
    <s v="PC"/>
    <s v="BEST-I-Mobile App"/>
    <s v="NA"/>
    <m/>
    <s v="SUPP"/>
    <s v="UAT"/>
    <s v="BU-BEST"/>
    <x v="0"/>
    <n v="0"/>
    <n v="2"/>
  </r>
  <r>
    <s v="2018/02"/>
    <d v="2018-02-12T00:00:00"/>
    <s v="Park, Sehun"/>
    <x v="87"/>
    <m/>
    <s v="IT"/>
    <s v="PC"/>
    <s v="HPH-P-NOC(ODT)"/>
    <s v="NA"/>
    <m/>
    <s v="ANAL"/>
    <s v="Manpower Rationalization"/>
    <s v="HPH-ODT"/>
    <x v="0"/>
    <n v="0"/>
    <n v="4"/>
  </r>
  <r>
    <s v="2018/02"/>
    <d v="2018-02-12T00:00:00"/>
    <s v="Peng, Jane"/>
    <x v="88"/>
    <s v="MAINT"/>
    <s v="PACS"/>
    <s v="STC"/>
    <s v="ODT-P-NGEN-QM-071332"/>
    <s v="nGen"/>
    <s v="071332"/>
    <s v="TEST"/>
    <s v="FAT Env Setup"/>
    <s v="INT-ODT"/>
    <x v="0"/>
    <n v="0"/>
    <n v="1"/>
  </r>
  <r>
    <s v="2018/02"/>
    <d v="2018-02-12T00:00:00"/>
    <s v="Peng, Jane"/>
    <x v="88"/>
    <s v="MAINT"/>
    <s v="PACS"/>
    <s v="STC"/>
    <s v="ODT-P-NGEN-QM-071420"/>
    <s v="nGen"/>
    <s v="071420"/>
    <s v="TEST"/>
    <s v="Packaging &amp; Delivery"/>
    <s v="INT-ODT"/>
    <x v="0"/>
    <n v="0"/>
    <n v="2"/>
  </r>
  <r>
    <s v="2018/02"/>
    <d v="2018-02-12T00:00:00"/>
    <s v="Peng, Jane"/>
    <x v="88"/>
    <s v="MAINT"/>
    <s v="PACS"/>
    <s v="STC"/>
    <s v="ODT-P-NGEN-QM-071420"/>
    <s v="nGen"/>
    <s v="071420"/>
    <s v="TEST"/>
    <s v="FAT Env Setup"/>
    <s v="INT-ODT"/>
    <x v="0"/>
    <n v="0"/>
    <n v="1"/>
  </r>
  <r>
    <s v="2018/02"/>
    <d v="2018-02-12T00:00:00"/>
    <s v="Peng, Jane"/>
    <x v="88"/>
    <s v="MAINT"/>
    <s v="PACS"/>
    <s v="STC"/>
    <s v="ODT-P-NGEN-QM-071332"/>
    <s v="nGen"/>
    <s v="071332"/>
    <s v="TEST"/>
    <s v="FAT Test Execution"/>
    <s v="INT-ODT"/>
    <x v="0"/>
    <n v="0"/>
    <n v="1.5"/>
  </r>
  <r>
    <s v="2018/02"/>
    <d v="2018-02-12T00:00:00"/>
    <s v="Peng, Jane"/>
    <x v="88"/>
    <s v="MAINT"/>
    <s v="PACS"/>
    <s v="STC"/>
    <s v="ODT-P-NGEN-QM-071332"/>
    <s v="nGen"/>
    <s v="071332"/>
    <s v="TEST"/>
    <s v="Confident Test"/>
    <s v="INT-ODT"/>
    <x v="0"/>
    <n v="0"/>
    <n v="2"/>
  </r>
  <r>
    <s v="2018/02"/>
    <d v="2018-02-12T00:00:00"/>
    <s v="Qing, Nan Hai"/>
    <x v="89"/>
    <s v="ADMIN"/>
    <s v="PBHL"/>
    <s v="PL"/>
    <s v="Admin work - PRC Contractor"/>
    <m/>
    <m/>
    <s v="SUPP"/>
    <s v="Admin work - PRC Contractor"/>
    <s v="INT-YDC"/>
    <x v="0"/>
    <n v="0"/>
    <n v="7.5"/>
  </r>
  <r>
    <s v="2018/02"/>
    <d v="2018-02-12T00:00:00"/>
    <s v="Rong, Lucy"/>
    <x v="90"/>
    <s v="MAINT"/>
    <s v="PACS"/>
    <s v="STA"/>
    <s v="ODT-P-NGENI-QM-1202110"/>
    <s v="nGen"/>
    <s v="1202110"/>
    <s v="TEST"/>
    <s v="Documentation, Source Control"/>
    <s v="INT-ODT"/>
    <x v="0"/>
    <n v="0"/>
    <n v="1.5"/>
  </r>
  <r>
    <s v="2018/02"/>
    <d v="2018-02-12T00:00:00"/>
    <s v="Rong, Lucy"/>
    <x v="90"/>
    <s v="MAINT"/>
    <s v="PACS"/>
    <s v="STA"/>
    <s v="ODT-P-NGENI-QM-120530"/>
    <s v="nGen"/>
    <s v="120530"/>
    <s v="TEST"/>
    <s v="Documentation, Source Control"/>
    <s v="INT-ODT"/>
    <x v="0"/>
    <n v="0"/>
    <n v="2"/>
  </r>
  <r>
    <s v="2018/02"/>
    <d v="2018-02-12T00:00:00"/>
    <s v="Rong, Lucy"/>
    <x v="90"/>
    <s v="MAINT"/>
    <s v="PACS"/>
    <s v="STA"/>
    <s v="ODT-P-NEDRI-QM-120700"/>
    <s v="nEDR"/>
    <s v="120700"/>
    <s v="TEST"/>
    <s v="FAT Test Preparation"/>
    <s v="INT-ODT"/>
    <x v="0"/>
    <n v="0"/>
    <n v="4"/>
  </r>
  <r>
    <s v="2018/02"/>
    <d v="2018-02-12T00:00:00"/>
    <s v="Roy, Rajat"/>
    <x v="91"/>
    <m/>
    <s v="HVin"/>
    <s v="C"/>
    <s v="HPH-P-nBISIV-0000"/>
    <s v="New Billing Info System"/>
    <s v="0000"/>
    <s v="EVAL"/>
    <s v="Application Design"/>
    <s v="HPH-ODT"/>
    <x v="0"/>
    <n v="0"/>
    <n v="4"/>
  </r>
  <r>
    <s v="2018/02"/>
    <d v="2018-02-12T00:00:00"/>
    <s v="Roy, Rajat"/>
    <x v="91"/>
    <m/>
    <s v="HVin"/>
    <s v="C"/>
    <s v="HPH-P-nBISIV-0000"/>
    <s v="New Billing Info System"/>
    <s v="0000"/>
    <s v="DOCS"/>
    <s v="Application Design"/>
    <s v="HPH-ODT"/>
    <x v="0"/>
    <n v="0"/>
    <n v="4"/>
  </r>
  <r>
    <s v="2018/02"/>
    <d v="2018-02-12T00:00:00"/>
    <s v="Sharma, Manish"/>
    <x v="92"/>
    <s v="MAINT"/>
    <s v="HPSC"/>
    <s v="SO"/>
    <s v="HPT-D-Mobile App"/>
    <s v="NA"/>
    <m/>
    <m/>
    <s v="RC-RTGC"/>
    <s v="BU-HLT"/>
    <x v="0"/>
    <n v="0"/>
    <n v="2"/>
  </r>
  <r>
    <s v="2018/02"/>
    <d v="2018-02-12T00:00:00"/>
    <s v="Sharma, Manish"/>
    <x v="92"/>
    <m/>
    <s v="HPSC"/>
    <s v="SO"/>
    <s v="SAPT-I-nBISIV-0000"/>
    <s v="New Billing Info System"/>
    <s v="IV"/>
    <m/>
    <s v="UAT Support"/>
    <s v="BU-SAPT"/>
    <x v="0"/>
    <n v="0"/>
    <n v="1"/>
  </r>
  <r>
    <s v="2018/02"/>
    <d v="2018-02-12T00:00:00"/>
    <s v="Sharma, Manish"/>
    <x v="92"/>
    <m/>
    <s v="HPSC"/>
    <s v="SO"/>
    <s v="SAPT-I-nBISIV-0000"/>
    <s v="New Billing Info System"/>
    <s v="IV"/>
    <m/>
    <s v="UR/FRS"/>
    <s v="BU-SAPT"/>
    <x v="0"/>
    <n v="0"/>
    <n v="1"/>
  </r>
  <r>
    <s v="2018/02"/>
    <d v="2018-02-12T00:00:00"/>
    <s v="Sharma, Manish"/>
    <x v="92"/>
    <m/>
    <s v="HPSC"/>
    <s v="SO"/>
    <s v="BEST-I-Mobile App"/>
    <s v="NA"/>
    <m/>
    <m/>
    <s v="UAT"/>
    <s v="BU-BEST"/>
    <x v="0"/>
    <n v="0"/>
    <n v="2"/>
  </r>
  <r>
    <s v="2018/02"/>
    <d v="2018-02-12T00:00:00"/>
    <s v="Sharma, Manish"/>
    <x v="92"/>
    <m/>
    <s v="HPSC"/>
    <s v="SO"/>
    <s v="SAPT-I-nBISIV-0000"/>
    <s v="New Billing Info System"/>
    <s v="IV"/>
    <m/>
    <s v="Stabilization Release"/>
    <s v="BU-SAPT"/>
    <x v="0"/>
    <n v="0"/>
    <n v="2"/>
  </r>
  <r>
    <s v="2018/02"/>
    <d v="2018-02-12T00:00:00"/>
    <s v="Shek, Kam Ki"/>
    <x v="93"/>
    <m/>
    <s v="IT"/>
    <s v="SO"/>
    <s v="HPH-P-MEA-Website-O365-0000"/>
    <m/>
    <m/>
    <m/>
    <s v="HPH-P-MEA-Website-O365-0000"/>
    <s v="HPH-SEAMEA"/>
    <x v="0"/>
    <n v="0"/>
    <n v="2"/>
  </r>
  <r>
    <s v="2018/02"/>
    <d v="2018-02-12T00:00:00"/>
    <s v="Shek, Kam Ki"/>
    <x v="93"/>
    <m/>
    <s v="IT"/>
    <s v="SO"/>
    <s v="HPH-P-ODW-0000"/>
    <m/>
    <m/>
    <m/>
    <s v="HPH-P-ODW-0000"/>
    <s v="HPH-ODT"/>
    <x v="0"/>
    <n v="0"/>
    <n v="2.5"/>
  </r>
  <r>
    <s v="2018/02"/>
    <d v="2018-02-12T00:00:00"/>
    <s v="Shek, Kam Ki"/>
    <x v="93"/>
    <m/>
    <s v="IT"/>
    <s v="SO"/>
    <s v="HPH-P-O365-0000"/>
    <m/>
    <m/>
    <m/>
    <s v="HPH-P-O365-0000"/>
    <s v="HPH-ODT"/>
    <x v="0"/>
    <n v="0"/>
    <n v="3"/>
  </r>
  <r>
    <s v="2018/02"/>
    <d v="2018-02-12T00:00:00"/>
    <s v="Shek, Kam Ki"/>
    <x v="93"/>
    <s v="MAINT"/>
    <s v="IT"/>
    <s v="SO"/>
    <s v="HPH-P-EBIS-PGM"/>
    <m/>
    <m/>
    <m/>
    <s v="HPH-P-EBIS-PGM"/>
    <s v="HPH F&amp;A"/>
    <x v="0"/>
    <n v="0"/>
    <n v="0.5"/>
  </r>
  <r>
    <s v="2018/02"/>
    <d v="2018-02-12T00:00:00"/>
    <s v="Shen, Christina_LL"/>
    <x v="94"/>
    <s v="ENHANCE"/>
    <s v="PNMT"/>
    <s v="C-VII"/>
    <s v="YICT-D-NGEN-071500-T2"/>
    <s v="nGen"/>
    <s v="V1.0"/>
    <s v="TEST"/>
    <s v="Y13957D-02-[1MD]-Add &quot;Seal No.&quot; in HHT Inspection at auto gate out process"/>
    <s v="SCD-YICT"/>
    <x v="0"/>
    <n v="0"/>
    <n v="3.75"/>
  </r>
  <r>
    <s v="2018/02"/>
    <d v="2018-02-12T00:00:00"/>
    <s v="Shen, Christina_LL"/>
    <x v="94"/>
    <s v="ENHANCE"/>
    <s v="PNMT"/>
    <s v="C-VII"/>
    <s v="HIT-D-NGEN-071500-T2"/>
    <s v="nGen"/>
    <s v="V1.0"/>
    <s v="TEST"/>
    <s v="N21917D-08-[1.5MD]-[FT: Q priority] Record the information of &quot;VMT sequence&quot; and &quot;RUSH move&quot;"/>
    <s v="SCD-HIT"/>
    <x v="0"/>
    <n v="0"/>
    <n v="3.75"/>
  </r>
  <r>
    <s v="2018/02"/>
    <d v="2018-02-12T00:00:00"/>
    <s v="Shen, Christina_LL"/>
    <x v="94"/>
    <s v="MAINT"/>
    <s v="PNMT"/>
    <s v="C-VII"/>
    <s v="ODT-P-NGEN-071420-T2"/>
    <s v="nGen"/>
    <s v="V1.0"/>
    <s v="TEST"/>
    <s v="N22141A-01-[1.5H]-For MSPI and MSGR on the same block (single move), Pager fail to show ‘Tick’ button case after MSPI confirm"/>
    <s v="INT-ODT"/>
    <x v="1"/>
    <n v="0"/>
    <n v="1.75"/>
  </r>
  <r>
    <s v="2018/02"/>
    <d v="2018-02-12T00:00:00"/>
    <s v="Singh, Ajeet"/>
    <x v="95"/>
    <s v="MAINT"/>
    <s v="HVin"/>
    <s v="ASA"/>
    <s v="ODT-P-Software Dev Techn Research"/>
    <s v="NA"/>
    <m/>
    <m/>
    <s v="Development Platforms and Tools"/>
    <s v="HPH-ODT"/>
    <x v="0"/>
    <n v="0"/>
    <n v="8"/>
  </r>
  <r>
    <s v="2018/02"/>
    <d v="2018-02-12T00:00:00"/>
    <s v="Siu, Kelvin_HL"/>
    <x v="96"/>
    <m/>
    <s v="HPSC"/>
    <s v="AP"/>
    <s v="ODT-D-NGENI-120530-ALL"/>
    <s v="nGen"/>
    <s v="V12.5.30"/>
    <s v="CODE"/>
    <s v="TASK-120530-GENERIC"/>
    <s v="INT-ODT"/>
    <x v="0"/>
    <n v="0"/>
    <n v="4"/>
  </r>
  <r>
    <s v="2018/02"/>
    <d v="2018-02-12T00:00:00"/>
    <s v="Siu, Kelvin_HL"/>
    <x v="96"/>
    <s v="MAINT"/>
    <s v="HPSC"/>
    <s v="AP"/>
    <s v="EIT-D-NGENI-120700-All"/>
    <s v="nGen"/>
    <m/>
    <s v="CODE"/>
    <s v="EIT-D-NGENI-120700-X14483A-SP / Equip Code Maintenance Customization"/>
    <s v="BU-MEX"/>
    <x v="0"/>
    <n v="0"/>
    <n v="4"/>
  </r>
  <r>
    <s v="2018/02"/>
    <d v="2018-02-12T00:00:00"/>
    <s v="Siu, Tim"/>
    <x v="97"/>
    <m/>
    <s v="IT"/>
    <s v="AP"/>
    <s v="HPH-P-MMM-0000"/>
    <m/>
    <m/>
    <m/>
    <s v="HPH-P-MMM-0000"/>
    <s v="HPH-Treasury"/>
    <x v="0"/>
    <n v="0"/>
    <n v="8"/>
  </r>
  <r>
    <s v="2018/02"/>
    <d v="2018-02-12T00:00:00"/>
    <s v="So, Chris_FK"/>
    <x v="98"/>
    <s v="MAINT"/>
    <s v="HNMT"/>
    <s v="C-VII"/>
    <s v="ODT-P-nGen-PS"/>
    <m/>
    <m/>
    <s v="SUPP"/>
    <s v="ODT-P-nGen-PS"/>
    <s v="SCD-HIT"/>
    <x v="0"/>
    <n v="0"/>
    <n v="8"/>
  </r>
  <r>
    <s v="2018/02"/>
    <d v="2018-02-12T00:00:00"/>
    <s v="Sung, Catherine"/>
    <x v="99"/>
    <s v="ADMIN"/>
    <s v="IT"/>
    <s v="SO"/>
    <s v="Admin Work - HPH ODT Internal"/>
    <m/>
    <m/>
    <m/>
    <s v="Admin Work - HPSC Internal"/>
    <s v="HPH-ODT"/>
    <x v="0"/>
    <n v="0"/>
    <n v="4"/>
  </r>
  <r>
    <s v="2018/02"/>
    <d v="2018-02-12T00:00:00"/>
    <s v="Sung, Catherine"/>
    <x v="99"/>
    <m/>
    <s v="IT"/>
    <s v="SO"/>
    <s v="HPH-P-Workforce Management (ODT)"/>
    <s v="NA"/>
    <m/>
    <m/>
    <s v="Initiation"/>
    <s v="HPH-ODT"/>
    <x v="0"/>
    <n v="0"/>
    <n v="4"/>
  </r>
  <r>
    <s v="2018/02"/>
    <d v="2018-02-12T00:00:00"/>
    <s v="Thadichetty, Nagaraju"/>
    <x v="100"/>
    <s v="MAINT"/>
    <s v="HVin"/>
    <s v="ASA"/>
    <s v="ODT-D-NGENI-120700-ALL"/>
    <s v="nGen"/>
    <s v="V12.7"/>
    <s v="CODE"/>
    <s v="P11766B-01 Global Auto Complete for trial in nGen IV"/>
    <s v="HPH-ODT"/>
    <x v="0"/>
    <n v="0"/>
    <n v="8"/>
  </r>
  <r>
    <s v="2018/02"/>
    <d v="2018-02-12T00:00:00"/>
    <s v="To, Joe"/>
    <x v="101"/>
    <m/>
    <s v="IT"/>
    <s v="SA"/>
    <s v="HPH-P-eLeave-0000"/>
    <m/>
    <m/>
    <m/>
    <s v="HPH-P-eLeave-0000"/>
    <s v="HPH-HR"/>
    <x v="0"/>
    <n v="0"/>
    <n v="8"/>
  </r>
  <r>
    <s v="2018/02"/>
    <d v="2018-02-12T00:00:00"/>
    <s v="To, Siu Mai"/>
    <x v="102"/>
    <s v="MAINT"/>
    <s v="HPSC"/>
    <s v="SO"/>
    <s v="ODT-P-nGenSCSuite"/>
    <m/>
    <m/>
    <s v="ANAL"/>
    <s v="ODT-P-nGenSCSuite"/>
    <s v="INT-ODT"/>
    <x v="0"/>
    <n v="0"/>
    <n v="2"/>
  </r>
  <r>
    <s v="2018/02"/>
    <d v="2018-02-12T00:00:00"/>
    <s v="To, Siu Mai"/>
    <x v="102"/>
    <s v="ADMIN"/>
    <s v="HPSC"/>
    <s v="SO"/>
    <s v="Admin Work - HPH ODT Internal"/>
    <m/>
    <m/>
    <s v="MISC"/>
    <s v="Admin Work - HPSC Internal"/>
    <s v="HPH-ODT"/>
    <x v="0"/>
    <n v="0"/>
    <n v="1"/>
  </r>
  <r>
    <s v="2018/02"/>
    <d v="2018-02-12T00:00:00"/>
    <s v="To, Siu Mai"/>
    <x v="102"/>
    <s v="MAINT"/>
    <s v="HPSC"/>
    <s v="SO"/>
    <s v="ODT-P-IT Testing Support"/>
    <s v="NA"/>
    <m/>
    <s v="DEPO"/>
    <s v="Integration Testing"/>
    <s v="HPH-ODT"/>
    <x v="0"/>
    <n v="0"/>
    <n v="2"/>
  </r>
  <r>
    <s v="2018/02"/>
    <d v="2018-02-12T00:00:00"/>
    <s v="To, Siu Mai"/>
    <x v="102"/>
    <s v="MAINT"/>
    <s v="HPSC"/>
    <s v="SO"/>
    <s v="ODT-P-nGenIVSuite"/>
    <m/>
    <m/>
    <s v="ANAL"/>
    <s v="ODT-P-nGenIVSuite"/>
    <s v="INT-ODT"/>
    <x v="0"/>
    <n v="0"/>
    <n v="1"/>
  </r>
  <r>
    <s v="2018/02"/>
    <d v="2018-02-12T00:00:00"/>
    <s v="To, Siu Mai"/>
    <x v="102"/>
    <s v="MAINT"/>
    <s v="HPSC"/>
    <s v="SO"/>
    <s v="HPH-P-EAnIS"/>
    <s v="NA"/>
    <m/>
    <s v="ANAL"/>
    <s v="Enterprise Architecture"/>
    <s v="HPH-ODT"/>
    <x v="0"/>
    <n v="0"/>
    <n v="2"/>
  </r>
  <r>
    <s v="2018/02"/>
    <d v="2018-02-12T00:00:00"/>
    <s v="Tong, Mike_KS"/>
    <x v="103"/>
    <s v="MAINT"/>
    <s v="HPSC"/>
    <s v="SA"/>
    <s v="EIT-D-NGENI-120600-All"/>
    <s v="nGen"/>
    <m/>
    <s v="CODE"/>
    <s v="EIT-D-NGENI-120600-X14481A-CTSCarrierUpdate &amp; nGenCarrierUpdate"/>
    <s v="BU-MEX"/>
    <x v="0"/>
    <n v="0"/>
    <n v="8"/>
  </r>
  <r>
    <s v="2018/02"/>
    <d v="2018-02-12T00:00:00"/>
    <s v="Tsang, Ivan"/>
    <x v="104"/>
    <m/>
    <s v="HPSC"/>
    <s v="MGR"/>
    <s v="HPH-P-Project Batavia"/>
    <s v="NA"/>
    <m/>
    <s v="Meeting"/>
    <s v="Sprint development"/>
    <s v="HPH-ODT"/>
    <x v="0"/>
    <n v="0"/>
    <n v="3"/>
  </r>
  <r>
    <s v="2018/02"/>
    <d v="2018-02-12T00:00:00"/>
    <s v="Tsang, Ivan"/>
    <x v="104"/>
    <m/>
    <s v="HPSC"/>
    <s v="MGR"/>
    <s v="HPH-P-Project Batavia"/>
    <s v="NA"/>
    <m/>
    <s v="CODE"/>
    <s v="Sprint development"/>
    <s v="HPH-ODT"/>
    <x v="0"/>
    <n v="0"/>
    <n v="5"/>
  </r>
  <r>
    <s v="2018/02"/>
    <d v="2018-02-12T00:00:00"/>
    <s v="Tsang, Maria"/>
    <x v="105"/>
    <s v="MAINT"/>
    <s v="HPSC"/>
    <s v="MGR"/>
    <s v="HPH-P-PMO"/>
    <s v="NA"/>
    <m/>
    <s v="SUPP"/>
    <s v="Clarity Support"/>
    <s v="HPH-ODT"/>
    <x v="0"/>
    <n v="0"/>
    <n v="0.5"/>
  </r>
  <r>
    <s v="2018/02"/>
    <d v="2018-02-12T00:00:00"/>
    <s v="Tsang, Maria"/>
    <x v="105"/>
    <s v="MAINT"/>
    <s v="HPSC"/>
    <s v="MGR"/>
    <s v="HPH-P-PMO"/>
    <s v="NA"/>
    <m/>
    <s v="Meeting"/>
    <s v="Standard-HPH"/>
    <s v="HPH-ODT"/>
    <x v="0"/>
    <n v="0"/>
    <n v="6.5"/>
  </r>
  <r>
    <s v="2018/02"/>
    <d v="2018-02-12T00:00:00"/>
    <s v="Tsang, Maria"/>
    <x v="105"/>
    <s v="MAINT"/>
    <s v="HPSC"/>
    <s v="MGR"/>
    <s v="HPH-P-PMO"/>
    <s v="NA"/>
    <m/>
    <s v="DOCS"/>
    <s v="Standard-HPH"/>
    <s v="HPH-ODT"/>
    <x v="0"/>
    <n v="0"/>
    <n v="1"/>
  </r>
  <r>
    <s v="2018/02"/>
    <d v="2018-02-12T00:00:00"/>
    <s v="Wang, Amy"/>
    <x v="106"/>
    <s v="ADMIN"/>
    <s v="PBHL"/>
    <s v="P"/>
    <s v="Admin work - PRC Contractor"/>
    <m/>
    <m/>
    <s v="AL"/>
    <s v="Admin work - PRC Contractor"/>
    <s v="INT-YDC"/>
    <x v="0"/>
    <n v="0"/>
    <n v="7.5"/>
  </r>
  <r>
    <s v="2018/02"/>
    <d v="2018-02-12T00:00:00"/>
    <s v="Wang, Brian"/>
    <x v="107"/>
    <s v="ADMIN"/>
    <s v="PNMT"/>
    <s v="C-IX"/>
    <s v="Admin work - PRC Contractor"/>
    <m/>
    <m/>
    <s v="AL"/>
    <s v="Admin work - PRC Contractor"/>
    <s v="INT-YDC"/>
    <x v="0"/>
    <n v="0"/>
    <n v="7.5"/>
  </r>
  <r>
    <s v="2018/02"/>
    <d v="2018-02-12T00:00:00"/>
    <s v="Wang, Mark"/>
    <x v="108"/>
    <s v="MAINT"/>
    <s v="PACS"/>
    <s v="SA II"/>
    <s v="ODT-P-nGen-PS"/>
    <m/>
    <m/>
    <s v="SUPP"/>
    <s v="ODT-P-nGen-PS"/>
    <s v="BU-TERCAT"/>
    <x v="0"/>
    <n v="0"/>
    <n v="7.5"/>
  </r>
  <r>
    <s v="2018/02"/>
    <d v="2018-02-12T00:00:00"/>
    <s v="Wang, Sheng"/>
    <x v="110"/>
    <s v="ADMIN"/>
    <s v="PNMT"/>
    <s v="C-VI"/>
    <s v="Admin work - PRC Contractor"/>
    <m/>
    <m/>
    <s v="AL"/>
    <s v="Admin work - PRC Contractor"/>
    <s v="INT-YDC"/>
    <x v="0"/>
    <n v="0"/>
    <n v="7.5"/>
  </r>
  <r>
    <s v="2018/02"/>
    <d v="2018-02-12T00:00:00"/>
    <s v="Wang, Sprint"/>
    <x v="111"/>
    <s v="ADMIN"/>
    <s v="PNMT"/>
    <s v="C-VIII"/>
    <s v="Admin work - PRC Contractor"/>
    <m/>
    <m/>
    <s v="TRAI"/>
    <s v="Admin work - PRC Contractor"/>
    <s v="INT-YDC"/>
    <x v="0"/>
    <n v="0"/>
    <n v="7.5"/>
  </r>
  <r>
    <s v="2018/02"/>
    <d v="2018-02-12T00:00:00"/>
    <s v="Waqas, Mahmood"/>
    <x v="112"/>
    <s v="ADMIN"/>
    <s v="HPSC"/>
    <s v="P"/>
    <s v="Admin Work - HPH ODT Internal"/>
    <m/>
    <m/>
    <s v="TRAI"/>
    <s v="Admin Work - HPSC Internal"/>
    <s v="HPH-ODT"/>
    <x v="0"/>
    <n v="0"/>
    <n v="8"/>
  </r>
  <r>
    <s v="2018/02"/>
    <d v="2018-02-12T00:00:00"/>
    <s v="Wen, Alice"/>
    <x v="113"/>
    <s v="ADMIN"/>
    <s v="PACS"/>
    <s v="ASTA"/>
    <s v="Admin work - PRC Contractor"/>
    <m/>
    <m/>
    <s v="AL"/>
    <s v="Admin work - PRC Contractor"/>
    <s v="INT-YDC"/>
    <x v="0"/>
    <n v="0"/>
    <n v="7.5"/>
  </r>
  <r>
    <s v="2018/02"/>
    <d v="2018-02-12T00:00:00"/>
    <s v="Wong, Charles"/>
    <x v="114"/>
    <s v="ENHANCE"/>
    <s v="IT"/>
    <s v="MGR"/>
    <s v="ODT-D-LDP"/>
    <s v="NA"/>
    <m/>
    <m/>
    <s v="BA work"/>
    <s v="INT-ODT"/>
    <x v="0"/>
    <n v="0"/>
    <n v="8"/>
  </r>
  <r>
    <s v="2018/02"/>
    <d v="2018-02-12T00:00:00"/>
    <s v="Wong, David"/>
    <x v="115"/>
    <s v="MAINT"/>
    <s v="IT"/>
    <s v="SO"/>
    <s v="HPH-P-EAnIS"/>
    <s v="NA"/>
    <m/>
    <s v="DSGN"/>
    <s v="Enterprise Architecture"/>
    <s v="HPH-ODT"/>
    <x v="0"/>
    <n v="0"/>
    <n v="4"/>
  </r>
  <r>
    <s v="2018/02"/>
    <d v="2018-02-12T00:00:00"/>
    <s v="Wong, David"/>
    <x v="115"/>
    <s v="MAINT"/>
    <s v="IT"/>
    <s v="SO"/>
    <s v="HPH-P-EAnIS"/>
    <s v="NA"/>
    <m/>
    <s v="Meeting"/>
    <s v="Enterprise Architecture"/>
    <s v="HPH-ODT"/>
    <x v="0"/>
    <n v="0"/>
    <n v="2"/>
  </r>
  <r>
    <s v="2018/02"/>
    <d v="2018-02-12T00:00:00"/>
    <s v="Wong, David"/>
    <x v="115"/>
    <s v="MAINT"/>
    <s v="IT"/>
    <s v="SO"/>
    <s v="HPH-P-EAnIS"/>
    <s v="NA"/>
    <m/>
    <s v="DOCS"/>
    <s v="General"/>
    <s v="HPH-ODT"/>
    <x v="0"/>
    <n v="0"/>
    <n v="1"/>
  </r>
  <r>
    <s v="2018/02"/>
    <d v="2018-02-12T00:00:00"/>
    <s v="Wong, David"/>
    <x v="115"/>
    <s v="ADMIN"/>
    <s v="IT"/>
    <s v="SO"/>
    <s v="Admin Work - HPH ODT Internal"/>
    <m/>
    <m/>
    <s v="MISC"/>
    <s v="Admin Work - HPSC Internal"/>
    <s v="HPH-ODT"/>
    <x v="0"/>
    <n v="0"/>
    <n v="1"/>
  </r>
  <r>
    <s v="2018/02"/>
    <d v="2018-02-12T00:00:00"/>
    <s v="Wong, Henry"/>
    <x v="116"/>
    <m/>
    <s v="HKNMT"/>
    <s v="P"/>
    <s v="HPH-P-Project Batavia"/>
    <s v="NA"/>
    <m/>
    <s v="CODE"/>
    <s v="Sprint development"/>
    <s v="HPH-ODT"/>
    <x v="0"/>
    <n v="0"/>
    <n v="8"/>
  </r>
  <r>
    <s v="2018/02"/>
    <d v="2018-02-12T00:00:00"/>
    <s v="Wong, John"/>
    <x v="117"/>
    <s v="ADMIN"/>
    <s v="HKNMT"/>
    <s v="AP"/>
    <s v="Admin Work - HKG Contractor"/>
    <m/>
    <m/>
    <s v="Meeting"/>
    <s v="Admin Work - HKG Contractor"/>
    <s v="INT-Overhead"/>
    <x v="0"/>
    <n v="0"/>
    <n v="1"/>
  </r>
  <r>
    <s v="2018/02"/>
    <d v="2018-02-12T00:00:00"/>
    <s v="Wong, John"/>
    <x v="117"/>
    <s v="MAINT"/>
    <s v="HKNMT"/>
    <s v="AP"/>
    <s v="HPUK-I-NGENI-All"/>
    <s v="nGen"/>
    <m/>
    <s v="CODE"/>
    <s v="HPUK implementation task generic"/>
    <s v="BU-HPUK"/>
    <x v="0"/>
    <n v="0"/>
    <n v="7"/>
  </r>
  <r>
    <s v="2018/02"/>
    <d v="2018-02-12T00:00:00"/>
    <s v="Wong, Karen"/>
    <x v="118"/>
    <m/>
    <s v="HKNMT"/>
    <s v="P"/>
    <s v="ODT-P-QM"/>
    <m/>
    <m/>
    <s v="TEST_Plan"/>
    <s v="ODT-P-QM"/>
    <s v="INT-ODT"/>
    <x v="0"/>
    <n v="0"/>
    <n v="8"/>
  </r>
  <r>
    <s v="2018/02"/>
    <d v="2018-02-12T00:00:00"/>
    <s v="Wong, Ron"/>
    <x v="119"/>
    <m/>
    <s v="HACS"/>
    <s v="ASA"/>
    <s v="HPH-P-ODW-0000"/>
    <m/>
    <m/>
    <s v="SUPP"/>
    <s v="HPH-P-ODW-0000"/>
    <s v="HPH-ODT"/>
    <x v="0"/>
    <n v="0"/>
    <n v="8"/>
  </r>
  <r>
    <s v="2018/02"/>
    <d v="2018-02-12T00:00:00"/>
    <s v="Wong, Steve"/>
    <x v="120"/>
    <m/>
    <s v="IT"/>
    <s v="MGR"/>
    <s v="HPH-P-IT"/>
    <m/>
    <m/>
    <m/>
    <s v="HPH-P-IT"/>
    <s v="HPH-ODT"/>
    <x v="0"/>
    <n v="0"/>
    <n v="8"/>
  </r>
  <r>
    <s v="2018/02"/>
    <d v="2018-02-12T00:00:00"/>
    <s v="Wong, William"/>
    <x v="121"/>
    <m/>
    <s v="HKNMT"/>
    <s v="AP"/>
    <s v="HPH-P-Project Batavia"/>
    <s v="NA"/>
    <m/>
    <s v="CODE"/>
    <s v="Sprint development"/>
    <s v="HPH-ODT"/>
    <x v="0"/>
    <n v="0"/>
    <n v="8"/>
  </r>
  <r>
    <s v="2018/02"/>
    <d v="2018-02-12T00:00:00"/>
    <s v="Wong, Wing Yiu"/>
    <x v="122"/>
    <m/>
    <s v="HPSC"/>
    <s v="MGR"/>
    <s v="HPH-P-Project Batavia"/>
    <s v="NA"/>
    <m/>
    <s v="CODE"/>
    <s v="Sprint development"/>
    <s v="HPH-ODT"/>
    <x v="0"/>
    <n v="0"/>
    <n v="6"/>
  </r>
  <r>
    <s v="2018/02"/>
    <d v="2018-02-12T00:00:00"/>
    <s v="Wong, Wing Yiu"/>
    <x v="122"/>
    <s v="MAINT"/>
    <s v="HPSC"/>
    <s v="MGR"/>
    <s v="ODT-P-Application Dev Support (IV)"/>
    <s v="NA"/>
    <m/>
    <s v="CODE"/>
    <s v="2018 IV V12.X Development"/>
    <s v="HPH-ODT"/>
    <x v="0"/>
    <n v="0"/>
    <n v="2"/>
  </r>
  <r>
    <s v="2018/02"/>
    <d v="2018-02-12T00:00:00"/>
    <s v="Wu, Antling"/>
    <x v="123"/>
    <s v="ADMIN"/>
    <s v="PNMT"/>
    <s v="C-XIV"/>
    <s v="Admin work - PRC Contractor"/>
    <m/>
    <m/>
    <s v="AL"/>
    <s v="Admin work - PRC Contractor"/>
    <s v="INT-YDC"/>
    <x v="0"/>
    <n v="0"/>
    <n v="7.5"/>
  </r>
  <r>
    <s v="2018/02"/>
    <d v="2018-02-12T00:00:00"/>
    <s v="Wu, Fred"/>
    <x v="124"/>
    <s v="MAINT"/>
    <s v="HPSC"/>
    <s v="P"/>
    <s v="EIT-D-NGENI-120700-All"/>
    <s v="nGen"/>
    <m/>
    <s v="CODE"/>
    <s v="EIT-D-NGENI-120700-X14512A-Create and Update Shipment message"/>
    <s v="BU-MEX"/>
    <x v="0"/>
    <n v="0"/>
    <n v="8"/>
  </r>
  <r>
    <s v="2018/02"/>
    <d v="2018-02-12T00:00:00"/>
    <s v="Wu, Jacka"/>
    <x v="125"/>
    <s v="MAINT"/>
    <s v="HACS"/>
    <s v="SA"/>
    <s v="HPUK-I-NGENI-All"/>
    <s v="nGen"/>
    <m/>
    <s v="SUPP_UAT"/>
    <s v="HPUK implementation UAT support"/>
    <s v="BU-HPUK"/>
    <x v="0"/>
    <n v="0"/>
    <n v="4"/>
  </r>
  <r>
    <s v="2018/02"/>
    <d v="2018-02-12T00:00:00"/>
    <s v="Wu, Jacka"/>
    <x v="125"/>
    <s v="ADMIN"/>
    <s v="HACS"/>
    <s v="SA"/>
    <s v="Admin Work - HKG Contractor"/>
    <m/>
    <m/>
    <s v="TRAI"/>
    <s v="Admin Work - HKG Contractor"/>
    <s v="EXT-Vendor"/>
    <x v="0"/>
    <n v="0"/>
    <n v="4"/>
  </r>
  <r>
    <s v="2018/02"/>
    <d v="2018-02-12T00:00:00"/>
    <s v="Wu, Sam"/>
    <x v="126"/>
    <s v="ADMIN"/>
    <s v="PNMT"/>
    <s v="C-VI"/>
    <s v="Admin work - PRC Contractor"/>
    <m/>
    <m/>
    <s v="AL"/>
    <s v="Admin work - PRC Contractor"/>
    <s v="INT-YDC"/>
    <x v="0"/>
    <n v="0"/>
    <n v="7.5"/>
  </r>
  <r>
    <s v="2018/02"/>
    <d v="2018-02-12T00:00:00"/>
    <s v="Xiao, Wilson"/>
    <x v="127"/>
    <s v="MAINT"/>
    <s v="PBHL"/>
    <s v="SSA I"/>
    <s v="YICT-D-NGEN-071600-T3"/>
    <s v="nGen"/>
    <s v="V1.0"/>
    <s v="ANAL"/>
    <s v="Y14022A-ANAL(3MDs)-nGen Add New Tab Agent for TOPS Berth Confirm Email"/>
    <s v="SCD-YICT"/>
    <x v="0"/>
    <n v="0"/>
    <n v="7.5"/>
  </r>
  <r>
    <s v="2018/02"/>
    <d v="2018-02-12T00:00:00"/>
    <s v="Xie, Cindy"/>
    <x v="128"/>
    <s v="MAINT"/>
    <s v="PACS"/>
    <s v="ST"/>
    <s v="ODT-P-EXPRESS-QM-071420"/>
    <s v="eXpress"/>
    <s v="071420"/>
    <s v="TEST"/>
    <s v="FAT Env Setup"/>
    <s v="INT-ODT"/>
    <x v="0"/>
    <n v="0"/>
    <n v="2"/>
  </r>
  <r>
    <s v="2018/02"/>
    <d v="2018-02-12T00:00:00"/>
    <s v="Xie, Cindy"/>
    <x v="128"/>
    <s v="MAINT"/>
    <s v="PACS"/>
    <s v="ST"/>
    <s v="ODT-P-EXPRESS-QM-071420"/>
    <s v="eXpress"/>
    <s v="071420"/>
    <s v="TEST"/>
    <s v="FAT Test Execution"/>
    <s v="INT-ODT"/>
    <x v="0"/>
    <n v="0"/>
    <n v="5.5"/>
  </r>
  <r>
    <s v="2018/02"/>
    <d v="2018-02-12T00:00:00"/>
    <s v="Xie, Fred"/>
    <x v="129"/>
    <s v="ADMIN"/>
    <s v="PACS"/>
    <s v="SSA II"/>
    <s v="Admin work - PRC Contractor"/>
    <m/>
    <m/>
    <s v="AL"/>
    <s v="Admin work - PRC Contractor"/>
    <s v="INT-YDC"/>
    <x v="0"/>
    <n v="0"/>
    <n v="7.5"/>
  </r>
  <r>
    <s v="2018/02"/>
    <d v="2018-02-12T00:00:00"/>
    <s v="Xin, Jacky"/>
    <x v="130"/>
    <s v="ADMIN"/>
    <s v="PNMT"/>
    <s v="C-VIII"/>
    <s v="Admin work - PRC Contractor"/>
    <m/>
    <m/>
    <s v="AL"/>
    <s v="Admin work - PRC Contractor"/>
    <s v="INT-YDC"/>
    <x v="0"/>
    <n v="0"/>
    <n v="7.5"/>
  </r>
  <r>
    <s v="2018/02"/>
    <d v="2018-02-12T00:00:00"/>
    <s v="Xu, Carol"/>
    <x v="131"/>
    <s v="MAINT"/>
    <s v="PBHL"/>
    <s v="ASA"/>
    <s v="ODT-P-NGEN-QM-071500"/>
    <s v="nGen"/>
    <s v="071500"/>
    <s v="TEST"/>
    <s v="N21832A-Test"/>
    <s v="INT-ODT"/>
    <x v="0"/>
    <n v="0"/>
    <n v="7.5"/>
  </r>
  <r>
    <s v="2018/02"/>
    <d v="2018-02-12T00:00:00"/>
    <s v="Xu, Sunny"/>
    <x v="132"/>
    <s v="MAINT"/>
    <s v="PNMT"/>
    <s v="TC-IV"/>
    <s v="ODT-P-EXPRESS-QM-071420"/>
    <s v="eXpress"/>
    <s v="071420"/>
    <s v="TEST"/>
    <s v="FAT Test Execution"/>
    <s v="INT-ODT"/>
    <x v="0"/>
    <n v="0"/>
    <n v="7.5"/>
  </r>
  <r>
    <s v="2018/02"/>
    <d v="2018-02-12T00:00:00"/>
    <s v="Yip, Ray"/>
    <x v="133"/>
    <s v="MAINT"/>
    <s v="IT"/>
    <s v="GS"/>
    <s v="HPH-D-PORTAL"/>
    <m/>
    <m/>
    <s v="CODE"/>
    <s v="HPH-D-PORTAL"/>
    <s v="HPH-ODT"/>
    <x v="0"/>
    <n v="0"/>
    <n v="5"/>
  </r>
  <r>
    <s v="2018/02"/>
    <d v="2018-02-12T00:00:00"/>
    <s v="Yip, Ray"/>
    <x v="133"/>
    <m/>
    <s v="IT"/>
    <s v="GS"/>
    <s v="HPH-P-PORTAL"/>
    <m/>
    <m/>
    <s v="SUPP"/>
    <s v="HPH-P-PORTAL"/>
    <s v="HPH-ODT"/>
    <x v="0"/>
    <n v="0"/>
    <n v="3"/>
  </r>
  <r>
    <s v="2018/02"/>
    <d v="2018-02-12T00:00:00"/>
    <s v="Yip, Steven_HK"/>
    <x v="134"/>
    <s v="MAINT"/>
    <s v="HPSC"/>
    <s v="AP"/>
    <s v="EIT-D-NGENI-120700-All"/>
    <s v="nGen"/>
    <m/>
    <s v="CODE"/>
    <s v="EIT-D-NGENI-120700-X14475A-Mexico Gate Operations"/>
    <s v="BU-MEX"/>
    <x v="0"/>
    <n v="0"/>
    <n v="8"/>
  </r>
  <r>
    <s v="2018/02"/>
    <d v="2018-02-12T00:00:00"/>
    <s v="Yiu, Elsie"/>
    <x v="135"/>
    <s v="ADMIN"/>
    <s v="HPSC"/>
    <s v="SO"/>
    <s v="Admin Work - HPH ODT Internal"/>
    <m/>
    <m/>
    <s v="Sick Leave"/>
    <s v="Admin Work - HPSC Internal"/>
    <s v="HPH-ODT"/>
    <x v="0"/>
    <n v="0"/>
    <n v="8"/>
  </r>
  <r>
    <s v="2018/02"/>
    <d v="2018-02-12T00:00:00"/>
    <s v="Young, Peter"/>
    <x v="136"/>
    <s v="MAINT"/>
    <s v="HPSC"/>
    <s v="MGR"/>
    <s v="HPH-P-EAnIS"/>
    <s v="NA"/>
    <m/>
    <s v="DOCS"/>
    <s v="Enterprise Architecture"/>
    <s v="HPH-ODT"/>
    <x v="0"/>
    <n v="0"/>
    <n v="4"/>
  </r>
  <r>
    <s v="2018/02"/>
    <d v="2018-02-12T00:00:00"/>
    <s v="Young, Peter"/>
    <x v="136"/>
    <s v="MAINT"/>
    <s v="HPSC"/>
    <s v="MGR"/>
    <s v="HPH-P-EAnIS"/>
    <s v="NA"/>
    <m/>
    <s v="MISC"/>
    <s v="General"/>
    <s v="HPH-ODT"/>
    <x v="0"/>
    <n v="0"/>
    <n v="1"/>
  </r>
  <r>
    <s v="2018/02"/>
    <d v="2018-02-12T00:00:00"/>
    <s v="Young, Peter"/>
    <x v="136"/>
    <s v="MAINT"/>
    <s v="HPSC"/>
    <s v="MGR"/>
    <s v="ODT-P-nGenSCSuite"/>
    <m/>
    <m/>
    <s v="DSGN"/>
    <s v="ODT-P-nGenSCSuite"/>
    <s v="INT-ODT"/>
    <x v="0"/>
    <n v="0"/>
    <n v="2"/>
  </r>
  <r>
    <s v="2018/02"/>
    <d v="2018-02-12T00:00:00"/>
    <s v="Young, Peter"/>
    <x v="136"/>
    <s v="MAINT"/>
    <s v="HPSC"/>
    <s v="MGR"/>
    <s v="ODT-P-nGenIVSuite"/>
    <m/>
    <m/>
    <s v="Meeting"/>
    <s v="ODT-P-nGenIVSuite"/>
    <s v="INT-ODT"/>
    <x v="0"/>
    <n v="0"/>
    <n v="1"/>
  </r>
  <r>
    <s v="2018/02"/>
    <d v="2018-02-12T00:00:00"/>
    <s v="Yu, Terry"/>
    <x v="137"/>
    <s v="MAINT"/>
    <s v="IT"/>
    <s v="MGR"/>
    <s v="HPH-P-EAnIS"/>
    <s v="NA"/>
    <m/>
    <s v="MISC"/>
    <s v="General"/>
    <s v="HPH-ODT"/>
    <x v="0"/>
    <n v="0"/>
    <n v="0.5"/>
  </r>
  <r>
    <s v="2018/02"/>
    <d v="2018-02-12T00:00:00"/>
    <s v="Yu, Terry"/>
    <x v="137"/>
    <s v="MAINT"/>
    <s v="IT"/>
    <s v="MGR"/>
    <s v="HPH-P-EAnIS"/>
    <s v="NA"/>
    <m/>
    <s v="Meeting"/>
    <s v="Cyber Security Strategy"/>
    <s v="HPH-ODT"/>
    <x v="0"/>
    <n v="0"/>
    <n v="0.5"/>
  </r>
  <r>
    <s v="2018/02"/>
    <d v="2018-02-12T00:00:00"/>
    <s v="Yu, Terry"/>
    <x v="137"/>
    <s v="MAINT"/>
    <s v="IT"/>
    <s v="MGR"/>
    <s v="HPH-P-EAnIS"/>
    <s v="NA"/>
    <m/>
    <s v="MISC"/>
    <s v="General"/>
    <s v="HPH-ODT"/>
    <x v="0"/>
    <n v="0"/>
    <n v="7"/>
  </r>
  <r>
    <s v="2018/02"/>
    <d v="2018-02-12T00:00:00"/>
    <s v="Yue, Daniel"/>
    <x v="138"/>
    <s v="ADMIN"/>
    <s v="PNMT"/>
    <s v="C-XII"/>
    <s v="Admin work - PRC Contractor"/>
    <m/>
    <m/>
    <s v="AL"/>
    <s v="Admin work - PRC Contractor"/>
    <s v="INT-YDC"/>
    <x v="0"/>
    <n v="0"/>
    <n v="7.5"/>
  </r>
  <r>
    <s v="2018/02"/>
    <d v="2018-02-12T00:00:00"/>
    <s v="Yuen, Kelvin"/>
    <x v="139"/>
    <s v="ENHANCE"/>
    <s v="HKNMT"/>
    <s v="P"/>
    <s v="HPUK-D-NGENI-1202105-All"/>
    <s v="nGen"/>
    <s v="V12.2.105"/>
    <s v="CODE"/>
    <s v="HPUK 12.2.105 development task generic"/>
    <s v="BU-HPUK"/>
    <x v="0"/>
    <n v="0"/>
    <n v="8"/>
  </r>
  <r>
    <s v="2018/02"/>
    <d v="2018-02-12T00:00:00"/>
    <s v="Zeng, Allen"/>
    <x v="140"/>
    <s v="MAINT"/>
    <s v="PACS"/>
    <s v="ASA"/>
    <s v="ODT-P-nGen-PS"/>
    <m/>
    <m/>
    <s v="SUPP"/>
    <s v="ODT-P-nGen-PS"/>
    <s v="BU-HLT"/>
    <x v="0"/>
    <n v="0"/>
    <n v="7.5"/>
  </r>
  <r>
    <s v="2018/02"/>
    <d v="2018-02-12T00:00:00"/>
    <s v="Zeng, Huason"/>
    <x v="141"/>
    <s v="ADMIN"/>
    <s v="PBHL"/>
    <s v="P"/>
    <s v="Admin work - PRC Contractor"/>
    <m/>
    <m/>
    <s v="AL"/>
    <s v="Admin work - PRC Contractor"/>
    <s v="INT-YDC"/>
    <x v="0"/>
    <n v="0"/>
    <n v="7.5"/>
  </r>
  <r>
    <s v="2018/02"/>
    <d v="2018-02-12T00:00:00"/>
    <s v="Zeng, May"/>
    <x v="142"/>
    <s v="ENHANCE"/>
    <s v="PNMT"/>
    <s v="C-XII"/>
    <s v="HIT-D-NGEN-071600-T4"/>
    <s v="nGen"/>
    <s v="V1.0"/>
    <s v="DSGN"/>
    <s v="N21977A-02-[21MD]-DSGN-iMon - Remaining 3 Queue Natures"/>
    <s v="SCD-HIT"/>
    <x v="0"/>
    <n v="0"/>
    <n v="7.5"/>
  </r>
  <r>
    <s v="2018/02"/>
    <d v="2018-02-12T00:00:00"/>
    <s v="Zhang, Ken"/>
    <x v="143"/>
    <s v="MAINT"/>
    <s v="PACS"/>
    <s v="SA I"/>
    <s v="YICT-P-SERVICE"/>
    <m/>
    <m/>
    <s v="SUPP"/>
    <s v="YICT-P-SERVICE"/>
    <s v="SCD-YICT"/>
    <x v="0"/>
    <n v="0"/>
    <n v="7.5"/>
  </r>
  <r>
    <s v="2018/02"/>
    <d v="2018-02-12T00:00:00"/>
    <s v="Zhang, Raymond"/>
    <x v="144"/>
    <s v="MAINT"/>
    <s v="PNMT"/>
    <s v="C-VII"/>
    <s v="ODT-P-NGEN-071420-T1"/>
    <s v="nGen"/>
    <s v="V1.0"/>
    <s v="CODE"/>
    <s v="Y14053A-02-[3 MD]-Auto Gate Monitor显示信息缺失"/>
    <s v="INT-ODT"/>
    <x v="0"/>
    <n v="0"/>
    <n v="7.5"/>
  </r>
  <r>
    <s v="2018/02"/>
    <d v="2018-02-12T00:00:00"/>
    <s v="Zhang, Sword"/>
    <x v="145"/>
    <s v="ENHANCE"/>
    <s v="PNMT"/>
    <s v="C-VI"/>
    <s v="YICT-D-NGEN-071600-T2"/>
    <s v="nGen"/>
    <s v="V1.0"/>
    <s v="DSGN"/>
    <s v="Y14024A-02-[3MD]-Critical enhancement for FLMS paperless operation"/>
    <s v="SCD-YICT"/>
    <x v="0"/>
    <n v="0"/>
    <n v="7.5"/>
  </r>
  <r>
    <s v="2018/02"/>
    <d v="2018-02-12T00:00:00"/>
    <s v="Zhou, Dylan"/>
    <x v="147"/>
    <s v="ADMIN"/>
    <s v="PACS"/>
    <s v="SA II"/>
    <s v="Admin work - PRC Contractor"/>
    <m/>
    <m/>
    <s v="AL"/>
    <s v="Admin work - PRC Contractor"/>
    <s v="INT-YDC"/>
    <x v="0"/>
    <n v="0"/>
    <n v="7.5"/>
  </r>
  <r>
    <s v="2018/02"/>
    <d v="2018-02-12T00:00:00"/>
    <s v="Zhou, Elvis"/>
    <x v="148"/>
    <s v="MAINT"/>
    <s v="PBHL"/>
    <s v="AP"/>
    <s v="ODT-P-nGen-PS"/>
    <m/>
    <m/>
    <s v="SUPP"/>
    <s v="ODT-P-nGen-PS"/>
    <s v="BU-HICT"/>
    <x v="0"/>
    <n v="0"/>
    <n v="7.5"/>
  </r>
  <r>
    <s v="2018/02"/>
    <d v="2018-02-12T00:00:00"/>
    <s v="Zhuo, Simon"/>
    <x v="149"/>
    <s v="MAINT"/>
    <s v="PACS"/>
    <s v="ASA"/>
    <s v="ODT-P-nGen-PS"/>
    <m/>
    <m/>
    <s v="SUPP"/>
    <s v="ODT-P-nGen-PS"/>
    <s v="SCD-YICT"/>
    <x v="0"/>
    <n v="0"/>
    <n v="7.5"/>
  </r>
  <r>
    <s v="2018/02"/>
    <d v="2018-02-13T00:00:00"/>
    <s v="Au, Doris"/>
    <x v="0"/>
    <s v="ENHANCE"/>
    <s v="HKNMT"/>
    <s v="AP"/>
    <s v="HPT-D-NGENI-120530"/>
    <s v="nGen"/>
    <s v="V12.5.30"/>
    <s v="CODE"/>
    <s v="X14587A-01-CODE-[28MD]-new interface between nGen and HPT Local Gate System for RC RTGC implementation"/>
    <s v="BU-HLT"/>
    <x v="0"/>
    <n v="0"/>
    <n v="8"/>
  </r>
  <r>
    <s v="2018/02"/>
    <d v="2018-02-13T00:00:00"/>
    <s v="Cai, Rokey"/>
    <x v="1"/>
    <s v="ENHANCE"/>
    <s v="PNMT"/>
    <s v="C-IV"/>
    <s v="HIT-D-NGEN-071500-T1"/>
    <s v="nGen"/>
    <s v="V1.0"/>
    <s v="CODE"/>
    <s v="N21832A-08-[33 MD]-[TWR] iMon - Migrate QMon Filter to iMon"/>
    <s v="SCD-HIT"/>
    <x v="0"/>
    <n v="0"/>
    <n v="7.5"/>
  </r>
  <r>
    <s v="2018/02"/>
    <d v="2018-02-13T00:00:00"/>
    <s v="Cao, Wei"/>
    <x v="2"/>
    <s v="MAINT"/>
    <s v="PBHL"/>
    <s v="P"/>
    <s v="ODT-P-nGen-PS"/>
    <m/>
    <m/>
    <s v="SUPP"/>
    <s v="ODT-P-nGen-PS"/>
    <s v="BU-OICT"/>
    <x v="0"/>
    <n v="0"/>
    <n v="7.5"/>
  </r>
  <r>
    <s v="2018/02"/>
    <d v="2018-02-13T00:00:00"/>
    <s v="Chan, Alex"/>
    <x v="3"/>
    <m/>
    <s v="HKNMT"/>
    <s v="AP"/>
    <s v="ODT-D-NGENI-120530-ALL"/>
    <s v="nGen"/>
    <s v="V12.5.30"/>
    <s v="CODE"/>
    <s v="TASK-120530-GENERIC"/>
    <s v="INT-ODT"/>
    <x v="0"/>
    <n v="0"/>
    <n v="8"/>
  </r>
  <r>
    <s v="2018/02"/>
    <d v="2018-02-13T00:00:00"/>
    <s v="Chan, Amy_HY"/>
    <x v="4"/>
    <m/>
    <s v="HPSC"/>
    <s v="GS"/>
    <s v="HPH-P-Project Batavia"/>
    <s v="NA"/>
    <m/>
    <s v="Meeting"/>
    <s v="Sprint development"/>
    <s v="HPH-ODT"/>
    <x v="0"/>
    <n v="0"/>
    <n v="4"/>
  </r>
  <r>
    <s v="2018/02"/>
    <d v="2018-02-13T00:00:00"/>
    <s v="Chan, Amy_HY"/>
    <x v="4"/>
    <m/>
    <s v="HPSC"/>
    <s v="GS"/>
    <s v="HPH-P-Project Batavia"/>
    <s v="NA"/>
    <m/>
    <s v="CODE"/>
    <s v="Sprint development"/>
    <s v="HPH-ODT"/>
    <x v="0"/>
    <n v="0"/>
    <n v="4"/>
  </r>
  <r>
    <s v="2018/02"/>
    <d v="2018-02-13T00:00:00"/>
    <s v="Chan, Henry"/>
    <x v="5"/>
    <s v="ADMIN"/>
    <s v="HPHITC"/>
    <s v="SA"/>
    <s v="Admin Work - HPH ODT Internal"/>
    <m/>
    <m/>
    <s v="Sick Leave"/>
    <s v="Admin Work - HPSC Internal"/>
    <s v="HPH-ODT"/>
    <x v="0"/>
    <n v="0"/>
    <n v="8"/>
  </r>
  <r>
    <s v="2018/02"/>
    <d v="2018-02-13T00:00:00"/>
    <s v="Chan, Marco"/>
    <x v="6"/>
    <m/>
    <s v="HACS"/>
    <s v="SA"/>
    <s v="ODT-P-nGenV12-PS"/>
    <m/>
    <m/>
    <s v="SUPP"/>
    <s v="ODT-P-nGenV12-PS"/>
    <s v="BU-KOJA"/>
    <x v="0"/>
    <n v="0"/>
    <n v="8"/>
  </r>
  <r>
    <s v="2018/02"/>
    <d v="2018-02-13T00:00:00"/>
    <s v="Chan, Martin"/>
    <x v="7"/>
    <s v="MAINT"/>
    <s v="HPSC"/>
    <s v="SO"/>
    <s v="ODT-P-nGenIVSuite"/>
    <m/>
    <m/>
    <s v="PMGT"/>
    <s v="ODT-P-nGenIVSuite"/>
    <s v="INT-ODT"/>
    <x v="0"/>
    <n v="0"/>
    <n v="3"/>
  </r>
  <r>
    <s v="2018/02"/>
    <d v="2018-02-13T00:00:00"/>
    <s v="Chan, Martin"/>
    <x v="7"/>
    <s v="ENHANCE"/>
    <s v="HPSC"/>
    <s v="SO"/>
    <s v="HPT-I-NGENI-RC RTG Implementation"/>
    <s v="nGen"/>
    <m/>
    <s v="DSGN"/>
    <s v="X14587A-01-IMPL-Interface between HPTGOS and nGen for driver certification of RC RTGC and RFID for tractor"/>
    <s v="HPH-ODT"/>
    <x v="0"/>
    <n v="0"/>
    <n v="2"/>
  </r>
  <r>
    <s v="2018/02"/>
    <d v="2018-02-13T00:00:00"/>
    <s v="Chan, Martin"/>
    <x v="7"/>
    <m/>
    <s v="HPSC"/>
    <s v="SO"/>
    <s v="ODT-D-NGENI-120530-ALL"/>
    <s v="nGen"/>
    <s v="V12.5.30"/>
    <s v="TEST"/>
    <s v="TASK-120530-GENERIC"/>
    <s v="INT-ODT"/>
    <x v="0"/>
    <n v="0"/>
    <n v="3"/>
  </r>
  <r>
    <s v="2018/02"/>
    <d v="2018-02-13T00:00:00"/>
    <s v="Chan, Raymond"/>
    <x v="8"/>
    <s v="MAINT"/>
    <s v="HACS"/>
    <s v="SA"/>
    <s v="ODT-P-nGen-PS"/>
    <m/>
    <m/>
    <s v="O_MON"/>
    <s v="ODT-P-nGen-PS"/>
    <s v="Support"/>
    <x v="0"/>
    <n v="0"/>
    <n v="8"/>
  </r>
  <r>
    <s v="2018/02"/>
    <d v="2018-02-13T00:00:00"/>
    <s v="Chang, Ricky"/>
    <x v="9"/>
    <m/>
    <s v="HPSC"/>
    <s v="AP"/>
    <s v="ODT-D-NGENI-120530-ALL"/>
    <s v="nGen"/>
    <s v="V12.5.30"/>
    <s v="CODE"/>
    <s v="TASK-120530-GENERIC"/>
    <s v="INT-ODT"/>
    <x v="0"/>
    <n v="0"/>
    <n v="8"/>
  </r>
  <r>
    <s v="2018/02"/>
    <d v="2018-02-13T00:00:00"/>
    <s v="Chen, Chip"/>
    <x v="10"/>
    <s v="ADMIN"/>
    <s v="PNMT"/>
    <s v="C-VIII"/>
    <s v="Admin work - PRC Contractor"/>
    <m/>
    <m/>
    <s v="AL"/>
    <s v="Admin work - PRC Contractor"/>
    <s v="INT-YDC"/>
    <x v="0"/>
    <n v="0"/>
    <n v="7.5"/>
  </r>
  <r>
    <s v="2018/02"/>
    <d v="2018-02-13T00:00:00"/>
    <s v="Chen, Daisy"/>
    <x v="11"/>
    <s v="ADMIN"/>
    <s v="PNMT"/>
    <s v="C-IV"/>
    <s v="Admin work - PRC Contractor"/>
    <m/>
    <m/>
    <s v="AL"/>
    <s v="Admin work - PRC Contractor"/>
    <s v="INT-YDC"/>
    <x v="0"/>
    <n v="0"/>
    <n v="7.5"/>
  </r>
  <r>
    <s v="2018/02"/>
    <d v="2018-02-13T00:00:00"/>
    <s v="Chen, David"/>
    <x v="12"/>
    <s v="MAINT"/>
    <s v="PACS"/>
    <s v="SA II"/>
    <s v="ODT-P-nGen-PS"/>
    <m/>
    <m/>
    <s v="ANAL"/>
    <s v="ODT-P-nGen-PS"/>
    <s v="SCD-HIT"/>
    <x v="0"/>
    <n v="0"/>
    <n v="7.5"/>
  </r>
  <r>
    <s v="2018/02"/>
    <d v="2018-02-13T00:00:00"/>
    <s v="Chen, Luna"/>
    <x v="13"/>
    <s v="ENHANCE"/>
    <s v="PNMT"/>
    <s v="C-V"/>
    <s v="HIT-D-NGEN-071600-T2"/>
    <s v="nGen"/>
    <s v="V1.0"/>
    <s v="CODE"/>
    <s v="N21991C-03-CODE (12mds) Auto RUSH"/>
    <s v="SCD-HIT"/>
    <x v="0"/>
    <n v="0"/>
    <n v="7.5"/>
  </r>
  <r>
    <s v="2018/02"/>
    <d v="2018-02-13T00:00:00"/>
    <s v="Chen, Neng"/>
    <x v="14"/>
    <s v="ADMIN"/>
    <s v="PBHL"/>
    <s v="AP"/>
    <s v="Admin work - PRC Contractor"/>
    <m/>
    <m/>
    <s v="AL"/>
    <s v="Admin work - PRC Contractor"/>
    <s v="INT-YDC"/>
    <x v="0"/>
    <n v="0"/>
    <n v="7.5"/>
  </r>
  <r>
    <s v="2018/02"/>
    <d v="2018-02-13T00:00:00"/>
    <s v="Chen, Neo"/>
    <x v="15"/>
    <s v="ADMIN"/>
    <s v="PACS"/>
    <s v="SSA II"/>
    <s v="Admin work - PRC Contractor"/>
    <m/>
    <m/>
    <s v="AL"/>
    <s v="Admin work - PRC Contractor"/>
    <s v="INT-YDC"/>
    <x v="0"/>
    <n v="0"/>
    <n v="7.5"/>
  </r>
  <r>
    <s v="2018/02"/>
    <d v="2018-02-13T00:00:00"/>
    <s v="Cheng, Chun Ho"/>
    <x v="16"/>
    <s v="ENHANCE"/>
    <s v="HKNMT"/>
    <s v="AP"/>
    <s v="HPUK-D-NGENI-1202105-All"/>
    <s v="nGen"/>
    <s v="V12.2.105"/>
    <s v="CODE"/>
    <s v="HPUK 12.2.105 development task generic"/>
    <s v="BU-HPUK"/>
    <x v="0"/>
    <n v="0"/>
    <n v="8"/>
  </r>
  <r>
    <s v="2018/02"/>
    <d v="2018-02-13T00:00:00"/>
    <s v="Cheung, Chris_KM"/>
    <x v="17"/>
    <s v="MAINT"/>
    <s v="HPSC"/>
    <s v="AP"/>
    <s v="KICT-I-NGENI-All"/>
    <s v="nGen"/>
    <m/>
    <s v="SUPP"/>
    <s v="KICT Implementation generic task"/>
    <s v="BU-KICT"/>
    <x v="0"/>
    <n v="0"/>
    <n v="7"/>
  </r>
  <r>
    <s v="2018/02"/>
    <d v="2018-02-13T00:00:00"/>
    <s v="Cheung, Chris_KM"/>
    <x v="17"/>
    <s v="MAINT"/>
    <s v="HPSC"/>
    <s v="AP"/>
    <s v="KICT-I-NGENI-All"/>
    <s v="nGen"/>
    <m/>
    <s v="Meeting"/>
    <s v="KICT Implementation generic task"/>
    <s v="BU-KICT"/>
    <x v="0"/>
    <n v="0"/>
    <n v="1"/>
  </r>
  <r>
    <s v="2018/02"/>
    <d v="2018-02-13T00:00:00"/>
    <s v="Cheung, Kwok Fung"/>
    <x v="18"/>
    <s v="MAINT"/>
    <s v="HPSC"/>
    <s v="SO"/>
    <s v="HIT-P-TERMINAL"/>
    <m/>
    <m/>
    <s v="SUPP"/>
    <s v="HIT-P-TERMINAL"/>
    <s v="SCD-HIT"/>
    <x v="0"/>
    <n v="0"/>
    <n v="2"/>
  </r>
  <r>
    <s v="2018/02"/>
    <d v="2018-02-13T00:00:00"/>
    <s v="Cheung, Kwok Fung"/>
    <x v="18"/>
    <s v="MAINT"/>
    <s v="HPSC"/>
    <s v="SO"/>
    <s v="ODT-D-NGENI-120700-ALL"/>
    <s v="nGen"/>
    <s v="V12.7"/>
    <s v="ANAL"/>
    <s v="TASK-120700-GENERIC"/>
    <s v="HPH-ODT"/>
    <x v="0"/>
    <n v="0"/>
    <n v="1"/>
  </r>
  <r>
    <s v="2018/02"/>
    <d v="2018-02-13T00:00:00"/>
    <s v="Cheung, Kwok Fung"/>
    <x v="18"/>
    <s v="MAINT"/>
    <s v="HPSC"/>
    <s v="SO"/>
    <s v="ODT-P-nGen-PS"/>
    <m/>
    <m/>
    <s v="SUPP"/>
    <s v="ODT-P-nGen-PS"/>
    <s v="BU-HLT"/>
    <x v="0"/>
    <n v="0"/>
    <n v="1.5"/>
  </r>
  <r>
    <s v="2018/02"/>
    <d v="2018-02-13T00:00:00"/>
    <s v="Cheung, Kwok Fung"/>
    <x v="18"/>
    <s v="MAINT"/>
    <s v="HPSC"/>
    <s v="SO"/>
    <s v="ODT-D-NGENI-120700-ALL"/>
    <s v="nGen"/>
    <s v="V12.7"/>
    <s v="CODE"/>
    <s v="TASK-120700-GENERIC"/>
    <s v="HPH-ODT"/>
    <x v="0"/>
    <n v="0"/>
    <n v="1"/>
  </r>
  <r>
    <s v="2018/02"/>
    <d v="2018-02-13T00:00:00"/>
    <s v="Cheung, Kwok Fung"/>
    <x v="18"/>
    <s v="ADMIN"/>
    <s v="HPSC"/>
    <s v="SO"/>
    <s v="Admin Work - HPH ODT Internal"/>
    <m/>
    <m/>
    <s v="MISC"/>
    <s v="Admin Work - HPSC Internal"/>
    <s v="HPH-ODT"/>
    <x v="0"/>
    <n v="0"/>
    <n v="0.5"/>
  </r>
  <r>
    <s v="2018/02"/>
    <d v="2018-02-13T00:00:00"/>
    <s v="Cheung, Kwok Fung"/>
    <x v="18"/>
    <m/>
    <s v="HPSC"/>
    <s v="SO"/>
    <s v="HPH-P-Project Batavia"/>
    <s v="NA"/>
    <m/>
    <s v="SUPP"/>
    <s v="Environment setup"/>
    <s v="HPH-ODT"/>
    <x v="0"/>
    <n v="0"/>
    <n v="1"/>
  </r>
  <r>
    <s v="2018/02"/>
    <d v="2018-02-13T00:00:00"/>
    <s v="Cheung, Kwok Fung"/>
    <x v="18"/>
    <s v="MAINT"/>
    <s v="HPSC"/>
    <s v="SO"/>
    <s v="ODT-P-nGen-PS"/>
    <m/>
    <m/>
    <s v="SUPP"/>
    <s v="ODT-P-nGen-PS"/>
    <s v="SCD-HIT"/>
    <x v="0"/>
    <n v="0"/>
    <n v="1"/>
  </r>
  <r>
    <s v="2018/02"/>
    <d v="2018-02-13T00:00:00"/>
    <s v="Cheung, Rico"/>
    <x v="19"/>
    <s v="MAINT"/>
    <s v="HPSC"/>
    <s v="SO"/>
    <s v="KICT-I-NGENI-All"/>
    <s v="nGen"/>
    <m/>
    <s v="ANAL"/>
    <s v="KICT Implementation generic task"/>
    <s v="BU-KICT"/>
    <x v="0"/>
    <n v="0"/>
    <n v="8"/>
  </r>
  <r>
    <s v="2018/02"/>
    <d v="2018-02-13T00:00:00"/>
    <s v="Chi, Steve"/>
    <x v="20"/>
    <s v="ADMIN"/>
    <s v="HPSC"/>
    <s v="MGR"/>
    <s v="Admin Work - HPH ODT Internal"/>
    <m/>
    <m/>
    <s v="AL"/>
    <s v="Admin Work - HPSC Internal"/>
    <s v="HPH-ODT"/>
    <x v="0"/>
    <n v="0"/>
    <n v="8"/>
  </r>
  <r>
    <s v="2018/02"/>
    <d v="2018-02-13T00:00:00"/>
    <s v="Chow, Nicholas"/>
    <x v="21"/>
    <s v="MAINT"/>
    <s v="HKNMT"/>
    <s v="AP"/>
    <s v="EIT-D-NGENI-120700-All"/>
    <s v="nGen"/>
    <m/>
    <s v="CODE"/>
    <s v="EIT-D-NGENI-120700-X14513A-Container Position Update message"/>
    <s v="BU-MEX"/>
    <x v="0"/>
    <n v="0"/>
    <n v="8"/>
  </r>
  <r>
    <s v="2018/02"/>
    <d v="2018-02-13T00:00:00"/>
    <s v="Chu, Jethro"/>
    <x v="22"/>
    <s v="ADMIN"/>
    <s v="HPHITC"/>
    <s v="SO"/>
    <s v="Admin Work - HPH ODT Internal"/>
    <m/>
    <m/>
    <s v="Meeting"/>
    <s v="Admin Work - HPSC Internal"/>
    <s v="INT-Overhead"/>
    <x v="0"/>
    <n v="0"/>
    <n v="3"/>
  </r>
  <r>
    <s v="2018/02"/>
    <d v="2018-02-13T00:00:00"/>
    <s v="Chu, Jethro"/>
    <x v="22"/>
    <s v="MAINT"/>
    <s v="HPHITC"/>
    <s v="SO"/>
    <s v="ODT-P-nGenSCSuite"/>
    <m/>
    <m/>
    <s v="PMGT"/>
    <s v="ODT-P-nGenSCSuite"/>
    <s v="INT-ODT"/>
    <x v="0"/>
    <n v="0"/>
    <n v="5"/>
  </r>
  <r>
    <s v="2018/02"/>
    <d v="2018-02-13T00:00:00"/>
    <s v="Chu, Parry_CH"/>
    <x v="23"/>
    <s v="ENHANCE"/>
    <s v="HPSC"/>
    <s v="SO"/>
    <s v="HPUK-D-NGENI-1202105-All"/>
    <s v="nGen"/>
    <s v="V12.2.105"/>
    <s v="TEST"/>
    <s v="HPUK 12.2.105 development task generic"/>
    <s v="BU-HPUK"/>
    <x v="0"/>
    <n v="0"/>
    <n v="4"/>
  </r>
  <r>
    <s v="2018/02"/>
    <d v="2018-02-13T00:00:00"/>
    <s v="Chu, Parry_CH"/>
    <x v="23"/>
    <s v="ENHANCE"/>
    <s v="HPSC"/>
    <s v="SO"/>
    <s v="HPUK-D-NGENI-1202105-All"/>
    <s v="nGen"/>
    <s v="V12.2.105"/>
    <s v="ANAL"/>
    <s v="HPUK 12.2.105 development task generic"/>
    <s v="BU-HPUK"/>
    <x v="0"/>
    <n v="0"/>
    <n v="4"/>
  </r>
  <r>
    <s v="2018/02"/>
    <d v="2018-02-13T00:00:00"/>
    <s v="Chu, Parry_CH"/>
    <x v="23"/>
    <s v="MAINT"/>
    <s v="HPSC"/>
    <s v="SO"/>
    <s v="HPUK-I-NGENI-All"/>
    <s v="nGen"/>
    <m/>
    <s v="Meeting"/>
    <s v="HPUK implementation task generic"/>
    <s v="BU-HPUK"/>
    <x v="0"/>
    <n v="0"/>
    <n v="1"/>
  </r>
  <r>
    <s v="2018/02"/>
    <d v="2018-02-13T00:00:00"/>
    <s v="Chui, Steven"/>
    <x v="24"/>
    <m/>
    <s v="HPSC"/>
    <s v="MGR"/>
    <s v="HPH-P-SDS"/>
    <s v="nGen"/>
    <m/>
    <s v="PMGT"/>
    <s v="SST Management"/>
    <s v="HPH-ODT"/>
    <x v="0"/>
    <n v="0"/>
    <n v="4"/>
  </r>
  <r>
    <s v="2018/02"/>
    <d v="2018-02-13T00:00:00"/>
    <s v="Chui, Steven"/>
    <x v="24"/>
    <m/>
    <s v="HPSC"/>
    <s v="MGR"/>
    <s v="HPH-P-SDS"/>
    <s v="nGen"/>
    <m/>
    <s v="PMGT"/>
    <s v="Program Management"/>
    <s v="HPH-ODT"/>
    <x v="0"/>
    <n v="0"/>
    <n v="4"/>
  </r>
  <r>
    <s v="2018/02"/>
    <d v="2018-02-13T00:00:00"/>
    <s v="Chung, Alan"/>
    <x v="25"/>
    <s v="MAINT"/>
    <s v="HPSC"/>
    <s v="SO"/>
    <s v="HPH-P-PMO"/>
    <s v="NA"/>
    <m/>
    <s v="Meeting"/>
    <s v="Project Support"/>
    <s v="HPH-ODT"/>
    <x v="0"/>
    <n v="0"/>
    <n v="3"/>
  </r>
  <r>
    <s v="2018/02"/>
    <d v="2018-02-13T00:00:00"/>
    <s v="Chung, Alan"/>
    <x v="25"/>
    <s v="MAINT"/>
    <s v="HPSC"/>
    <s v="SO"/>
    <s v="HPH-P-PMO"/>
    <s v="NA"/>
    <m/>
    <s v="ANAL"/>
    <s v="Standard-HPH"/>
    <s v="HPH-ODT"/>
    <x v="0"/>
    <n v="0"/>
    <n v="3"/>
  </r>
  <r>
    <s v="2018/02"/>
    <d v="2018-02-13T00:00:00"/>
    <s v="Chung, Alan"/>
    <x v="25"/>
    <s v="MAINT"/>
    <s v="HPSC"/>
    <s v="SO"/>
    <s v="HPH-P-PMO"/>
    <s v="NA"/>
    <m/>
    <s v="SUPP"/>
    <s v="Project Support"/>
    <s v="HPH-ODT"/>
    <x v="0"/>
    <n v="0"/>
    <n v="2"/>
  </r>
  <r>
    <s v="2018/02"/>
    <d v="2018-02-13T00:00:00"/>
    <s v="Chung, Eric"/>
    <x v="26"/>
    <m/>
    <s v="IT"/>
    <s v="MGR"/>
    <s v="HPH-P-O365-0000"/>
    <m/>
    <m/>
    <s v="PMGT"/>
    <s v="HPH-P-O365-0000"/>
    <s v="HPH-ODT"/>
    <x v="0"/>
    <n v="0"/>
    <n v="2"/>
  </r>
  <r>
    <s v="2018/02"/>
    <d v="2018-02-13T00:00:00"/>
    <s v="Chung, Eric"/>
    <x v="26"/>
    <s v="MAINT"/>
    <s v="IT"/>
    <s v="MGR"/>
    <s v="HPH-P-LOBBY_PLASMA-0000"/>
    <m/>
    <m/>
    <s v="PMGT"/>
    <s v="HPH-P-LOBBY_PLASMA-0000"/>
    <s v="HPH GCA"/>
    <x v="0"/>
    <n v="0"/>
    <n v="1"/>
  </r>
  <r>
    <s v="2018/02"/>
    <d v="2018-02-13T00:00:00"/>
    <s v="Chung, Eric"/>
    <x v="26"/>
    <s v="MAINT"/>
    <s v="IT"/>
    <s v="MGR"/>
    <s v="ECT-I-nBISIV-0000"/>
    <s v="New Billing Info System"/>
    <m/>
    <s v="PMGT"/>
    <s v="PMT"/>
    <s v="BU-ECTD"/>
    <x v="0"/>
    <n v="0"/>
    <n v="2"/>
  </r>
  <r>
    <s v="2018/02"/>
    <d v="2018-02-13T00:00:00"/>
    <s v="Chung, Eric"/>
    <x v="26"/>
    <s v="MAINT"/>
    <s v="IT"/>
    <s v="MGR"/>
    <s v="HPH-P-HRP-0000"/>
    <m/>
    <m/>
    <s v="PMGT"/>
    <s v="HPH-P-HRP-0000"/>
    <s v="HPH-HR"/>
    <x v="0"/>
    <n v="0"/>
    <n v="1"/>
  </r>
  <r>
    <s v="2018/02"/>
    <d v="2018-02-13T00:00:00"/>
    <s v="Chung, Eric"/>
    <x v="26"/>
    <s v="MAINT"/>
    <s v="IT"/>
    <s v="MGR"/>
    <s v="HPH-P-EBIS-PGM"/>
    <m/>
    <m/>
    <s v="PMGT"/>
    <s v="HPH-P-EBIS-PGM"/>
    <s v="HPH F&amp;A"/>
    <x v="0"/>
    <n v="0"/>
    <n v="2"/>
  </r>
  <r>
    <s v="2018/02"/>
    <d v="2018-02-13T00:00:00"/>
    <s v="Cui, Shine"/>
    <x v="27"/>
    <s v="MAINT"/>
    <s v="PBHL"/>
    <s v="SA I"/>
    <s v="HIT-D-NGEN-071600-T3"/>
    <s v="nGen"/>
    <s v="V1.0"/>
    <s v="ANAL"/>
    <s v="N21796A-01 (3) ANAL BAR - Revise the definition of APS grounded"/>
    <s v="SCD-HIT"/>
    <x v="0"/>
    <n v="0"/>
    <n v="3.5"/>
  </r>
  <r>
    <s v="2018/02"/>
    <d v="2018-02-13T00:00:00"/>
    <s v="Cui, Shine"/>
    <x v="27"/>
    <s v="ADMIN"/>
    <s v="PBHL"/>
    <s v="SA I"/>
    <s v="Admin work - PRC Contractor"/>
    <m/>
    <m/>
    <s v="AL"/>
    <s v="Admin work - PRC Contractor"/>
    <s v="INT-YDC"/>
    <x v="0"/>
    <n v="0"/>
    <n v="4"/>
  </r>
  <r>
    <s v="2018/02"/>
    <d v="2018-02-13T00:00:00"/>
    <s v="Dai, Tyler"/>
    <x v="28"/>
    <s v="ADMIN"/>
    <s v="PBHL"/>
    <s v="SSA I"/>
    <s v="Admin work - PRC Contractor"/>
    <m/>
    <m/>
    <s v="AL"/>
    <s v="Admin work - PRC Contractor"/>
    <s v="INT-YDC"/>
    <x v="0"/>
    <n v="0"/>
    <n v="7.5"/>
  </r>
  <r>
    <s v="2018/02"/>
    <d v="2018-02-13T00:00:00"/>
    <s v="Ding, Jean"/>
    <x v="29"/>
    <s v="ADMIN"/>
    <s v="PNMT"/>
    <s v="C-X"/>
    <s v="Admin work - PRC Contractor"/>
    <m/>
    <m/>
    <s v="AL"/>
    <s v="Admin work - PRC Contractor"/>
    <s v="INT-YDC"/>
    <x v="0"/>
    <n v="0"/>
    <n v="7.5"/>
  </r>
  <r>
    <s v="2018/02"/>
    <d v="2018-02-13T00:00:00"/>
    <s v="Fang, Bill"/>
    <x v="30"/>
    <s v="MAINT"/>
    <s v="PNMT"/>
    <s v="C-V"/>
    <s v="ODT-P-nGen-PS"/>
    <m/>
    <m/>
    <s v="ANAL"/>
    <s v="ODT-P-nGen-PS"/>
    <s v="SCD-HIT"/>
    <x v="0"/>
    <n v="0"/>
    <n v="8"/>
  </r>
  <r>
    <s v="2018/02"/>
    <d v="2018-02-13T00:00:00"/>
    <s v="Fong, Stephen"/>
    <x v="31"/>
    <s v="MAINT"/>
    <s v="HPHITC"/>
    <s v="GS"/>
    <s v="ODT-P-nGen-PS"/>
    <m/>
    <m/>
    <s v="SUPP"/>
    <s v="ODT-P-nGen-PS"/>
    <s v="BU-SAPT"/>
    <x v="0"/>
    <n v="0"/>
    <n v="4"/>
  </r>
  <r>
    <s v="2018/02"/>
    <d v="2018-02-13T00:00:00"/>
    <s v="Fong, Stephen"/>
    <x v="31"/>
    <s v="MAINT"/>
    <s v="HPHITC"/>
    <s v="GS"/>
    <s v="ODT-P-nGen-PS"/>
    <m/>
    <m/>
    <s v="SUPP"/>
    <s v="ODT-P-nGen-PS"/>
    <s v="BU-SAPT"/>
    <x v="0"/>
    <n v="0"/>
    <n v="4"/>
  </r>
  <r>
    <s v="2018/02"/>
    <d v="2018-02-13T00:00:00"/>
    <s v="Fung, Tony"/>
    <x v="32"/>
    <m/>
    <s v="HNMT"/>
    <s v="C-IV"/>
    <s v="AICT-P-CTMS"/>
    <m/>
    <m/>
    <s v="SUPP"/>
    <s v="AICT-P-CTMS"/>
    <s v="BU-AICT"/>
    <x v="0"/>
    <n v="0"/>
    <n v="3"/>
  </r>
  <r>
    <s v="2018/02"/>
    <d v="2018-02-13T00:00:00"/>
    <s v="Fung, Tony"/>
    <x v="32"/>
    <s v="MAINT"/>
    <s v="HNMT"/>
    <s v="C-IV"/>
    <s v="KICT-I-nBISIV-0000"/>
    <s v="New Billing Info System"/>
    <s v="IV"/>
    <s v="ANAL"/>
    <s v="Application Design"/>
    <s v="BU-KICT"/>
    <x v="0"/>
    <n v="0"/>
    <n v="4"/>
  </r>
  <r>
    <s v="2018/02"/>
    <d v="2018-02-13T00:00:00"/>
    <s v="Fung, Tony"/>
    <x v="32"/>
    <m/>
    <s v="HNMT"/>
    <s v="C-IV"/>
    <s v="SAPT-P-nBISIV-0000"/>
    <m/>
    <m/>
    <s v="SUPP"/>
    <s v="SAPT-P-nBISIV-0000"/>
    <s v="HPH-ODT"/>
    <x v="0"/>
    <n v="0"/>
    <n v="1"/>
  </r>
  <r>
    <s v="2018/02"/>
    <d v="2018-02-13T00:00:00"/>
    <s v="Gao, Eric"/>
    <x v="33"/>
    <s v="MAINT"/>
    <s v="PACS"/>
    <s v="PL"/>
    <s v="ODT-P-NGENI-QM-120530"/>
    <s v="nGen"/>
    <s v="120530"/>
    <s v="TEST"/>
    <s v="FAT Test Preparation"/>
    <s v="INT-ODT"/>
    <x v="0"/>
    <n v="0"/>
    <n v="7.5"/>
  </r>
  <r>
    <s v="2018/02"/>
    <d v="2018-02-13T00:00:00"/>
    <s v="Ge, Ada"/>
    <x v="34"/>
    <s v="ADMIN"/>
    <s v="PBHL"/>
    <s v="JP II"/>
    <s v="Admin work - PRC Contractor"/>
    <m/>
    <m/>
    <s v="AL"/>
    <s v="Admin work - PRC Contractor"/>
    <s v="INT-YDC"/>
    <x v="0"/>
    <n v="0"/>
    <n v="7.5"/>
  </r>
  <r>
    <s v="2018/02"/>
    <d v="2018-02-13T00:00:00"/>
    <s v="Ge, Eli"/>
    <x v="35"/>
    <s v="MAINT"/>
    <s v="PACS"/>
    <s v="ASA"/>
    <s v="ODT-P-GUIDER-071450-T3"/>
    <s v="nGen"/>
    <s v="V1.0"/>
    <s v="CODE"/>
    <s v="Y14044A-03 (14) CODE Guider - Guider DB blocker happen when delete bulletin board"/>
    <s v="INT-ODT"/>
    <x v="0"/>
    <n v="0"/>
    <n v="7.5"/>
  </r>
  <r>
    <s v="2018/02"/>
    <d v="2018-02-13T00:00:00"/>
    <s v="Guan, Mike"/>
    <x v="36"/>
    <s v="MAINT"/>
    <s v="PACS"/>
    <s v="SA II"/>
    <s v="ODT-P-nGen-PS"/>
    <m/>
    <m/>
    <s v="SUPP"/>
    <s v="ODT-P-nGen-PS"/>
    <s v="BU-TERCAT"/>
    <x v="0"/>
    <n v="0"/>
    <n v="7.5"/>
  </r>
  <r>
    <s v="2018/02"/>
    <d v="2018-02-13T00:00:00"/>
    <s v="Guo, Jim"/>
    <x v="37"/>
    <s v="MAINT"/>
    <s v="PBHL"/>
    <s v="P"/>
    <s v="ODT-P-nGen-PS"/>
    <m/>
    <m/>
    <s v="ECAL"/>
    <s v="ODT-P-nGen-PS"/>
    <s v="SCD-YICT"/>
    <x v="2"/>
    <n v="0"/>
    <n v="2.5"/>
  </r>
  <r>
    <s v="2018/02"/>
    <d v="2018-02-13T00:00:00"/>
    <s v="Guo, Jim"/>
    <x v="37"/>
    <s v="ADMIN"/>
    <s v="PBHL"/>
    <s v="P"/>
    <s v="Admin work - PRC Contractor"/>
    <m/>
    <m/>
    <s v="AL"/>
    <s v="Admin work - PRC Contractor"/>
    <s v="INT-YDC"/>
    <x v="0"/>
    <n v="0"/>
    <n v="7.5"/>
  </r>
  <r>
    <s v="2018/02"/>
    <d v="2018-02-13T00:00:00"/>
    <s v="He, June"/>
    <x v="38"/>
    <s v="ADMIN"/>
    <s v="PACS"/>
    <s v="SSA II"/>
    <s v="Admin work - PRC Contractor"/>
    <m/>
    <m/>
    <s v="AL"/>
    <s v="Admin work - PRC Contractor"/>
    <s v="INT-YDC"/>
    <x v="0"/>
    <n v="0"/>
    <n v="7.5"/>
  </r>
  <r>
    <s v="2018/02"/>
    <d v="2018-02-13T00:00:00"/>
    <s v="Ho, Irene"/>
    <x v="39"/>
    <s v="MAINT"/>
    <s v="IT"/>
    <s v="MGR"/>
    <s v="HPH-P-EAnIS"/>
    <s v="NA"/>
    <m/>
    <m/>
    <s v="Enterprise Architecture"/>
    <s v="HPH-ODT"/>
    <x v="0"/>
    <n v="0"/>
    <n v="8"/>
  </r>
  <r>
    <s v="2018/02"/>
    <d v="2018-02-13T00:00:00"/>
    <s v="Ho, Tom"/>
    <x v="40"/>
    <s v="MAINT"/>
    <s v="HKNMT"/>
    <s v="P"/>
    <s v="EIT-D-NGENI-120700-All"/>
    <s v="nGen"/>
    <m/>
    <m/>
    <s v="EIT-D-NGENI-120700-X14483A-SP / Equip Code Maintenance Customization"/>
    <s v="BU-MEX"/>
    <x v="0"/>
    <n v="0"/>
    <n v="8"/>
  </r>
  <r>
    <s v="2018/02"/>
    <d v="2018-02-13T00:00:00"/>
    <s v="Hu, Billy"/>
    <x v="41"/>
    <s v="ADMIN"/>
    <s v="PBHL"/>
    <s v="ASA"/>
    <s v="Admin work - PRC Contractor"/>
    <m/>
    <m/>
    <s v="AL"/>
    <s v="Admin work - PRC Contractor"/>
    <s v="INT-YDC"/>
    <x v="0"/>
    <n v="0"/>
    <n v="7.5"/>
  </r>
  <r>
    <s v="2018/02"/>
    <d v="2018-02-13T00:00:00"/>
    <s v="Huang, Da"/>
    <x v="42"/>
    <s v="MAINT"/>
    <s v="PACS"/>
    <s v="SA II"/>
    <s v="ODT-P-nGen-PS"/>
    <m/>
    <m/>
    <s v="SUPP"/>
    <s v="ODT-P-nGen-PS"/>
    <s v="BU-TICTS"/>
    <x v="0"/>
    <n v="0"/>
    <n v="7.5"/>
  </r>
  <r>
    <s v="2018/02"/>
    <d v="2018-02-13T00:00:00"/>
    <s v="Jiang, Mike"/>
    <x v="43"/>
    <s v="MAINT"/>
    <s v="PBHL"/>
    <s v="PL"/>
    <s v="YICT-P-SERVICE"/>
    <m/>
    <m/>
    <s v="SUPP"/>
    <s v="YICT-P-SERVICE"/>
    <s v="SCD-YICT"/>
    <x v="0"/>
    <n v="0"/>
    <n v="7.5"/>
  </r>
  <r>
    <s v="2018/02"/>
    <d v="2018-02-13T00:00:00"/>
    <s v="Jiang, Wayne"/>
    <x v="44"/>
    <s v="MAINT"/>
    <s v="PBHL"/>
    <s v="ASA"/>
    <s v="ODT-P-nGen-PS"/>
    <m/>
    <m/>
    <s v="ECAL"/>
    <s v="ODT-P-nGen-PS"/>
    <s v="BU-HLT"/>
    <x v="2"/>
    <n v="0"/>
    <n v="3"/>
  </r>
  <r>
    <s v="2018/02"/>
    <d v="2018-02-13T00:00:00"/>
    <s v="Jiang, Wayne"/>
    <x v="44"/>
    <s v="MAINT"/>
    <s v="PBHL"/>
    <s v="ASA"/>
    <s v="ODT-P-nGen-PS"/>
    <m/>
    <m/>
    <s v="SUPP"/>
    <s v="ODT-P-nGen-PS"/>
    <s v="BU-PPC"/>
    <x v="0"/>
    <n v="0"/>
    <n v="7.5"/>
  </r>
  <r>
    <s v="2018/02"/>
    <d v="2018-02-13T00:00:00"/>
    <s v="Kam, Raymond"/>
    <x v="45"/>
    <m/>
    <s v="HPSC"/>
    <s v="MGR"/>
    <s v="HPH-P-Project Batavia"/>
    <s v="NA"/>
    <m/>
    <s v="CODE"/>
    <s v="Sprint development"/>
    <s v="HPH-ODT"/>
    <x v="0"/>
    <n v="0"/>
    <n v="8"/>
  </r>
  <r>
    <s v="2018/02"/>
    <d v="2018-02-13T00:00:00"/>
    <s v="Kong, Anthony_YC"/>
    <x v="46"/>
    <s v="MAINT"/>
    <s v="HPHITC"/>
    <s v="SO"/>
    <s v="ODT-P-nGen-PS"/>
    <m/>
    <m/>
    <s v="SUPP"/>
    <s v="ODT-P-nGen-PS"/>
    <s v="SCD-YICT"/>
    <x v="0"/>
    <n v="0"/>
    <n v="3"/>
  </r>
  <r>
    <s v="2018/02"/>
    <d v="2018-02-13T00:00:00"/>
    <s v="Kong, Anthony_YC"/>
    <x v="46"/>
    <s v="ADMIN"/>
    <s v="HPHITC"/>
    <s v="SO"/>
    <s v="Admin Work - HPH ODT Internal"/>
    <m/>
    <m/>
    <s v="Meeting"/>
    <s v="Admin Work - HPSC Internal"/>
    <s v="INT-Overhead"/>
    <x v="0"/>
    <n v="0"/>
    <n v="2"/>
  </r>
  <r>
    <s v="2018/02"/>
    <d v="2018-02-13T00:00:00"/>
    <s v="Kong, Anthony_YC"/>
    <x v="46"/>
    <s v="MAINT"/>
    <s v="HPHITC"/>
    <s v="SO"/>
    <s v="ODT-P-nGen-PS"/>
    <m/>
    <m/>
    <s v="SUPP"/>
    <s v="ODT-P-nGen-PS"/>
    <s v="SCD-HIT"/>
    <x v="0"/>
    <n v="0"/>
    <n v="3"/>
  </r>
  <r>
    <s v="2018/02"/>
    <d v="2018-02-13T00:00:00"/>
    <s v="Kong, Edmund"/>
    <x v="47"/>
    <m/>
    <s v="IT"/>
    <s v="SO"/>
    <s v="HPH-P-EBIS-HPHWF"/>
    <m/>
    <m/>
    <s v="ANAL"/>
    <s v="HPH-P-EBIS-HPHWF"/>
    <s v="HPH F&amp;A"/>
    <x v="0"/>
    <n v="0"/>
    <n v="4"/>
  </r>
  <r>
    <s v="2018/02"/>
    <d v="2018-02-13T00:00:00"/>
    <s v="Kong, Edmund"/>
    <x v="47"/>
    <s v="MAINT"/>
    <s v="IT"/>
    <s v="SO"/>
    <s v="HPH-P-EBIS-PGM"/>
    <m/>
    <m/>
    <s v="ANAL"/>
    <s v="HPH-P-EBIS-PGM"/>
    <s v="HPH F&amp;A"/>
    <x v="0"/>
    <n v="0"/>
    <n v="4"/>
  </r>
  <r>
    <s v="2018/02"/>
    <d v="2018-02-13T00:00:00"/>
    <s v="Kong, Hilton"/>
    <x v="48"/>
    <s v="ADMIN"/>
    <s v="HPSC"/>
    <s v="AP"/>
    <s v="Admin Work - HPH ODT Internal"/>
    <m/>
    <m/>
    <s v="MISC"/>
    <s v="Admin Work - HPSC Internal"/>
    <s v="HPH-ODT"/>
    <x v="0"/>
    <n v="0"/>
    <n v="2"/>
  </r>
  <r>
    <s v="2018/02"/>
    <d v="2018-02-13T00:00:00"/>
    <s v="Kong, Hilton"/>
    <x v="48"/>
    <s v="MAINT"/>
    <s v="HPSC"/>
    <s v="AP"/>
    <s v="HPUK-I-NGENI-All"/>
    <s v="nGen"/>
    <m/>
    <s v="TEST"/>
    <s v="HPUK implementation task generic"/>
    <s v="BU-HPUK"/>
    <x v="0"/>
    <n v="0"/>
    <n v="6"/>
  </r>
  <r>
    <s v="2018/02"/>
    <d v="2018-02-13T00:00:00"/>
    <s v="Lai, Mordecai"/>
    <x v="49"/>
    <m/>
    <s v="HPSC"/>
    <s v="GS"/>
    <s v="HPH-P-Project Batavia"/>
    <s v="NA"/>
    <m/>
    <s v="CODE"/>
    <s v="Sprint development"/>
    <s v="HPH-ODT"/>
    <x v="0"/>
    <n v="0"/>
    <n v="5"/>
  </r>
  <r>
    <s v="2018/02"/>
    <d v="2018-02-13T00:00:00"/>
    <s v="Lai, Mordecai"/>
    <x v="49"/>
    <m/>
    <s v="HPSC"/>
    <s v="GS"/>
    <s v="HPH-P-Project Batavia"/>
    <s v="NA"/>
    <m/>
    <s v="Meeting"/>
    <s v="Sprint development"/>
    <s v="HPH-ODT"/>
    <x v="0"/>
    <n v="0"/>
    <n v="3"/>
  </r>
  <r>
    <s v="2018/02"/>
    <d v="2018-02-13T00:00:00"/>
    <s v="Lam, Bowin"/>
    <x v="50"/>
    <m/>
    <s v="HPSC"/>
    <s v="MGR"/>
    <s v="SAPT-I-nBISIV-0000"/>
    <s v="New Billing Info System"/>
    <s v="IV"/>
    <m/>
    <s v="Stabilization Release"/>
    <s v="BU-SAPT"/>
    <x v="0"/>
    <n v="0"/>
    <n v="2"/>
  </r>
  <r>
    <s v="2018/02"/>
    <d v="2018-02-13T00:00:00"/>
    <s v="Lam, Bowin"/>
    <x v="50"/>
    <m/>
    <s v="HPSC"/>
    <s v="MGR"/>
    <s v="HPH-P-nBISIV-0000"/>
    <s v="New Billing Info System"/>
    <s v="0000"/>
    <m/>
    <s v="MISC"/>
    <s v="HPH-ODT"/>
    <x v="0"/>
    <n v="0"/>
    <n v="6"/>
  </r>
  <r>
    <s v="2018/02"/>
    <d v="2018-02-13T00:00:00"/>
    <s v="Lam, Dan"/>
    <x v="51"/>
    <s v="MAINT"/>
    <s v="HPSC"/>
    <s v="MGR"/>
    <s v="EIT-D-NGENI-120700-All"/>
    <s v="nGen"/>
    <m/>
    <s v="ANAL"/>
    <s v="EIT-D-NGENI-120700-X14476A-Container Attribute Handling"/>
    <s v="BU-MEX"/>
    <x v="0"/>
    <n v="0"/>
    <n v="8"/>
  </r>
  <r>
    <s v="2018/02"/>
    <d v="2018-02-13T00:00:00"/>
    <s v="Lam, Kary"/>
    <x v="52"/>
    <m/>
    <s v="HNMT"/>
    <s v="C-II"/>
    <s v="HPH-P-KPI and Benchmarking"/>
    <m/>
    <m/>
    <s v="DSGN"/>
    <s v="HPH KPI and Benmarking"/>
    <s v="HPH-ODT"/>
    <x v="0"/>
    <n v="0"/>
    <n v="8"/>
  </r>
  <r>
    <s v="2018/02"/>
    <d v="2018-02-13T00:00:00"/>
    <s v="Lam, Katherine"/>
    <x v="53"/>
    <s v="ADMIN"/>
    <s v="HPSC"/>
    <s v="GS"/>
    <s v="Admin Work - HPH ODT Internal"/>
    <m/>
    <m/>
    <s v="MISC"/>
    <s v="Admin Work - HPSC Internal"/>
    <s v="HPH-ODT"/>
    <x v="0"/>
    <n v="0"/>
    <n v="8"/>
  </r>
  <r>
    <s v="2018/02"/>
    <d v="2018-02-13T00:00:00"/>
    <s v="Lam, Ken"/>
    <x v="54"/>
    <s v="MAINT"/>
    <s v="HKNMT"/>
    <s v="AP"/>
    <s v="EIT-D-NGENI-120700-All"/>
    <s v="nGen"/>
    <m/>
    <s v="CODE"/>
    <s v="EIT-D-NGENI-120700-X14475A-Mexico Gate Operations"/>
    <s v="BU-MEX"/>
    <x v="0"/>
    <n v="0"/>
    <n v="8"/>
  </r>
  <r>
    <s v="2018/02"/>
    <d v="2018-02-13T00:00:00"/>
    <s v="Lau, Benson"/>
    <x v="55"/>
    <m/>
    <s v="IT"/>
    <s v="GS"/>
    <s v="HPH-P-Workforce Management (ODT)"/>
    <s v="NA"/>
    <m/>
    <s v="DOCS"/>
    <s v="Pilot"/>
    <s v="HPH-ODT"/>
    <x v="0"/>
    <n v="0"/>
    <n v="6"/>
  </r>
  <r>
    <s v="2018/02"/>
    <d v="2018-02-13T00:00:00"/>
    <s v="Lau, Benson"/>
    <x v="55"/>
    <s v="ADMIN"/>
    <s v="IT"/>
    <s v="GS"/>
    <s v="Admin Work - HPH ODT Internal"/>
    <m/>
    <m/>
    <s v="DOCS"/>
    <s v="Admin Work - HPSC Internal"/>
    <s v="HPH-ODT"/>
    <x v="0"/>
    <n v="0"/>
    <n v="2"/>
  </r>
  <r>
    <s v="2018/02"/>
    <d v="2018-02-13T00:00:00"/>
    <s v="Lau, Christina"/>
    <x v="56"/>
    <m/>
    <s v="HPSC"/>
    <s v="SO"/>
    <s v="HPH-P-Project Batavia"/>
    <s v="NA"/>
    <m/>
    <s v="CODE"/>
    <s v="Sprint development"/>
    <s v="HPH-ODT"/>
    <x v="0"/>
    <n v="0"/>
    <n v="4"/>
  </r>
  <r>
    <s v="2018/02"/>
    <d v="2018-02-13T00:00:00"/>
    <s v="Lau, Christina"/>
    <x v="56"/>
    <m/>
    <s v="HPSC"/>
    <s v="SO"/>
    <s v="HPH-P-Project Batavia"/>
    <s v="NA"/>
    <m/>
    <s v="Meeting"/>
    <s v="Sprint development"/>
    <s v="HPH-ODT"/>
    <x v="0"/>
    <n v="0"/>
    <n v="4"/>
  </r>
  <r>
    <s v="2018/02"/>
    <d v="2018-02-13T00:00:00"/>
    <s v="Lau, Darry"/>
    <x v="57"/>
    <m/>
    <s v="HPHITC"/>
    <s v="SA"/>
    <s v="ODT-P-QM"/>
    <m/>
    <m/>
    <s v="SUPP"/>
    <s v="ODT-P-QM"/>
    <s v="INT-ODT"/>
    <x v="0"/>
    <n v="0"/>
    <n v="6"/>
  </r>
  <r>
    <s v="2018/02"/>
    <d v="2018-02-13T00:00:00"/>
    <s v="Lau, Darry"/>
    <x v="57"/>
    <m/>
    <s v="HPHITC"/>
    <s v="SA"/>
    <s v="ODT-P-QM"/>
    <m/>
    <m/>
    <s v="DOCS"/>
    <s v="ODT-P-QM"/>
    <s v="INT-ODT"/>
    <x v="0"/>
    <n v="0"/>
    <n v="1"/>
  </r>
  <r>
    <s v="2018/02"/>
    <d v="2018-02-13T00:00:00"/>
    <s v="Lau, Darry"/>
    <x v="57"/>
    <m/>
    <s v="HPHITC"/>
    <s v="SA"/>
    <s v="ODT-P-QM-UBI-FAT"/>
    <m/>
    <m/>
    <s v="Meeting"/>
    <s v="ODT-P-QM-UBI-FAT"/>
    <s v="INT-ODT"/>
    <x v="0"/>
    <n v="0"/>
    <n v="1"/>
  </r>
  <r>
    <s v="2018/02"/>
    <d v="2018-02-13T00:00:00"/>
    <s v="Lau, Jasom"/>
    <x v="58"/>
    <s v="ENHANCE"/>
    <s v="PNMT"/>
    <s v="C-X"/>
    <s v="HIT-D-NGEN-071500-T4"/>
    <s v="nGen"/>
    <s v="V1.0"/>
    <s v="CODE"/>
    <s v="N21891A-03-[79MD]-CODE-MC-ITS-MSI-[FT: Q priority] Queue prioritization"/>
    <s v="SCD-HIT"/>
    <x v="0"/>
    <n v="0"/>
    <n v="7.5"/>
  </r>
  <r>
    <s v="2018/02"/>
    <d v="2018-02-13T00:00:00"/>
    <s v="Lau, Terry"/>
    <x v="59"/>
    <s v="MAINT"/>
    <s v="HPHITC"/>
    <s v="SO"/>
    <s v="ODT-P-nGen-PS"/>
    <m/>
    <m/>
    <s v="SUPP"/>
    <s v="ODT-P-nGen-PS"/>
    <s v="BU-OICT"/>
    <x v="0"/>
    <n v="0"/>
    <n v="3"/>
  </r>
  <r>
    <s v="2018/02"/>
    <d v="2018-02-13T00:00:00"/>
    <s v="Lau, Terry"/>
    <x v="59"/>
    <s v="MAINT"/>
    <s v="HPHITC"/>
    <s v="SO"/>
    <s v="ODT-P-nGen-PS"/>
    <m/>
    <m/>
    <s v="SUPP"/>
    <s v="ODT-P-nGen-PS"/>
    <s v="BU-TERCAT"/>
    <x v="0"/>
    <n v="0"/>
    <n v="2"/>
  </r>
  <r>
    <s v="2018/02"/>
    <d v="2018-02-13T00:00:00"/>
    <s v="Lau, Terry"/>
    <x v="59"/>
    <s v="MAINT"/>
    <s v="HPHITC"/>
    <s v="SO"/>
    <s v="ODT-P-nGen-PS"/>
    <m/>
    <m/>
    <s v="SUPP"/>
    <s v="ODT-P-nGen-PS"/>
    <s v="BU-TICTS"/>
    <x v="0"/>
    <n v="0"/>
    <n v="3"/>
  </r>
  <r>
    <s v="2018/02"/>
    <d v="2018-02-13T00:00:00"/>
    <s v="Law, Kelvin"/>
    <x v="60"/>
    <s v="MAINT"/>
    <s v="HKNMT"/>
    <s v="AP"/>
    <s v="EIT-D-NGENI-120700-All"/>
    <s v="nGen"/>
    <m/>
    <s v="CODE"/>
    <s v="EIT-D-NGENI-120700-X14514A-Gate Activity message"/>
    <s v="BU-MEX"/>
    <x v="0"/>
    <n v="0"/>
    <n v="8"/>
  </r>
  <r>
    <s v="2018/02"/>
    <d v="2018-02-13T00:00:00"/>
    <s v="Lee, Dorothy_YinKing"/>
    <x v="61"/>
    <s v="MAINT"/>
    <s v="IT"/>
    <s v="GS"/>
    <s v="HPH-P-EAnIS"/>
    <s v="NA"/>
    <m/>
    <m/>
    <s v="General"/>
    <s v="HPH-ODT"/>
    <x v="0"/>
    <n v="0"/>
    <n v="8"/>
  </r>
  <r>
    <s v="2018/02"/>
    <d v="2018-02-13T00:00:00"/>
    <s v="Lee, Patrick"/>
    <x v="62"/>
    <s v="MAINT"/>
    <s v="HPHITC"/>
    <s v="SO"/>
    <s v="ODT-P-nGenSCSuite"/>
    <m/>
    <m/>
    <s v="PMGT"/>
    <s v="ODT-P-nGenSCSuite"/>
    <s v="INT-ODT"/>
    <x v="0"/>
    <n v="0"/>
    <n v="8"/>
  </r>
  <r>
    <s v="2018/02"/>
    <d v="2018-02-13T00:00:00"/>
    <s v="Leung, Cheuk Him Leo"/>
    <x v="63"/>
    <s v="ADMIN"/>
    <s v="HPSC"/>
    <s v="SO"/>
    <s v="Admin Work - HPH ODT Internal"/>
    <m/>
    <m/>
    <s v="AL"/>
    <s v="Admin Work - HPSC Internal"/>
    <s v="INT-Overhead"/>
    <x v="0"/>
    <n v="0"/>
    <n v="8"/>
  </r>
  <r>
    <s v="2018/02"/>
    <d v="2018-02-13T00:00:00"/>
    <s v="Li, Amy"/>
    <x v="64"/>
    <s v="ADMIN"/>
    <s v="PACS"/>
    <s v="ST"/>
    <s v="Admin work - PRC Contractor"/>
    <m/>
    <m/>
    <s v="AL"/>
    <s v="Admin work - PRC Contractor"/>
    <s v="INT-YDC"/>
    <x v="0"/>
    <n v="0"/>
    <n v="7.5"/>
  </r>
  <r>
    <s v="2018/02"/>
    <d v="2018-02-13T00:00:00"/>
    <s v="Li, Lewis"/>
    <x v="65"/>
    <s v="ENHANCE"/>
    <s v="PNMT"/>
    <s v="C-VIII"/>
    <s v="YICT-D-NGEN-071500-T1"/>
    <s v="nGen"/>
    <s v="V1.0"/>
    <s v="ANAL"/>
    <s v="Y13894A-01-[23 MD]-Change the max gross weight’s unit from ton to kilogram."/>
    <s v="SCD-YICT"/>
    <x v="0"/>
    <n v="0"/>
    <n v="7.5"/>
  </r>
  <r>
    <s v="2018/02"/>
    <d v="2018-02-13T00:00:00"/>
    <s v="Li, Libe"/>
    <x v="66"/>
    <s v="MAINT"/>
    <s v="PNMT"/>
    <s v="C-XII"/>
    <s v="YICT-D-NGEN-071600-T3"/>
    <s v="nGen"/>
    <s v="V1.0"/>
    <s v="DSGN"/>
    <s v="Y14024B-SP-01 (2) ANAL SP - Critical enhancement for FLMS paperless operation"/>
    <s v="SCD-YICT"/>
    <x v="0"/>
    <n v="0"/>
    <n v="3.75"/>
  </r>
  <r>
    <s v="2018/02"/>
    <d v="2018-02-13T00:00:00"/>
    <s v="Li, Libe"/>
    <x v="66"/>
    <s v="MAINT"/>
    <s v="PNMT"/>
    <s v="C-XII"/>
    <s v="ODT-P-nGenSCSuite"/>
    <m/>
    <m/>
    <s v="PMGT"/>
    <s v="ODT-P-nGenSCSuite"/>
    <s v="INT-ODT"/>
    <x v="0"/>
    <n v="0"/>
    <n v="3.75"/>
  </r>
  <r>
    <s v="2018/02"/>
    <d v="2018-02-13T00:00:00"/>
    <s v="Li, Qi"/>
    <x v="67"/>
    <s v="ADMIN"/>
    <s v="PBHL"/>
    <s v="AP"/>
    <s v="Admin work - PRC Contractor"/>
    <m/>
    <m/>
    <s v="AL"/>
    <s v="Admin work - PRC Contractor"/>
    <s v="INT-YDC"/>
    <x v="0"/>
    <n v="0"/>
    <n v="7.5"/>
  </r>
  <r>
    <s v="2018/02"/>
    <d v="2018-02-13T00:00:00"/>
    <s v="Li, Thomas"/>
    <x v="68"/>
    <s v="ADMIN"/>
    <s v="PNMT"/>
    <s v="C-X"/>
    <s v="Admin work - PRC Contractor"/>
    <m/>
    <m/>
    <s v="AL"/>
    <s v="Admin work - PRC Contractor"/>
    <s v="INT-YDC"/>
    <x v="0"/>
    <n v="0"/>
    <n v="7.5"/>
  </r>
  <r>
    <s v="2018/02"/>
    <d v="2018-02-13T00:00:00"/>
    <s v="Lim, Hans"/>
    <x v="70"/>
    <s v="MAINT"/>
    <s v="HPSC"/>
    <s v="BA"/>
    <s v="KICT-I-nBISIV-0000"/>
    <s v="New Billing Info System"/>
    <s v="IV"/>
    <m/>
    <s v="Meeting"/>
    <s v="BU-KICT"/>
    <x v="0"/>
    <n v="0"/>
    <n v="4"/>
  </r>
  <r>
    <s v="2018/02"/>
    <d v="2018-02-13T00:00:00"/>
    <s v="Lim, Hans"/>
    <x v="70"/>
    <m/>
    <s v="HPSC"/>
    <s v="BA"/>
    <s v="HPH-P-nBISIV-0000"/>
    <s v="New Billing Info System"/>
    <s v="0000"/>
    <m/>
    <s v="BIZ Framework Design"/>
    <s v="HPH-ODT"/>
    <x v="0"/>
    <n v="0"/>
    <n v="2"/>
  </r>
  <r>
    <s v="2018/02"/>
    <d v="2018-02-13T00:00:00"/>
    <s v="Lim, Hans"/>
    <x v="70"/>
    <s v="ENHANCE"/>
    <s v="HPSC"/>
    <s v="BA"/>
    <s v="ODT-D-LDP"/>
    <s v="NA"/>
    <m/>
    <m/>
    <s v="BA work"/>
    <s v="INT-ODT"/>
    <x v="0"/>
    <n v="0"/>
    <n v="2"/>
  </r>
  <r>
    <s v="2018/02"/>
    <d v="2018-02-13T00:00:00"/>
    <s v="Liu, Joseph KS"/>
    <x v="71"/>
    <m/>
    <s v="HPHITC"/>
    <s v="SO"/>
    <s v="ODT-P-QM"/>
    <m/>
    <m/>
    <s v="PMGT"/>
    <s v="ODT-P-QM"/>
    <s v="INT-ODT"/>
    <x v="0"/>
    <n v="0"/>
    <n v="8"/>
  </r>
  <r>
    <s v="2018/02"/>
    <d v="2018-02-13T00:00:00"/>
    <s v="Liu, Luca"/>
    <x v="72"/>
    <s v="ADMIN"/>
    <s v="PACS"/>
    <s v="P"/>
    <s v="Admin work - PRC Contractor"/>
    <m/>
    <m/>
    <s v="AL"/>
    <s v="Admin work - PRC Contractor"/>
    <s v="INT-YDC"/>
    <x v="0"/>
    <n v="0"/>
    <n v="7.5"/>
  </r>
  <r>
    <s v="2018/02"/>
    <d v="2018-02-13T00:00:00"/>
    <s v="Liu, Shirley"/>
    <x v="73"/>
    <s v="ENHANCE"/>
    <s v="PNMT"/>
    <s v="C-X"/>
    <s v="HIT-D-NGEN-071600-T2"/>
    <s v="nGen"/>
    <s v="V1.0"/>
    <s v="DSGN"/>
    <s v="N21977C-02-DSGN (3mds) [TWR] iMon - Migrate QMon Filter to iMon (Part 3)"/>
    <s v="SCD-HIT"/>
    <x v="0"/>
    <n v="0"/>
    <n v="7.5"/>
  </r>
  <r>
    <s v="2018/02"/>
    <d v="2018-02-13T00:00:00"/>
    <s v="Liu, Wilson"/>
    <x v="74"/>
    <s v="MAINT"/>
    <s v="HPSC"/>
    <s v="SO"/>
    <s v="POF-I-nBISIV-0000"/>
    <s v="New Billing Info System"/>
    <m/>
    <s v="DOCS"/>
    <s v="UAT Support"/>
    <s v="BU-PFL"/>
    <x v="0"/>
    <n v="0"/>
    <n v="4"/>
  </r>
  <r>
    <s v="2018/02"/>
    <d v="2018-02-13T00:00:00"/>
    <s v="Liu, Wilson"/>
    <x v="74"/>
    <m/>
    <s v="HPSC"/>
    <s v="SO"/>
    <s v="HPH-P-nBISIV-0000"/>
    <s v="New Billing Info System"/>
    <s v="0000"/>
    <s v="PMGT"/>
    <s v="MISC"/>
    <s v="HPH-ODT"/>
    <x v="0"/>
    <n v="0"/>
    <n v="2"/>
  </r>
  <r>
    <s v="2018/02"/>
    <d v="2018-02-13T00:00:00"/>
    <s v="Liu, Wilson"/>
    <x v="74"/>
    <s v="MAINT"/>
    <s v="HPSC"/>
    <s v="SO"/>
    <s v="POF-I-nBISIV-0000"/>
    <s v="New Billing Info System"/>
    <m/>
    <s v="SUPP"/>
    <s v="UAT Support"/>
    <s v="BU-PFL"/>
    <x v="0"/>
    <n v="0"/>
    <n v="2"/>
  </r>
  <r>
    <s v="2018/02"/>
    <d v="2018-02-13T00:00:00"/>
    <s v="Lo, Bernie"/>
    <x v="75"/>
    <m/>
    <s v="HPSC"/>
    <s v="MGR"/>
    <s v="SAPT-I-nBISIV-0000"/>
    <s v="New Billing Info System"/>
    <s v="IV"/>
    <m/>
    <s v="PMT"/>
    <s v="BU-SAPT"/>
    <x v="0"/>
    <n v="0"/>
    <n v="1"/>
  </r>
  <r>
    <s v="2018/02"/>
    <d v="2018-02-13T00:00:00"/>
    <s v="Lo, Bernie"/>
    <x v="75"/>
    <s v="MAINT"/>
    <s v="HPSC"/>
    <s v="MGR"/>
    <s v="KICT-I-nBISIV-0000"/>
    <s v="New Billing Info System"/>
    <s v="IV"/>
    <m/>
    <s v="UR/FRS"/>
    <s v="BU-KICT"/>
    <x v="0"/>
    <n v="0"/>
    <n v="2"/>
  </r>
  <r>
    <s v="2018/02"/>
    <d v="2018-02-13T00:00:00"/>
    <s v="Lo, Bernie"/>
    <x v="75"/>
    <s v="MAINT"/>
    <s v="HPSC"/>
    <s v="MGR"/>
    <s v="KICT-I-nBISIV-0000"/>
    <s v="New Billing Info System"/>
    <s v="IV"/>
    <m/>
    <s v="Meeting"/>
    <s v="BU-KICT"/>
    <x v="0"/>
    <n v="0"/>
    <n v="2"/>
  </r>
  <r>
    <s v="2018/02"/>
    <d v="2018-02-13T00:00:00"/>
    <s v="Lo, Bernie"/>
    <x v="75"/>
    <m/>
    <s v="HPSC"/>
    <s v="MGR"/>
    <s v="SAPT-I-nBISIV-0000"/>
    <s v="New Billing Info System"/>
    <s v="IV"/>
    <m/>
    <s v="Stabilization Release"/>
    <s v="BU-SAPT"/>
    <x v="0"/>
    <n v="0"/>
    <n v="1"/>
  </r>
  <r>
    <s v="2018/02"/>
    <d v="2018-02-13T00:00:00"/>
    <s v="Lo, Bernie"/>
    <x v="75"/>
    <s v="MAINT"/>
    <s v="HPSC"/>
    <s v="MGR"/>
    <s v="KICT-I-nBISIV-0000"/>
    <s v="New Billing Info System"/>
    <s v="IV"/>
    <m/>
    <s v="PMT"/>
    <s v="BU-KICT"/>
    <x v="0"/>
    <n v="0"/>
    <n v="2"/>
  </r>
  <r>
    <s v="2018/02"/>
    <d v="2018-02-13T00:00:00"/>
    <s v="Lo, Dick"/>
    <x v="76"/>
    <s v="ADMIN"/>
    <s v="IT"/>
    <s v="SO"/>
    <s v="Admin Work - HPH ODT Internal"/>
    <m/>
    <m/>
    <s v="Meeting"/>
    <s v="Admin Work - HPSC Internal"/>
    <s v="HPH-ODT"/>
    <x v="0"/>
    <n v="0"/>
    <n v="1"/>
  </r>
  <r>
    <s v="2018/02"/>
    <d v="2018-02-13T00:00:00"/>
    <s v="Lo, Dick"/>
    <x v="76"/>
    <m/>
    <s v="IT"/>
    <s v="SO"/>
    <s v="HPH-P-IS-ISANALYTICS"/>
    <m/>
    <m/>
    <s v="SUPP"/>
    <s v="HPH-P-IS-ISANALYTICS"/>
    <s v="HPH-ODT"/>
    <x v="0"/>
    <n v="0"/>
    <n v="2"/>
  </r>
  <r>
    <s v="2018/02"/>
    <d v="2018-02-13T00:00:00"/>
    <s v="Lo, Dick"/>
    <x v="76"/>
    <m/>
    <s v="IT"/>
    <s v="SO"/>
    <s v="HPH-P-PORTAL"/>
    <m/>
    <m/>
    <s v="SUPP"/>
    <s v="HPH-P-PORTAL"/>
    <s v="HPH-ODT"/>
    <x v="0"/>
    <n v="0"/>
    <n v="5"/>
  </r>
  <r>
    <s v="2018/02"/>
    <d v="2018-02-13T00:00:00"/>
    <s v="Luk, Jonathan"/>
    <x v="77"/>
    <s v="MAINT"/>
    <s v="HPSC"/>
    <s v="P"/>
    <s v="EIT-D-NGENI-120700-All"/>
    <s v="nGen"/>
    <m/>
    <m/>
    <s v="EIT-D-NGENI-120700-X14483A-SP / Equip Code Maintenance Customization"/>
    <s v="BU-MEX"/>
    <x v="0"/>
    <n v="0"/>
    <n v="8"/>
  </r>
  <r>
    <s v="2018/02"/>
    <d v="2018-02-13T00:00:00"/>
    <s v="Luk, Mandy"/>
    <x v="78"/>
    <s v="ADMIN"/>
    <s v="HPSC"/>
    <s v="GS"/>
    <s v="Admin Work - HPH ODT Internal"/>
    <m/>
    <m/>
    <s v="MISC"/>
    <s v="Admin Work - HPSC Internal"/>
    <s v="HPH-ODT"/>
    <x v="0"/>
    <n v="0"/>
    <n v="8"/>
  </r>
  <r>
    <s v="2018/02"/>
    <d v="2018-02-13T00:00:00"/>
    <s v="Ma, Mars"/>
    <x v="79"/>
    <s v="MAINT"/>
    <s v="PNMT"/>
    <s v="C-VI"/>
    <s v="ODT-P-NGEN-IUT-CONTROL"/>
    <m/>
    <m/>
    <s v="SUPP"/>
    <s v="ODT-P-NGEN-IUT-CONTROL"/>
    <s v="INT-ODT"/>
    <x v="0"/>
    <n v="0"/>
    <n v="7.5"/>
  </r>
  <r>
    <s v="2018/02"/>
    <d v="2018-02-13T00:00:00"/>
    <s v="Ma, Matthew"/>
    <x v="80"/>
    <s v="MAINT"/>
    <s v="HPHITC"/>
    <s v="AP"/>
    <s v="ODT-P-nGen-PS"/>
    <m/>
    <m/>
    <s v="SUPP"/>
    <s v="ODT-P-nGen-PS"/>
    <s v="SCD-YICT"/>
    <x v="0"/>
    <n v="0"/>
    <n v="8"/>
  </r>
  <r>
    <s v="2018/02"/>
    <d v="2018-02-13T00:00:00"/>
    <s v="Mao, Swan"/>
    <x v="81"/>
    <s v="MAINT"/>
    <s v="PBHL"/>
    <s v="SA I"/>
    <s v="ODT-P-nGen-PS"/>
    <m/>
    <m/>
    <s v="SUPP"/>
    <s v="ODT-P-nGen-PS"/>
    <s v="SCD-YICT"/>
    <x v="0"/>
    <n v="0"/>
    <n v="7.5"/>
  </r>
  <r>
    <s v="2018/02"/>
    <d v="2018-02-13T00:00:00"/>
    <s v="Miao, Flame"/>
    <x v="82"/>
    <s v="ENHANCE"/>
    <s v="PBHL"/>
    <s v="AP"/>
    <s v="YICT-D-NGEN-071500-T2"/>
    <s v="nGen"/>
    <s v="V1.0"/>
    <s v="CODE"/>
    <s v="Y13957C-02-[7MD]-Add &quot;Seal No.&quot; in HHT Inspection at auto gate out process"/>
    <s v="SCD-YICT"/>
    <x v="0"/>
    <n v="0"/>
    <n v="7.5"/>
  </r>
  <r>
    <s v="2018/02"/>
    <d v="2018-02-13T00:00:00"/>
    <s v="Mo, Joanne"/>
    <x v="83"/>
    <s v="MAINT"/>
    <s v="PACS"/>
    <s v="ST"/>
    <s v="ODT-P-NGEN-QM-071500"/>
    <s v="nGen"/>
    <s v="071500"/>
    <s v="TEST"/>
    <s v="N21917D-Test"/>
    <s v="INT-ODT"/>
    <x v="0"/>
    <n v="0"/>
    <n v="7.5"/>
  </r>
  <r>
    <s v="2018/02"/>
    <d v="2018-02-13T00:00:00"/>
    <s v="Ngai, Andy_KC"/>
    <x v="84"/>
    <s v="MAINT"/>
    <s v="HPSC"/>
    <s v="AP"/>
    <s v="EIT-D-NGENI-120700-All"/>
    <s v="nGen"/>
    <m/>
    <s v="CODE"/>
    <s v="EIT-D-NGENI-120700-X14475A-Mexico Gate Operations"/>
    <s v="BU-MEX"/>
    <x v="0"/>
    <n v="0"/>
    <n v="8"/>
  </r>
  <r>
    <s v="2018/02"/>
    <d v="2018-02-13T00:00:00"/>
    <s v="Pandey, Ankit"/>
    <x v="85"/>
    <s v="MAINT"/>
    <s v="HVin"/>
    <s v="ASA"/>
    <s v="ODT-P-nGen-PS"/>
    <m/>
    <m/>
    <s v="SUPP"/>
    <s v="ODT-P-nGen-PS"/>
    <s v="BU-TERCAT"/>
    <x v="0"/>
    <n v="0"/>
    <n v="8"/>
  </r>
  <r>
    <s v="2018/02"/>
    <d v="2018-02-13T00:00:00"/>
    <s v="Pang, Vincent"/>
    <x v="86"/>
    <m/>
    <s v="HPHITC"/>
    <s v="MGR"/>
    <s v="ODT-P-SUPPORTMGT"/>
    <m/>
    <m/>
    <s v="PMGT"/>
    <s v="ODT-P-SupportMgt"/>
    <s v="Support"/>
    <x v="0"/>
    <n v="0"/>
    <n v="8"/>
  </r>
  <r>
    <s v="2018/02"/>
    <d v="2018-02-13T00:00:00"/>
    <s v="Park, Sehun"/>
    <x v="87"/>
    <m/>
    <s v="IT"/>
    <s v="PC"/>
    <s v="HPH-P-NOC(ODT)"/>
    <s v="NA"/>
    <m/>
    <s v="ANAL"/>
    <s v="Manpower Rationalization"/>
    <s v="HPH-ODT"/>
    <x v="0"/>
    <n v="0"/>
    <n v="4"/>
  </r>
  <r>
    <s v="2018/02"/>
    <d v="2018-02-13T00:00:00"/>
    <s v="Park, Sehun"/>
    <x v="87"/>
    <s v="MAINT"/>
    <s v="IT"/>
    <s v="PC"/>
    <s v="HPT-D-Mobile App"/>
    <s v="NA"/>
    <m/>
    <s v="SUPP"/>
    <s v="RC-RTGC"/>
    <s v="BU-HLT"/>
    <x v="0"/>
    <n v="0"/>
    <n v="2"/>
  </r>
  <r>
    <s v="2018/02"/>
    <d v="2018-02-13T00:00:00"/>
    <s v="Park, Sehun"/>
    <x v="87"/>
    <m/>
    <s v="IT"/>
    <s v="PC"/>
    <s v="BEST-I-Mobile App"/>
    <s v="NA"/>
    <m/>
    <s v="SUPP"/>
    <s v="UAT"/>
    <s v="BU-BEST"/>
    <x v="0"/>
    <n v="0"/>
    <n v="2"/>
  </r>
  <r>
    <s v="2018/02"/>
    <d v="2018-02-13T00:00:00"/>
    <s v="Peng, Jane"/>
    <x v="88"/>
    <s v="MAINT"/>
    <s v="PACS"/>
    <s v="STC"/>
    <s v="ODT-P-NGEN-QM-071420"/>
    <s v="nGen"/>
    <s v="071420"/>
    <s v="TEST"/>
    <s v="FAT Env Setup"/>
    <s v="INT-ODT"/>
    <x v="0"/>
    <n v="0"/>
    <n v="1"/>
  </r>
  <r>
    <s v="2018/02"/>
    <d v="2018-02-13T00:00:00"/>
    <s v="Peng, Jane"/>
    <x v="88"/>
    <s v="MAINT"/>
    <s v="PACS"/>
    <s v="STC"/>
    <s v="ODT-P-NGEN-QM-071332"/>
    <s v="nGen"/>
    <s v="071332"/>
    <s v="TEST"/>
    <s v="Documentation, Source Control"/>
    <s v="INT-ODT"/>
    <x v="0"/>
    <n v="0"/>
    <n v="1"/>
  </r>
  <r>
    <s v="2018/02"/>
    <d v="2018-02-13T00:00:00"/>
    <s v="Peng, Jane"/>
    <x v="88"/>
    <s v="MAINT"/>
    <s v="PACS"/>
    <s v="STC"/>
    <s v="ODT-P-NGEN-QM-071500"/>
    <s v="nGen"/>
    <s v="071500"/>
    <s v="TEST"/>
    <s v="Publish Cycle 1 Test Report"/>
    <s v="INT-ODT"/>
    <x v="0"/>
    <n v="0"/>
    <n v="1"/>
  </r>
  <r>
    <s v="2018/02"/>
    <d v="2018-02-13T00:00:00"/>
    <s v="Peng, Jane"/>
    <x v="88"/>
    <s v="MAINT"/>
    <s v="PACS"/>
    <s v="STC"/>
    <s v="ODT-P-NGEN-QM-071500"/>
    <s v="nGen"/>
    <s v="071500"/>
    <s v="TEST"/>
    <s v="Publish Test Plan &amp; Cases"/>
    <s v="INT-ODT"/>
    <x v="0"/>
    <n v="0"/>
    <n v="1.5"/>
  </r>
  <r>
    <s v="2018/02"/>
    <d v="2018-02-13T00:00:00"/>
    <s v="Peng, Jane"/>
    <x v="88"/>
    <s v="MAINT"/>
    <s v="PACS"/>
    <s v="STC"/>
    <s v="ODT-P-NGEN-QM-071332"/>
    <s v="nGen"/>
    <s v="071332"/>
    <s v="TEST"/>
    <s v="Packaging &amp; Delivery"/>
    <s v="INT-ODT"/>
    <x v="0"/>
    <n v="0"/>
    <n v="2"/>
  </r>
  <r>
    <s v="2018/02"/>
    <d v="2018-02-13T00:00:00"/>
    <s v="Peng, Jane"/>
    <x v="88"/>
    <s v="MAINT"/>
    <s v="PACS"/>
    <s v="STC"/>
    <s v="ODT-P-NGEN-QM-071420"/>
    <s v="nGen"/>
    <s v="071420"/>
    <s v="TEST"/>
    <s v="Packaging &amp; Delivery"/>
    <s v="INT-ODT"/>
    <x v="0"/>
    <n v="0"/>
    <n v="1"/>
  </r>
  <r>
    <s v="2018/02"/>
    <d v="2018-02-13T00:00:00"/>
    <s v="Qing, Nan Hai"/>
    <x v="89"/>
    <s v="ADMIN"/>
    <s v="PBHL"/>
    <s v="PL"/>
    <s v="Admin work - PRC Contractor"/>
    <m/>
    <m/>
    <s v="SUPP"/>
    <s v="Admin work - PRC Contractor"/>
    <s v="INT-YDC"/>
    <x v="0"/>
    <n v="0"/>
    <n v="7.5"/>
  </r>
  <r>
    <s v="2018/02"/>
    <d v="2018-02-13T00:00:00"/>
    <s v="Rong, Lucy"/>
    <x v="90"/>
    <s v="MAINT"/>
    <s v="PACS"/>
    <s v="STA"/>
    <s v="ODT-P-NEDRI-QM-120700"/>
    <s v="nEDR"/>
    <s v="120700"/>
    <s v="TEST"/>
    <s v="FAT Test Preparation"/>
    <s v="INT-ODT"/>
    <x v="0"/>
    <n v="0"/>
    <n v="4"/>
  </r>
  <r>
    <s v="2018/02"/>
    <d v="2018-02-13T00:00:00"/>
    <s v="Rong, Lucy"/>
    <x v="90"/>
    <s v="MAINT"/>
    <s v="PACS"/>
    <s v="STA"/>
    <s v="ODT-P-NGENI-QM-120700"/>
    <s v="nGen"/>
    <s v="120700"/>
    <s v="TEST"/>
    <s v="FAT Test Preparation"/>
    <s v="INT-ODT"/>
    <x v="0"/>
    <n v="0"/>
    <n v="3.5"/>
  </r>
  <r>
    <s v="2018/02"/>
    <d v="2018-02-13T00:00:00"/>
    <s v="Roy, Rajat"/>
    <x v="91"/>
    <m/>
    <s v="HVin"/>
    <s v="C"/>
    <s v="HPH-P-nBISIV-0000"/>
    <s v="New Billing Info System"/>
    <s v="0000"/>
    <s v="DOCS"/>
    <s v="Application Design"/>
    <s v="HPH-ODT"/>
    <x v="0"/>
    <n v="0"/>
    <n v="4"/>
  </r>
  <r>
    <s v="2018/02"/>
    <d v="2018-02-13T00:00:00"/>
    <s v="Roy, Rajat"/>
    <x v="91"/>
    <m/>
    <s v="HVin"/>
    <s v="C"/>
    <s v="HPH-P-nBISIV-0000"/>
    <s v="New Billing Info System"/>
    <s v="0000"/>
    <s v="EVAL"/>
    <s v="Application Design"/>
    <s v="HPH-ODT"/>
    <x v="0"/>
    <n v="0"/>
    <n v="4"/>
  </r>
  <r>
    <s v="2018/02"/>
    <d v="2018-02-13T00:00:00"/>
    <s v="Sharma, Manish"/>
    <x v="92"/>
    <m/>
    <s v="HPSC"/>
    <s v="SO"/>
    <s v="SAPT-I-nBISIV-0000"/>
    <s v="New Billing Info System"/>
    <s v="IV"/>
    <m/>
    <s v="Stabilization Release"/>
    <s v="BU-SAPT"/>
    <x v="0"/>
    <n v="0"/>
    <n v="2"/>
  </r>
  <r>
    <s v="2018/02"/>
    <d v="2018-02-13T00:00:00"/>
    <s v="Sharma, Manish"/>
    <x v="92"/>
    <s v="MAINT"/>
    <s v="HPSC"/>
    <s v="SO"/>
    <s v="HPT-D-Mobile App"/>
    <s v="NA"/>
    <m/>
    <m/>
    <s v="RC-RTGC"/>
    <s v="BU-HLT"/>
    <x v="0"/>
    <n v="0"/>
    <n v="2"/>
  </r>
  <r>
    <s v="2018/02"/>
    <d v="2018-02-13T00:00:00"/>
    <s v="Sharma, Manish"/>
    <x v="92"/>
    <m/>
    <s v="HPSC"/>
    <s v="SO"/>
    <s v="SAPT-I-nBISIV-0000"/>
    <s v="New Billing Info System"/>
    <s v="IV"/>
    <m/>
    <s v="UAT Support"/>
    <s v="BU-SAPT"/>
    <x v="0"/>
    <n v="0"/>
    <n v="1"/>
  </r>
  <r>
    <s v="2018/02"/>
    <d v="2018-02-13T00:00:00"/>
    <s v="Sharma, Manish"/>
    <x v="92"/>
    <m/>
    <s v="HPSC"/>
    <s v="SO"/>
    <s v="SAPT-I-nBISIV-0000"/>
    <s v="New Billing Info System"/>
    <s v="IV"/>
    <m/>
    <s v="UR/FRS"/>
    <s v="BU-SAPT"/>
    <x v="0"/>
    <n v="0"/>
    <n v="1"/>
  </r>
  <r>
    <s v="2018/02"/>
    <d v="2018-02-13T00:00:00"/>
    <s v="Sharma, Manish"/>
    <x v="92"/>
    <m/>
    <s v="HPSC"/>
    <s v="SO"/>
    <s v="BEST-I-Mobile App"/>
    <s v="NA"/>
    <m/>
    <m/>
    <s v="UAT"/>
    <s v="BU-BEST"/>
    <x v="0"/>
    <n v="0"/>
    <n v="2"/>
  </r>
  <r>
    <s v="2018/02"/>
    <d v="2018-02-13T00:00:00"/>
    <s v="Shek, Kam Ki"/>
    <x v="93"/>
    <m/>
    <s v="IT"/>
    <s v="SO"/>
    <s v="HPH-P-ODW-0000"/>
    <m/>
    <m/>
    <m/>
    <s v="HPH-P-ODW-0000"/>
    <s v="HPH-ODT"/>
    <x v="0"/>
    <n v="0"/>
    <n v="4"/>
  </r>
  <r>
    <s v="2018/02"/>
    <d v="2018-02-13T00:00:00"/>
    <s v="Shek, Kam Ki"/>
    <x v="93"/>
    <m/>
    <s v="IT"/>
    <s v="SO"/>
    <s v="HPH-P-O365-0000"/>
    <m/>
    <m/>
    <m/>
    <s v="HPH-P-O365-0000"/>
    <s v="HPH-ODT"/>
    <x v="0"/>
    <n v="0"/>
    <n v="4"/>
  </r>
  <r>
    <s v="2018/02"/>
    <d v="2018-02-13T00:00:00"/>
    <s v="Shen, Christina_LL"/>
    <x v="94"/>
    <s v="ENHANCE"/>
    <s v="PNMT"/>
    <s v="C-VII"/>
    <s v="YICT-D-NGEN-071500-T2"/>
    <s v="nGen"/>
    <s v="V1.0"/>
    <s v="TEST"/>
    <s v="Y13957D-02-[1MD]-Add &quot;Seal No.&quot; in HHT Inspection at auto gate out process"/>
    <s v="SCD-YICT"/>
    <x v="0"/>
    <n v="0"/>
    <n v="3.75"/>
  </r>
  <r>
    <s v="2018/02"/>
    <d v="2018-02-13T00:00:00"/>
    <s v="Shen, Christina_LL"/>
    <x v="94"/>
    <s v="ENHANCE"/>
    <s v="PNMT"/>
    <s v="C-VII"/>
    <s v="HIT-D-NGEN-071600-T2"/>
    <s v="nGen"/>
    <s v="V1.0"/>
    <s v="ANAL"/>
    <s v="N21917E-02-[3MD]-For column &quot;Rush Move&quot;, change the source to &quot;Snapshot on VMT tractor list&quot; rather than &quot;nGen&quot;"/>
    <s v="SCD-HIT"/>
    <x v="0"/>
    <n v="0"/>
    <n v="3.75"/>
  </r>
  <r>
    <s v="2018/02"/>
    <d v="2018-02-13T00:00:00"/>
    <s v="Singh, Ajeet"/>
    <x v="95"/>
    <s v="MAINT"/>
    <s v="HVin"/>
    <s v="ASA"/>
    <s v="ODT-P-Software Dev Techn Research"/>
    <s v="NA"/>
    <m/>
    <m/>
    <s v="Development Platforms and Tools"/>
    <s v="HPH-ODT"/>
    <x v="0"/>
    <n v="0"/>
    <n v="8"/>
  </r>
  <r>
    <s v="2018/02"/>
    <d v="2018-02-13T00:00:00"/>
    <s v="Siu, Kelvin_HL"/>
    <x v="96"/>
    <s v="MAINT"/>
    <s v="HPSC"/>
    <s v="AP"/>
    <s v="EIT-D-NGENI-120700-All"/>
    <s v="nGen"/>
    <m/>
    <s v="CODE"/>
    <s v="EIT-D-NGENI-120700-X14483A-SP / Equip Code Maintenance Customization"/>
    <s v="BU-MEX"/>
    <x v="0"/>
    <n v="0"/>
    <n v="8"/>
  </r>
  <r>
    <s v="2018/02"/>
    <d v="2018-02-13T00:00:00"/>
    <s v="Siu, Tim"/>
    <x v="97"/>
    <m/>
    <s v="IT"/>
    <s v="AP"/>
    <s v="HPH-P-MMM-0000"/>
    <m/>
    <m/>
    <m/>
    <s v="HPH-P-MMM-0000"/>
    <s v="HPH-Treasury"/>
    <x v="0"/>
    <n v="0"/>
    <n v="8"/>
  </r>
  <r>
    <s v="2018/02"/>
    <d v="2018-02-13T00:00:00"/>
    <s v="So, Chris_FK"/>
    <x v="98"/>
    <s v="MAINT"/>
    <s v="HNMT"/>
    <s v="C-VII"/>
    <s v="ODT-P-nGen-PS"/>
    <m/>
    <m/>
    <s v="SUPP"/>
    <s v="ODT-P-nGen-PS"/>
    <s v="SCD-HIT"/>
    <x v="0"/>
    <n v="0"/>
    <n v="6"/>
  </r>
  <r>
    <s v="2018/02"/>
    <d v="2018-02-13T00:00:00"/>
    <s v="So, Chris_FK"/>
    <x v="98"/>
    <s v="ADMIN"/>
    <s v="HNMT"/>
    <s v="C-VII"/>
    <s v="Admin Work - HKG Contractor"/>
    <m/>
    <m/>
    <s v="TRAI"/>
    <s v="Admin Work - HKG Contractor"/>
    <s v="INT-YDC"/>
    <x v="0"/>
    <n v="0"/>
    <n v="2"/>
  </r>
  <r>
    <s v="2018/02"/>
    <d v="2018-02-13T00:00:00"/>
    <s v="Sung, Catherine"/>
    <x v="99"/>
    <s v="ADMIN"/>
    <s v="IT"/>
    <s v="SO"/>
    <s v="Admin Work - HPH ODT Internal"/>
    <m/>
    <m/>
    <m/>
    <s v="Admin Work - HPSC Internal"/>
    <s v="HPH-ODT"/>
    <x v="0"/>
    <n v="0"/>
    <n v="4"/>
  </r>
  <r>
    <s v="2018/02"/>
    <d v="2018-02-13T00:00:00"/>
    <s v="Sung, Catherine"/>
    <x v="99"/>
    <m/>
    <s v="IT"/>
    <s v="SO"/>
    <s v="HPH-P-Workforce Management (ODT)"/>
    <s v="NA"/>
    <m/>
    <m/>
    <s v="Initiation"/>
    <s v="HPH-ODT"/>
    <x v="0"/>
    <n v="0"/>
    <n v="4"/>
  </r>
  <r>
    <s v="2018/02"/>
    <d v="2018-02-13T00:00:00"/>
    <s v="Thadichetty, Nagaraju"/>
    <x v="100"/>
    <s v="MAINT"/>
    <s v="HVin"/>
    <s v="ASA"/>
    <s v="ODT-D-NGENI-120700-ALL"/>
    <s v="nGen"/>
    <s v="V12.7"/>
    <s v="CODE"/>
    <s v="P11766B-01 Global Auto Complete for trial in nGen IV"/>
    <s v="HPH-ODT"/>
    <x v="0"/>
    <n v="0"/>
    <n v="8"/>
  </r>
  <r>
    <s v="2018/02"/>
    <d v="2018-02-13T00:00:00"/>
    <s v="To, Joe"/>
    <x v="101"/>
    <m/>
    <s v="IT"/>
    <s v="SA"/>
    <s v="HPH-P-eLeave-0000"/>
    <m/>
    <m/>
    <m/>
    <s v="HPH-P-eLeave-0000"/>
    <s v="HPH-HR"/>
    <x v="0"/>
    <n v="0"/>
    <n v="6"/>
  </r>
  <r>
    <s v="2018/02"/>
    <d v="2018-02-13T00:00:00"/>
    <s v="To, Joe"/>
    <x v="101"/>
    <m/>
    <s v="IT"/>
    <s v="SA"/>
    <s v="HPH-P-O365-0000"/>
    <m/>
    <m/>
    <m/>
    <s v="HPH-P-O365-0000"/>
    <s v="HPH-ODT"/>
    <x v="0"/>
    <n v="0"/>
    <n v="2"/>
  </r>
  <r>
    <s v="2018/02"/>
    <d v="2018-02-13T00:00:00"/>
    <s v="To, Siu Mai"/>
    <x v="102"/>
    <s v="ADMIN"/>
    <s v="HPSC"/>
    <s v="SO"/>
    <s v="Admin Work - HPH ODT Internal"/>
    <m/>
    <m/>
    <s v="MISC"/>
    <s v="Admin Work - HPSC Internal"/>
    <s v="HPH-ODT"/>
    <x v="0"/>
    <n v="0"/>
    <n v="1"/>
  </r>
  <r>
    <s v="2018/02"/>
    <d v="2018-02-13T00:00:00"/>
    <s v="To, Siu Mai"/>
    <x v="102"/>
    <s v="MAINT"/>
    <s v="HPSC"/>
    <s v="SO"/>
    <s v="HPH-P-EAnIS"/>
    <s v="NA"/>
    <m/>
    <s v="ANAL"/>
    <s v="Enterprise Architecture"/>
    <s v="HPH-ODT"/>
    <x v="0"/>
    <n v="0"/>
    <n v="3"/>
  </r>
  <r>
    <s v="2018/02"/>
    <d v="2018-02-13T00:00:00"/>
    <s v="To, Siu Mai"/>
    <x v="102"/>
    <s v="MAINT"/>
    <s v="HPSC"/>
    <s v="SO"/>
    <s v="ODT-P-nGenIVSuite"/>
    <m/>
    <m/>
    <s v="ANAL"/>
    <s v="ODT-P-nGenIVSuite"/>
    <s v="INT-ODT"/>
    <x v="0"/>
    <n v="0"/>
    <n v="1"/>
  </r>
  <r>
    <s v="2018/02"/>
    <d v="2018-02-13T00:00:00"/>
    <s v="To, Siu Mai"/>
    <x v="102"/>
    <s v="MAINT"/>
    <s v="HPSC"/>
    <s v="SO"/>
    <s v="ODT-P-nGenSCSuite"/>
    <m/>
    <m/>
    <s v="ANAL"/>
    <s v="ODT-P-nGenSCSuite"/>
    <s v="INT-ODT"/>
    <x v="0"/>
    <n v="0"/>
    <n v="2"/>
  </r>
  <r>
    <s v="2018/02"/>
    <d v="2018-02-13T00:00:00"/>
    <s v="To, Siu Mai"/>
    <x v="102"/>
    <s v="MAINT"/>
    <s v="HPSC"/>
    <s v="SO"/>
    <s v="ODT-P-IT Testing Support"/>
    <s v="NA"/>
    <m/>
    <s v="DEPO"/>
    <s v="Integration Testing"/>
    <s v="HPH-ODT"/>
    <x v="0"/>
    <n v="0"/>
    <n v="1"/>
  </r>
  <r>
    <s v="2018/02"/>
    <d v="2018-02-13T00:00:00"/>
    <s v="Tong, Mike_KS"/>
    <x v="103"/>
    <s v="MAINT"/>
    <s v="HPSC"/>
    <s v="SA"/>
    <s v="EIT-D-NGENI-120600-All"/>
    <s v="nGen"/>
    <m/>
    <s v="CODE"/>
    <s v="EIT-D-NGENI-120600-X14481A-CTSCarrierUpdate &amp; nGenCarrierUpdate"/>
    <s v="BU-MEX"/>
    <x v="0"/>
    <n v="0"/>
    <n v="4"/>
  </r>
  <r>
    <s v="2018/02"/>
    <d v="2018-02-13T00:00:00"/>
    <s v="Tong, Mike_KS"/>
    <x v="103"/>
    <s v="MAINT"/>
    <s v="HPSC"/>
    <s v="SA"/>
    <s v="EIT-D-NGENI-120600-All"/>
    <s v="nGen"/>
    <m/>
    <s v="CODE"/>
    <s v="EIT-D-NGENI-120600-X14487A-CTSQCDelay message"/>
    <s v="BU-MEX"/>
    <x v="0"/>
    <n v="0"/>
    <n v="4"/>
  </r>
  <r>
    <s v="2018/02"/>
    <d v="2018-02-13T00:00:00"/>
    <s v="Tsang, Ivan"/>
    <x v="104"/>
    <m/>
    <s v="HPSC"/>
    <s v="MGR"/>
    <s v="HPH-P-Project Batavia"/>
    <s v="NA"/>
    <m/>
    <s v="CODE"/>
    <s v="Sprint development"/>
    <s v="HPH-ODT"/>
    <x v="0"/>
    <n v="0"/>
    <n v="3"/>
  </r>
  <r>
    <s v="2018/02"/>
    <d v="2018-02-13T00:00:00"/>
    <s v="Tsang, Ivan"/>
    <x v="104"/>
    <m/>
    <s v="HPSC"/>
    <s v="MGR"/>
    <s v="HPH-P-Project Batavia"/>
    <s v="NA"/>
    <m/>
    <s v="Meeting"/>
    <s v="Sprint development"/>
    <s v="HPH-ODT"/>
    <x v="0"/>
    <n v="0"/>
    <n v="5"/>
  </r>
  <r>
    <s v="2018/02"/>
    <d v="2018-02-13T00:00:00"/>
    <s v="Tsang, Maria"/>
    <x v="105"/>
    <s v="MAINT"/>
    <s v="HPSC"/>
    <s v="MGR"/>
    <s v="HPH-P-PMO"/>
    <s v="NA"/>
    <m/>
    <s v="SUPP"/>
    <s v="Clarity Support"/>
    <s v="HPH-ODT"/>
    <x v="0"/>
    <n v="0"/>
    <n v="1"/>
  </r>
  <r>
    <s v="2018/02"/>
    <d v="2018-02-13T00:00:00"/>
    <s v="Tsang, Maria"/>
    <x v="105"/>
    <s v="MAINT"/>
    <s v="HPSC"/>
    <s v="MGR"/>
    <s v="HPH-P-PMO"/>
    <s v="NA"/>
    <m/>
    <s v="DOCS"/>
    <s v="Standard-HPH"/>
    <s v="HPH-ODT"/>
    <x v="0"/>
    <n v="0"/>
    <n v="7"/>
  </r>
  <r>
    <s v="2018/02"/>
    <d v="2018-02-13T00:00:00"/>
    <s v="Wang, Amy"/>
    <x v="106"/>
    <s v="ADMIN"/>
    <s v="PBHL"/>
    <s v="P"/>
    <s v="Admin work - PRC Contractor"/>
    <m/>
    <m/>
    <s v="AL"/>
    <s v="Admin work - PRC Contractor"/>
    <s v="INT-YDC"/>
    <x v="0"/>
    <n v="0"/>
    <n v="7.5"/>
  </r>
  <r>
    <s v="2018/02"/>
    <d v="2018-02-13T00:00:00"/>
    <s v="Wang, Brian"/>
    <x v="107"/>
    <s v="ADMIN"/>
    <s v="PNMT"/>
    <s v="C-IX"/>
    <s v="Admin work - PRC Contractor"/>
    <m/>
    <m/>
    <s v="AL"/>
    <s v="Admin work - PRC Contractor"/>
    <s v="INT-YDC"/>
    <x v="0"/>
    <n v="0"/>
    <n v="7.5"/>
  </r>
  <r>
    <s v="2018/02"/>
    <d v="2018-02-13T00:00:00"/>
    <s v="Wang, Mark"/>
    <x v="108"/>
    <s v="MAINT"/>
    <s v="PACS"/>
    <s v="SA II"/>
    <s v="ODT-P-nGen-PS"/>
    <m/>
    <m/>
    <s v="SUPP"/>
    <s v="ODT-P-nGen-PS"/>
    <s v="BU-TERCAT"/>
    <x v="0"/>
    <n v="0"/>
    <n v="7.5"/>
  </r>
  <r>
    <s v="2018/02"/>
    <d v="2018-02-13T00:00:00"/>
    <s v="Wang, Sheng"/>
    <x v="110"/>
    <s v="ADMIN"/>
    <s v="PNMT"/>
    <s v="C-VI"/>
    <s v="Admin work - PRC Contractor"/>
    <m/>
    <m/>
    <s v="AL"/>
    <s v="Admin work - PRC Contractor"/>
    <s v="INT-YDC"/>
    <x v="0"/>
    <n v="0"/>
    <n v="7.5"/>
  </r>
  <r>
    <s v="2018/02"/>
    <d v="2018-02-13T00:00:00"/>
    <s v="Wang, Sprint"/>
    <x v="111"/>
    <s v="ADMIN"/>
    <s v="PNMT"/>
    <s v="C-VIII"/>
    <s v="Admin work - PRC Contractor"/>
    <m/>
    <m/>
    <s v="TRAI"/>
    <s v="Admin work - PRC Contractor"/>
    <s v="INT-YDC"/>
    <x v="0"/>
    <n v="0"/>
    <n v="7.5"/>
  </r>
  <r>
    <s v="2018/02"/>
    <d v="2018-02-13T00:00:00"/>
    <s v="Waqas, Mahmood"/>
    <x v="112"/>
    <m/>
    <s v="HPSC"/>
    <s v="P"/>
    <s v="HPH-P-Project Batavia"/>
    <s v="NA"/>
    <m/>
    <s v="Meeting"/>
    <s v="Sprint development"/>
    <s v="HPH-ODT"/>
    <x v="0"/>
    <n v="0"/>
    <n v="2"/>
  </r>
  <r>
    <s v="2018/02"/>
    <d v="2018-02-13T00:00:00"/>
    <s v="Waqas, Mahmood"/>
    <x v="112"/>
    <m/>
    <s v="HPSC"/>
    <s v="P"/>
    <s v="HPH-P-Project Batavia"/>
    <s v="NA"/>
    <m/>
    <s v="CODE"/>
    <s v="Sprint development"/>
    <s v="HPH-ODT"/>
    <x v="0"/>
    <n v="0"/>
    <n v="6"/>
  </r>
  <r>
    <s v="2018/02"/>
    <d v="2018-02-13T00:00:00"/>
    <s v="Wen, Alice"/>
    <x v="113"/>
    <s v="ADMIN"/>
    <s v="PACS"/>
    <s v="ASTA"/>
    <s v="Admin work - PRC Contractor"/>
    <m/>
    <m/>
    <s v="AL"/>
    <s v="Admin work - PRC Contractor"/>
    <s v="INT-YDC"/>
    <x v="0"/>
    <n v="0"/>
    <n v="7.5"/>
  </r>
  <r>
    <s v="2018/02"/>
    <d v="2018-02-13T00:00:00"/>
    <s v="Wong, Charles"/>
    <x v="114"/>
    <s v="ENHANCE"/>
    <s v="IT"/>
    <s v="MGR"/>
    <s v="ODT-D-LDP"/>
    <s v="NA"/>
    <m/>
    <m/>
    <s v="BA work"/>
    <s v="INT-ODT"/>
    <x v="0"/>
    <n v="0"/>
    <n v="8"/>
  </r>
  <r>
    <s v="2018/02"/>
    <d v="2018-02-13T00:00:00"/>
    <s v="Wong, David"/>
    <x v="115"/>
    <s v="MAINT"/>
    <s v="IT"/>
    <s v="SO"/>
    <s v="HPH-P-EAnIS"/>
    <s v="NA"/>
    <m/>
    <s v="DOCS"/>
    <s v="General"/>
    <s v="HPH-ODT"/>
    <x v="0"/>
    <n v="0"/>
    <n v="2"/>
  </r>
  <r>
    <s v="2018/02"/>
    <d v="2018-02-13T00:00:00"/>
    <s v="Wong, David"/>
    <x v="115"/>
    <s v="ADMIN"/>
    <s v="IT"/>
    <s v="SO"/>
    <s v="Admin Work - HPH ODT Internal"/>
    <m/>
    <m/>
    <s v="MISC"/>
    <s v="Admin Work - HPSC Internal"/>
    <s v="HPH-ODT"/>
    <x v="0"/>
    <n v="0"/>
    <n v="2"/>
  </r>
  <r>
    <s v="2018/02"/>
    <d v="2018-02-13T00:00:00"/>
    <s v="Wong, David"/>
    <x v="115"/>
    <s v="MAINT"/>
    <s v="IT"/>
    <s v="SO"/>
    <s v="HPH-P-EAnIS"/>
    <s v="NA"/>
    <m/>
    <s v="DSGN"/>
    <s v="Enterprise Architecture"/>
    <s v="HPH-ODT"/>
    <x v="0"/>
    <n v="0"/>
    <n v="4"/>
  </r>
  <r>
    <s v="2018/02"/>
    <d v="2018-02-13T00:00:00"/>
    <s v="Wong, Henry"/>
    <x v="116"/>
    <m/>
    <s v="HKNMT"/>
    <s v="P"/>
    <s v="HPH-P-Project Batavia"/>
    <s v="NA"/>
    <m/>
    <s v="Maternity leave"/>
    <s v="Sprint development"/>
    <s v="HPH-ODT"/>
    <x v="0"/>
    <n v="0"/>
    <n v="4"/>
  </r>
  <r>
    <s v="2018/02"/>
    <d v="2018-02-13T00:00:00"/>
    <s v="Wong, Henry"/>
    <x v="116"/>
    <m/>
    <s v="HKNMT"/>
    <s v="P"/>
    <s v="HPH-P-Project Batavia"/>
    <s v="NA"/>
    <m/>
    <s v="CODE"/>
    <s v="Sprint development"/>
    <s v="HPH-ODT"/>
    <x v="0"/>
    <n v="0"/>
    <n v="4"/>
  </r>
  <r>
    <s v="2018/02"/>
    <d v="2018-02-13T00:00:00"/>
    <s v="Wong, John"/>
    <x v="117"/>
    <s v="ENHANCE"/>
    <s v="HKNMT"/>
    <s v="AP"/>
    <s v="HPUK-D-NGENI-1202105-All"/>
    <s v="nGen"/>
    <s v="V12.2.105"/>
    <s v="CODE"/>
    <s v="HPUK 12.2.105 development task generic"/>
    <s v="BU-HPUK"/>
    <x v="0"/>
    <n v="0"/>
    <n v="8"/>
  </r>
  <r>
    <s v="2018/02"/>
    <d v="2018-02-13T00:00:00"/>
    <s v="Wong, Karen"/>
    <x v="118"/>
    <m/>
    <s v="HKNMT"/>
    <s v="P"/>
    <s v="ODT-P-QM-UBI-FAT"/>
    <m/>
    <m/>
    <s v="SUPP"/>
    <s v="ODT-P-QM-UBI-FAT"/>
    <s v="INT-ODT"/>
    <x v="0"/>
    <n v="0"/>
    <n v="7"/>
  </r>
  <r>
    <s v="2018/02"/>
    <d v="2018-02-13T00:00:00"/>
    <s v="Wong, Karen"/>
    <x v="118"/>
    <m/>
    <s v="HKNMT"/>
    <s v="P"/>
    <s v="ODT-P-QM-UBI-FAT"/>
    <m/>
    <m/>
    <s v="Meeting"/>
    <s v="ODT-P-QM-UBI-FAT"/>
    <s v="INT-ODT"/>
    <x v="0"/>
    <n v="0"/>
    <n v="1"/>
  </r>
  <r>
    <s v="2018/02"/>
    <d v="2018-02-13T00:00:00"/>
    <s v="Wong, Ron"/>
    <x v="119"/>
    <m/>
    <s v="HACS"/>
    <s v="ASA"/>
    <s v="HPH-P-ODW-0000"/>
    <m/>
    <m/>
    <s v="SUPP"/>
    <s v="HPH-P-ODW-0000"/>
    <s v="HPH-ODT"/>
    <x v="0"/>
    <n v="0"/>
    <n v="8"/>
  </r>
  <r>
    <s v="2018/02"/>
    <d v="2018-02-13T00:00:00"/>
    <s v="Wong, Steve"/>
    <x v="120"/>
    <m/>
    <s v="IT"/>
    <s v="MGR"/>
    <s v="HPH-P-IT"/>
    <m/>
    <m/>
    <m/>
    <s v="HPH-P-IT"/>
    <s v="HPH-ODT"/>
    <x v="0"/>
    <n v="0"/>
    <n v="8"/>
  </r>
  <r>
    <s v="2018/02"/>
    <d v="2018-02-13T00:00:00"/>
    <s v="Wong, William"/>
    <x v="121"/>
    <m/>
    <s v="HKNMT"/>
    <s v="AP"/>
    <s v="HPH-P-Project Batavia"/>
    <s v="NA"/>
    <m/>
    <s v="CODE"/>
    <s v="Sprint development"/>
    <s v="HPH-ODT"/>
    <x v="0"/>
    <n v="0"/>
    <n v="6"/>
  </r>
  <r>
    <s v="2018/02"/>
    <d v="2018-02-13T00:00:00"/>
    <s v="Wong, William"/>
    <x v="121"/>
    <m/>
    <s v="HKNMT"/>
    <s v="AP"/>
    <s v="HPH-P-Project Batavia"/>
    <s v="NA"/>
    <m/>
    <s v="Meeting"/>
    <s v="Sprint development"/>
    <s v="HPH-ODT"/>
    <x v="0"/>
    <n v="0"/>
    <n v="2"/>
  </r>
  <r>
    <s v="2018/02"/>
    <d v="2018-02-13T00:00:00"/>
    <s v="Wong, Wing Yiu"/>
    <x v="122"/>
    <s v="MAINT"/>
    <s v="HPSC"/>
    <s v="MGR"/>
    <s v="ODT-P-Application Dev Support (IV)"/>
    <s v="NA"/>
    <m/>
    <s v="CODE"/>
    <s v="2018 IV V12.X Development"/>
    <s v="HPH-ODT"/>
    <x v="0"/>
    <n v="0"/>
    <n v="2"/>
  </r>
  <r>
    <s v="2018/02"/>
    <d v="2018-02-13T00:00:00"/>
    <s v="Wong, Wing Yiu"/>
    <x v="122"/>
    <s v="MAINT"/>
    <s v="HPSC"/>
    <s v="MGR"/>
    <s v="ODT-P-Software Dev Techn Research"/>
    <s v="NA"/>
    <m/>
    <m/>
    <s v="Technology Familiarization"/>
    <s v="HPH-ODT"/>
    <x v="0"/>
    <n v="0"/>
    <n v="4"/>
  </r>
  <r>
    <s v="2018/02"/>
    <d v="2018-02-13T00:00:00"/>
    <s v="Wong, Wing Yiu"/>
    <x v="122"/>
    <m/>
    <s v="HPSC"/>
    <s v="MGR"/>
    <s v="HPH-P-Project Batavia"/>
    <s v="NA"/>
    <m/>
    <s v="Meeting"/>
    <s v="Sprint development"/>
    <s v="HPH-ODT"/>
    <x v="0"/>
    <n v="0"/>
    <n v="2"/>
  </r>
  <r>
    <s v="2018/02"/>
    <d v="2018-02-13T00:00:00"/>
    <s v="Wu, Antling"/>
    <x v="123"/>
    <s v="ADMIN"/>
    <s v="PNMT"/>
    <s v="C-XIV"/>
    <s v="Admin work - PRC Contractor"/>
    <m/>
    <m/>
    <s v="AL"/>
    <s v="Admin work - PRC Contractor"/>
    <s v="INT-YDC"/>
    <x v="0"/>
    <n v="0"/>
    <n v="7.5"/>
  </r>
  <r>
    <s v="2018/02"/>
    <d v="2018-02-13T00:00:00"/>
    <s v="Wu, Fred"/>
    <x v="124"/>
    <s v="MAINT"/>
    <s v="HPSC"/>
    <s v="P"/>
    <s v="EIT-D-NGENI-120700-All"/>
    <s v="nGen"/>
    <m/>
    <s v="CODE"/>
    <s v="EIT-D-NGENI-120700-X14512A-Create and Update Shipment message"/>
    <s v="BU-MEX"/>
    <x v="0"/>
    <n v="0"/>
    <n v="8"/>
  </r>
  <r>
    <s v="2018/02"/>
    <d v="2018-02-13T00:00:00"/>
    <s v="Wu, Jacka"/>
    <x v="125"/>
    <s v="MAINT"/>
    <s v="HACS"/>
    <s v="SA"/>
    <s v="HPUK-I-NGENI-All"/>
    <s v="nGen"/>
    <m/>
    <s v="SUPP_UAT"/>
    <s v="HPUK implementation UAT support"/>
    <s v="BU-HPUK"/>
    <x v="0"/>
    <n v="0"/>
    <n v="4"/>
  </r>
  <r>
    <s v="2018/02"/>
    <d v="2018-02-13T00:00:00"/>
    <s v="Wu, Jacka"/>
    <x v="125"/>
    <s v="ADMIN"/>
    <s v="HACS"/>
    <s v="SA"/>
    <s v="Admin Work - HKG Contractor"/>
    <m/>
    <m/>
    <s v="TRAI"/>
    <s v="Admin Work - HKG Contractor"/>
    <s v="EXT-Vendor"/>
    <x v="0"/>
    <n v="0"/>
    <n v="4"/>
  </r>
  <r>
    <s v="2018/02"/>
    <d v="2018-02-13T00:00:00"/>
    <s v="Wu, Sam"/>
    <x v="126"/>
    <s v="ADMIN"/>
    <s v="PNMT"/>
    <s v="C-VI"/>
    <s v="Admin work - PRC Contractor"/>
    <m/>
    <m/>
    <s v="AL"/>
    <s v="Admin work - PRC Contractor"/>
    <s v="INT-YDC"/>
    <x v="0"/>
    <n v="0"/>
    <n v="7.5"/>
  </r>
  <r>
    <s v="2018/02"/>
    <d v="2018-02-13T00:00:00"/>
    <s v="Xiao, Wilson"/>
    <x v="127"/>
    <s v="MAINT"/>
    <s v="PBHL"/>
    <s v="SSA I"/>
    <s v="YICT-D-NGEN-071600-T3"/>
    <s v="nGen"/>
    <s v="V1.0"/>
    <s v="ANAL"/>
    <s v="Y14022A-ANAL(3MDs)-nGen Add New Tab Agent for TOPS Berth Confirm Email"/>
    <s v="SCD-YICT"/>
    <x v="0"/>
    <n v="0"/>
    <n v="7.5"/>
  </r>
  <r>
    <s v="2018/02"/>
    <d v="2018-02-13T00:00:00"/>
    <s v="Xie, Cindy"/>
    <x v="128"/>
    <s v="MAINT"/>
    <s v="PACS"/>
    <s v="ST"/>
    <s v="ODT-P-EXPRESS-QM-071420"/>
    <s v="eXpress"/>
    <s v="071420"/>
    <s v="TEST"/>
    <s v="Documentation, Source Control"/>
    <s v="INT-ODT"/>
    <x v="0"/>
    <n v="0"/>
    <n v="1"/>
  </r>
  <r>
    <s v="2018/02"/>
    <d v="2018-02-13T00:00:00"/>
    <s v="Xie, Cindy"/>
    <x v="128"/>
    <s v="MAINT"/>
    <s v="PACS"/>
    <s v="ST"/>
    <s v="ODT-P-EXPRESS-QM-071420"/>
    <s v="eXpress"/>
    <s v="071420"/>
    <s v="TEST"/>
    <s v="Packaging &amp; Delivery"/>
    <s v="INT-ODT"/>
    <x v="0"/>
    <n v="0"/>
    <n v="1"/>
  </r>
  <r>
    <s v="2018/02"/>
    <d v="2018-02-13T00:00:00"/>
    <s v="Xie, Cindy"/>
    <x v="128"/>
    <s v="MAINT"/>
    <s v="PACS"/>
    <s v="ST"/>
    <s v="ODT-P-EXPRESS-QM-071420"/>
    <s v="eXpress"/>
    <s v="071420"/>
    <s v="TEST"/>
    <s v="Confident Test"/>
    <s v="INT-ODT"/>
    <x v="0"/>
    <n v="0"/>
    <n v="5.5"/>
  </r>
  <r>
    <s v="2018/02"/>
    <d v="2018-02-13T00:00:00"/>
    <s v="Xie, Fred"/>
    <x v="129"/>
    <s v="ADMIN"/>
    <s v="PACS"/>
    <s v="SSA II"/>
    <s v="Admin work - PRC Contractor"/>
    <m/>
    <m/>
    <s v="AL"/>
    <s v="Admin work - PRC Contractor"/>
    <s v="INT-YDC"/>
    <x v="0"/>
    <n v="0"/>
    <n v="7.5"/>
  </r>
  <r>
    <s v="2018/02"/>
    <d v="2018-02-13T00:00:00"/>
    <s v="Xin, Jacky"/>
    <x v="130"/>
    <s v="ADMIN"/>
    <s v="PNMT"/>
    <s v="C-VIII"/>
    <s v="Admin work - PRC Contractor"/>
    <m/>
    <m/>
    <s v="AL"/>
    <s v="Admin work - PRC Contractor"/>
    <s v="INT-YDC"/>
    <x v="0"/>
    <n v="0"/>
    <n v="7.5"/>
  </r>
  <r>
    <s v="2018/02"/>
    <d v="2018-02-13T00:00:00"/>
    <s v="Xu, Carol"/>
    <x v="131"/>
    <s v="MAINT"/>
    <s v="PBHL"/>
    <s v="ASA"/>
    <s v="ODT-P-NGEN-QM-071500"/>
    <s v="nGen"/>
    <s v="071500"/>
    <s v="TEST"/>
    <s v="N21832A-Test"/>
    <s v="INT-ODT"/>
    <x v="0"/>
    <n v="0"/>
    <n v="7.5"/>
  </r>
  <r>
    <s v="2018/02"/>
    <d v="2018-02-13T00:00:00"/>
    <s v="Xu, Sunny"/>
    <x v="132"/>
    <s v="MAINT"/>
    <s v="PNMT"/>
    <s v="TC-IV"/>
    <s v="ODT-P-NGEN-QM-071500"/>
    <s v="nGen"/>
    <s v="071500"/>
    <s v="TEST"/>
    <s v="Y13894A-Test"/>
    <s v="INT-ODT"/>
    <x v="0"/>
    <n v="0"/>
    <n v="2.5"/>
  </r>
  <r>
    <s v="2018/02"/>
    <d v="2018-02-13T00:00:00"/>
    <s v="Xu, Sunny"/>
    <x v="132"/>
    <s v="MAINT"/>
    <s v="PNMT"/>
    <s v="TC-IV"/>
    <s v="ODT-P-EXPRESS-QM-071420"/>
    <s v="eXpress"/>
    <s v="071420"/>
    <s v="TEST"/>
    <s v="FAT Test Execution"/>
    <s v="INT-ODT"/>
    <x v="0"/>
    <n v="0"/>
    <n v="4"/>
  </r>
  <r>
    <s v="2018/02"/>
    <d v="2018-02-13T00:00:00"/>
    <s v="Xu, Sunny"/>
    <x v="132"/>
    <s v="MAINT"/>
    <s v="PNMT"/>
    <s v="TC-IV"/>
    <s v="ODT-P-EXPRESS-QM-071420"/>
    <s v="eXpress"/>
    <s v="071420"/>
    <s v="TEST"/>
    <s v="Confident Test"/>
    <s v="INT-ODT"/>
    <x v="0"/>
    <n v="0"/>
    <n v="1"/>
  </r>
  <r>
    <s v="2018/02"/>
    <d v="2018-02-13T00:00:00"/>
    <s v="Yip, Ray"/>
    <x v="133"/>
    <m/>
    <s v="IT"/>
    <s v="GS"/>
    <s v="HPH-P-PORTAL"/>
    <m/>
    <m/>
    <s v="SUPP"/>
    <s v="HPH-P-PORTAL"/>
    <s v="HPH-ODT"/>
    <x v="0"/>
    <n v="0"/>
    <n v="3"/>
  </r>
  <r>
    <s v="2018/02"/>
    <d v="2018-02-13T00:00:00"/>
    <s v="Yip, Ray"/>
    <x v="133"/>
    <s v="MAINT"/>
    <s v="IT"/>
    <s v="GS"/>
    <s v="HPH-D-PORTAL"/>
    <m/>
    <m/>
    <s v="CODE"/>
    <s v="HPH-D-PORTAL"/>
    <s v="HPH-ODT"/>
    <x v="0"/>
    <n v="0"/>
    <n v="5"/>
  </r>
  <r>
    <s v="2018/02"/>
    <d v="2018-02-13T00:00:00"/>
    <s v="Yip, Steven_HK"/>
    <x v="134"/>
    <s v="MAINT"/>
    <s v="HPSC"/>
    <s v="AP"/>
    <s v="EIT-D-NGENI-120700-All"/>
    <s v="nGen"/>
    <m/>
    <s v="CODE"/>
    <s v="EIT-D-NGENI-120700-X14475A-Mexico Gate Operations"/>
    <s v="BU-MEX"/>
    <x v="0"/>
    <n v="0"/>
    <n v="8"/>
  </r>
  <r>
    <s v="2018/02"/>
    <d v="2018-02-13T00:00:00"/>
    <s v="Yiu, Elsie"/>
    <x v="135"/>
    <s v="MAINT"/>
    <s v="HPSC"/>
    <s v="SO"/>
    <s v="PoF-I-nGenIV (Project)"/>
    <s v="nGen"/>
    <m/>
    <s v="SUPP"/>
    <s v="UAT Support"/>
    <s v="BU-HPUK"/>
    <x v="0"/>
    <n v="0"/>
    <n v="2"/>
  </r>
  <r>
    <s v="2018/02"/>
    <d v="2018-02-13T00:00:00"/>
    <s v="Yiu, Elsie"/>
    <x v="135"/>
    <m/>
    <s v="HPSC"/>
    <s v="SO"/>
    <s v="ODT-P-BluePrint"/>
    <m/>
    <m/>
    <s v="ANAL"/>
    <s v="ODT-P-BluePrint"/>
    <s v="INT-ODT"/>
    <x v="0"/>
    <n v="0"/>
    <n v="6"/>
  </r>
  <r>
    <s v="2018/02"/>
    <d v="2018-02-13T00:00:00"/>
    <s v="Young, Peter"/>
    <x v="136"/>
    <s v="MAINT"/>
    <s v="HPSC"/>
    <s v="MGR"/>
    <s v="ODT-P-nGenSCSuite"/>
    <m/>
    <m/>
    <s v="DSGN"/>
    <s v="ODT-P-nGenSCSuite"/>
    <s v="INT-ODT"/>
    <x v="0"/>
    <n v="0"/>
    <n v="1"/>
  </r>
  <r>
    <s v="2018/02"/>
    <d v="2018-02-13T00:00:00"/>
    <s v="Young, Peter"/>
    <x v="136"/>
    <s v="MAINT"/>
    <s v="HPSC"/>
    <s v="MGR"/>
    <s v="HPH-P-EAnIS"/>
    <s v="NA"/>
    <m/>
    <s v="DOCS"/>
    <s v="Enterprise Architecture"/>
    <s v="HPH-ODT"/>
    <x v="0"/>
    <n v="0"/>
    <n v="5"/>
  </r>
  <r>
    <s v="2018/02"/>
    <d v="2018-02-13T00:00:00"/>
    <s v="Young, Peter"/>
    <x v="136"/>
    <s v="MAINT"/>
    <s v="HPSC"/>
    <s v="MGR"/>
    <s v="HPH-P-EAnIS"/>
    <s v="NA"/>
    <m/>
    <s v="MISC"/>
    <s v="General"/>
    <s v="HPH-ODT"/>
    <x v="0"/>
    <n v="0"/>
    <n v="1"/>
  </r>
  <r>
    <s v="2018/02"/>
    <d v="2018-02-13T00:00:00"/>
    <s v="Young, Peter"/>
    <x v="136"/>
    <s v="ENHANCE"/>
    <s v="HPSC"/>
    <s v="MGR"/>
    <s v="HPH-P-Batavia"/>
    <s v="NA"/>
    <m/>
    <s v="Meeting"/>
    <s v="Architecture design"/>
    <s v="HPH-ODT"/>
    <x v="0"/>
    <n v="0"/>
    <n v="1"/>
  </r>
  <r>
    <s v="2018/02"/>
    <d v="2018-02-13T00:00:00"/>
    <s v="Yu, Terry"/>
    <x v="137"/>
    <s v="MAINT"/>
    <s v="IT"/>
    <s v="MGR"/>
    <s v="HPH-P-EAnIS"/>
    <s v="NA"/>
    <m/>
    <s v="Meeting"/>
    <s v="Vulnerability Assessment"/>
    <s v="HPH-ODT"/>
    <x v="0"/>
    <n v="0"/>
    <n v="2"/>
  </r>
  <r>
    <s v="2018/02"/>
    <d v="2018-02-13T00:00:00"/>
    <s v="Yu, Terry"/>
    <x v="137"/>
    <s v="MAINT"/>
    <s v="IT"/>
    <s v="MGR"/>
    <s v="HPH-P-EAnIS"/>
    <s v="NA"/>
    <m/>
    <s v="MISC"/>
    <s v="General"/>
    <s v="HPH-ODT"/>
    <x v="0"/>
    <n v="0"/>
    <n v="0.5"/>
  </r>
  <r>
    <s v="2018/02"/>
    <d v="2018-02-13T00:00:00"/>
    <s v="Yu, Terry"/>
    <x v="137"/>
    <s v="MAINT"/>
    <s v="IT"/>
    <s v="MGR"/>
    <s v="HPH-P-EAnIS"/>
    <s v="NA"/>
    <m/>
    <s v="MISC"/>
    <s v="General"/>
    <s v="HPH-ODT"/>
    <x v="0"/>
    <n v="0"/>
    <n v="4.5"/>
  </r>
  <r>
    <s v="2018/02"/>
    <d v="2018-02-13T00:00:00"/>
    <s v="Yu, Terry"/>
    <x v="137"/>
    <s v="MAINT"/>
    <s v="IT"/>
    <s v="MGR"/>
    <s v="HPH-P-EAnIS"/>
    <s v="NA"/>
    <m/>
    <s v="Meeting"/>
    <s v="General"/>
    <s v="HPH-ODT"/>
    <x v="0"/>
    <n v="0"/>
    <n v="1"/>
  </r>
  <r>
    <s v="2018/02"/>
    <d v="2018-02-13T00:00:00"/>
    <s v="Yue, Daniel"/>
    <x v="138"/>
    <s v="ADMIN"/>
    <s v="PNMT"/>
    <s v="C-XII"/>
    <s v="Admin work - PRC Contractor"/>
    <m/>
    <m/>
    <s v="AL"/>
    <s v="Admin work - PRC Contractor"/>
    <s v="INT-YDC"/>
    <x v="0"/>
    <n v="0"/>
    <n v="7.5"/>
  </r>
  <r>
    <s v="2018/02"/>
    <d v="2018-02-13T00:00:00"/>
    <s v="Yuen, Kelvin"/>
    <x v="139"/>
    <s v="ENHANCE"/>
    <s v="HKNMT"/>
    <s v="P"/>
    <s v="HPUK-D-NGENI-1202105-All"/>
    <s v="nGen"/>
    <s v="V12.2.105"/>
    <s v="CODE"/>
    <s v="HPUK 12.2.105 development task generic"/>
    <s v="BU-HPUK"/>
    <x v="0"/>
    <n v="0"/>
    <n v="8"/>
  </r>
  <r>
    <s v="2018/02"/>
    <d v="2018-02-13T00:00:00"/>
    <s v="Zeng, Allen"/>
    <x v="140"/>
    <s v="MAINT"/>
    <s v="PACS"/>
    <s v="ASA"/>
    <s v="ODT-P-nGen-PS"/>
    <m/>
    <m/>
    <s v="SUPP"/>
    <s v="ODT-P-nGen-PS"/>
    <s v="BU-KOJA"/>
    <x v="0"/>
    <n v="0"/>
    <n v="7.5"/>
  </r>
  <r>
    <s v="2018/02"/>
    <d v="2018-02-13T00:00:00"/>
    <s v="Zeng, Huason"/>
    <x v="141"/>
    <s v="ADMIN"/>
    <s v="PBHL"/>
    <s v="P"/>
    <s v="Admin work - PRC Contractor"/>
    <m/>
    <m/>
    <s v="AL"/>
    <s v="Admin work - PRC Contractor"/>
    <s v="INT-YDC"/>
    <x v="0"/>
    <n v="0"/>
    <n v="7.5"/>
  </r>
  <r>
    <s v="2018/02"/>
    <d v="2018-02-13T00:00:00"/>
    <s v="Zeng, May"/>
    <x v="142"/>
    <s v="ENHANCE"/>
    <s v="PNMT"/>
    <s v="C-XII"/>
    <s v="HIT-D-NGEN-071600-T4"/>
    <s v="nGen"/>
    <s v="V1.0"/>
    <s v="DSGN"/>
    <s v="N21977A-02-[21MD]-DSGN-iMon - Remaining 3 Queue Natures"/>
    <s v="SCD-HIT"/>
    <x v="0"/>
    <n v="0"/>
    <n v="7.5"/>
  </r>
  <r>
    <s v="2018/02"/>
    <d v="2018-02-13T00:00:00"/>
    <s v="Zhang, Ken"/>
    <x v="143"/>
    <s v="MAINT"/>
    <s v="PACS"/>
    <s v="SA I"/>
    <s v="YICT-P-SERVICE"/>
    <m/>
    <m/>
    <s v="SUPP"/>
    <s v="YICT-P-SERVICE"/>
    <s v="SCD-YICT"/>
    <x v="0"/>
    <n v="0"/>
    <n v="7.5"/>
  </r>
  <r>
    <s v="2018/02"/>
    <d v="2018-02-13T00:00:00"/>
    <s v="Zhang, Raymond"/>
    <x v="144"/>
    <s v="MAINT"/>
    <s v="PNMT"/>
    <s v="C-VII"/>
    <s v="ODT-P-NGEN-071420-T1"/>
    <s v="nGen"/>
    <s v="V1.0"/>
    <s v="CODE"/>
    <s v="Y14053A-02-[3 MD]-Auto Gate Monitor显示信息缺失"/>
    <s v="INT-ODT"/>
    <x v="0"/>
    <n v="0"/>
    <n v="3.5"/>
  </r>
  <r>
    <s v="2018/02"/>
    <d v="2018-02-13T00:00:00"/>
    <s v="Zhang, Raymond"/>
    <x v="144"/>
    <s v="ADMIN"/>
    <s v="PNMT"/>
    <s v="C-VII"/>
    <s v="Admin work - PRC Contractor"/>
    <m/>
    <m/>
    <s v="AL"/>
    <s v="Admin work - PRC Contractor"/>
    <s v="INT-YDC"/>
    <x v="0"/>
    <n v="0"/>
    <n v="4"/>
  </r>
  <r>
    <s v="2018/02"/>
    <d v="2018-02-13T00:00:00"/>
    <s v="Zhang, Sword"/>
    <x v="145"/>
    <s v="ENHANCE"/>
    <s v="PNMT"/>
    <s v="C-VI"/>
    <s v="YICT-D-NGEN-071600-T2"/>
    <s v="nGen"/>
    <s v="V1.0"/>
    <s v="DSGN"/>
    <s v="Y14024A-02-[3MD]-Critical enhancement for FLMS paperless operation"/>
    <s v="SCD-YICT"/>
    <x v="0"/>
    <n v="0"/>
    <n v="7.5"/>
  </r>
  <r>
    <s v="2018/02"/>
    <d v="2018-02-13T00:00:00"/>
    <s v="Zhou, Dylan"/>
    <x v="147"/>
    <s v="ADMIN"/>
    <s v="PACS"/>
    <s v="SA II"/>
    <s v="Admin work - PRC Contractor"/>
    <m/>
    <m/>
    <s v="AL"/>
    <s v="Admin work - PRC Contractor"/>
    <s v="INT-YDC"/>
    <x v="0"/>
    <n v="0"/>
    <n v="7.5"/>
  </r>
  <r>
    <s v="2018/02"/>
    <d v="2018-02-13T00:00:00"/>
    <s v="Zhou, Elvis"/>
    <x v="148"/>
    <s v="MAINT"/>
    <s v="PBHL"/>
    <s v="AP"/>
    <s v="ODT-P-nGen-PS"/>
    <m/>
    <m/>
    <s v="SUPP"/>
    <s v="ODT-P-nGen-PS"/>
    <s v="BU-TICTS"/>
    <x v="0"/>
    <n v="0"/>
    <n v="7.5"/>
  </r>
  <r>
    <s v="2018/02"/>
    <d v="2018-02-13T00:00:00"/>
    <s v="Zhuo, Simon"/>
    <x v="149"/>
    <s v="MAINT"/>
    <s v="PACS"/>
    <s v="ASA"/>
    <s v="ODT-P-nGen-PS"/>
    <m/>
    <m/>
    <s v="SUPP"/>
    <s v="ODT-P-nGen-PS"/>
    <s v="SCD-YICT"/>
    <x v="0"/>
    <n v="0"/>
    <n v="7.5"/>
  </r>
  <r>
    <s v="2018/02"/>
    <d v="2018-02-14T00:00:00"/>
    <s v="Au, Doris"/>
    <x v="0"/>
    <s v="ENHANCE"/>
    <s v="HKNMT"/>
    <s v="AP"/>
    <s v="HPT-D-NGENI-120530"/>
    <s v="nGen"/>
    <s v="V12.5.30"/>
    <s v="CODE"/>
    <s v="X14587A-01-CODE-[28MD]-new interface between nGen and HPT Local Gate System for RC RTGC implementation"/>
    <s v="BU-HLT"/>
    <x v="0"/>
    <n v="0"/>
    <n v="8"/>
  </r>
  <r>
    <s v="2018/02"/>
    <d v="2018-02-14T00:00:00"/>
    <s v="Cai, Rokey"/>
    <x v="1"/>
    <s v="ENHANCE"/>
    <s v="PNMT"/>
    <s v="C-IV"/>
    <s v="HIT-D-NGEN-071500-T1"/>
    <s v="nGen"/>
    <s v="V1.0"/>
    <s v="CODE"/>
    <s v="N21832A-08-[33 MD]-[TWR] iMon - Migrate QMon Filter to iMon"/>
    <s v="SCD-HIT"/>
    <x v="0"/>
    <n v="0"/>
    <n v="7.5"/>
  </r>
  <r>
    <s v="2018/02"/>
    <d v="2018-02-14T00:00:00"/>
    <s v="Cao, Wei"/>
    <x v="2"/>
    <s v="MAINT"/>
    <s v="PBHL"/>
    <s v="P"/>
    <s v="ODT-P-nGen-PS"/>
    <m/>
    <m/>
    <s v="SUPP"/>
    <s v="ODT-P-nGen-PS"/>
    <s v="BU-OICT"/>
    <x v="0"/>
    <n v="0"/>
    <n v="4"/>
  </r>
  <r>
    <s v="2018/02"/>
    <d v="2018-02-14T00:00:00"/>
    <s v="Cao, Wei"/>
    <x v="2"/>
    <s v="ADMIN"/>
    <s v="PBHL"/>
    <s v="P"/>
    <s v="Admin work - PRC Contractor"/>
    <m/>
    <m/>
    <s v="AL"/>
    <s v="Admin work - PRC Contractor"/>
    <s v="INT-YDC"/>
    <x v="0"/>
    <n v="0"/>
    <n v="3.5"/>
  </r>
  <r>
    <s v="2018/02"/>
    <d v="2018-02-14T00:00:00"/>
    <s v="Chan, Alex"/>
    <x v="3"/>
    <s v="MAINT"/>
    <s v="HKNMT"/>
    <s v="AP"/>
    <s v="ODT-D-NGENI-120700-ALL"/>
    <s v="nGen"/>
    <s v="V12.7"/>
    <s v="CODE"/>
    <s v="TASK-120700-GENERIC"/>
    <s v="HPH-ODT"/>
    <x v="0"/>
    <n v="0"/>
    <n v="8"/>
  </r>
  <r>
    <s v="2018/02"/>
    <d v="2018-02-14T00:00:00"/>
    <s v="Chan, Amy_HY"/>
    <x v="4"/>
    <m/>
    <s v="HPSC"/>
    <s v="GS"/>
    <s v="HPH-P-Project Batavia"/>
    <s v="NA"/>
    <m/>
    <s v="CODE"/>
    <s v="Sprint development"/>
    <s v="HPH-ODT"/>
    <x v="0"/>
    <n v="0"/>
    <n v="6"/>
  </r>
  <r>
    <s v="2018/02"/>
    <d v="2018-02-14T00:00:00"/>
    <s v="Chan, Amy_HY"/>
    <x v="4"/>
    <m/>
    <s v="HPSC"/>
    <s v="GS"/>
    <s v="HPH-P-Project Batavia"/>
    <s v="NA"/>
    <m/>
    <s v="Meeting"/>
    <s v="Sprint development"/>
    <s v="HPH-ODT"/>
    <x v="0"/>
    <n v="0"/>
    <n v="2"/>
  </r>
  <r>
    <s v="2018/02"/>
    <d v="2018-02-14T00:00:00"/>
    <s v="Chan, Henry"/>
    <x v="5"/>
    <s v="ADMIN"/>
    <s v="HPHITC"/>
    <s v="SA"/>
    <s v="Admin Work - HPH ODT Internal"/>
    <m/>
    <m/>
    <s v="Sick Leave"/>
    <s v="Admin Work - HPSC Internal"/>
    <s v="HPH-ODT"/>
    <x v="0"/>
    <n v="0"/>
    <n v="8"/>
  </r>
  <r>
    <s v="2018/02"/>
    <d v="2018-02-14T00:00:00"/>
    <s v="Chan, Marco"/>
    <x v="6"/>
    <m/>
    <s v="HACS"/>
    <s v="SA"/>
    <s v="ODT-P-nGenV12-PS"/>
    <m/>
    <m/>
    <s v="SUPP"/>
    <s v="ODT-P-nGenV12-PS"/>
    <s v="BU-MITT"/>
    <x v="0"/>
    <n v="0"/>
    <n v="8"/>
  </r>
  <r>
    <s v="2018/02"/>
    <d v="2018-02-14T00:00:00"/>
    <s v="Chan, Martin"/>
    <x v="7"/>
    <s v="ENHANCE"/>
    <s v="HPSC"/>
    <s v="SO"/>
    <s v="HPT-I-NGENI-RC RTG Implementation"/>
    <s v="nGen"/>
    <m/>
    <s v="DSGN"/>
    <s v="X14587A-01-IMPL-Interface between HPTGOS and nGen for driver certification of RC RTGC and RFID for tractor"/>
    <s v="HPH-ODT"/>
    <x v="0"/>
    <n v="0"/>
    <n v="2"/>
  </r>
  <r>
    <s v="2018/02"/>
    <d v="2018-02-14T00:00:00"/>
    <s v="Chan, Martin"/>
    <x v="7"/>
    <m/>
    <s v="HPSC"/>
    <s v="SO"/>
    <s v="ODT-D-NGENI-120530-ALL"/>
    <s v="nGen"/>
    <s v="V12.5.30"/>
    <s v="TEST"/>
    <s v="TASK-120530-GENERIC"/>
    <s v="INT-ODT"/>
    <x v="0"/>
    <n v="0"/>
    <n v="3"/>
  </r>
  <r>
    <s v="2018/02"/>
    <d v="2018-02-14T00:00:00"/>
    <s v="Chan, Martin"/>
    <x v="7"/>
    <s v="MAINT"/>
    <s v="HPSC"/>
    <s v="SO"/>
    <s v="ODT-P-nGenIVSuite"/>
    <m/>
    <m/>
    <s v="PMGT"/>
    <s v="ODT-P-nGenIVSuite"/>
    <s v="INT-ODT"/>
    <x v="0"/>
    <n v="0"/>
    <n v="3"/>
  </r>
  <r>
    <s v="2018/02"/>
    <d v="2018-02-14T00:00:00"/>
    <s v="Chan, Raymond"/>
    <x v="8"/>
    <s v="MAINT"/>
    <s v="HACS"/>
    <s v="SA"/>
    <s v="ODT-P-nGen-PS"/>
    <m/>
    <m/>
    <s v="SUPP"/>
    <s v="ODT-P-nGen-PS"/>
    <s v="BU-OICT"/>
    <x v="0"/>
    <n v="0"/>
    <n v="8"/>
  </r>
  <r>
    <s v="2018/02"/>
    <d v="2018-02-14T00:00:00"/>
    <s v="Chang, Ricky"/>
    <x v="9"/>
    <s v="ENHANCE"/>
    <s v="HPSC"/>
    <s v="AP"/>
    <s v="HPT-D-NGENI-120530"/>
    <s v="nGen"/>
    <s v="V12.5.30"/>
    <s v="CODE"/>
    <s v="X14587A-01-CODE-[28MD]-new interface between nGen and HPT Local Gate System for RC RTGC implementation"/>
    <s v="BU-HLT"/>
    <x v="0"/>
    <n v="0"/>
    <n v="8"/>
  </r>
  <r>
    <s v="2018/02"/>
    <d v="2018-02-14T00:00:00"/>
    <s v="Chen, Chip"/>
    <x v="10"/>
    <s v="ADMIN"/>
    <s v="PNMT"/>
    <s v="C-VIII"/>
    <s v="Admin work - PRC Contractor"/>
    <m/>
    <m/>
    <s v="AL"/>
    <s v="Admin work - PRC Contractor"/>
    <s v="INT-YDC"/>
    <x v="0"/>
    <n v="0"/>
    <n v="7.5"/>
  </r>
  <r>
    <s v="2018/02"/>
    <d v="2018-02-14T00:00:00"/>
    <s v="Chen, Daisy"/>
    <x v="11"/>
    <s v="ADMIN"/>
    <s v="PNMT"/>
    <s v="C-IV"/>
    <s v="Admin work - PRC Contractor"/>
    <m/>
    <m/>
    <s v="AL"/>
    <s v="Admin work - PRC Contractor"/>
    <s v="INT-YDC"/>
    <x v="0"/>
    <n v="0"/>
    <n v="7.5"/>
  </r>
  <r>
    <s v="2018/02"/>
    <d v="2018-02-14T00:00:00"/>
    <s v="Chen, David"/>
    <x v="12"/>
    <s v="MAINT"/>
    <s v="PACS"/>
    <s v="SA II"/>
    <s v="ODT-P-NGEN-071505-T4"/>
    <s v="nGen"/>
    <s v="V1.0"/>
    <s v="CODE"/>
    <s v="N22173A-01-[5MD]-CODE-i-mon search queue nature is poor performance"/>
    <s v="INT-ODT"/>
    <x v="0"/>
    <n v="0"/>
    <n v="7.5"/>
  </r>
  <r>
    <s v="2018/02"/>
    <d v="2018-02-14T00:00:00"/>
    <s v="Chen, Luna"/>
    <x v="13"/>
    <s v="ENHANCE"/>
    <s v="PNMT"/>
    <s v="C-V"/>
    <s v="HIT-D-NGEN-071600-T2"/>
    <s v="nGen"/>
    <s v="V1.0"/>
    <s v="CODE"/>
    <s v="N21991C-03-CODE (12mds) Auto RUSH"/>
    <s v="SCD-HIT"/>
    <x v="0"/>
    <n v="0"/>
    <n v="7.5"/>
  </r>
  <r>
    <s v="2018/02"/>
    <d v="2018-02-14T00:00:00"/>
    <s v="Chen, Neng"/>
    <x v="14"/>
    <s v="ADMIN"/>
    <s v="PBHL"/>
    <s v="AP"/>
    <s v="Admin work - PRC Contractor"/>
    <m/>
    <m/>
    <s v="AL"/>
    <s v="Admin work - PRC Contractor"/>
    <s v="INT-YDC"/>
    <x v="0"/>
    <n v="0"/>
    <n v="7.5"/>
  </r>
  <r>
    <s v="2018/02"/>
    <d v="2018-02-14T00:00:00"/>
    <s v="Chen, Neo"/>
    <x v="15"/>
    <s v="ADMIN"/>
    <s v="PACS"/>
    <s v="SSA II"/>
    <s v="Admin work - PRC Contractor"/>
    <m/>
    <m/>
    <s v="AL"/>
    <s v="Admin work - PRC Contractor"/>
    <s v="INT-YDC"/>
    <x v="0"/>
    <n v="0"/>
    <n v="7.5"/>
  </r>
  <r>
    <s v="2018/02"/>
    <d v="2018-02-14T00:00:00"/>
    <s v="Cheng, Chun Ho"/>
    <x v="16"/>
    <s v="ENHANCE"/>
    <s v="HKNMT"/>
    <s v="AP"/>
    <s v="HPUK-D-NGENI-1202105-All"/>
    <s v="nGen"/>
    <s v="V12.2.105"/>
    <s v="CODE"/>
    <s v="HPUK 12.2.105 development task generic"/>
    <s v="BU-HPUK"/>
    <x v="0"/>
    <n v="0"/>
    <n v="8"/>
  </r>
  <r>
    <s v="2018/02"/>
    <d v="2018-02-14T00:00:00"/>
    <s v="Cheung, Chris_KM"/>
    <x v="17"/>
    <s v="MAINT"/>
    <s v="HPSC"/>
    <s v="AP"/>
    <s v="KICT-I-NGENI-All"/>
    <s v="nGen"/>
    <m/>
    <s v="SUPP"/>
    <s v="KICT Implementation generic task"/>
    <s v="BU-KICT"/>
    <x v="0"/>
    <n v="0"/>
    <n v="8"/>
  </r>
  <r>
    <s v="2018/02"/>
    <d v="2018-02-14T00:00:00"/>
    <s v="Cheung, Kwok Fung"/>
    <x v="18"/>
    <s v="MAINT"/>
    <s v="HPSC"/>
    <s v="SO"/>
    <s v="ODT-P-nGen-PS"/>
    <m/>
    <m/>
    <s v="SUPP"/>
    <s v="ODT-P-nGen-PS"/>
    <s v="BU-HLT"/>
    <x v="0"/>
    <n v="0"/>
    <n v="2.5"/>
  </r>
  <r>
    <s v="2018/02"/>
    <d v="2018-02-14T00:00:00"/>
    <s v="Cheung, Kwok Fung"/>
    <x v="18"/>
    <m/>
    <s v="HPSC"/>
    <s v="SO"/>
    <s v="ODT-P-BluePrint"/>
    <m/>
    <m/>
    <s v="EVAL"/>
    <s v="ODT-P-BluePrint"/>
    <s v="INT-ODT"/>
    <x v="0"/>
    <n v="0"/>
    <n v="5"/>
  </r>
  <r>
    <s v="2018/02"/>
    <d v="2018-02-14T00:00:00"/>
    <s v="Cheung, Kwok Fung"/>
    <x v="18"/>
    <s v="ADMIN"/>
    <s v="HPSC"/>
    <s v="SO"/>
    <s v="Admin Work - HPH ODT Internal"/>
    <m/>
    <m/>
    <s v="MISC"/>
    <s v="Admin Work - HPSC Internal"/>
    <s v="HPH-ODT"/>
    <x v="0"/>
    <n v="0"/>
    <n v="0.5"/>
  </r>
  <r>
    <s v="2018/02"/>
    <d v="2018-02-14T00:00:00"/>
    <s v="Cheung, Rico"/>
    <x v="19"/>
    <s v="MAINT"/>
    <s v="HPSC"/>
    <s v="SO"/>
    <s v="KICT-I-NGENI-All"/>
    <s v="nGen"/>
    <m/>
    <s v="ANAL"/>
    <s v="KICT Implementation generic task"/>
    <s v="BU-KICT"/>
    <x v="0"/>
    <n v="0"/>
    <n v="8"/>
  </r>
  <r>
    <s v="2018/02"/>
    <d v="2018-02-14T00:00:00"/>
    <s v="Chi, Steve"/>
    <x v="20"/>
    <s v="ADMIN"/>
    <s v="HPSC"/>
    <s v="MGR"/>
    <s v="Admin Work - HPH ODT Internal"/>
    <m/>
    <m/>
    <s v="AL"/>
    <s v="Admin Work - HPSC Internal"/>
    <s v="HPH-ODT"/>
    <x v="0"/>
    <n v="0"/>
    <n v="8"/>
  </r>
  <r>
    <s v="2018/02"/>
    <d v="2018-02-14T00:00:00"/>
    <s v="Chow, Nicholas"/>
    <x v="21"/>
    <s v="MAINT"/>
    <s v="HKNMT"/>
    <s v="AP"/>
    <s v="EIT-D-NGENI-120700-All"/>
    <s v="nGen"/>
    <m/>
    <s v="CODE"/>
    <s v="EIT-D-NGENI-120700-X14513A-Container Position Update message"/>
    <s v="BU-MEX"/>
    <x v="0"/>
    <n v="0"/>
    <n v="8"/>
  </r>
  <r>
    <s v="2018/02"/>
    <d v="2018-02-14T00:00:00"/>
    <s v="Chu, Jethro"/>
    <x v="22"/>
    <s v="MAINT"/>
    <s v="HPHITC"/>
    <s v="SO"/>
    <s v="ODT-P-nGenSCSuite"/>
    <m/>
    <m/>
    <s v="PMGT"/>
    <s v="ODT-P-nGenSCSuite"/>
    <s v="INT-ODT"/>
    <x v="0"/>
    <n v="0"/>
    <n v="8"/>
  </r>
  <r>
    <s v="2018/02"/>
    <d v="2018-02-14T00:00:00"/>
    <s v="Chu, Parry_CH"/>
    <x v="23"/>
    <s v="MAINT"/>
    <s v="HPSC"/>
    <s v="SO"/>
    <s v="HPUK-I-NGENI-All"/>
    <s v="nGen"/>
    <m/>
    <s v="SUPP_IT"/>
    <s v="HPUK implementation task generic"/>
    <s v="BU-HPUK"/>
    <x v="0"/>
    <n v="0"/>
    <n v="1"/>
  </r>
  <r>
    <s v="2018/02"/>
    <d v="2018-02-14T00:00:00"/>
    <s v="Chu, Parry_CH"/>
    <x v="23"/>
    <s v="ENHANCE"/>
    <s v="HPSC"/>
    <s v="SO"/>
    <s v="HPUK-D-NGENI-1202105-All"/>
    <s v="nGen"/>
    <s v="V12.2.105"/>
    <s v="ANAL"/>
    <s v="HPUK 12.2.105 development task generic"/>
    <s v="BU-HPUK"/>
    <x v="0"/>
    <n v="0"/>
    <n v="4"/>
  </r>
  <r>
    <s v="2018/02"/>
    <d v="2018-02-14T00:00:00"/>
    <s v="Chu, Parry_CH"/>
    <x v="23"/>
    <s v="ENHANCE"/>
    <s v="HPSC"/>
    <s v="SO"/>
    <s v="HPUK-D-NGENI-1202105-All"/>
    <s v="nGen"/>
    <s v="V12.2.105"/>
    <s v="TEST"/>
    <s v="HPUK 12.2.105 development task generic"/>
    <s v="BU-HPUK"/>
    <x v="0"/>
    <n v="0"/>
    <n v="3"/>
  </r>
  <r>
    <s v="2018/02"/>
    <d v="2018-02-14T00:00:00"/>
    <s v="Chui, Steven"/>
    <x v="24"/>
    <m/>
    <s v="HPSC"/>
    <s v="MGR"/>
    <s v="HPH-P-SDS"/>
    <s v="nGen"/>
    <m/>
    <s v="PMGT"/>
    <s v="SST Management"/>
    <s v="HPH-ODT"/>
    <x v="0"/>
    <n v="0"/>
    <n v="4"/>
  </r>
  <r>
    <s v="2018/02"/>
    <d v="2018-02-14T00:00:00"/>
    <s v="Chui, Steven"/>
    <x v="24"/>
    <m/>
    <s v="HPSC"/>
    <s v="MGR"/>
    <s v="HPH-P-SDS"/>
    <s v="nGen"/>
    <m/>
    <s v="PMGT"/>
    <s v="Program Management"/>
    <s v="HPH-ODT"/>
    <x v="0"/>
    <n v="0"/>
    <n v="4"/>
  </r>
  <r>
    <s v="2018/02"/>
    <d v="2018-02-14T00:00:00"/>
    <s v="Chung, Alan"/>
    <x v="25"/>
    <s v="MAINT"/>
    <s v="HPSC"/>
    <s v="SO"/>
    <s v="HPH-P-PMO"/>
    <s v="NA"/>
    <m/>
    <s v="Meeting"/>
    <s v="Project Support"/>
    <s v="HPH-ODT"/>
    <x v="0"/>
    <n v="0"/>
    <n v="2.5"/>
  </r>
  <r>
    <s v="2018/02"/>
    <d v="2018-02-14T00:00:00"/>
    <s v="Chung, Alan"/>
    <x v="25"/>
    <s v="MAINT"/>
    <s v="HPSC"/>
    <s v="SO"/>
    <s v="HPH-P-PMO"/>
    <s v="NA"/>
    <m/>
    <s v="SUPP"/>
    <s v="Project Support"/>
    <s v="HPH-ODT"/>
    <x v="0"/>
    <n v="0"/>
    <n v="1.5"/>
  </r>
  <r>
    <s v="2018/02"/>
    <d v="2018-02-14T00:00:00"/>
    <s v="Chung, Alan"/>
    <x v="25"/>
    <s v="MAINT"/>
    <s v="HPSC"/>
    <s v="SO"/>
    <s v="HPH-P-PMO"/>
    <s v="NA"/>
    <m/>
    <s v="ANAL"/>
    <s v="Standard-HPH"/>
    <s v="HPH-ODT"/>
    <x v="0"/>
    <n v="0"/>
    <n v="4"/>
  </r>
  <r>
    <s v="2018/02"/>
    <d v="2018-02-14T00:00:00"/>
    <s v="Chung, Eric"/>
    <x v="26"/>
    <s v="MAINT"/>
    <s v="IT"/>
    <s v="MGR"/>
    <s v="HPH-P-LOBBY_PLASMA-0000"/>
    <m/>
    <m/>
    <s v="PMGT"/>
    <s v="HPH-P-LOBBY_PLASMA-0000"/>
    <s v="HPH GCA"/>
    <x v="0"/>
    <n v="0"/>
    <n v="2"/>
  </r>
  <r>
    <s v="2018/02"/>
    <d v="2018-02-14T00:00:00"/>
    <s v="Chung, Eric"/>
    <x v="26"/>
    <s v="MAINT"/>
    <s v="IT"/>
    <s v="MGR"/>
    <s v="HPH-P-EBIS-PGM"/>
    <m/>
    <m/>
    <s v="PMGT"/>
    <s v="HPH-P-EBIS-PGM"/>
    <s v="HPH F&amp;A"/>
    <x v="0"/>
    <n v="0"/>
    <n v="4"/>
  </r>
  <r>
    <s v="2018/02"/>
    <d v="2018-02-14T00:00:00"/>
    <s v="Chung, Eric"/>
    <x v="26"/>
    <m/>
    <s v="IT"/>
    <s v="MGR"/>
    <s v="HPH-P-CORP-PGM"/>
    <m/>
    <m/>
    <s v="PMGT"/>
    <s v="HPH-P-CORP-PGM"/>
    <s v="HPH-ODT"/>
    <x v="0"/>
    <n v="0"/>
    <n v="1"/>
  </r>
  <r>
    <s v="2018/02"/>
    <d v="2018-02-14T00:00:00"/>
    <s v="Chung, Eric"/>
    <x v="26"/>
    <m/>
    <s v="IT"/>
    <s v="MGR"/>
    <s v="HPH-P-O365-0000"/>
    <m/>
    <m/>
    <s v="PMGT"/>
    <s v="HPH-P-O365-0000"/>
    <s v="HPH-ODT"/>
    <x v="0"/>
    <n v="0"/>
    <n v="1"/>
  </r>
  <r>
    <s v="2018/02"/>
    <d v="2018-02-14T00:00:00"/>
    <s v="Cui, Shine"/>
    <x v="27"/>
    <s v="ADMIN"/>
    <s v="PBHL"/>
    <s v="SA I"/>
    <s v="Admin work - PRC Contractor"/>
    <m/>
    <m/>
    <s v="AL"/>
    <s v="Admin work - PRC Contractor"/>
    <s v="INT-YDC"/>
    <x v="0"/>
    <n v="0"/>
    <n v="7.5"/>
  </r>
  <r>
    <s v="2018/02"/>
    <d v="2018-02-14T00:00:00"/>
    <s v="Dai, Tyler"/>
    <x v="28"/>
    <s v="ADMIN"/>
    <s v="PBHL"/>
    <s v="SSA I"/>
    <s v="Admin work - PRC Contractor"/>
    <m/>
    <m/>
    <s v="AL"/>
    <s v="Admin work - PRC Contractor"/>
    <s v="INT-YDC"/>
    <x v="0"/>
    <n v="0"/>
    <n v="7.5"/>
  </r>
  <r>
    <s v="2018/02"/>
    <d v="2018-02-14T00:00:00"/>
    <s v="Ding, Jean"/>
    <x v="29"/>
    <s v="ADMIN"/>
    <s v="PNMT"/>
    <s v="C-X"/>
    <s v="Admin work - PRC Contractor"/>
    <m/>
    <m/>
    <s v="AL"/>
    <s v="Admin work - PRC Contractor"/>
    <s v="INT-YDC"/>
    <x v="0"/>
    <n v="0"/>
    <n v="7.5"/>
  </r>
  <r>
    <s v="2018/02"/>
    <d v="2018-02-14T00:00:00"/>
    <s v="Fong, Stephen"/>
    <x v="31"/>
    <s v="MAINT"/>
    <s v="HPHITC"/>
    <s v="GS"/>
    <s v="ODT-P-nGen-PS"/>
    <m/>
    <m/>
    <s v="SUPP"/>
    <s v="ODT-P-nGen-PS"/>
    <s v="BU-SAPT"/>
    <x v="0"/>
    <n v="0"/>
    <n v="2"/>
  </r>
  <r>
    <s v="2018/02"/>
    <d v="2018-02-14T00:00:00"/>
    <s v="Fong, Stephen"/>
    <x v="31"/>
    <s v="MAINT"/>
    <s v="HPHITC"/>
    <s v="GS"/>
    <s v="ODT-P-nGen-PS"/>
    <m/>
    <m/>
    <s v="SUPP"/>
    <s v="ODT-P-nGen-PS"/>
    <s v="BU-SAPT"/>
    <x v="0"/>
    <n v="0"/>
    <n v="1"/>
  </r>
  <r>
    <s v="2018/02"/>
    <d v="2018-02-14T00:00:00"/>
    <s v="Fong, Stephen"/>
    <x v="31"/>
    <s v="MAINT"/>
    <s v="HPHITC"/>
    <s v="GS"/>
    <s v="ODT-P-nGen-PS"/>
    <m/>
    <m/>
    <s v="SUPP"/>
    <s v="ODT-P-nGen-PS"/>
    <s v="BU-SAPT"/>
    <x v="0"/>
    <n v="0"/>
    <n v="3"/>
  </r>
  <r>
    <s v="2018/02"/>
    <d v="2018-02-14T00:00:00"/>
    <s v="Fong, Stephen"/>
    <x v="31"/>
    <s v="MAINT"/>
    <s v="HPHITC"/>
    <s v="GS"/>
    <s v="ODT-P-nGen-PS"/>
    <m/>
    <m/>
    <s v="SUPP"/>
    <s v="ODT-P-nGen-PS"/>
    <s v="BU-SAPT"/>
    <x v="0"/>
    <n v="0"/>
    <n v="1"/>
  </r>
  <r>
    <s v="2018/02"/>
    <d v="2018-02-14T00:00:00"/>
    <s v="Fong, Stephen"/>
    <x v="31"/>
    <s v="MAINT"/>
    <s v="HPHITC"/>
    <s v="GS"/>
    <s v="ODT-P-nGen-PS"/>
    <m/>
    <m/>
    <s v="SUPP"/>
    <s v="ODT-P-nGen-PS"/>
    <s v="BU-SAPT"/>
    <x v="0"/>
    <n v="0"/>
    <n v="1"/>
  </r>
  <r>
    <s v="2018/02"/>
    <d v="2018-02-14T00:00:00"/>
    <s v="Fung, Tony"/>
    <x v="32"/>
    <m/>
    <s v="HNMT"/>
    <s v="C-IV"/>
    <s v="SAPT-P-nBISIV-0000"/>
    <m/>
    <m/>
    <s v="SUPP"/>
    <s v="SAPT-P-nBISIV-0000"/>
    <s v="HPH-ODT"/>
    <x v="0"/>
    <n v="0"/>
    <n v="1"/>
  </r>
  <r>
    <s v="2018/02"/>
    <d v="2018-02-14T00:00:00"/>
    <s v="Fung, Tony"/>
    <x v="32"/>
    <s v="MAINT"/>
    <s v="HNMT"/>
    <s v="C-IV"/>
    <s v="KICT-I-nBISIV-0000"/>
    <s v="New Billing Info System"/>
    <s v="IV"/>
    <s v="ANAL"/>
    <s v="Application Design"/>
    <s v="BU-KICT"/>
    <x v="0"/>
    <n v="0"/>
    <n v="7"/>
  </r>
  <r>
    <s v="2018/02"/>
    <d v="2018-02-14T00:00:00"/>
    <s v="Gao, Eric"/>
    <x v="33"/>
    <s v="MAINT"/>
    <s v="PACS"/>
    <s v="PL"/>
    <s v="ODT-P-NGENI-QM-120700"/>
    <s v="nGen"/>
    <s v="120700"/>
    <s v="TEST"/>
    <s v="FAT Test Preparation"/>
    <s v="INT-ODT"/>
    <x v="0"/>
    <n v="0"/>
    <n v="4"/>
  </r>
  <r>
    <s v="2018/02"/>
    <d v="2018-02-14T00:00:00"/>
    <s v="Gao, Eric"/>
    <x v="33"/>
    <s v="MAINT"/>
    <s v="PACS"/>
    <s v="PL"/>
    <s v="ODT-P-NGENI-QM-120530"/>
    <s v="nGen"/>
    <s v="120530"/>
    <s v="TEST"/>
    <s v="FAT Test Preparation"/>
    <s v="INT-ODT"/>
    <x v="0"/>
    <n v="0"/>
    <n v="2"/>
  </r>
  <r>
    <s v="2018/02"/>
    <d v="2018-02-14T00:00:00"/>
    <s v="Gao, Eric"/>
    <x v="33"/>
    <s v="MAINT"/>
    <s v="PACS"/>
    <s v="PL"/>
    <s v="ODT-P-NGENI-QM-120485"/>
    <s v="nGen"/>
    <s v="120485"/>
    <s v="TEST"/>
    <s v="FAT Test Preparation"/>
    <s v="INT-ODT"/>
    <x v="0"/>
    <n v="0"/>
    <n v="1.5"/>
  </r>
  <r>
    <s v="2018/02"/>
    <d v="2018-02-14T00:00:00"/>
    <s v="Ge, Ada"/>
    <x v="34"/>
    <s v="ADMIN"/>
    <s v="PBHL"/>
    <s v="JP II"/>
    <s v="Admin work - PRC Contractor"/>
    <m/>
    <m/>
    <s v="AL"/>
    <s v="Admin work - PRC Contractor"/>
    <s v="INT-YDC"/>
    <x v="0"/>
    <n v="0"/>
    <n v="7.5"/>
  </r>
  <r>
    <s v="2018/02"/>
    <d v="2018-02-14T00:00:00"/>
    <s v="Ge, Eli"/>
    <x v="35"/>
    <s v="ADMIN"/>
    <s v="PACS"/>
    <s v="ASA"/>
    <s v="Admin work - PRC Contractor"/>
    <m/>
    <m/>
    <s v="AL"/>
    <s v="Admin work - PRC Contractor"/>
    <s v="INT-YDC"/>
    <x v="0"/>
    <n v="0"/>
    <n v="7.5"/>
  </r>
  <r>
    <s v="2018/02"/>
    <d v="2018-02-14T00:00:00"/>
    <s v="Guan, Mike"/>
    <x v="36"/>
    <s v="MAINT"/>
    <s v="PACS"/>
    <s v="SA II"/>
    <s v="ODT-P-nGen-PS"/>
    <m/>
    <m/>
    <s v="ECAL"/>
    <s v="ODT-P-nGen-PS"/>
    <s v="BU-SAPT"/>
    <x v="2"/>
    <n v="0"/>
    <n v="2.5"/>
  </r>
  <r>
    <s v="2018/02"/>
    <d v="2018-02-14T00:00:00"/>
    <s v="Guan, Mike"/>
    <x v="36"/>
    <s v="MAINT"/>
    <s v="PACS"/>
    <s v="SA II"/>
    <s v="ODT-P-nGen-PS"/>
    <m/>
    <m/>
    <s v="SUPP"/>
    <s v="ODT-P-nGen-PS"/>
    <s v="BU-TERCAT"/>
    <x v="0"/>
    <n v="0"/>
    <n v="7.5"/>
  </r>
  <r>
    <s v="2018/02"/>
    <d v="2018-02-14T00:00:00"/>
    <s v="Guo, Jim"/>
    <x v="37"/>
    <s v="ADMIN"/>
    <s v="PBHL"/>
    <s v="P"/>
    <s v="Admin work - PRC Contractor"/>
    <m/>
    <m/>
    <s v="AL"/>
    <s v="Admin work - PRC Contractor"/>
    <s v="INT-YDC"/>
    <x v="0"/>
    <n v="0"/>
    <n v="7.5"/>
  </r>
  <r>
    <s v="2018/02"/>
    <d v="2018-02-14T00:00:00"/>
    <s v="He, June"/>
    <x v="38"/>
    <s v="ADMIN"/>
    <s v="PACS"/>
    <s v="SSA II"/>
    <s v="Admin work - PRC Contractor"/>
    <m/>
    <m/>
    <s v="AL"/>
    <s v="Admin work - PRC Contractor"/>
    <s v="INT-YDC"/>
    <x v="0"/>
    <n v="0"/>
    <n v="7.5"/>
  </r>
  <r>
    <s v="2018/02"/>
    <d v="2018-02-14T00:00:00"/>
    <s v="Ho, Irene"/>
    <x v="39"/>
    <s v="MAINT"/>
    <s v="IT"/>
    <s v="MGR"/>
    <s v="HPH-P-EAnIS"/>
    <s v="NA"/>
    <m/>
    <m/>
    <s v="Enterprise Architecture"/>
    <s v="HPH-ODT"/>
    <x v="0"/>
    <n v="0"/>
    <n v="8"/>
  </r>
  <r>
    <s v="2018/02"/>
    <d v="2018-02-14T00:00:00"/>
    <s v="Ho, Tom"/>
    <x v="40"/>
    <s v="MAINT"/>
    <s v="HKNMT"/>
    <s v="P"/>
    <s v="EIT-D-NGENI-120700-All"/>
    <s v="nGen"/>
    <m/>
    <m/>
    <s v="EIT-D-NGENI-120700-X14483A-SP / Equip Code Maintenance Customization"/>
    <s v="BU-MEX"/>
    <x v="0"/>
    <n v="0"/>
    <n v="8"/>
  </r>
  <r>
    <s v="2018/02"/>
    <d v="2018-02-14T00:00:00"/>
    <s v="Hu, Billy"/>
    <x v="41"/>
    <s v="ADMIN"/>
    <s v="PBHL"/>
    <s v="ASA"/>
    <s v="Admin work - PRC Contractor"/>
    <m/>
    <m/>
    <s v="AL"/>
    <s v="Admin work - PRC Contractor"/>
    <s v="INT-YDC"/>
    <x v="0"/>
    <n v="0"/>
    <n v="7.5"/>
  </r>
  <r>
    <s v="2018/02"/>
    <d v="2018-02-14T00:00:00"/>
    <s v="Huang, Da"/>
    <x v="42"/>
    <s v="ADMIN"/>
    <s v="PACS"/>
    <s v="SA II"/>
    <s v="Admin work - PRC Contractor"/>
    <m/>
    <m/>
    <s v="AL"/>
    <s v="Admin work - PRC Contractor"/>
    <s v="INT-YDC"/>
    <x v="0"/>
    <n v="0"/>
    <n v="7.5"/>
  </r>
  <r>
    <s v="2018/02"/>
    <d v="2018-02-14T00:00:00"/>
    <s v="Jiang, Mike"/>
    <x v="43"/>
    <s v="MAINT"/>
    <s v="PBHL"/>
    <s v="PL"/>
    <s v="YICT-P-SERVICE"/>
    <m/>
    <m/>
    <s v="SUPP"/>
    <s v="YICT-P-SERVICE"/>
    <s v="SCD-YICT"/>
    <x v="0"/>
    <n v="0"/>
    <n v="7.5"/>
  </r>
  <r>
    <s v="2018/02"/>
    <d v="2018-02-14T00:00:00"/>
    <s v="Jiang, Wayne"/>
    <x v="44"/>
    <s v="MAINT"/>
    <s v="PBHL"/>
    <s v="ASA"/>
    <s v="ODT-P-nGen-PS"/>
    <m/>
    <m/>
    <s v="SUPP"/>
    <s v="ODT-P-nGen-PS"/>
    <s v="BU-PPC"/>
    <x v="0"/>
    <n v="0"/>
    <n v="7.5"/>
  </r>
  <r>
    <s v="2018/02"/>
    <d v="2018-02-14T00:00:00"/>
    <s v="Kam, Raymond"/>
    <x v="45"/>
    <m/>
    <s v="HPSC"/>
    <s v="MGR"/>
    <s v="HPH-P-Project Batavia"/>
    <s v="NA"/>
    <m/>
    <s v="CODE"/>
    <s v="Sprint development"/>
    <s v="HPH-ODT"/>
    <x v="0"/>
    <n v="0"/>
    <n v="8"/>
  </r>
  <r>
    <s v="2018/02"/>
    <d v="2018-02-14T00:00:00"/>
    <s v="Kong, Anthony_YC"/>
    <x v="46"/>
    <s v="MAINT"/>
    <s v="HPHITC"/>
    <s v="SO"/>
    <s v="ODT-P-nGen-PS"/>
    <m/>
    <m/>
    <s v="SUPP"/>
    <s v="ODT-P-nGen-PS"/>
    <s v="SCD-HIT"/>
    <x v="0"/>
    <n v="0"/>
    <n v="3"/>
  </r>
  <r>
    <s v="2018/02"/>
    <d v="2018-02-14T00:00:00"/>
    <s v="Kong, Anthony_YC"/>
    <x v="46"/>
    <s v="ADMIN"/>
    <s v="HPHITC"/>
    <s v="SO"/>
    <s v="Admin Work - HPH ODT Internal"/>
    <m/>
    <m/>
    <s v="Meeting"/>
    <s v="Admin Work - HPSC Internal"/>
    <s v="INT-Overhead"/>
    <x v="0"/>
    <n v="0"/>
    <n v="2"/>
  </r>
  <r>
    <s v="2018/02"/>
    <d v="2018-02-14T00:00:00"/>
    <s v="Kong, Anthony_YC"/>
    <x v="46"/>
    <s v="MAINT"/>
    <s v="HPHITC"/>
    <s v="SO"/>
    <s v="ODT-P-nGen-PS"/>
    <m/>
    <m/>
    <s v="SUPP"/>
    <s v="ODT-P-nGen-PS"/>
    <s v="SCD-YICT"/>
    <x v="0"/>
    <n v="0"/>
    <n v="3"/>
  </r>
  <r>
    <s v="2018/02"/>
    <d v="2018-02-14T00:00:00"/>
    <s v="Kong, Edmund"/>
    <x v="47"/>
    <m/>
    <s v="IT"/>
    <s v="SO"/>
    <s v="HPH-P-EBIS-HPHWF"/>
    <m/>
    <m/>
    <s v="ANAL"/>
    <s v="HPH-P-EBIS-HPHWF"/>
    <s v="HPH F&amp;A"/>
    <x v="0"/>
    <n v="0"/>
    <n v="4"/>
  </r>
  <r>
    <s v="2018/02"/>
    <d v="2018-02-14T00:00:00"/>
    <s v="Kong, Edmund"/>
    <x v="47"/>
    <m/>
    <s v="IT"/>
    <s v="SO"/>
    <s v="HPH-P-eLeave-0000"/>
    <m/>
    <m/>
    <s v="ANAL"/>
    <s v="HPH-P-eLeave-0000"/>
    <s v="HPH-HR"/>
    <x v="0"/>
    <n v="0"/>
    <n v="4"/>
  </r>
  <r>
    <s v="2018/02"/>
    <d v="2018-02-14T00:00:00"/>
    <s v="Kong, Hilton"/>
    <x v="48"/>
    <s v="MAINT"/>
    <s v="HPSC"/>
    <s v="AP"/>
    <s v="HPUK-I-NGENI-All"/>
    <s v="nGen"/>
    <m/>
    <s v="TEST"/>
    <s v="HPUK implementation task generic"/>
    <s v="BU-HPUK"/>
    <x v="0"/>
    <n v="0"/>
    <n v="8"/>
  </r>
  <r>
    <s v="2018/02"/>
    <d v="2018-02-14T00:00:00"/>
    <s v="Lai, Mordecai"/>
    <x v="49"/>
    <m/>
    <s v="HPSC"/>
    <s v="GS"/>
    <s v="HPH-P-Project Batavia"/>
    <s v="NA"/>
    <m/>
    <s v="CODE"/>
    <s v="Sprint development"/>
    <s v="HPH-ODT"/>
    <x v="0"/>
    <n v="0"/>
    <n v="5.5"/>
  </r>
  <r>
    <s v="2018/02"/>
    <d v="2018-02-14T00:00:00"/>
    <s v="Lai, Mordecai"/>
    <x v="49"/>
    <m/>
    <s v="HPSC"/>
    <s v="GS"/>
    <s v="HPH-P-Project Batavia"/>
    <s v="NA"/>
    <m/>
    <s v="Meeting"/>
    <s v="Sprint development"/>
    <s v="HPH-ODT"/>
    <x v="0"/>
    <n v="0"/>
    <n v="2.5"/>
  </r>
  <r>
    <s v="2018/02"/>
    <d v="2018-02-14T00:00:00"/>
    <s v="Lam, Bowin"/>
    <x v="50"/>
    <m/>
    <s v="HPSC"/>
    <s v="MGR"/>
    <s v="SAPT-I-nBISIV-0000"/>
    <s v="New Billing Info System"/>
    <s v="IV"/>
    <m/>
    <s v="Stabilization Release"/>
    <s v="BU-SAPT"/>
    <x v="0"/>
    <n v="0"/>
    <n v="2"/>
  </r>
  <r>
    <s v="2018/02"/>
    <d v="2018-02-14T00:00:00"/>
    <s v="Lam, Bowin"/>
    <x v="50"/>
    <m/>
    <s v="HPSC"/>
    <s v="MGR"/>
    <s v="HPH-P-nBISIV-0000"/>
    <s v="New Billing Info System"/>
    <s v="0000"/>
    <m/>
    <s v="MISC"/>
    <s v="HPH-ODT"/>
    <x v="0"/>
    <n v="0"/>
    <n v="6"/>
  </r>
  <r>
    <s v="2018/02"/>
    <d v="2018-02-14T00:00:00"/>
    <s v="Lam, Dan"/>
    <x v="51"/>
    <s v="MAINT"/>
    <s v="HPSC"/>
    <s v="MGR"/>
    <s v="EIT-D-NGENI-120700-All"/>
    <s v="nGen"/>
    <m/>
    <s v="ANAL"/>
    <s v="EIT-D-NGENI-120700-X14476A-Container Attribute Handling"/>
    <s v="BU-MEX"/>
    <x v="0"/>
    <n v="0"/>
    <n v="4"/>
  </r>
  <r>
    <s v="2018/02"/>
    <d v="2018-02-14T00:00:00"/>
    <s v="Lam, Dan"/>
    <x v="51"/>
    <m/>
    <s v="HPSC"/>
    <s v="MGR"/>
    <s v="MEX-I-nGenIV"/>
    <s v="nGen"/>
    <m/>
    <s v="ANAL"/>
    <s v="nGen / Local System Interface Analysis"/>
    <s v="BU-MEX"/>
    <x v="0"/>
    <n v="0"/>
    <n v="4"/>
  </r>
  <r>
    <s v="2018/02"/>
    <d v="2018-02-14T00:00:00"/>
    <s v="Lam, Kary"/>
    <x v="52"/>
    <m/>
    <s v="HNMT"/>
    <s v="C-II"/>
    <s v="HPH-P-KPI and Benchmarking"/>
    <m/>
    <m/>
    <s v="DSGN"/>
    <s v="HPH KPI and Benmarking"/>
    <s v="HPH-ODT"/>
    <x v="0"/>
    <n v="0"/>
    <n v="8"/>
  </r>
  <r>
    <s v="2018/02"/>
    <d v="2018-02-14T00:00:00"/>
    <s v="Lam, Katherine"/>
    <x v="53"/>
    <s v="ADMIN"/>
    <s v="HPSC"/>
    <s v="GS"/>
    <s v="Admin Work - HPH ODT Internal"/>
    <m/>
    <m/>
    <s v="MISC"/>
    <s v="Admin Work - HPSC Internal"/>
    <s v="HPH-ODT"/>
    <x v="0"/>
    <n v="0"/>
    <n v="8"/>
  </r>
  <r>
    <s v="2018/02"/>
    <d v="2018-02-14T00:00:00"/>
    <s v="Lam, Ken"/>
    <x v="54"/>
    <s v="MAINT"/>
    <s v="HKNMT"/>
    <s v="AP"/>
    <s v="EIT-D-NGENI-120700-All"/>
    <s v="nGen"/>
    <m/>
    <s v="CODE"/>
    <s v="EIT-D-NGENI-120700-X14475A-Mexico Gate Operations"/>
    <s v="BU-MEX"/>
    <x v="0"/>
    <n v="0"/>
    <n v="8"/>
  </r>
  <r>
    <s v="2018/02"/>
    <d v="2018-02-14T00:00:00"/>
    <s v="Lau, Benson"/>
    <x v="55"/>
    <s v="ADMIN"/>
    <s v="IT"/>
    <s v="GS"/>
    <s v="Admin Work - HPH ODT Internal"/>
    <m/>
    <m/>
    <s v="DOCS"/>
    <s v="Admin Work - HPSC Internal"/>
    <s v="HPH-ODT"/>
    <x v="0"/>
    <n v="0"/>
    <n v="2"/>
  </r>
  <r>
    <s v="2018/02"/>
    <d v="2018-02-14T00:00:00"/>
    <s v="Lau, Benson"/>
    <x v="55"/>
    <m/>
    <s v="IT"/>
    <s v="GS"/>
    <s v="HPH-P-Workforce Management (ODT)"/>
    <s v="NA"/>
    <m/>
    <s v="DOCS"/>
    <s v="Pilot"/>
    <s v="HPH-ODT"/>
    <x v="0"/>
    <n v="0"/>
    <n v="6"/>
  </r>
  <r>
    <s v="2018/02"/>
    <d v="2018-02-14T00:00:00"/>
    <s v="Lau, Christina"/>
    <x v="56"/>
    <s v="ADMIN"/>
    <s v="HPSC"/>
    <s v="SO"/>
    <s v="Admin Work - HPH ODT Internal"/>
    <m/>
    <m/>
    <s v="AL"/>
    <s v="Admin Work - HPSC Internal"/>
    <s v="HPH-ODT"/>
    <x v="0"/>
    <n v="0"/>
    <n v="8"/>
  </r>
  <r>
    <s v="2018/02"/>
    <d v="2018-02-14T00:00:00"/>
    <s v="Lau, Darry"/>
    <x v="57"/>
    <m/>
    <s v="HPHITC"/>
    <s v="SA"/>
    <s v="ODT-P-QM"/>
    <m/>
    <m/>
    <s v="SUPP"/>
    <s v="ODT-P-QM"/>
    <s v="INT-ODT"/>
    <x v="0"/>
    <n v="0"/>
    <n v="3.5"/>
  </r>
  <r>
    <s v="2018/02"/>
    <d v="2018-02-14T00:00:00"/>
    <s v="Lau, Darry"/>
    <x v="57"/>
    <m/>
    <s v="HPHITC"/>
    <s v="SA"/>
    <s v="ODT-P-QM"/>
    <m/>
    <m/>
    <s v="DOCS"/>
    <s v="ODT-P-QM"/>
    <s v="INT-ODT"/>
    <x v="0"/>
    <n v="0"/>
    <n v="3"/>
  </r>
  <r>
    <s v="2018/02"/>
    <d v="2018-02-14T00:00:00"/>
    <s v="Lau, Darry"/>
    <x v="57"/>
    <m/>
    <s v="HPHITC"/>
    <s v="SA"/>
    <s v="ODT-P-QM-UBI-FAT"/>
    <m/>
    <m/>
    <s v="Meeting"/>
    <s v="ODT-P-QM-UBI-FAT"/>
    <s v="INT-ODT"/>
    <x v="0"/>
    <n v="0"/>
    <n v="1.5"/>
  </r>
  <r>
    <s v="2018/02"/>
    <d v="2018-02-14T00:00:00"/>
    <s v="Lau, Jasom"/>
    <x v="58"/>
    <s v="ADMIN"/>
    <s v="PNMT"/>
    <s v="C-X"/>
    <s v="Admin work - PRC Contractor"/>
    <m/>
    <m/>
    <s v="AL"/>
    <s v="Admin work - PRC Contractor"/>
    <s v="INT-YDC"/>
    <x v="0"/>
    <n v="0"/>
    <n v="7.5"/>
  </r>
  <r>
    <s v="2018/02"/>
    <d v="2018-02-14T00:00:00"/>
    <s v="Lau, Terry"/>
    <x v="59"/>
    <s v="ADMIN"/>
    <s v="HPHITC"/>
    <s v="SO"/>
    <s v="Admin Work - HPH ODT Internal"/>
    <m/>
    <m/>
    <s v="AL"/>
    <s v="Admin Work - HPSC Internal"/>
    <s v="HPH-ODT"/>
    <x v="0"/>
    <n v="0"/>
    <n v="8"/>
  </r>
  <r>
    <s v="2018/02"/>
    <d v="2018-02-14T00:00:00"/>
    <s v="Law, Kelvin"/>
    <x v="60"/>
    <s v="MAINT"/>
    <s v="HKNMT"/>
    <s v="AP"/>
    <s v="EIT-D-NGENI-120700-All"/>
    <s v="nGen"/>
    <m/>
    <s v="CODE"/>
    <s v="EIT-D-NGENI-120700-X14514A-Gate Activity message"/>
    <s v="BU-MEX"/>
    <x v="0"/>
    <n v="0"/>
    <n v="8"/>
  </r>
  <r>
    <s v="2018/02"/>
    <d v="2018-02-14T00:00:00"/>
    <s v="Lee, Dorothy_YinKing"/>
    <x v="61"/>
    <s v="MAINT"/>
    <s v="IT"/>
    <s v="GS"/>
    <s v="HPH-P-EAnIS"/>
    <s v="NA"/>
    <m/>
    <m/>
    <s v="General"/>
    <s v="HPH-ODT"/>
    <x v="0"/>
    <n v="0"/>
    <n v="8"/>
  </r>
  <r>
    <s v="2018/02"/>
    <d v="2018-02-14T00:00:00"/>
    <s v="Lee, Patrick"/>
    <x v="62"/>
    <s v="MAINT"/>
    <s v="HPHITC"/>
    <s v="SO"/>
    <s v="ODT-P-nGenSCSuite"/>
    <m/>
    <m/>
    <s v="PMGT"/>
    <s v="ODT-P-nGenSCSuite"/>
    <s v="INT-ODT"/>
    <x v="0"/>
    <n v="0"/>
    <n v="8"/>
  </r>
  <r>
    <s v="2018/02"/>
    <d v="2018-02-14T00:00:00"/>
    <s v="Leung, Cheuk Him Leo"/>
    <x v="63"/>
    <s v="ADMIN"/>
    <s v="HPSC"/>
    <s v="SO"/>
    <s v="Admin Work - HPH ODT Internal"/>
    <m/>
    <m/>
    <s v="AL"/>
    <s v="Admin Work - HPSC Internal"/>
    <s v="INT-Overhead"/>
    <x v="0"/>
    <n v="0"/>
    <n v="8"/>
  </r>
  <r>
    <s v="2018/02"/>
    <d v="2018-02-14T00:00:00"/>
    <s v="Li, Amy"/>
    <x v="64"/>
    <s v="ADMIN"/>
    <s v="PACS"/>
    <s v="ST"/>
    <s v="Admin work - PRC Contractor"/>
    <m/>
    <m/>
    <s v="AL"/>
    <s v="Admin work - PRC Contractor"/>
    <s v="INT-YDC"/>
    <x v="0"/>
    <n v="0"/>
    <n v="7.5"/>
  </r>
  <r>
    <s v="2018/02"/>
    <d v="2018-02-14T00:00:00"/>
    <s v="Li, Lewis"/>
    <x v="65"/>
    <s v="MAINT"/>
    <s v="PNMT"/>
    <s v="C-VIII"/>
    <s v="ODT-P-nGenSCSuite"/>
    <m/>
    <m/>
    <s v="PMGT"/>
    <s v="ODT-P-nGenSCSuite"/>
    <s v="INT-ODT"/>
    <x v="0"/>
    <n v="0"/>
    <n v="7.5"/>
  </r>
  <r>
    <s v="2018/02"/>
    <d v="2018-02-14T00:00:00"/>
    <s v="Li, Libe"/>
    <x v="66"/>
    <s v="MAINT"/>
    <s v="PNMT"/>
    <s v="C-XII"/>
    <s v="YICT-D-NGEN-071600-T3"/>
    <s v="nGen"/>
    <s v="V1.0"/>
    <s v="DSGN"/>
    <s v="Y14019A-02 (1) DSGN SP - Add Instruction status in the title of COD COV COO Alert email"/>
    <s v="SCD-YICT"/>
    <x v="0"/>
    <n v="0"/>
    <n v="7.5"/>
  </r>
  <r>
    <s v="2018/02"/>
    <d v="2018-02-14T00:00:00"/>
    <s v="Li, Qi"/>
    <x v="67"/>
    <s v="ADMIN"/>
    <s v="PBHL"/>
    <s v="AP"/>
    <s v="Admin work - PRC Contractor"/>
    <m/>
    <m/>
    <s v="AL"/>
    <s v="Admin work - PRC Contractor"/>
    <s v="INT-YDC"/>
    <x v="0"/>
    <n v="0"/>
    <n v="7.5"/>
  </r>
  <r>
    <s v="2018/02"/>
    <d v="2018-02-14T00:00:00"/>
    <s v="Li, Thomas"/>
    <x v="68"/>
    <s v="ADMIN"/>
    <s v="PNMT"/>
    <s v="C-X"/>
    <s v="Admin work - PRC Contractor"/>
    <m/>
    <m/>
    <s v="AL"/>
    <s v="Admin work - PRC Contractor"/>
    <s v="INT-YDC"/>
    <x v="0"/>
    <n v="0"/>
    <n v="7.5"/>
  </r>
  <r>
    <s v="2018/02"/>
    <d v="2018-02-14T00:00:00"/>
    <s v="Lim, Hans"/>
    <x v="70"/>
    <s v="MAINT"/>
    <s v="HPSC"/>
    <s v="BA"/>
    <s v="KICT-I-nBISIV-0000"/>
    <s v="New Billing Info System"/>
    <s v="IV"/>
    <m/>
    <s v="Meeting"/>
    <s v="BU-KICT"/>
    <x v="0"/>
    <n v="0"/>
    <n v="2"/>
  </r>
  <r>
    <s v="2018/02"/>
    <d v="2018-02-14T00:00:00"/>
    <s v="Lim, Hans"/>
    <x v="70"/>
    <s v="ENHANCE"/>
    <s v="HPSC"/>
    <s v="BA"/>
    <s v="ODT-D-LDP"/>
    <s v="NA"/>
    <m/>
    <m/>
    <s v="BA work"/>
    <s v="INT-ODT"/>
    <x v="0"/>
    <n v="0"/>
    <n v="4"/>
  </r>
  <r>
    <s v="2018/02"/>
    <d v="2018-02-14T00:00:00"/>
    <s v="Lim, Hans"/>
    <x v="70"/>
    <m/>
    <s v="HPSC"/>
    <s v="BA"/>
    <s v="HPH-P-nBISIV-0000"/>
    <s v="New Billing Info System"/>
    <s v="0000"/>
    <m/>
    <s v="BIZ Framework Design"/>
    <s v="HPH-ODT"/>
    <x v="0"/>
    <n v="0"/>
    <n v="2"/>
  </r>
  <r>
    <s v="2018/02"/>
    <d v="2018-02-14T00:00:00"/>
    <s v="Liu, Joseph KS"/>
    <x v="71"/>
    <m/>
    <s v="HPHITC"/>
    <s v="SO"/>
    <s v="ODT-P-QM"/>
    <m/>
    <m/>
    <s v="PMGT"/>
    <s v="ODT-P-QM"/>
    <s v="INT-ODT"/>
    <x v="0"/>
    <n v="0"/>
    <n v="8"/>
  </r>
  <r>
    <s v="2018/02"/>
    <d v="2018-02-14T00:00:00"/>
    <s v="Liu, Luca"/>
    <x v="72"/>
    <s v="ADMIN"/>
    <s v="PACS"/>
    <s v="P"/>
    <s v="Admin work - PRC Contractor"/>
    <m/>
    <m/>
    <s v="AL"/>
    <s v="Admin work - PRC Contractor"/>
    <s v="INT-YDC"/>
    <x v="0"/>
    <n v="0"/>
    <n v="7.5"/>
  </r>
  <r>
    <s v="2018/02"/>
    <d v="2018-02-14T00:00:00"/>
    <s v="Liu, Shirley"/>
    <x v="73"/>
    <s v="ENHANCE"/>
    <s v="PNMT"/>
    <s v="C-X"/>
    <s v="HIT-D-NGEN-071600-T2"/>
    <s v="nGen"/>
    <s v="V1.0"/>
    <s v="DSGN"/>
    <s v="N21977C-02-DSGN (3mds) [TWR] iMon - Migrate QMon Filter to iMon (Part 3)"/>
    <s v="SCD-HIT"/>
    <x v="0"/>
    <n v="0"/>
    <n v="7.5"/>
  </r>
  <r>
    <s v="2018/02"/>
    <d v="2018-02-14T00:00:00"/>
    <s v="Liu, Wilson"/>
    <x v="74"/>
    <s v="MAINT"/>
    <s v="HPSC"/>
    <s v="SO"/>
    <s v="POF-I-nBISIV-0000"/>
    <s v="New Billing Info System"/>
    <m/>
    <s v="SUPP"/>
    <s v="UAT Support"/>
    <s v="BU-PFL"/>
    <x v="0"/>
    <n v="0"/>
    <n v="6"/>
  </r>
  <r>
    <s v="2018/02"/>
    <d v="2018-02-14T00:00:00"/>
    <s v="Liu, Wilson"/>
    <x v="74"/>
    <s v="MAINT"/>
    <s v="HPSC"/>
    <s v="SO"/>
    <s v="POF-I-nBISIV-0000"/>
    <s v="New Billing Info System"/>
    <m/>
    <s v="Meeting"/>
    <s v="Meeting"/>
    <s v="BU-PFL"/>
    <x v="0"/>
    <n v="0"/>
    <n v="2"/>
  </r>
  <r>
    <s v="2018/02"/>
    <d v="2018-02-14T00:00:00"/>
    <s v="Lo, Bernie"/>
    <x v="75"/>
    <m/>
    <s v="HPSC"/>
    <s v="MGR"/>
    <s v="SAPT-I-nBISIV-0000"/>
    <s v="New Billing Info System"/>
    <s v="IV"/>
    <m/>
    <s v="PMT"/>
    <s v="BU-SAPT"/>
    <x v="0"/>
    <n v="0"/>
    <n v="1"/>
  </r>
  <r>
    <s v="2018/02"/>
    <d v="2018-02-14T00:00:00"/>
    <s v="Lo, Bernie"/>
    <x v="75"/>
    <s v="MAINT"/>
    <s v="HPSC"/>
    <s v="MGR"/>
    <s v="KICT-I-nBISIV-0000"/>
    <s v="New Billing Info System"/>
    <s v="IV"/>
    <m/>
    <s v="Meeting"/>
    <s v="BU-KICT"/>
    <x v="0"/>
    <n v="0"/>
    <n v="2"/>
  </r>
  <r>
    <s v="2018/02"/>
    <d v="2018-02-14T00:00:00"/>
    <s v="Lo, Bernie"/>
    <x v="75"/>
    <s v="MAINT"/>
    <s v="HPSC"/>
    <s v="MGR"/>
    <s v="KICT-I-nBISIV-0000"/>
    <s v="New Billing Info System"/>
    <s v="IV"/>
    <m/>
    <s v="PMT"/>
    <s v="BU-KICT"/>
    <x v="0"/>
    <n v="0"/>
    <n v="2"/>
  </r>
  <r>
    <s v="2018/02"/>
    <d v="2018-02-14T00:00:00"/>
    <s v="Lo, Bernie"/>
    <x v="75"/>
    <s v="MAINT"/>
    <s v="HPSC"/>
    <s v="MGR"/>
    <s v="KICT-I-nBISIV-0000"/>
    <s v="New Billing Info System"/>
    <s v="IV"/>
    <m/>
    <s v="UR/FRS"/>
    <s v="BU-KICT"/>
    <x v="0"/>
    <n v="0"/>
    <n v="2"/>
  </r>
  <r>
    <s v="2018/02"/>
    <d v="2018-02-14T00:00:00"/>
    <s v="Lo, Bernie"/>
    <x v="75"/>
    <m/>
    <s v="HPSC"/>
    <s v="MGR"/>
    <s v="SAPT-I-nBISIV-0000"/>
    <s v="New Billing Info System"/>
    <s v="IV"/>
    <m/>
    <s v="Stabilization Release"/>
    <s v="BU-SAPT"/>
    <x v="0"/>
    <n v="0"/>
    <n v="1"/>
  </r>
  <r>
    <s v="2018/02"/>
    <d v="2018-02-14T00:00:00"/>
    <s v="Lo, Dick"/>
    <x v="76"/>
    <m/>
    <s v="IT"/>
    <s v="SO"/>
    <s v="HPH-P-PORTAL"/>
    <m/>
    <m/>
    <s v="SUPP"/>
    <s v="HPH-P-PORTAL"/>
    <s v="HPH-ODT"/>
    <x v="0"/>
    <n v="0"/>
    <n v="4"/>
  </r>
  <r>
    <s v="2018/02"/>
    <d v="2018-02-14T00:00:00"/>
    <s v="Lo, Dick"/>
    <x v="76"/>
    <m/>
    <s v="IT"/>
    <s v="SO"/>
    <s v="HPH-P-IS-ISANALYTICS"/>
    <m/>
    <m/>
    <s v="SUPP"/>
    <s v="HPH-P-IS-ISANALYTICS"/>
    <s v="HPH-ODT"/>
    <x v="0"/>
    <n v="0"/>
    <n v="3"/>
  </r>
  <r>
    <s v="2018/02"/>
    <d v="2018-02-14T00:00:00"/>
    <s v="Lo, Dick"/>
    <x v="76"/>
    <s v="ADMIN"/>
    <s v="IT"/>
    <s v="SO"/>
    <s v="Admin Work - HPH ODT Internal"/>
    <m/>
    <m/>
    <s v="Meeting"/>
    <s v="Admin Work - HPSC Internal"/>
    <s v="HPH-ODT"/>
    <x v="0"/>
    <n v="0"/>
    <n v="1"/>
  </r>
  <r>
    <s v="2018/02"/>
    <d v="2018-02-14T00:00:00"/>
    <s v="Luk, Jonathan"/>
    <x v="77"/>
    <s v="MAINT"/>
    <s v="HPSC"/>
    <s v="P"/>
    <s v="EIT-D-NGENI-120700-All"/>
    <s v="nGen"/>
    <m/>
    <m/>
    <s v="EIT-D-NGENI-120700-X14483A-SP / Equip Code Maintenance Customization"/>
    <s v="BU-MEX"/>
    <x v="0"/>
    <n v="0"/>
    <n v="8"/>
  </r>
  <r>
    <s v="2018/02"/>
    <d v="2018-02-14T00:00:00"/>
    <s v="Luk, Mandy"/>
    <x v="78"/>
    <s v="ADMIN"/>
    <s v="HPSC"/>
    <s v="GS"/>
    <s v="Admin Work - HPH ODT Internal"/>
    <m/>
    <m/>
    <s v="MISC"/>
    <s v="Admin Work - HPSC Internal"/>
    <s v="HPH-ODT"/>
    <x v="0"/>
    <n v="0"/>
    <n v="8"/>
  </r>
  <r>
    <s v="2018/02"/>
    <d v="2018-02-14T00:00:00"/>
    <s v="Ma, Mars"/>
    <x v="79"/>
    <s v="ADMIN"/>
    <s v="PNMT"/>
    <s v="C-VI"/>
    <s v="Admin work - PRC Contractor"/>
    <m/>
    <m/>
    <s v="AL"/>
    <s v="Admin work - PRC Contractor"/>
    <s v="INT-YDC"/>
    <x v="0"/>
    <n v="0"/>
    <n v="3.75"/>
  </r>
  <r>
    <s v="2018/02"/>
    <d v="2018-02-14T00:00:00"/>
    <s v="Ma, Mars"/>
    <x v="79"/>
    <s v="MAINT"/>
    <s v="PNMT"/>
    <s v="C-VI"/>
    <s v="ODT-P-NGEN-IUT-CONTROL"/>
    <m/>
    <m/>
    <s v="SUPP"/>
    <s v="ODT-P-NGEN-IUT-CONTROL"/>
    <s v="INT-ODT"/>
    <x v="0"/>
    <n v="0"/>
    <n v="3.75"/>
  </r>
  <r>
    <s v="2018/02"/>
    <d v="2018-02-14T00:00:00"/>
    <s v="Ma, Matthew"/>
    <x v="80"/>
    <s v="ADMIN"/>
    <s v="HPHITC"/>
    <s v="AP"/>
    <s v="Admin Work - HPH ODT Internal"/>
    <m/>
    <m/>
    <s v="Sick Leave"/>
    <s v="Admin Work - HPSC Internal"/>
    <s v="HPH-ODT"/>
    <x v="0"/>
    <n v="0"/>
    <n v="8"/>
  </r>
  <r>
    <s v="2018/02"/>
    <d v="2018-02-14T00:00:00"/>
    <s v="Mao, Swan"/>
    <x v="81"/>
    <s v="MAINT"/>
    <s v="PBHL"/>
    <s v="SA I"/>
    <s v="ODT-P-nGen-PS"/>
    <m/>
    <m/>
    <s v="SUPP"/>
    <s v="ODT-P-nGen-PS"/>
    <s v="SCD-YICT"/>
    <x v="0"/>
    <n v="0"/>
    <n v="7.5"/>
  </r>
  <r>
    <s v="2018/02"/>
    <d v="2018-02-14T00:00:00"/>
    <s v="Miao, Flame"/>
    <x v="82"/>
    <s v="ENHANCE"/>
    <s v="PBHL"/>
    <s v="AP"/>
    <s v="YICT-D-NGEN-071500-T2"/>
    <s v="nGen"/>
    <s v="V1.0"/>
    <s v="CODE"/>
    <s v="Y13957C-02-[7MD]-Add &quot;Seal No.&quot; in HHT Inspection at auto gate out process"/>
    <s v="SCD-YICT"/>
    <x v="0"/>
    <n v="0"/>
    <n v="7.5"/>
  </r>
  <r>
    <s v="2018/02"/>
    <d v="2018-02-14T00:00:00"/>
    <s v="Mo, Joanne"/>
    <x v="83"/>
    <s v="MAINT"/>
    <s v="PACS"/>
    <s v="ST"/>
    <s v="ODT-P-TRACS-QM-071500"/>
    <s v="TRACS"/>
    <s v="071500"/>
    <s v="TEST"/>
    <s v="N21917A-Test"/>
    <s v="INT-ODT"/>
    <x v="0"/>
    <n v="0"/>
    <n v="7.5"/>
  </r>
  <r>
    <s v="2018/02"/>
    <d v="2018-02-14T00:00:00"/>
    <s v="Ngai, Andy_KC"/>
    <x v="84"/>
    <s v="MAINT"/>
    <s v="HPSC"/>
    <s v="AP"/>
    <s v="EIT-D-NGENI-120700-All"/>
    <s v="nGen"/>
    <m/>
    <s v="CODE"/>
    <s v="EIT-D-NGENI-120700-X14475A-Mexico Gate Operations"/>
    <s v="BU-MEX"/>
    <x v="0"/>
    <n v="0"/>
    <n v="8"/>
  </r>
  <r>
    <s v="2018/02"/>
    <d v="2018-02-14T00:00:00"/>
    <s v="Pandey, Ankit"/>
    <x v="85"/>
    <s v="MAINT"/>
    <s v="HVin"/>
    <s v="ASA"/>
    <s v="ODT-P-nGen-PS"/>
    <m/>
    <m/>
    <s v="SUPP"/>
    <s v="ODT-P-nGen-PS"/>
    <s v="BU-TERCAT"/>
    <x v="0"/>
    <n v="0"/>
    <n v="8"/>
  </r>
  <r>
    <s v="2018/02"/>
    <d v="2018-02-14T00:00:00"/>
    <s v="Pang, Vincent"/>
    <x v="86"/>
    <m/>
    <s v="HPHITC"/>
    <s v="MGR"/>
    <s v="ODT-P-SUPPORTMGT"/>
    <m/>
    <m/>
    <s v="PMGT"/>
    <s v="ODT-P-SupportMgt"/>
    <s v="Support"/>
    <x v="0"/>
    <n v="0"/>
    <n v="8"/>
  </r>
  <r>
    <s v="2018/02"/>
    <d v="2018-02-14T00:00:00"/>
    <s v="Park, Sehun"/>
    <x v="87"/>
    <s v="MAINT"/>
    <s v="IT"/>
    <s v="PC"/>
    <s v="HPT-D-Mobile App"/>
    <s v="NA"/>
    <m/>
    <s v="SUPP"/>
    <s v="RC-RTGC"/>
    <s v="BU-HLT"/>
    <x v="0"/>
    <n v="0"/>
    <n v="2"/>
  </r>
  <r>
    <s v="2018/02"/>
    <d v="2018-02-14T00:00:00"/>
    <s v="Park, Sehun"/>
    <x v="87"/>
    <m/>
    <s v="IT"/>
    <s v="PC"/>
    <s v="BEST-I-Mobile App"/>
    <s v="NA"/>
    <m/>
    <s v="SUPP"/>
    <s v="UAT"/>
    <s v="BU-BEST"/>
    <x v="0"/>
    <n v="0"/>
    <n v="2"/>
  </r>
  <r>
    <s v="2018/02"/>
    <d v="2018-02-14T00:00:00"/>
    <s v="Park, Sehun"/>
    <x v="87"/>
    <m/>
    <s v="IT"/>
    <s v="PC"/>
    <s v="HPH-P-NOC(ODT)"/>
    <s v="NA"/>
    <m/>
    <s v="ANAL"/>
    <s v="Manpower Rationalization"/>
    <s v="HPH-ODT"/>
    <x v="0"/>
    <n v="0"/>
    <n v="4"/>
  </r>
  <r>
    <s v="2018/02"/>
    <d v="2018-02-14T00:00:00"/>
    <s v="Peng, Jane"/>
    <x v="88"/>
    <s v="MAINT"/>
    <s v="PACS"/>
    <s v="STC"/>
    <s v="ODT-P-EXPRESS-QM-071500"/>
    <s v="eXpress"/>
    <s v="071500"/>
    <s v="TEST"/>
    <s v="Review Test Report"/>
    <s v="INT-ODT"/>
    <x v="0"/>
    <n v="0"/>
    <n v="0.5"/>
  </r>
  <r>
    <s v="2018/02"/>
    <d v="2018-02-14T00:00:00"/>
    <s v="Peng, Jane"/>
    <x v="88"/>
    <s v="MAINT"/>
    <s v="PACS"/>
    <s v="STC"/>
    <s v="ODT-P-ROSE-QM-035400"/>
    <s v="ROSE"/>
    <s v="035400"/>
    <s v="TEST"/>
    <s v="N51529A-Test"/>
    <s v="INT-ODT"/>
    <x v="0"/>
    <n v="0"/>
    <n v="2"/>
  </r>
  <r>
    <s v="2018/02"/>
    <d v="2018-02-14T00:00:00"/>
    <s v="Peng, Jane"/>
    <x v="88"/>
    <s v="MAINT"/>
    <s v="PACS"/>
    <s v="STC"/>
    <s v="ODT-P-NGEN-QM-071332"/>
    <s v="nGen"/>
    <s v="071332"/>
    <s v="TEST"/>
    <s v="Packaging &amp; Delivery"/>
    <s v="INT-ODT"/>
    <x v="0"/>
    <n v="0"/>
    <n v="0.5"/>
  </r>
  <r>
    <s v="2018/02"/>
    <d v="2018-02-14T00:00:00"/>
    <s v="Peng, Jane"/>
    <x v="88"/>
    <s v="MAINT"/>
    <s v="PACS"/>
    <s v="STC"/>
    <s v="ODT-P-ROSE-QM-035400"/>
    <s v="ROSE"/>
    <s v="035400"/>
    <s v="TEST"/>
    <s v="Publish Cycle 1 Test Report"/>
    <s v="INT-ODT"/>
    <x v="0"/>
    <n v="0"/>
    <n v="2.5"/>
  </r>
  <r>
    <s v="2018/02"/>
    <d v="2018-02-14T00:00:00"/>
    <s v="Peng, Jane"/>
    <x v="88"/>
    <s v="MAINT"/>
    <s v="PACS"/>
    <s v="STC"/>
    <s v="ODT-P-NGEN-QM-071500"/>
    <s v="nGen"/>
    <s v="071500"/>
    <s v="TEST"/>
    <s v="Publish Cycle 1 Test Report"/>
    <s v="INT-ODT"/>
    <x v="0"/>
    <n v="0"/>
    <n v="1"/>
  </r>
  <r>
    <s v="2018/02"/>
    <d v="2018-02-14T00:00:00"/>
    <s v="Peng, Jane"/>
    <x v="88"/>
    <s v="MAINT"/>
    <s v="PACS"/>
    <s v="STC"/>
    <s v="ODT-P-TRACS-QM-071500"/>
    <s v="TRACS"/>
    <s v="071500"/>
    <s v="TEST"/>
    <s v="Review Test Report"/>
    <s v="INT-ODT"/>
    <x v="0"/>
    <n v="0"/>
    <n v="0.5"/>
  </r>
  <r>
    <s v="2018/02"/>
    <d v="2018-02-14T00:00:00"/>
    <s v="Peng, Jane"/>
    <x v="88"/>
    <s v="MAINT"/>
    <s v="PACS"/>
    <s v="STC"/>
    <s v="ODT-P-GUIDER-QM-071500"/>
    <s v="Guider"/>
    <s v="071500"/>
    <s v="TEST"/>
    <s v="Review Test Report"/>
    <s v="INT-ODT"/>
    <x v="0"/>
    <n v="0"/>
    <n v="0.5"/>
  </r>
  <r>
    <s v="2018/02"/>
    <d v="2018-02-14T00:00:00"/>
    <s v="Qing, Nan Hai"/>
    <x v="89"/>
    <s v="ADMIN"/>
    <s v="PBHL"/>
    <s v="PL"/>
    <s v="Admin work - PRC Contractor"/>
    <m/>
    <m/>
    <s v="SUPP"/>
    <s v="Admin work - PRC Contractor"/>
    <s v="INT-YDC"/>
    <x v="0"/>
    <n v="0"/>
    <n v="7.5"/>
  </r>
  <r>
    <s v="2018/02"/>
    <d v="2018-02-14T00:00:00"/>
    <s v="Rong, Lucy"/>
    <x v="90"/>
    <s v="MAINT"/>
    <s v="PACS"/>
    <s v="STA"/>
    <s v="ODT-P-NGENI-QM-120485"/>
    <s v="nGen"/>
    <s v="120485"/>
    <s v="TEST"/>
    <s v="FAT Test Preparation"/>
    <s v="INT-ODT"/>
    <x v="0"/>
    <n v="0"/>
    <n v="1"/>
  </r>
  <r>
    <s v="2018/02"/>
    <d v="2018-02-14T00:00:00"/>
    <s v="Rong, Lucy"/>
    <x v="90"/>
    <s v="MAINT"/>
    <s v="PACS"/>
    <s v="STA"/>
    <s v="ODT-P-NGENI-QM-120700"/>
    <s v="nGen"/>
    <s v="120700"/>
    <s v="TEST"/>
    <s v="FAT Test Preparation"/>
    <s v="INT-ODT"/>
    <x v="0"/>
    <n v="0"/>
    <n v="6.5"/>
  </r>
  <r>
    <s v="2018/02"/>
    <d v="2018-02-14T00:00:00"/>
    <s v="Roy, Rajat"/>
    <x v="91"/>
    <m/>
    <s v="HVin"/>
    <s v="C"/>
    <s v="HPH-P-nBISIV-0000"/>
    <s v="New Billing Info System"/>
    <s v="0000"/>
    <s v="EVAL"/>
    <s v="Application Design"/>
    <s v="HPH-ODT"/>
    <x v="0"/>
    <n v="0"/>
    <n v="4"/>
  </r>
  <r>
    <s v="2018/02"/>
    <d v="2018-02-14T00:00:00"/>
    <s v="Roy, Rajat"/>
    <x v="91"/>
    <m/>
    <s v="HVin"/>
    <s v="C"/>
    <s v="HPH-P-nBISIV-0000"/>
    <s v="New Billing Info System"/>
    <s v="0000"/>
    <s v="DOCS"/>
    <s v="Application Design"/>
    <s v="HPH-ODT"/>
    <x v="0"/>
    <n v="0"/>
    <n v="4"/>
  </r>
  <r>
    <s v="2018/02"/>
    <d v="2018-02-14T00:00:00"/>
    <s v="Sharma, Manish"/>
    <x v="92"/>
    <m/>
    <s v="HPSC"/>
    <s v="SO"/>
    <s v="SAPT-I-nBISIV-0000"/>
    <s v="New Billing Info System"/>
    <s v="IV"/>
    <m/>
    <s v="UAT Support"/>
    <s v="BU-SAPT"/>
    <x v="0"/>
    <n v="0"/>
    <n v="1"/>
  </r>
  <r>
    <s v="2018/02"/>
    <d v="2018-02-14T00:00:00"/>
    <s v="Sharma, Manish"/>
    <x v="92"/>
    <s v="MAINT"/>
    <s v="HPSC"/>
    <s v="SO"/>
    <s v="HPT-D-Mobile App"/>
    <s v="NA"/>
    <m/>
    <m/>
    <s v="RC-RTGC"/>
    <s v="BU-HLT"/>
    <x v="0"/>
    <n v="0"/>
    <n v="2"/>
  </r>
  <r>
    <s v="2018/02"/>
    <d v="2018-02-14T00:00:00"/>
    <s v="Sharma, Manish"/>
    <x v="92"/>
    <m/>
    <s v="HPSC"/>
    <s v="SO"/>
    <s v="BEST-I-Mobile App"/>
    <s v="NA"/>
    <m/>
    <m/>
    <s v="UAT"/>
    <s v="BU-BEST"/>
    <x v="0"/>
    <n v="0"/>
    <n v="2"/>
  </r>
  <r>
    <s v="2018/02"/>
    <d v="2018-02-14T00:00:00"/>
    <s v="Sharma, Manish"/>
    <x v="92"/>
    <m/>
    <s v="HPSC"/>
    <s v="SO"/>
    <s v="SAPT-I-nBISIV-0000"/>
    <s v="New Billing Info System"/>
    <s v="IV"/>
    <m/>
    <s v="Stabilization Release"/>
    <s v="BU-SAPT"/>
    <x v="0"/>
    <n v="0"/>
    <n v="2"/>
  </r>
  <r>
    <s v="2018/02"/>
    <d v="2018-02-14T00:00:00"/>
    <s v="Sharma, Manish"/>
    <x v="92"/>
    <m/>
    <s v="HPSC"/>
    <s v="SO"/>
    <s v="SAPT-I-nBISIV-0000"/>
    <s v="New Billing Info System"/>
    <s v="IV"/>
    <m/>
    <s v="UR/FRS"/>
    <s v="BU-SAPT"/>
    <x v="0"/>
    <n v="0"/>
    <n v="1"/>
  </r>
  <r>
    <s v="2018/02"/>
    <d v="2018-02-14T00:00:00"/>
    <s v="Shek, Kam Ki"/>
    <x v="93"/>
    <m/>
    <s v="IT"/>
    <s v="SO"/>
    <s v="HPH-P-O365-0000"/>
    <m/>
    <m/>
    <m/>
    <s v="HPH-P-O365-0000"/>
    <s v="HPH-ODT"/>
    <x v="0"/>
    <n v="0"/>
    <n v="3"/>
  </r>
  <r>
    <s v="2018/02"/>
    <d v="2018-02-14T00:00:00"/>
    <s v="Shek, Kam Ki"/>
    <x v="93"/>
    <m/>
    <s v="IT"/>
    <s v="SO"/>
    <s v="HPH-P-MEA-Website-O365-0000"/>
    <m/>
    <m/>
    <m/>
    <s v="HPH-P-MEA-Website-O365-0000"/>
    <s v="HPH-SEAMEA"/>
    <x v="0"/>
    <n v="0"/>
    <n v="1"/>
  </r>
  <r>
    <s v="2018/02"/>
    <d v="2018-02-14T00:00:00"/>
    <s v="Shek, Kam Ki"/>
    <x v="93"/>
    <m/>
    <s v="IT"/>
    <s v="SO"/>
    <s v="HPH-P-ODW-0000"/>
    <m/>
    <m/>
    <m/>
    <s v="HPH-P-ODW-0000"/>
    <s v="HPH-ODT"/>
    <x v="0"/>
    <n v="0"/>
    <n v="4"/>
  </r>
  <r>
    <s v="2018/02"/>
    <d v="2018-02-14T00:00:00"/>
    <s v="Shen, Christina_LL"/>
    <x v="94"/>
    <s v="ADMIN"/>
    <s v="PNMT"/>
    <s v="C-VII"/>
    <s v="Admin work - PRC Contractor"/>
    <m/>
    <m/>
    <s v="AL"/>
    <s v="Admin work - PRC Contractor"/>
    <s v="INT-YDC"/>
    <x v="0"/>
    <n v="0"/>
    <n v="7.5"/>
  </r>
  <r>
    <s v="2018/02"/>
    <d v="2018-02-14T00:00:00"/>
    <s v="Singh, Ajeet"/>
    <x v="95"/>
    <s v="MAINT"/>
    <s v="HVin"/>
    <s v="ASA"/>
    <s v="ODT-P-Software Dev Techn Research"/>
    <s v="NA"/>
    <m/>
    <m/>
    <s v="Development Platforms and Tools"/>
    <s v="HPH-ODT"/>
    <x v="0"/>
    <n v="0"/>
    <n v="8"/>
  </r>
  <r>
    <s v="2018/02"/>
    <d v="2018-02-14T00:00:00"/>
    <s v="Siu, Kelvin_HL"/>
    <x v="96"/>
    <s v="MAINT"/>
    <s v="HPSC"/>
    <s v="AP"/>
    <s v="EIT-D-NGENI-120700-All"/>
    <s v="nGen"/>
    <m/>
    <s v="CODE"/>
    <s v="EIT-D-NGENI-120700-X14483A-SP / Equip Code Maintenance Customization"/>
    <s v="BU-MEX"/>
    <x v="0"/>
    <n v="0"/>
    <n v="8"/>
  </r>
  <r>
    <s v="2018/02"/>
    <d v="2018-02-14T00:00:00"/>
    <s v="Siu, Tim"/>
    <x v="97"/>
    <m/>
    <s v="IT"/>
    <s v="AP"/>
    <s v="HPH-P-MMM-0000"/>
    <m/>
    <m/>
    <m/>
    <s v="HPH-P-MMM-0000"/>
    <s v="HPH-Treasury"/>
    <x v="0"/>
    <n v="0"/>
    <n v="8"/>
  </r>
  <r>
    <s v="2018/02"/>
    <d v="2018-02-14T00:00:00"/>
    <s v="So, Chris_FK"/>
    <x v="98"/>
    <s v="MAINT"/>
    <s v="HNMT"/>
    <s v="C-VII"/>
    <s v="ODT-P-nGen-PS"/>
    <m/>
    <m/>
    <s v="SUPP"/>
    <s v="ODT-P-nGen-PS"/>
    <s v="SCD-HIT"/>
    <x v="0"/>
    <n v="0"/>
    <n v="6"/>
  </r>
  <r>
    <s v="2018/02"/>
    <d v="2018-02-14T00:00:00"/>
    <s v="So, Chris_FK"/>
    <x v="98"/>
    <m/>
    <s v="HNMT"/>
    <s v="C-VII"/>
    <s v="ODT-P-nGenV12-PS"/>
    <m/>
    <m/>
    <s v="SUPP"/>
    <s v="ODT-P-nGenV12-PS"/>
    <s v="BU-HLT"/>
    <x v="0"/>
    <n v="0"/>
    <n v="2"/>
  </r>
  <r>
    <s v="2018/02"/>
    <d v="2018-02-14T00:00:00"/>
    <s v="Sung, Catherine"/>
    <x v="99"/>
    <m/>
    <s v="IT"/>
    <s v="SO"/>
    <s v="HPH-P-Workforce Management (ODT)"/>
    <s v="NA"/>
    <m/>
    <m/>
    <s v="Initiation"/>
    <s v="HPH-ODT"/>
    <x v="0"/>
    <n v="0"/>
    <n v="4"/>
  </r>
  <r>
    <s v="2018/02"/>
    <d v="2018-02-14T00:00:00"/>
    <s v="Sung, Catherine"/>
    <x v="99"/>
    <s v="ADMIN"/>
    <s v="IT"/>
    <s v="SO"/>
    <s v="Admin Work - HPH ODT Internal"/>
    <m/>
    <m/>
    <m/>
    <s v="Admin Work - HPSC Internal"/>
    <s v="HPH-ODT"/>
    <x v="0"/>
    <n v="0"/>
    <n v="4"/>
  </r>
  <r>
    <s v="2018/02"/>
    <d v="2018-02-14T00:00:00"/>
    <s v="Thadichetty, Nagaraju"/>
    <x v="100"/>
    <s v="MAINT"/>
    <s v="HVin"/>
    <s v="ASA"/>
    <s v="ODT-D-NGENI-120700-ALL"/>
    <s v="nGen"/>
    <s v="V12.7"/>
    <s v="CODE"/>
    <s v="P11766B-01 Global Auto Complete for trial in nGen IV"/>
    <s v="HPH-ODT"/>
    <x v="0"/>
    <n v="0"/>
    <n v="8"/>
  </r>
  <r>
    <s v="2018/02"/>
    <d v="2018-02-14T00:00:00"/>
    <s v="To, Joe"/>
    <x v="101"/>
    <m/>
    <s v="IT"/>
    <s v="SA"/>
    <s v="HPH-P-O365-0000"/>
    <m/>
    <m/>
    <m/>
    <s v="HPH-P-O365-0000"/>
    <s v="HPH-ODT"/>
    <x v="0"/>
    <n v="0"/>
    <n v="1"/>
  </r>
  <r>
    <s v="2018/02"/>
    <d v="2018-02-14T00:00:00"/>
    <s v="To, Joe"/>
    <x v="101"/>
    <m/>
    <s v="IT"/>
    <s v="SA"/>
    <s v="HPH-P-eLeave-0000"/>
    <m/>
    <m/>
    <m/>
    <s v="HPH-P-eLeave-0000"/>
    <s v="HPH-HR"/>
    <x v="0"/>
    <n v="0"/>
    <n v="7"/>
  </r>
  <r>
    <s v="2018/02"/>
    <d v="2018-02-14T00:00:00"/>
    <s v="To, Siu Mai"/>
    <x v="102"/>
    <s v="MAINT"/>
    <s v="HPSC"/>
    <s v="SO"/>
    <s v="HPH-P-EAnIS"/>
    <s v="NA"/>
    <m/>
    <s v="DOCS"/>
    <s v="General"/>
    <s v="HPH-ODT"/>
    <x v="0"/>
    <n v="0"/>
    <n v="2"/>
  </r>
  <r>
    <s v="2018/02"/>
    <d v="2018-02-14T00:00:00"/>
    <s v="To, Siu Mai"/>
    <x v="102"/>
    <s v="MAINT"/>
    <s v="HPSC"/>
    <s v="SO"/>
    <s v="HPH-P-EAnIS"/>
    <s v="NA"/>
    <m/>
    <s v="ANAL"/>
    <s v="Enterprise Architecture"/>
    <s v="HPH-ODT"/>
    <x v="0"/>
    <n v="0"/>
    <n v="2"/>
  </r>
  <r>
    <s v="2018/02"/>
    <d v="2018-02-14T00:00:00"/>
    <s v="To, Siu Mai"/>
    <x v="102"/>
    <s v="ADMIN"/>
    <s v="HPSC"/>
    <s v="SO"/>
    <s v="Admin Work - HPH ODT Internal"/>
    <m/>
    <m/>
    <s v="MISC"/>
    <s v="Admin Work - HPSC Internal"/>
    <s v="HPH-ODT"/>
    <x v="0"/>
    <n v="0"/>
    <n v="2"/>
  </r>
  <r>
    <s v="2018/02"/>
    <d v="2018-02-14T00:00:00"/>
    <s v="To, Siu Mai"/>
    <x v="102"/>
    <s v="MAINT"/>
    <s v="HPSC"/>
    <s v="SO"/>
    <s v="ODT-P-nGenIVSuite"/>
    <m/>
    <m/>
    <s v="ANAL"/>
    <s v="ODT-P-nGenIVSuite"/>
    <s v="INT-ODT"/>
    <x v="0"/>
    <n v="0"/>
    <n v="2"/>
  </r>
  <r>
    <s v="2018/02"/>
    <d v="2018-02-14T00:00:00"/>
    <s v="Tong, Mike_KS"/>
    <x v="103"/>
    <s v="MAINT"/>
    <s v="HPSC"/>
    <s v="SA"/>
    <s v="EIT-D-NGENI-120700-All"/>
    <s v="nGen"/>
    <m/>
    <s v="CODE"/>
    <s v="EIT-D-NGENI-120700-X14529A-Request GEP message"/>
    <s v="BU-MEX"/>
    <x v="0"/>
    <n v="0"/>
    <n v="8"/>
  </r>
  <r>
    <s v="2018/02"/>
    <d v="2018-02-14T00:00:00"/>
    <s v="Tsang, Ivan"/>
    <x v="104"/>
    <m/>
    <s v="HPSC"/>
    <s v="MGR"/>
    <s v="HPH-P-Project Batavia"/>
    <s v="NA"/>
    <m/>
    <s v="CODE"/>
    <s v="Sprint development"/>
    <s v="HPH-ODT"/>
    <x v="0"/>
    <n v="0"/>
    <n v="5"/>
  </r>
  <r>
    <s v="2018/02"/>
    <d v="2018-02-14T00:00:00"/>
    <s v="Tsang, Ivan"/>
    <x v="104"/>
    <m/>
    <s v="HPSC"/>
    <s v="MGR"/>
    <s v="HPH-P-Project Batavia"/>
    <s v="NA"/>
    <m/>
    <s v="Meeting"/>
    <s v="Sprint development"/>
    <s v="HPH-ODT"/>
    <x v="0"/>
    <n v="0"/>
    <n v="3"/>
  </r>
  <r>
    <s v="2018/02"/>
    <d v="2018-02-14T00:00:00"/>
    <s v="Tsang, Maria"/>
    <x v="105"/>
    <s v="MAINT"/>
    <s v="HPSC"/>
    <s v="MGR"/>
    <s v="HPH-P-PMO"/>
    <s v="NA"/>
    <m/>
    <s v="DOCS"/>
    <s v="Standard-HPH"/>
    <s v="HPH-ODT"/>
    <x v="0"/>
    <n v="0"/>
    <n v="8"/>
  </r>
  <r>
    <s v="2018/02"/>
    <d v="2018-02-14T00:00:00"/>
    <s v="Wang, Amy"/>
    <x v="106"/>
    <s v="ADMIN"/>
    <s v="PBHL"/>
    <s v="P"/>
    <s v="Admin work - PRC Contractor"/>
    <m/>
    <m/>
    <s v="AL"/>
    <s v="Admin work - PRC Contractor"/>
    <s v="INT-YDC"/>
    <x v="0"/>
    <n v="0"/>
    <n v="7.5"/>
  </r>
  <r>
    <s v="2018/02"/>
    <d v="2018-02-14T00:00:00"/>
    <s v="Wang, Brian"/>
    <x v="107"/>
    <s v="ADMIN"/>
    <s v="PNMT"/>
    <s v="C-IX"/>
    <s v="Admin work - PRC Contractor"/>
    <m/>
    <m/>
    <s v="AL"/>
    <s v="Admin work - PRC Contractor"/>
    <s v="INT-YDC"/>
    <x v="0"/>
    <n v="0"/>
    <n v="7.5"/>
  </r>
  <r>
    <s v="2018/02"/>
    <d v="2018-02-14T00:00:00"/>
    <s v="Wang, Mark"/>
    <x v="108"/>
    <s v="MAINT"/>
    <s v="PACS"/>
    <s v="SA II"/>
    <s v="ODT-P-nGen-PS"/>
    <m/>
    <m/>
    <s v="SUPP"/>
    <s v="ODT-P-nGen-PS"/>
    <s v="BU-TERCAT"/>
    <x v="0"/>
    <n v="0"/>
    <n v="7.5"/>
  </r>
  <r>
    <s v="2018/02"/>
    <d v="2018-02-14T00:00:00"/>
    <s v="Wang, Sheng"/>
    <x v="110"/>
    <s v="ADMIN"/>
    <s v="PNMT"/>
    <s v="C-VI"/>
    <s v="Admin work - PRC Contractor"/>
    <m/>
    <m/>
    <s v="AL"/>
    <s v="Admin work - PRC Contractor"/>
    <s v="INT-YDC"/>
    <x v="0"/>
    <n v="0"/>
    <n v="7.5"/>
  </r>
  <r>
    <s v="2018/02"/>
    <d v="2018-02-14T00:00:00"/>
    <s v="Wang, Sprint"/>
    <x v="111"/>
    <s v="ENHANCE"/>
    <s v="PNMT"/>
    <s v="C-VIII"/>
    <s v="ODT-P-NGENA-013305-T2"/>
    <s v="nGen"/>
    <s v="V1.0"/>
    <s v="ANAL"/>
    <s v="X52001A-02-[4MD] nGen should not housekept container under container retain the PRA information."/>
    <s v="INT-ODT"/>
    <x v="0"/>
    <n v="0"/>
    <n v="7.5"/>
  </r>
  <r>
    <s v="2018/02"/>
    <d v="2018-02-14T00:00:00"/>
    <s v="Waqas, Mahmood"/>
    <x v="112"/>
    <m/>
    <s v="HPSC"/>
    <s v="P"/>
    <s v="HPH-P-Project Batavia"/>
    <s v="NA"/>
    <m/>
    <s v="CODE"/>
    <s v="Sprint development"/>
    <s v="HPH-ODT"/>
    <x v="0"/>
    <n v="0"/>
    <n v="6"/>
  </r>
  <r>
    <s v="2018/02"/>
    <d v="2018-02-14T00:00:00"/>
    <s v="Waqas, Mahmood"/>
    <x v="112"/>
    <m/>
    <s v="HPSC"/>
    <s v="P"/>
    <s v="HPH-P-Project Batavia"/>
    <s v="NA"/>
    <m/>
    <s v="Meeting"/>
    <s v="Sprint development"/>
    <s v="HPH-ODT"/>
    <x v="0"/>
    <n v="0"/>
    <n v="2"/>
  </r>
  <r>
    <s v="2018/02"/>
    <d v="2018-02-14T00:00:00"/>
    <s v="Wen, Alice"/>
    <x v="113"/>
    <s v="ADMIN"/>
    <s v="PACS"/>
    <s v="ASTA"/>
    <s v="Admin work - PRC Contractor"/>
    <m/>
    <m/>
    <s v="AL"/>
    <s v="Admin work - PRC Contractor"/>
    <s v="INT-YDC"/>
    <x v="0"/>
    <n v="0"/>
    <n v="7.5"/>
  </r>
  <r>
    <s v="2018/02"/>
    <d v="2018-02-14T00:00:00"/>
    <s v="Wong, Charles"/>
    <x v="114"/>
    <s v="ENHANCE"/>
    <s v="IT"/>
    <s v="MGR"/>
    <s v="ODT-D-LDP"/>
    <s v="NA"/>
    <m/>
    <m/>
    <s v="Detailed Design"/>
    <s v="INT-ODT"/>
    <x v="0"/>
    <n v="0"/>
    <n v="8"/>
  </r>
  <r>
    <s v="2018/02"/>
    <d v="2018-02-14T00:00:00"/>
    <s v="Wong, David"/>
    <x v="115"/>
    <s v="MAINT"/>
    <s v="IT"/>
    <s v="SO"/>
    <s v="HPH-P-EAnIS"/>
    <s v="NA"/>
    <m/>
    <s v="DSGN"/>
    <s v="Enterprise Architecture"/>
    <s v="HPH-ODT"/>
    <x v="0"/>
    <n v="0"/>
    <n v="2"/>
  </r>
  <r>
    <s v="2018/02"/>
    <d v="2018-02-14T00:00:00"/>
    <s v="Wong, David"/>
    <x v="115"/>
    <s v="MAINT"/>
    <s v="IT"/>
    <s v="SO"/>
    <s v="HPH-P-EAnIS"/>
    <s v="NA"/>
    <m/>
    <s v="DOCS"/>
    <s v="General"/>
    <s v="HPH-ODT"/>
    <x v="0"/>
    <n v="0"/>
    <n v="6"/>
  </r>
  <r>
    <s v="2018/02"/>
    <d v="2018-02-14T00:00:00"/>
    <s v="Wong, Henry"/>
    <x v="116"/>
    <m/>
    <s v="HKNMT"/>
    <s v="P"/>
    <s v="HPH-P-Project Batavia"/>
    <s v="NA"/>
    <m/>
    <s v="Maternity leave"/>
    <s v="Sprint development"/>
    <s v="HPH-ODT"/>
    <x v="0"/>
    <n v="0"/>
    <n v="2"/>
  </r>
  <r>
    <s v="2018/02"/>
    <d v="2018-02-14T00:00:00"/>
    <s v="Wong, Henry"/>
    <x v="116"/>
    <m/>
    <s v="HKNMT"/>
    <s v="P"/>
    <s v="HPH-P-Project Batavia"/>
    <s v="NA"/>
    <m/>
    <s v="CODE"/>
    <s v="Sprint development"/>
    <s v="HPH-ODT"/>
    <x v="0"/>
    <n v="0"/>
    <n v="6"/>
  </r>
  <r>
    <s v="2018/02"/>
    <d v="2018-02-14T00:00:00"/>
    <s v="Wong, John"/>
    <x v="117"/>
    <s v="ENHANCE"/>
    <s v="HKNMT"/>
    <s v="AP"/>
    <s v="HPUK-D-NGENI-1202105-All"/>
    <s v="nGen"/>
    <s v="V12.2.105"/>
    <s v="CODE"/>
    <s v="HPUK 12.2.105 development task generic"/>
    <s v="BU-HPUK"/>
    <x v="0"/>
    <n v="0"/>
    <n v="8"/>
  </r>
  <r>
    <s v="2018/02"/>
    <d v="2018-02-14T00:00:00"/>
    <s v="Wong, Karen"/>
    <x v="118"/>
    <m/>
    <s v="HKNMT"/>
    <s v="P"/>
    <s v="ODT-P-QM-UBI-FAT"/>
    <m/>
    <m/>
    <s v="SUPP"/>
    <s v="ODT-P-QM-UBI-FAT"/>
    <s v="INT-ODT"/>
    <x v="0"/>
    <n v="0"/>
    <n v="4"/>
  </r>
  <r>
    <s v="2018/02"/>
    <d v="2018-02-14T00:00:00"/>
    <s v="Wong, Karen"/>
    <x v="118"/>
    <m/>
    <s v="HKNMT"/>
    <s v="P"/>
    <s v="ODT-P-QM-UBI-FAT"/>
    <m/>
    <m/>
    <s v="TEST_Plan"/>
    <s v="ODT-P-QM-UBI-FAT"/>
    <s v="INT-ODT"/>
    <x v="0"/>
    <n v="0"/>
    <n v="4"/>
  </r>
  <r>
    <s v="2018/02"/>
    <d v="2018-02-14T00:00:00"/>
    <s v="Wong, Ron"/>
    <x v="119"/>
    <m/>
    <s v="HACS"/>
    <s v="ASA"/>
    <s v="HPH-P-ODW-0000"/>
    <m/>
    <m/>
    <s v="SUPP"/>
    <s v="HPH-P-ODW-0000"/>
    <s v="HPH-ODT"/>
    <x v="0"/>
    <n v="0"/>
    <n v="8"/>
  </r>
  <r>
    <s v="2018/02"/>
    <d v="2018-02-14T00:00:00"/>
    <s v="Wong, Steve"/>
    <x v="120"/>
    <m/>
    <s v="IT"/>
    <s v="MGR"/>
    <s v="HPH-P-IT"/>
    <m/>
    <m/>
    <m/>
    <s v="HPH-P-IT"/>
    <s v="HPH-ODT"/>
    <x v="0"/>
    <n v="0"/>
    <n v="8"/>
  </r>
  <r>
    <s v="2018/02"/>
    <d v="2018-02-14T00:00:00"/>
    <s v="Wong, William"/>
    <x v="121"/>
    <m/>
    <s v="HKNMT"/>
    <s v="AP"/>
    <s v="HPH-P-Project Batavia"/>
    <s v="NA"/>
    <m/>
    <s v="CODE"/>
    <s v="Sprint development"/>
    <s v="HPH-ODT"/>
    <x v="0"/>
    <n v="0"/>
    <n v="8"/>
  </r>
  <r>
    <s v="2018/02"/>
    <d v="2018-02-14T00:00:00"/>
    <s v="Wong, Wing Yiu"/>
    <x v="122"/>
    <m/>
    <s v="HPSC"/>
    <s v="MGR"/>
    <s v="HPH-P-Project Batavia"/>
    <s v="NA"/>
    <m/>
    <s v="Meeting"/>
    <s v="Sprint development"/>
    <s v="HPH-ODT"/>
    <x v="0"/>
    <n v="0"/>
    <n v="2"/>
  </r>
  <r>
    <s v="2018/02"/>
    <d v="2018-02-14T00:00:00"/>
    <s v="Wong, Wing Yiu"/>
    <x v="122"/>
    <s v="MAINT"/>
    <s v="HPSC"/>
    <s v="MGR"/>
    <s v="ODT-P-Software Dev Techn Research"/>
    <s v="NA"/>
    <m/>
    <m/>
    <s v="Technology Familiarization"/>
    <s v="HPH-ODT"/>
    <x v="0"/>
    <n v="0"/>
    <n v="6"/>
  </r>
  <r>
    <s v="2018/02"/>
    <d v="2018-02-14T00:00:00"/>
    <s v="Wu, Antling"/>
    <x v="123"/>
    <s v="ADMIN"/>
    <s v="PNMT"/>
    <s v="C-XIV"/>
    <s v="Admin work - PRC Contractor"/>
    <m/>
    <m/>
    <s v="AL"/>
    <s v="Admin work - PRC Contractor"/>
    <s v="INT-YDC"/>
    <x v="0"/>
    <n v="0"/>
    <n v="7.5"/>
  </r>
  <r>
    <s v="2018/02"/>
    <d v="2018-02-14T00:00:00"/>
    <s v="Wu, Fred"/>
    <x v="124"/>
    <s v="MAINT"/>
    <s v="HPSC"/>
    <s v="P"/>
    <s v="EIT-D-NGENI-120700-All"/>
    <s v="nGen"/>
    <m/>
    <s v="CODE"/>
    <s v="EIT-D-NGENI-120700-X14512A-Create and Update Shipment message"/>
    <s v="BU-MEX"/>
    <x v="0"/>
    <n v="0"/>
    <n v="8"/>
  </r>
  <r>
    <s v="2018/02"/>
    <d v="2018-02-14T00:00:00"/>
    <s v="Wu, Jacka"/>
    <x v="125"/>
    <s v="ADMIN"/>
    <s v="HACS"/>
    <s v="SA"/>
    <s v="Admin Work - HKG Contractor"/>
    <m/>
    <m/>
    <s v="TRAI"/>
    <s v="Admin Work - HKG Contractor"/>
    <s v="EXT-Vendor"/>
    <x v="0"/>
    <n v="0"/>
    <n v="4"/>
  </r>
  <r>
    <s v="2018/02"/>
    <d v="2018-02-14T00:00:00"/>
    <s v="Wu, Jacka"/>
    <x v="125"/>
    <s v="MAINT"/>
    <s v="HACS"/>
    <s v="SA"/>
    <s v="HPUK-I-NGENI-All"/>
    <s v="nGen"/>
    <m/>
    <s v="SUPP_UAT"/>
    <s v="HPUK implementation UAT support"/>
    <s v="BU-HPUK"/>
    <x v="0"/>
    <n v="0"/>
    <n v="4"/>
  </r>
  <r>
    <s v="2018/02"/>
    <d v="2018-02-14T00:00:00"/>
    <s v="Wu, Sam"/>
    <x v="126"/>
    <s v="ADMIN"/>
    <s v="PNMT"/>
    <s v="C-VI"/>
    <s v="Admin work - PRC Contractor"/>
    <m/>
    <m/>
    <s v="AL"/>
    <s v="Admin work - PRC Contractor"/>
    <s v="INT-YDC"/>
    <x v="0"/>
    <n v="0"/>
    <n v="7.5"/>
  </r>
  <r>
    <s v="2018/02"/>
    <d v="2018-02-14T00:00:00"/>
    <s v="Xiao, Wilson"/>
    <x v="127"/>
    <s v="ADMIN"/>
    <s v="PBHL"/>
    <s v="SSA I"/>
    <s v="Admin work - PRC Contractor"/>
    <m/>
    <m/>
    <s v="AL"/>
    <s v="Admin work - PRC Contractor"/>
    <s v="INT-YDC"/>
    <x v="0"/>
    <n v="0"/>
    <n v="7.5"/>
  </r>
  <r>
    <s v="2018/02"/>
    <d v="2018-02-14T00:00:00"/>
    <s v="Xie, Cindy"/>
    <x v="128"/>
    <s v="ADMIN"/>
    <s v="PACS"/>
    <s v="ST"/>
    <s v="Admin work - PRC Contractor"/>
    <m/>
    <m/>
    <s v="AL"/>
    <s v="Admin work - PRC Contractor"/>
    <s v="INT-YDC"/>
    <x v="0"/>
    <n v="0"/>
    <n v="7.5"/>
  </r>
  <r>
    <s v="2018/02"/>
    <d v="2018-02-14T00:00:00"/>
    <s v="Xie, Fred"/>
    <x v="129"/>
    <s v="ADMIN"/>
    <s v="PACS"/>
    <s v="SSA II"/>
    <s v="Admin work - PRC Contractor"/>
    <m/>
    <m/>
    <s v="AL"/>
    <s v="Admin work - PRC Contractor"/>
    <s v="INT-YDC"/>
    <x v="0"/>
    <n v="0"/>
    <n v="7.5"/>
  </r>
  <r>
    <s v="2018/02"/>
    <d v="2018-02-14T00:00:00"/>
    <s v="Xin, Jacky"/>
    <x v="130"/>
    <s v="ADMIN"/>
    <s v="PNMT"/>
    <s v="C-VIII"/>
    <s v="Admin work - PRC Contractor"/>
    <m/>
    <m/>
    <s v="AL"/>
    <s v="Admin work - PRC Contractor"/>
    <s v="INT-YDC"/>
    <x v="0"/>
    <n v="0"/>
    <n v="7.5"/>
  </r>
  <r>
    <s v="2018/02"/>
    <d v="2018-02-14T00:00:00"/>
    <s v="Xu, Carol"/>
    <x v="131"/>
    <s v="ADMIN"/>
    <s v="PBHL"/>
    <s v="ASA"/>
    <s v="Admin work - PRC Contractor"/>
    <m/>
    <m/>
    <s v="AL"/>
    <s v="Admin work - PRC Contractor"/>
    <s v="INT-YDC"/>
    <x v="0"/>
    <n v="0"/>
    <n v="7.5"/>
  </r>
  <r>
    <s v="2018/02"/>
    <d v="2018-02-14T00:00:00"/>
    <s v="Xu, Sunny"/>
    <x v="132"/>
    <s v="MAINT"/>
    <s v="PNMT"/>
    <s v="TC-IV"/>
    <s v="ODT-P-NGEN-QM-071500"/>
    <s v="nGen"/>
    <s v="071500"/>
    <s v="TEST"/>
    <s v="Manual Confident Test"/>
    <s v="INT-ODT"/>
    <x v="0"/>
    <n v="0"/>
    <n v="1"/>
  </r>
  <r>
    <s v="2018/02"/>
    <d v="2018-02-14T00:00:00"/>
    <s v="Xu, Sunny"/>
    <x v="132"/>
    <s v="MAINT"/>
    <s v="PNMT"/>
    <s v="TC-IV"/>
    <s v="ODT-P-NGEN-QM-071500"/>
    <s v="nGen"/>
    <s v="071500"/>
    <s v="TEST"/>
    <s v="Y13894A-Test"/>
    <s v="INT-ODT"/>
    <x v="0"/>
    <n v="0"/>
    <n v="6.5"/>
  </r>
  <r>
    <s v="2018/02"/>
    <d v="2018-02-14T00:00:00"/>
    <s v="Yip, Ray"/>
    <x v="133"/>
    <m/>
    <s v="IT"/>
    <s v="GS"/>
    <s v="HPH-P-PORTAL"/>
    <m/>
    <m/>
    <s v="SUPP"/>
    <s v="HPH-P-PORTAL"/>
    <s v="HPH-ODT"/>
    <x v="0"/>
    <n v="0"/>
    <n v="3"/>
  </r>
  <r>
    <s v="2018/02"/>
    <d v="2018-02-14T00:00:00"/>
    <s v="Yip, Ray"/>
    <x v="133"/>
    <s v="MAINT"/>
    <s v="IT"/>
    <s v="GS"/>
    <s v="HPH-D-PORTAL"/>
    <m/>
    <m/>
    <s v="CODE"/>
    <s v="HPH-D-PORTAL"/>
    <s v="HPH-ODT"/>
    <x v="0"/>
    <n v="0"/>
    <n v="5"/>
  </r>
  <r>
    <s v="2018/02"/>
    <d v="2018-02-14T00:00:00"/>
    <s v="Yip, Steven_HK"/>
    <x v="134"/>
    <s v="MAINT"/>
    <s v="HPSC"/>
    <s v="AP"/>
    <s v="EIT-D-NGENI-120700-All"/>
    <s v="nGen"/>
    <m/>
    <s v="CODE"/>
    <s v="EIT-D-NGENI-120700-X14475A-Mexico Gate Operations"/>
    <s v="BU-MEX"/>
    <x v="0"/>
    <n v="0"/>
    <n v="8"/>
  </r>
  <r>
    <s v="2018/02"/>
    <d v="2018-02-14T00:00:00"/>
    <s v="Yiu, Elsie"/>
    <x v="135"/>
    <s v="MAINT"/>
    <s v="HPSC"/>
    <s v="SO"/>
    <s v="PoF-I-nGenIV (Project)"/>
    <s v="nGen"/>
    <m/>
    <s v="SUPP"/>
    <s v="UAT Support"/>
    <s v="BU-HPUK"/>
    <x v="0"/>
    <n v="0"/>
    <n v="2"/>
  </r>
  <r>
    <s v="2018/02"/>
    <d v="2018-02-14T00:00:00"/>
    <s v="Yiu, Elsie"/>
    <x v="135"/>
    <m/>
    <s v="HPSC"/>
    <s v="SO"/>
    <s v="ODT-P-BluePrint"/>
    <m/>
    <m/>
    <s v="ANAL"/>
    <s v="ODT-P-BluePrint"/>
    <s v="INT-ODT"/>
    <x v="0"/>
    <n v="0"/>
    <n v="6"/>
  </r>
  <r>
    <s v="2018/02"/>
    <d v="2018-02-14T00:00:00"/>
    <s v="Young, Peter"/>
    <x v="136"/>
    <s v="MAINT"/>
    <s v="HPSC"/>
    <s v="MGR"/>
    <s v="HPH-P-EAnIS"/>
    <s v="NA"/>
    <m/>
    <s v="MISC"/>
    <s v="General"/>
    <s v="HPH-ODT"/>
    <x v="0"/>
    <n v="0"/>
    <n v="1"/>
  </r>
  <r>
    <s v="2018/02"/>
    <d v="2018-02-14T00:00:00"/>
    <s v="Young, Peter"/>
    <x v="136"/>
    <s v="MAINT"/>
    <s v="HPSC"/>
    <s v="MGR"/>
    <s v="ODT-P-nGenSCSuite"/>
    <m/>
    <m/>
    <s v="DSGN"/>
    <s v="ODT-P-nGenSCSuite"/>
    <s v="INT-ODT"/>
    <x v="0"/>
    <n v="0"/>
    <n v="2"/>
  </r>
  <r>
    <s v="2018/02"/>
    <d v="2018-02-14T00:00:00"/>
    <s v="Young, Peter"/>
    <x v="136"/>
    <s v="MAINT"/>
    <s v="HPSC"/>
    <s v="MGR"/>
    <s v="HPH-P-EAnIS"/>
    <s v="NA"/>
    <m/>
    <s v="DOCS"/>
    <s v="Enterprise Architecture"/>
    <s v="HPH-ODT"/>
    <x v="0"/>
    <n v="0"/>
    <n v="5"/>
  </r>
  <r>
    <s v="2018/02"/>
    <d v="2018-02-14T00:00:00"/>
    <s v="Yu, Terry"/>
    <x v="137"/>
    <s v="MAINT"/>
    <s v="IT"/>
    <s v="MGR"/>
    <s v="HPH-P-EAnIS"/>
    <s v="NA"/>
    <m/>
    <s v="MISC"/>
    <s v="General"/>
    <s v="HPH-ODT"/>
    <x v="0"/>
    <n v="0"/>
    <n v="4"/>
  </r>
  <r>
    <s v="2018/02"/>
    <d v="2018-02-14T00:00:00"/>
    <s v="Yu, Terry"/>
    <x v="137"/>
    <s v="MAINT"/>
    <s v="IT"/>
    <s v="MGR"/>
    <s v="HPH-P-EAnIS"/>
    <s v="NA"/>
    <m/>
    <s v="Meeting"/>
    <s v="Cyber Security Strategy"/>
    <s v="HPH-ODT"/>
    <x v="0"/>
    <n v="0"/>
    <n v="2"/>
  </r>
  <r>
    <s v="2018/02"/>
    <d v="2018-02-14T00:00:00"/>
    <s v="Yu, Terry"/>
    <x v="137"/>
    <s v="MAINT"/>
    <s v="IT"/>
    <s v="MGR"/>
    <s v="HPH-P-EAnIS"/>
    <s v="NA"/>
    <m/>
    <s v="Meeting"/>
    <s v="General"/>
    <s v="HPH-ODT"/>
    <x v="0"/>
    <n v="0"/>
    <n v="1.5"/>
  </r>
  <r>
    <s v="2018/02"/>
    <d v="2018-02-14T00:00:00"/>
    <s v="Yu, Terry"/>
    <x v="137"/>
    <s v="MAINT"/>
    <s v="IT"/>
    <s v="MGR"/>
    <s v="HPH-P-EAnIS"/>
    <s v="NA"/>
    <m/>
    <s v="MISC"/>
    <s v="General"/>
    <s v="HPH-ODT"/>
    <x v="0"/>
    <n v="0"/>
    <n v="0.5"/>
  </r>
  <r>
    <s v="2018/02"/>
    <d v="2018-02-14T00:00:00"/>
    <s v="Yue, Daniel"/>
    <x v="138"/>
    <s v="ADMIN"/>
    <s v="PNMT"/>
    <s v="C-XII"/>
    <s v="Admin work - PRC Contractor"/>
    <m/>
    <m/>
    <s v="AL"/>
    <s v="Admin work - PRC Contractor"/>
    <s v="INT-YDC"/>
    <x v="0"/>
    <n v="0"/>
    <n v="7.5"/>
  </r>
  <r>
    <s v="2018/02"/>
    <d v="2018-02-14T00:00:00"/>
    <s v="Yuen, Kelvin"/>
    <x v="139"/>
    <s v="ENHANCE"/>
    <s v="HKNMT"/>
    <s v="P"/>
    <s v="HPUK-D-NGENI-1202105-All"/>
    <s v="nGen"/>
    <s v="V12.2.105"/>
    <s v="TEST"/>
    <s v="HPUK 12.2.105 development task generic"/>
    <s v="BU-HPUK"/>
    <x v="0"/>
    <n v="0"/>
    <n v="4"/>
  </r>
  <r>
    <s v="2018/02"/>
    <d v="2018-02-14T00:00:00"/>
    <s v="Yuen, Kelvin"/>
    <x v="139"/>
    <s v="ENHANCE"/>
    <s v="HKNMT"/>
    <s v="P"/>
    <s v="HPUK-D-NGENI-1202105-All"/>
    <s v="nGen"/>
    <s v="V12.2.105"/>
    <s v="CODE"/>
    <s v="HPUK 12.2.105 development task generic"/>
    <s v="BU-HPUK"/>
    <x v="0"/>
    <n v="0"/>
    <n v="4"/>
  </r>
  <r>
    <s v="2018/02"/>
    <d v="2018-02-14T00:00:00"/>
    <s v="Zeng, Allen"/>
    <x v="140"/>
    <s v="MAINT"/>
    <s v="PACS"/>
    <s v="ASA"/>
    <s v="ODT-P-nGen-PS"/>
    <m/>
    <m/>
    <s v="SUPP"/>
    <s v="ODT-P-nGen-PS"/>
    <s v="BU-HLT"/>
    <x v="0"/>
    <n v="0"/>
    <n v="7.5"/>
  </r>
  <r>
    <s v="2018/02"/>
    <d v="2018-02-14T00:00:00"/>
    <s v="Zeng, Huason"/>
    <x v="141"/>
    <s v="ADMIN"/>
    <s v="PBHL"/>
    <s v="P"/>
    <s v="Admin work - PRC Contractor"/>
    <m/>
    <m/>
    <s v="AL"/>
    <s v="Admin work - PRC Contractor"/>
    <s v="INT-YDC"/>
    <x v="0"/>
    <n v="0"/>
    <n v="7.5"/>
  </r>
  <r>
    <s v="2018/02"/>
    <d v="2018-02-14T00:00:00"/>
    <s v="Zeng, May"/>
    <x v="142"/>
    <s v="ENHANCE"/>
    <s v="PNMT"/>
    <s v="C-XII"/>
    <s v="HIT-D-NGEN-071600-T4"/>
    <s v="nGen"/>
    <s v="V1.0"/>
    <s v="DSGN"/>
    <s v="N21977A-02-[21MD]-DSGN-iMon - Remaining 3 Queue Natures"/>
    <s v="SCD-HIT"/>
    <x v="0"/>
    <n v="0"/>
    <n v="7.5"/>
  </r>
  <r>
    <s v="2018/02"/>
    <d v="2018-02-14T00:00:00"/>
    <s v="Zhang, Ken"/>
    <x v="143"/>
    <s v="MAINT"/>
    <s v="PACS"/>
    <s v="SA I"/>
    <s v="YICT-P-SERVICE"/>
    <m/>
    <m/>
    <s v="SUPP"/>
    <s v="YICT-P-SERVICE"/>
    <s v="SCD-YICT"/>
    <x v="0"/>
    <n v="0"/>
    <n v="7.5"/>
  </r>
  <r>
    <s v="2018/02"/>
    <d v="2018-02-14T00:00:00"/>
    <s v="Zhang, Raymond"/>
    <x v="144"/>
    <s v="ADMIN"/>
    <s v="PNMT"/>
    <s v="C-VII"/>
    <s v="Admin work - PRC Contractor"/>
    <m/>
    <m/>
    <s v="AL"/>
    <s v="Admin work - PRC Contractor"/>
    <s v="INT-YDC"/>
    <x v="0"/>
    <n v="0"/>
    <n v="7.5"/>
  </r>
  <r>
    <s v="2018/02"/>
    <d v="2018-02-14T00:00:00"/>
    <s v="Zhang, Sword"/>
    <x v="145"/>
    <s v="ENHANCE"/>
    <s v="PNMT"/>
    <s v="C-VI"/>
    <s v="YICT-D-NGEN-071600-T2"/>
    <s v="nGen"/>
    <s v="V1.0"/>
    <s v="DSGN"/>
    <s v="Y14024A-02-[3MD]-Critical enhancement for FLMS paperless operation"/>
    <s v="SCD-YICT"/>
    <x v="0"/>
    <n v="0"/>
    <n v="7.5"/>
  </r>
  <r>
    <s v="2018/02"/>
    <d v="2018-02-14T00:00:00"/>
    <s v="Zhou, Dylan"/>
    <x v="147"/>
    <s v="ADMIN"/>
    <s v="PACS"/>
    <s v="SA II"/>
    <s v="Admin work - PRC Contractor"/>
    <m/>
    <m/>
    <s v="AL"/>
    <s v="Admin work - PRC Contractor"/>
    <s v="INT-YDC"/>
    <x v="0"/>
    <n v="0"/>
    <n v="7.5"/>
  </r>
  <r>
    <s v="2018/02"/>
    <d v="2018-02-14T00:00:00"/>
    <s v="Zhou, Elvis"/>
    <x v="148"/>
    <s v="MAINT"/>
    <s v="PBHL"/>
    <s v="AP"/>
    <s v="ODT-P-nGen-PS"/>
    <m/>
    <m/>
    <s v="SUPP"/>
    <s v="ODT-P-nGen-PS"/>
    <s v="BU-TICTS"/>
    <x v="0"/>
    <n v="0"/>
    <n v="7.5"/>
  </r>
  <r>
    <s v="2018/02"/>
    <d v="2018-02-14T00:00:00"/>
    <s v="Zhuo, Simon"/>
    <x v="149"/>
    <s v="MAINT"/>
    <s v="PACS"/>
    <s v="ASA"/>
    <s v="ODT-P-nGen-PS"/>
    <m/>
    <m/>
    <s v="SUPP"/>
    <s v="ODT-P-nGen-PS"/>
    <s v="SCD-YICT"/>
    <x v="0"/>
    <n v="0"/>
    <n v="7.5"/>
  </r>
  <r>
    <s v="2018/02"/>
    <d v="2018-02-15T00:00:00"/>
    <s v="Au, Doris"/>
    <x v="0"/>
    <s v="ENHANCE"/>
    <s v="HKNMT"/>
    <s v="AP"/>
    <s v="HPT-D-NGENI-120530"/>
    <s v="nGen"/>
    <s v="V12.5.30"/>
    <s v="CODE"/>
    <s v="X14587A-01-CODE-[28MD]-new interface between nGen and HPT Local Gate System for RC RTGC implementation"/>
    <s v="BU-HLT"/>
    <x v="0"/>
    <n v="0"/>
    <n v="6.5"/>
  </r>
  <r>
    <s v="2018/02"/>
    <d v="2018-02-15T00:00:00"/>
    <s v="Au, Doris"/>
    <x v="0"/>
    <m/>
    <s v="HKNMT"/>
    <s v="AP"/>
    <s v="ODT-P-DevAdmin"/>
    <m/>
    <m/>
    <s v="MISC"/>
    <s v="ODT-P-DevAdmin"/>
    <s v="INT-ODT"/>
    <x v="0"/>
    <n v="0"/>
    <n v="1.5"/>
  </r>
  <r>
    <s v="2018/02"/>
    <d v="2018-02-15T00:00:00"/>
    <s v="Chan, Alex"/>
    <x v="3"/>
    <s v="MAINT"/>
    <s v="HKNMT"/>
    <s v="AP"/>
    <s v="ODT-D-NGENI-120700-ALL"/>
    <s v="nGen"/>
    <s v="V12.7"/>
    <s v="CODE"/>
    <s v="TASK-120700-GENERIC"/>
    <s v="HPH-ODT"/>
    <x v="0"/>
    <n v="0"/>
    <n v="6.5"/>
  </r>
  <r>
    <s v="2018/02"/>
    <d v="2018-02-15T00:00:00"/>
    <s v="Chan, Alex"/>
    <x v="3"/>
    <s v="ADMIN"/>
    <s v="HKNMT"/>
    <s v="AP"/>
    <s v="Admin Work - HKG Contractor"/>
    <m/>
    <m/>
    <s v="MISC"/>
    <s v="Admin Work - HKG Contractor"/>
    <s v="EXT-Vendor"/>
    <x v="0"/>
    <n v="0"/>
    <n v="1.5"/>
  </r>
  <r>
    <s v="2018/02"/>
    <d v="2018-02-15T00:00:00"/>
    <s v="Chan, Amy_HY"/>
    <x v="4"/>
    <s v="ADMIN"/>
    <s v="HPSC"/>
    <s v="GS"/>
    <s v="Admin Work - HPH ODT Internal"/>
    <m/>
    <m/>
    <s v="MISC"/>
    <s v="Admin Work - HPSC Internal"/>
    <s v="HPH-ODT"/>
    <x v="0"/>
    <n v="0"/>
    <n v="1.5"/>
  </r>
  <r>
    <s v="2018/02"/>
    <d v="2018-02-15T00:00:00"/>
    <s v="Chan, Amy_HY"/>
    <x v="4"/>
    <m/>
    <s v="HPSC"/>
    <s v="GS"/>
    <s v="HPH-P-Project Batavia"/>
    <s v="NA"/>
    <m/>
    <s v="CODE"/>
    <s v="Sprint development"/>
    <s v="HPH-ODT"/>
    <x v="0"/>
    <n v="0"/>
    <n v="6.5"/>
  </r>
  <r>
    <s v="2018/02"/>
    <d v="2018-02-15T00:00:00"/>
    <s v="Chan, Henry"/>
    <x v="5"/>
    <s v="MAINT"/>
    <s v="HPHITC"/>
    <s v="SA"/>
    <s v="ODT-P-nGen-PS"/>
    <m/>
    <m/>
    <s v="ANAL"/>
    <s v="ODT-P-nGen-PS"/>
    <s v="SCD-HIT"/>
    <x v="0"/>
    <n v="0"/>
    <n v="8"/>
  </r>
  <r>
    <s v="2018/02"/>
    <d v="2018-02-15T00:00:00"/>
    <s v="Chan, Marco"/>
    <x v="6"/>
    <m/>
    <s v="HACS"/>
    <s v="SA"/>
    <s v="ODT-P-nGenV12-PS"/>
    <m/>
    <m/>
    <s v="SUPP"/>
    <s v="ODT-P-nGenV12-PS"/>
    <s v="BU-JICT"/>
    <x v="0"/>
    <n v="0"/>
    <n v="8"/>
  </r>
  <r>
    <s v="2018/02"/>
    <d v="2018-02-15T00:00:00"/>
    <s v="Chan, Martin"/>
    <x v="7"/>
    <s v="MAINT"/>
    <s v="HPSC"/>
    <s v="SO"/>
    <s v="ODT-P-nGenIVSuite"/>
    <m/>
    <m/>
    <s v="PMGT"/>
    <s v="ODT-P-nGenIVSuite"/>
    <s v="INT-ODT"/>
    <x v="0"/>
    <n v="0"/>
    <n v="1.5"/>
  </r>
  <r>
    <s v="2018/02"/>
    <d v="2018-02-15T00:00:00"/>
    <s v="Chan, Martin"/>
    <x v="7"/>
    <s v="ADMIN"/>
    <s v="HPSC"/>
    <s v="SO"/>
    <s v="Admin Work - HPH ODT Internal"/>
    <m/>
    <m/>
    <s v="MISC"/>
    <s v="Admin Work - HPSC Internal"/>
    <s v="HPH-ODT"/>
    <x v="0"/>
    <n v="0"/>
    <n v="1.5"/>
  </r>
  <r>
    <s v="2018/02"/>
    <d v="2018-02-15T00:00:00"/>
    <s v="Chan, Martin"/>
    <x v="7"/>
    <s v="ENHANCE"/>
    <s v="HPSC"/>
    <s v="SO"/>
    <s v="HPT-I-NGENI-RC RTG Implementation"/>
    <s v="nGen"/>
    <m/>
    <s v="DSGN"/>
    <s v="X14587A-01-IMPL-Interface between HPTGOS and nGen for driver certification of RC RTGC and RFID for tractor"/>
    <s v="HPH-ODT"/>
    <x v="0"/>
    <n v="0"/>
    <n v="2"/>
  </r>
  <r>
    <s v="2018/02"/>
    <d v="2018-02-15T00:00:00"/>
    <s v="Chan, Martin"/>
    <x v="7"/>
    <m/>
    <s v="HPSC"/>
    <s v="SO"/>
    <s v="ODT-D-NGENI-120530-ALL"/>
    <s v="nGen"/>
    <s v="V12.5.30"/>
    <s v="TEST"/>
    <s v="TASK-120530-GENERIC"/>
    <s v="INT-ODT"/>
    <x v="0"/>
    <n v="0"/>
    <n v="3"/>
  </r>
  <r>
    <s v="2018/02"/>
    <d v="2018-02-15T00:00:00"/>
    <s v="Chan, Raymond"/>
    <x v="8"/>
    <s v="MAINT"/>
    <s v="HACS"/>
    <s v="SA"/>
    <s v="ODT-P-nGen-PS"/>
    <m/>
    <m/>
    <s v="SUPP"/>
    <s v="ODT-P-nGen-PS"/>
    <s v="BU-OICT"/>
    <x v="0"/>
    <n v="0"/>
    <n v="8"/>
  </r>
  <r>
    <s v="2018/02"/>
    <d v="2018-02-15T00:00:00"/>
    <s v="Chang, Ricky"/>
    <x v="9"/>
    <s v="ENHANCE"/>
    <s v="HPSC"/>
    <s v="AP"/>
    <s v="HPT-D-NGENI-120530"/>
    <s v="nGen"/>
    <s v="V12.5.30"/>
    <s v="CODE"/>
    <s v="X14587A-01-CODE-[28MD]-new interface between nGen and HPT Local Gate System for RC RTGC implementation"/>
    <s v="BU-HLT"/>
    <x v="0"/>
    <n v="0"/>
    <n v="6.5"/>
  </r>
  <r>
    <s v="2018/02"/>
    <d v="2018-02-15T00:00:00"/>
    <s v="Chang, Ricky"/>
    <x v="9"/>
    <s v="ADMIN"/>
    <s v="HPSC"/>
    <s v="AP"/>
    <s v="Admin Work - HPH ODT Internal"/>
    <m/>
    <m/>
    <s v="MISC"/>
    <s v="Admin Work - HPSC Internal"/>
    <s v="HPH-ODT"/>
    <x v="0"/>
    <n v="0"/>
    <n v="1.5"/>
  </r>
  <r>
    <s v="2018/02"/>
    <d v="2018-02-15T00:00:00"/>
    <s v="Cheng, Chun Ho"/>
    <x v="16"/>
    <s v="ADMIN"/>
    <s v="HKNMT"/>
    <s v="AP"/>
    <s v="Admin Work - HKG Contractor"/>
    <m/>
    <m/>
    <s v="MISC"/>
    <s v="Admin Work - HKG Contractor"/>
    <s v="EXT-Vendor"/>
    <x v="0"/>
    <n v="0"/>
    <n v="1.5"/>
  </r>
  <r>
    <s v="2018/02"/>
    <d v="2018-02-15T00:00:00"/>
    <s v="Cheng, Chun Ho"/>
    <x v="16"/>
    <s v="ENHANCE"/>
    <s v="HKNMT"/>
    <s v="AP"/>
    <s v="HPUK-D-NGENI-1202105-All"/>
    <s v="nGen"/>
    <s v="V12.2.105"/>
    <s v="CODE"/>
    <s v="HPUK 12.2.105 development task generic"/>
    <s v="BU-HPUK"/>
    <x v="0"/>
    <n v="0"/>
    <n v="6.5"/>
  </r>
  <r>
    <s v="2018/02"/>
    <d v="2018-02-15T00:00:00"/>
    <s v="Cheung, Chris_KM"/>
    <x v="17"/>
    <s v="MAINT"/>
    <s v="HPSC"/>
    <s v="AP"/>
    <s v="KICT-I-NGENI-All"/>
    <s v="nGen"/>
    <m/>
    <s v="Meeting"/>
    <s v="KICT Implementation generic task"/>
    <s v="BU-KICT"/>
    <x v="0"/>
    <n v="0"/>
    <n v="1"/>
  </r>
  <r>
    <s v="2018/02"/>
    <d v="2018-02-15T00:00:00"/>
    <s v="Cheung, Chris_KM"/>
    <x v="17"/>
    <s v="MAINT"/>
    <s v="HPSC"/>
    <s v="AP"/>
    <s v="KICT-I-NGENI-All"/>
    <s v="nGen"/>
    <m/>
    <s v="SUPP"/>
    <s v="KICT Implementation generic task"/>
    <s v="BU-KICT"/>
    <x v="0"/>
    <n v="0"/>
    <n v="7"/>
  </r>
  <r>
    <s v="2018/02"/>
    <d v="2018-02-15T00:00:00"/>
    <s v="Cheung, Kwok Fung"/>
    <x v="18"/>
    <m/>
    <s v="HPSC"/>
    <s v="SO"/>
    <s v="ODT-P-BluePrint"/>
    <m/>
    <m/>
    <s v="EVAL"/>
    <s v="ODT-P-BluePrint"/>
    <s v="INT-ODT"/>
    <x v="0"/>
    <n v="0"/>
    <n v="5.5"/>
  </r>
  <r>
    <s v="2018/02"/>
    <d v="2018-02-15T00:00:00"/>
    <s v="Cheung, Kwok Fung"/>
    <x v="18"/>
    <s v="ADMIN"/>
    <s v="HPSC"/>
    <s v="SO"/>
    <s v="Admin Work - HPH ODT Internal"/>
    <m/>
    <m/>
    <s v="MISC"/>
    <s v="Admin Work - HPSC Internal"/>
    <s v="HPH-ODT"/>
    <x v="0"/>
    <n v="0"/>
    <n v="0.5"/>
  </r>
  <r>
    <s v="2018/02"/>
    <d v="2018-02-15T00:00:00"/>
    <s v="Cheung, Kwok Fung"/>
    <x v="18"/>
    <s v="MAINT"/>
    <s v="HPSC"/>
    <s v="SO"/>
    <s v="ODT-P-nGen-PS"/>
    <m/>
    <m/>
    <s v="SUPP"/>
    <s v="ODT-P-nGen-PS"/>
    <s v="BU-HLT"/>
    <x v="0"/>
    <n v="0"/>
    <n v="2"/>
  </r>
  <r>
    <s v="2018/02"/>
    <d v="2018-02-15T00:00:00"/>
    <s v="Cheung, Rico"/>
    <x v="19"/>
    <s v="MAINT"/>
    <s v="HPSC"/>
    <s v="SO"/>
    <s v="KICT-I-NGENI-All"/>
    <s v="nGen"/>
    <m/>
    <s v="ANAL"/>
    <s v="KICT Implementation generic task"/>
    <s v="BU-KICT"/>
    <x v="0"/>
    <n v="0"/>
    <n v="8"/>
  </r>
  <r>
    <s v="2018/02"/>
    <d v="2018-02-15T00:00:00"/>
    <s v="Chi, Steve"/>
    <x v="20"/>
    <m/>
    <s v="HPSC"/>
    <s v="MGR"/>
    <s v="HPH-P-Project Batavia"/>
    <s v="NA"/>
    <m/>
    <s v="DOCS"/>
    <s v="Sprint development"/>
    <s v="HPH-ODT"/>
    <x v="0"/>
    <n v="0"/>
    <n v="6.5"/>
  </r>
  <r>
    <s v="2018/02"/>
    <d v="2018-02-15T00:00:00"/>
    <s v="Chow, Nicholas"/>
    <x v="21"/>
    <s v="ADMIN"/>
    <s v="HKNMT"/>
    <s v="AP"/>
    <s v="Admin Work - HKG Contractor"/>
    <m/>
    <m/>
    <s v="MISC"/>
    <s v="Admin Work - HKG Contractor"/>
    <s v="EXT-Vendor"/>
    <x v="0"/>
    <n v="0"/>
    <n v="1.5"/>
  </r>
  <r>
    <s v="2018/02"/>
    <d v="2018-02-15T00:00:00"/>
    <s v="Chow, Nicholas"/>
    <x v="21"/>
    <s v="MAINT"/>
    <s v="HKNMT"/>
    <s v="AP"/>
    <s v="EIT-D-NGENI-120700-All"/>
    <s v="nGen"/>
    <m/>
    <s v="CODE"/>
    <s v="EIT-D-NGENI-120700-X14513A-Container Position Update message"/>
    <s v="BU-MEX"/>
    <x v="0"/>
    <n v="0"/>
    <n v="6.5"/>
  </r>
  <r>
    <s v="2018/02"/>
    <d v="2018-02-15T00:00:00"/>
    <s v="Chu, Jethro"/>
    <x v="22"/>
    <s v="ADMIN"/>
    <s v="HPHITC"/>
    <s v="SO"/>
    <s v="Admin Work - HPH ODT Internal"/>
    <m/>
    <m/>
    <s v="MISC"/>
    <s v="Admin Work - HPSC Internal"/>
    <s v="INT-Overhead"/>
    <x v="0"/>
    <n v="0"/>
    <n v="1.5"/>
  </r>
  <r>
    <s v="2018/02"/>
    <d v="2018-02-15T00:00:00"/>
    <s v="Chu, Jethro"/>
    <x v="22"/>
    <s v="MAINT"/>
    <s v="HPHITC"/>
    <s v="SO"/>
    <s v="ODT-P-nGenSCSuite"/>
    <m/>
    <m/>
    <s v="PMGT"/>
    <s v="ODT-P-nGenSCSuite"/>
    <s v="INT-ODT"/>
    <x v="0"/>
    <n v="0"/>
    <n v="6.5"/>
  </r>
  <r>
    <s v="2018/02"/>
    <d v="2018-02-15T00:00:00"/>
    <s v="Chu, Parry_CH"/>
    <x v="23"/>
    <s v="MAINT"/>
    <s v="HPSC"/>
    <s v="SO"/>
    <s v="HPUK-I-NGENI-All"/>
    <s v="nGen"/>
    <m/>
    <s v="Meeting"/>
    <s v="HPUK implementation task generic"/>
    <s v="BU-HPUK"/>
    <x v="0"/>
    <n v="0"/>
    <n v="2"/>
  </r>
  <r>
    <s v="2018/02"/>
    <d v="2018-02-15T00:00:00"/>
    <s v="Chu, Parry_CH"/>
    <x v="23"/>
    <s v="ENHANCE"/>
    <s v="HPSC"/>
    <s v="SO"/>
    <s v="HPUK-D-NGENI-1202105-All"/>
    <s v="nGen"/>
    <s v="V12.2.105"/>
    <s v="ANAL"/>
    <s v="HPUK 12.2.105 development task generic"/>
    <s v="BU-HPUK"/>
    <x v="0"/>
    <n v="0"/>
    <n v="4"/>
  </r>
  <r>
    <s v="2018/02"/>
    <d v="2018-02-15T00:00:00"/>
    <s v="Chu, Parry_CH"/>
    <x v="23"/>
    <s v="ENHANCE"/>
    <s v="HPSC"/>
    <s v="SO"/>
    <s v="HPUK-D-NGENI-1202105-All"/>
    <s v="nGen"/>
    <s v="V12.2.105"/>
    <s v="TEST"/>
    <s v="HPUK 12.2.105 development task generic"/>
    <s v="BU-HPUK"/>
    <x v="0"/>
    <n v="0"/>
    <n v="2"/>
  </r>
  <r>
    <s v="2018/02"/>
    <d v="2018-02-15T00:00:00"/>
    <s v="Chui, Steven"/>
    <x v="24"/>
    <m/>
    <s v="HPSC"/>
    <s v="MGR"/>
    <s v="HPH-P-SDS"/>
    <s v="nGen"/>
    <m/>
    <s v="PMGT"/>
    <s v="SST Management"/>
    <s v="HPH-ODT"/>
    <x v="0"/>
    <n v="0"/>
    <n v="4"/>
  </r>
  <r>
    <s v="2018/02"/>
    <d v="2018-02-15T00:00:00"/>
    <s v="Chui, Steven"/>
    <x v="24"/>
    <m/>
    <s v="HPSC"/>
    <s v="MGR"/>
    <s v="HPH-P-SDS"/>
    <s v="nGen"/>
    <m/>
    <s v="PMGT"/>
    <s v="Program Management"/>
    <s v="HPH-ODT"/>
    <x v="0"/>
    <n v="0"/>
    <n v="4"/>
  </r>
  <r>
    <s v="2018/02"/>
    <d v="2018-02-15T00:00:00"/>
    <s v="Chung, Alan"/>
    <x v="25"/>
    <s v="MAINT"/>
    <s v="HPSC"/>
    <s v="SO"/>
    <s v="HPH-P-PMO"/>
    <s v="NA"/>
    <m/>
    <s v="SUPP"/>
    <s v="Project Support"/>
    <s v="HPH-ODT"/>
    <x v="0"/>
    <n v="0"/>
    <n v="3.5"/>
  </r>
  <r>
    <s v="2018/02"/>
    <d v="2018-02-15T00:00:00"/>
    <s v="Chung, Alan"/>
    <x v="25"/>
    <s v="MAINT"/>
    <s v="HPSC"/>
    <s v="SO"/>
    <s v="HPH-P-PMO"/>
    <s v="NA"/>
    <m/>
    <s v="ANAL"/>
    <s v="Standard-HPH"/>
    <s v="HPH-ODT"/>
    <x v="0"/>
    <n v="0"/>
    <n v="4"/>
  </r>
  <r>
    <s v="2018/02"/>
    <d v="2018-02-15T00:00:00"/>
    <s v="Chung, Alan"/>
    <x v="25"/>
    <s v="MAINT"/>
    <s v="HPSC"/>
    <s v="SO"/>
    <s v="HPH-P-PMO"/>
    <s v="NA"/>
    <m/>
    <s v="Meeting"/>
    <s v="Project Support"/>
    <s v="HPH-ODT"/>
    <x v="0"/>
    <n v="0"/>
    <n v="0.5"/>
  </r>
  <r>
    <s v="2018/02"/>
    <d v="2018-02-15T00:00:00"/>
    <s v="Chung, Eric"/>
    <x v="26"/>
    <m/>
    <s v="IT"/>
    <s v="MGR"/>
    <s v="HPH-P-O365-0000"/>
    <m/>
    <m/>
    <s v="PMGT"/>
    <s v="HPH-P-O365-0000"/>
    <s v="HPH-ODT"/>
    <x v="0"/>
    <n v="0"/>
    <n v="1"/>
  </r>
  <r>
    <s v="2018/02"/>
    <d v="2018-02-15T00:00:00"/>
    <s v="Chung, Eric"/>
    <x v="26"/>
    <s v="ADMIN"/>
    <s v="IT"/>
    <s v="MGR"/>
    <s v="Admin Work - HPH ODT Internal"/>
    <m/>
    <m/>
    <s v="PMGT"/>
    <s v="Admin Work - HPSC Internal"/>
    <s v="HPH-ODT"/>
    <x v="0"/>
    <n v="0"/>
    <n v="2"/>
  </r>
  <r>
    <s v="2018/02"/>
    <d v="2018-02-15T00:00:00"/>
    <s v="Chung, Eric"/>
    <x v="26"/>
    <s v="MAINT"/>
    <s v="IT"/>
    <s v="MGR"/>
    <s v="HPH-P-EBIS-PGM"/>
    <m/>
    <m/>
    <s v="PMGT"/>
    <s v="HPH-P-EBIS-PGM"/>
    <s v="HPH F&amp;A"/>
    <x v="0"/>
    <n v="0"/>
    <n v="4"/>
  </r>
  <r>
    <s v="2018/02"/>
    <d v="2018-02-15T00:00:00"/>
    <s v="Chung, Eric"/>
    <x v="26"/>
    <m/>
    <s v="IT"/>
    <s v="MGR"/>
    <s v="HPH-P-MMM-0000"/>
    <m/>
    <m/>
    <s v="PMGT"/>
    <s v="HPH-P-MMM-0000"/>
    <s v="HPH-Treasury"/>
    <x v="0"/>
    <n v="0"/>
    <n v="1"/>
  </r>
  <r>
    <s v="2018/02"/>
    <d v="2018-02-15T00:00:00"/>
    <s v="Fong, Stephen"/>
    <x v="31"/>
    <s v="MAINT"/>
    <s v="HPHITC"/>
    <s v="GS"/>
    <s v="ODT-P-nGen-PS"/>
    <m/>
    <m/>
    <s v="SUPP"/>
    <s v="ODT-P-nGen-PS"/>
    <s v="BU-SAPT"/>
    <x v="0"/>
    <n v="0"/>
    <n v="4"/>
  </r>
  <r>
    <s v="2018/02"/>
    <d v="2018-02-15T00:00:00"/>
    <s v="Fong, Stephen"/>
    <x v="31"/>
    <s v="MAINT"/>
    <s v="HPHITC"/>
    <s v="GS"/>
    <s v="ODT-P-nGen-PS"/>
    <m/>
    <m/>
    <s v="SUPP"/>
    <s v="ODT-P-nGen-PS"/>
    <s v="BU-SAPT"/>
    <x v="0"/>
    <n v="0"/>
    <n v="4"/>
  </r>
  <r>
    <s v="2018/02"/>
    <d v="2018-02-15T00:00:00"/>
    <s v="Fung, Tony"/>
    <x v="32"/>
    <s v="MAINT"/>
    <s v="HNMT"/>
    <s v="C-IV"/>
    <s v="KICT-I-nBISIV-0000"/>
    <s v="New Billing Info System"/>
    <s v="IV"/>
    <s v="Meeting"/>
    <s v="Meeting"/>
    <s v="BU-KICT"/>
    <x v="0"/>
    <n v="0"/>
    <n v="2"/>
  </r>
  <r>
    <s v="2018/02"/>
    <d v="2018-02-15T00:00:00"/>
    <s v="Fung, Tony"/>
    <x v="32"/>
    <s v="MAINT"/>
    <s v="HNMT"/>
    <s v="C-IV"/>
    <s v="KICT-I-nBISIV-0000"/>
    <s v="New Billing Info System"/>
    <s v="IV"/>
    <s v="ANAL"/>
    <s v="Application Design"/>
    <s v="BU-KICT"/>
    <x v="0"/>
    <n v="0"/>
    <n v="4"/>
  </r>
  <r>
    <s v="2018/02"/>
    <d v="2018-02-15T00:00:00"/>
    <s v="Fung, Tony"/>
    <x v="32"/>
    <m/>
    <s v="HNMT"/>
    <s v="C-IV"/>
    <s v="SAPT-P-nBISIV-0000"/>
    <m/>
    <m/>
    <s v="SUPP"/>
    <s v="SAPT-P-nBISIV-0000"/>
    <s v="HPH-ODT"/>
    <x v="0"/>
    <n v="0"/>
    <n v="2"/>
  </r>
  <r>
    <s v="2018/02"/>
    <d v="2018-02-15T00:00:00"/>
    <s v="Guan, Mike"/>
    <x v="36"/>
    <s v="MAINT"/>
    <s v="PACS"/>
    <s v="SA II"/>
    <s v="ODT-P-nGen-PS"/>
    <m/>
    <m/>
    <s v="ECAL"/>
    <s v="ODT-P-nGen-PS"/>
    <s v="BU-SAPT"/>
    <x v="2"/>
    <n v="0"/>
    <n v="5.5"/>
  </r>
  <r>
    <s v="2018/02"/>
    <d v="2018-02-15T00:00:00"/>
    <s v="Ho, Irene"/>
    <x v="39"/>
    <s v="MAINT"/>
    <s v="IT"/>
    <s v="MGR"/>
    <s v="HPH-P-EAnIS"/>
    <s v="NA"/>
    <m/>
    <m/>
    <s v="Enterprise Architecture"/>
    <s v="HPH-ODT"/>
    <x v="0"/>
    <n v="0"/>
    <n v="8"/>
  </r>
  <r>
    <s v="2018/02"/>
    <d v="2018-02-15T00:00:00"/>
    <s v="Ho, Tom"/>
    <x v="40"/>
    <s v="MAINT"/>
    <s v="HKNMT"/>
    <s v="P"/>
    <s v="EIT-D-NGENI-120700-All"/>
    <s v="nGen"/>
    <m/>
    <m/>
    <s v="EIT-D-NGENI-120700-X14483A-SP / Equip Code Maintenance Customization"/>
    <s v="BU-MEX"/>
    <x v="0"/>
    <n v="0"/>
    <n v="8"/>
  </r>
  <r>
    <s v="2018/02"/>
    <d v="2018-02-15T00:00:00"/>
    <s v="Jiang, Wayne"/>
    <x v="44"/>
    <s v="MAINT"/>
    <s v="PBHL"/>
    <s v="ASA"/>
    <s v="ODT-P-nGen-PS"/>
    <m/>
    <m/>
    <s v="ECAL"/>
    <s v="ODT-P-nGen-PS"/>
    <s v="BU-HLT"/>
    <x v="2"/>
    <n v="0"/>
    <n v="5.5"/>
  </r>
  <r>
    <s v="2018/02"/>
    <d v="2018-02-15T00:00:00"/>
    <s v="Kam, Raymond"/>
    <x v="45"/>
    <m/>
    <s v="HPSC"/>
    <s v="MGR"/>
    <s v="HPH-P-Project Batavia"/>
    <s v="NA"/>
    <m/>
    <s v="CODE"/>
    <s v="Sprint development"/>
    <s v="HPH-ODT"/>
    <x v="0"/>
    <n v="0"/>
    <n v="8"/>
  </r>
  <r>
    <s v="2018/02"/>
    <d v="2018-02-15T00:00:00"/>
    <s v="Kong, Anthony_YC"/>
    <x v="46"/>
    <s v="MAINT"/>
    <s v="HPHITC"/>
    <s v="SO"/>
    <s v="ODT-P-nGen-PS"/>
    <m/>
    <m/>
    <s v="SUPP"/>
    <s v="ODT-P-nGen-PS"/>
    <s v="SCD-HIT"/>
    <x v="0"/>
    <n v="0"/>
    <n v="3"/>
  </r>
  <r>
    <s v="2018/02"/>
    <d v="2018-02-15T00:00:00"/>
    <s v="Kong, Anthony_YC"/>
    <x v="46"/>
    <s v="ADMIN"/>
    <s v="HPHITC"/>
    <s v="SO"/>
    <s v="Admin Work - HPH ODT Internal"/>
    <m/>
    <m/>
    <s v="Meeting"/>
    <s v="Admin Work - HPSC Internal"/>
    <s v="INT-Overhead"/>
    <x v="0"/>
    <n v="0"/>
    <n v="2"/>
  </r>
  <r>
    <s v="2018/02"/>
    <d v="2018-02-15T00:00:00"/>
    <s v="Kong, Anthony_YC"/>
    <x v="46"/>
    <s v="MAINT"/>
    <s v="HPHITC"/>
    <s v="SO"/>
    <s v="ODT-P-nGen-PS"/>
    <m/>
    <m/>
    <s v="SUPP"/>
    <s v="ODT-P-nGen-PS"/>
    <s v="SCD-YICT"/>
    <x v="0"/>
    <n v="0"/>
    <n v="3"/>
  </r>
  <r>
    <s v="2018/02"/>
    <d v="2018-02-15T00:00:00"/>
    <s v="Kong, Edmund"/>
    <x v="47"/>
    <m/>
    <s v="IT"/>
    <s v="SO"/>
    <s v="HPH-P-eLeave-0000"/>
    <m/>
    <m/>
    <s v="ANAL"/>
    <s v="HPH-P-eLeave-0000"/>
    <s v="HPH-HR"/>
    <x v="0"/>
    <n v="0"/>
    <n v="4"/>
  </r>
  <r>
    <s v="2018/02"/>
    <d v="2018-02-15T00:00:00"/>
    <s v="Kong, Edmund"/>
    <x v="47"/>
    <s v="MAINT"/>
    <s v="IT"/>
    <s v="SO"/>
    <s v="HPH-P-ORACLE-HRMS"/>
    <m/>
    <m/>
    <s v="ANAL"/>
    <s v="HPH-P-ORACLE-HRMS"/>
    <s v="HPH-HR"/>
    <x v="0"/>
    <n v="0"/>
    <n v="4"/>
  </r>
  <r>
    <s v="2018/02"/>
    <d v="2018-02-15T00:00:00"/>
    <s v="Kong, Hilton"/>
    <x v="48"/>
    <s v="ADMIN"/>
    <s v="HPSC"/>
    <s v="AP"/>
    <s v="Admin Work - HPH ODT Internal"/>
    <m/>
    <m/>
    <s v="AL"/>
    <s v="Admin Work - HPSC Internal"/>
    <s v="INT-Overhead"/>
    <x v="0"/>
    <n v="0"/>
    <n v="8"/>
  </r>
  <r>
    <s v="2018/02"/>
    <d v="2018-02-15T00:00:00"/>
    <s v="Lai, Mordecai"/>
    <x v="49"/>
    <s v="ADMIN"/>
    <s v="HPSC"/>
    <s v="GS"/>
    <s v="Admin Work - HPH ODT Internal"/>
    <m/>
    <m/>
    <s v="MISC"/>
    <s v="Admin Work - HPSC Internal"/>
    <s v="HPH-ODT"/>
    <x v="0"/>
    <n v="0"/>
    <n v="1.5"/>
  </r>
  <r>
    <s v="2018/02"/>
    <d v="2018-02-15T00:00:00"/>
    <s v="Lai, Mordecai"/>
    <x v="49"/>
    <m/>
    <s v="HPSC"/>
    <s v="GS"/>
    <s v="HPH-P-Project Batavia"/>
    <s v="NA"/>
    <m/>
    <s v="CODE"/>
    <s v="Sprint development"/>
    <s v="HPH-ODT"/>
    <x v="0"/>
    <n v="0"/>
    <n v="6"/>
  </r>
  <r>
    <s v="2018/02"/>
    <d v="2018-02-15T00:00:00"/>
    <s v="Lai, Mordecai"/>
    <x v="49"/>
    <m/>
    <s v="HPSC"/>
    <s v="GS"/>
    <s v="HPH-P-Project Batavia"/>
    <s v="NA"/>
    <m/>
    <s v="Meeting"/>
    <s v="Sprint development"/>
    <s v="HPH-ODT"/>
    <x v="0"/>
    <n v="0"/>
    <n v="0.5"/>
  </r>
  <r>
    <s v="2018/02"/>
    <d v="2018-02-15T00:00:00"/>
    <s v="Lam, Bowin"/>
    <x v="50"/>
    <m/>
    <s v="HPSC"/>
    <s v="MGR"/>
    <s v="HPH-P-nBISIV-0000"/>
    <s v="New Billing Info System"/>
    <s v="0000"/>
    <m/>
    <s v="MISC"/>
    <s v="HPH-ODT"/>
    <x v="0"/>
    <n v="0"/>
    <n v="6.5"/>
  </r>
  <r>
    <s v="2018/02"/>
    <d v="2018-02-15T00:00:00"/>
    <s v="Lam, Dan"/>
    <x v="51"/>
    <m/>
    <s v="HPSC"/>
    <s v="MGR"/>
    <s v="MEX-I-nGenIV"/>
    <s v="nGen"/>
    <m/>
    <s v="ANAL"/>
    <s v="nGen / Local System Interface Analysis"/>
    <s v="BU-MEX"/>
    <x v="0"/>
    <n v="0"/>
    <n v="8"/>
  </r>
  <r>
    <s v="2018/02"/>
    <d v="2018-02-15T00:00:00"/>
    <s v="Lam, Kary"/>
    <x v="52"/>
    <m/>
    <s v="HNMT"/>
    <s v="C-II"/>
    <s v="HPH-P-KPI and Benchmarking"/>
    <m/>
    <m/>
    <s v="DSGN"/>
    <s v="HPH KPI and Benmarking"/>
    <s v="HPH-ODT"/>
    <x v="0"/>
    <n v="0"/>
    <n v="8"/>
  </r>
  <r>
    <s v="2018/02"/>
    <d v="2018-02-15T00:00:00"/>
    <s v="Lam, Katherine"/>
    <x v="53"/>
    <s v="ADMIN"/>
    <s v="HPSC"/>
    <s v="GS"/>
    <s v="Admin Work - HPH ODT Internal"/>
    <m/>
    <m/>
    <s v="MISC"/>
    <s v="Admin Work - HPSC Internal"/>
    <s v="HPH-ODT"/>
    <x v="0"/>
    <n v="0"/>
    <n v="8"/>
  </r>
  <r>
    <s v="2018/02"/>
    <d v="2018-02-15T00:00:00"/>
    <s v="Lam, Ken"/>
    <x v="54"/>
    <s v="MAINT"/>
    <s v="HKNMT"/>
    <s v="AP"/>
    <s v="EIT-D-NGENI-120700-All"/>
    <s v="nGen"/>
    <m/>
    <s v="CODE"/>
    <s v="EIT-D-NGENI-120700-X14475A-Mexico Gate Operations"/>
    <s v="BU-MEX"/>
    <x v="0"/>
    <n v="0"/>
    <n v="6.5"/>
  </r>
  <r>
    <s v="2018/02"/>
    <d v="2018-02-15T00:00:00"/>
    <s v="Lam, Ken"/>
    <x v="54"/>
    <m/>
    <s v="HKNMT"/>
    <s v="AP"/>
    <s v="ODT-P-DevAdmin"/>
    <m/>
    <m/>
    <s v="MISC"/>
    <s v="ODT-P-DevAdmin"/>
    <s v="INT-ODT"/>
    <x v="0"/>
    <n v="0"/>
    <n v="1.5"/>
  </r>
  <r>
    <s v="2018/02"/>
    <d v="2018-02-15T00:00:00"/>
    <s v="Lau, Benson"/>
    <x v="55"/>
    <m/>
    <s v="IT"/>
    <s v="GS"/>
    <s v="HPH-P-Workforce Management (ODT)"/>
    <s v="NA"/>
    <m/>
    <s v="DOCS"/>
    <s v="Pilot"/>
    <s v="HPH-ODT"/>
    <x v="0"/>
    <n v="0"/>
    <n v="4.5"/>
  </r>
  <r>
    <s v="2018/02"/>
    <d v="2018-02-15T00:00:00"/>
    <s v="Lau, Benson"/>
    <x v="55"/>
    <s v="ADMIN"/>
    <s v="IT"/>
    <s v="GS"/>
    <s v="Admin Work - HPH ODT Internal"/>
    <m/>
    <m/>
    <s v="DOCS"/>
    <s v="Admin Work - HPSC Internal"/>
    <s v="HPH-ODT"/>
    <x v="0"/>
    <n v="0"/>
    <n v="2"/>
  </r>
  <r>
    <s v="2018/02"/>
    <d v="2018-02-15T00:00:00"/>
    <s v="Lau, Benson"/>
    <x v="55"/>
    <s v="ADMIN"/>
    <s v="IT"/>
    <s v="GS"/>
    <s v="Admin Work - HPH ODT Internal"/>
    <m/>
    <m/>
    <s v="MISC"/>
    <s v="Admin Work - HPSC Internal"/>
    <s v="HPH-ODT"/>
    <x v="0"/>
    <n v="0"/>
    <n v="1.5"/>
  </r>
  <r>
    <s v="2018/02"/>
    <d v="2018-02-15T00:00:00"/>
    <s v="Lau, Christina"/>
    <x v="56"/>
    <m/>
    <s v="HPSC"/>
    <s v="SO"/>
    <s v="HPH-P-Project Batavia"/>
    <s v="NA"/>
    <m/>
    <s v="CODE"/>
    <s v="Sprint development"/>
    <s v="HPH-ODT"/>
    <x v="0"/>
    <n v="0"/>
    <n v="5.5"/>
  </r>
  <r>
    <s v="2018/02"/>
    <d v="2018-02-15T00:00:00"/>
    <s v="Lau, Christina"/>
    <x v="56"/>
    <m/>
    <s v="HPSC"/>
    <s v="SO"/>
    <s v="HPH-P-Project Batavia"/>
    <s v="NA"/>
    <m/>
    <s v="Meeting"/>
    <s v="Sprint development"/>
    <s v="HPH-ODT"/>
    <x v="0"/>
    <n v="0"/>
    <n v="1"/>
  </r>
  <r>
    <s v="2018/02"/>
    <d v="2018-02-15T00:00:00"/>
    <s v="Lau, Christina"/>
    <x v="56"/>
    <s v="ADMIN"/>
    <s v="HPSC"/>
    <s v="SO"/>
    <s v="Admin Work - HPH ODT Internal"/>
    <m/>
    <m/>
    <s v="MISC"/>
    <s v="Admin Work - HPSC Internal"/>
    <s v="HPH-ODT"/>
    <x v="0"/>
    <n v="0"/>
    <n v="1.5"/>
  </r>
  <r>
    <s v="2018/02"/>
    <d v="2018-02-15T00:00:00"/>
    <s v="Lau, Darry"/>
    <x v="57"/>
    <s v="ADMIN"/>
    <s v="HPHITC"/>
    <s v="SA"/>
    <s v="Admin Work - HPH ODT Internal"/>
    <m/>
    <m/>
    <s v="MISC"/>
    <s v="Admin Work - HPSC Internal"/>
    <s v="HPH-ODT"/>
    <x v="0"/>
    <n v="0"/>
    <n v="1.5"/>
  </r>
  <r>
    <s v="2018/02"/>
    <d v="2018-02-15T00:00:00"/>
    <s v="Lau, Darry"/>
    <x v="57"/>
    <m/>
    <s v="HPHITC"/>
    <s v="SA"/>
    <s v="ODT-P-QM-UBI-FAT"/>
    <m/>
    <m/>
    <s v="MISC"/>
    <s v="ODT-P-QM-UBI-FAT"/>
    <s v="INT-ODT"/>
    <x v="0"/>
    <n v="0"/>
    <n v="2.5"/>
  </r>
  <r>
    <s v="2018/02"/>
    <d v="2018-02-15T00:00:00"/>
    <s v="Lau, Darry"/>
    <x v="57"/>
    <m/>
    <s v="HPHITC"/>
    <s v="SA"/>
    <s v="ODT-P-QM-UBI-FAT"/>
    <m/>
    <m/>
    <s v="Meeting"/>
    <s v="ODT-P-QM-UBI-FAT"/>
    <s v="INT-ODT"/>
    <x v="0"/>
    <n v="0"/>
    <n v="0.5"/>
  </r>
  <r>
    <s v="2018/02"/>
    <d v="2018-02-15T00:00:00"/>
    <s v="Lau, Darry"/>
    <x v="57"/>
    <m/>
    <s v="HPHITC"/>
    <s v="SA"/>
    <s v="ODT-P-QM"/>
    <m/>
    <m/>
    <s v="DOCS"/>
    <s v="ODT-P-QM"/>
    <s v="INT-ODT"/>
    <x v="0"/>
    <n v="0"/>
    <n v="3.5"/>
  </r>
  <r>
    <s v="2018/02"/>
    <d v="2018-02-15T00:00:00"/>
    <s v="Lau, Terry"/>
    <x v="59"/>
    <s v="ADMIN"/>
    <s v="HPHITC"/>
    <s v="SO"/>
    <s v="Admin Work - HPH ODT Internal"/>
    <m/>
    <m/>
    <s v="AL"/>
    <s v="Admin Work - HPSC Internal"/>
    <s v="HPH-ODT"/>
    <x v="0"/>
    <n v="0"/>
    <n v="8"/>
  </r>
  <r>
    <s v="2018/02"/>
    <d v="2018-02-15T00:00:00"/>
    <s v="Law, Kelvin"/>
    <x v="60"/>
    <s v="MAINT"/>
    <s v="HKNMT"/>
    <s v="AP"/>
    <s v="EIT-D-NGENI-120700-All"/>
    <s v="nGen"/>
    <m/>
    <s v="CODE"/>
    <s v="EIT-D-NGENI-120700-X14514A-Gate Activity message"/>
    <s v="BU-MEX"/>
    <x v="0"/>
    <n v="0"/>
    <n v="6.5"/>
  </r>
  <r>
    <s v="2018/02"/>
    <d v="2018-02-15T00:00:00"/>
    <s v="Law, Kelvin"/>
    <x v="60"/>
    <s v="ADMIN"/>
    <s v="HKNMT"/>
    <s v="AP"/>
    <s v="Admin Work - HKG Contractor"/>
    <m/>
    <m/>
    <s v="MISC"/>
    <s v="Admin Work - HKG Contractor"/>
    <s v="EXT-Vendor"/>
    <x v="0"/>
    <n v="0"/>
    <n v="1.5"/>
  </r>
  <r>
    <s v="2018/02"/>
    <d v="2018-02-15T00:00:00"/>
    <s v="Lee, Dorothy_YinKing"/>
    <x v="61"/>
    <m/>
    <s v="IT"/>
    <s v="GS"/>
    <s v="HPH-P-KPI and Benchmarking"/>
    <m/>
    <m/>
    <m/>
    <s v="HPH KPI and Benmarking"/>
    <s v="HPH-ODT"/>
    <x v="0"/>
    <n v="0"/>
    <n v="8"/>
  </r>
  <r>
    <s v="2018/02"/>
    <d v="2018-02-15T00:00:00"/>
    <s v="Lee, Patrick"/>
    <x v="62"/>
    <s v="MAINT"/>
    <s v="HPHITC"/>
    <s v="SO"/>
    <s v="ODT-P-nGenSCSuite"/>
    <m/>
    <m/>
    <s v="PMGT"/>
    <s v="ODT-P-nGenSCSuite"/>
    <s v="INT-ODT"/>
    <x v="0"/>
    <n v="0"/>
    <n v="8"/>
  </r>
  <r>
    <s v="2018/02"/>
    <d v="2018-02-15T00:00:00"/>
    <s v="Leung, Cheuk Him Leo"/>
    <x v="63"/>
    <s v="ADMIN"/>
    <s v="HPSC"/>
    <s v="SO"/>
    <s v="Admin Work - HPH ODT Internal"/>
    <m/>
    <m/>
    <s v="AL"/>
    <s v="Admin Work - HPSC Internal"/>
    <s v="INT-Overhead"/>
    <x v="0"/>
    <n v="0"/>
    <n v="8"/>
  </r>
  <r>
    <s v="2018/02"/>
    <d v="2018-02-15T00:00:00"/>
    <s v="Lim, Hans"/>
    <x v="70"/>
    <s v="ENHANCE"/>
    <s v="HPSC"/>
    <s v="BA"/>
    <s v="ODT-D-LDP"/>
    <s v="NA"/>
    <m/>
    <m/>
    <s v="BA work"/>
    <s v="INT-ODT"/>
    <x v="0"/>
    <n v="0"/>
    <n v="0.5"/>
  </r>
  <r>
    <s v="2018/02"/>
    <d v="2018-02-15T00:00:00"/>
    <s v="Lim, Hans"/>
    <x v="70"/>
    <m/>
    <s v="HPSC"/>
    <s v="BA"/>
    <s v="HPH-P-nBISIV-0000"/>
    <s v="New Billing Info System"/>
    <s v="0000"/>
    <m/>
    <s v="BIZ Framework Design"/>
    <s v="HPH-ODT"/>
    <x v="0"/>
    <n v="0"/>
    <n v="2"/>
  </r>
  <r>
    <s v="2018/02"/>
    <d v="2018-02-15T00:00:00"/>
    <s v="Lim, Hans"/>
    <x v="70"/>
    <s v="MAINT"/>
    <s v="HPSC"/>
    <s v="BA"/>
    <s v="KICT-I-nBISIV-0000"/>
    <s v="New Billing Info System"/>
    <s v="IV"/>
    <m/>
    <s v="Meeting"/>
    <s v="BU-KICT"/>
    <x v="0"/>
    <n v="0"/>
    <n v="4"/>
  </r>
  <r>
    <s v="2018/02"/>
    <d v="2018-02-15T00:00:00"/>
    <s v="Liu, Joseph KS"/>
    <x v="71"/>
    <s v="ADMIN"/>
    <s v="HPHITC"/>
    <s v="SO"/>
    <s v="Admin Work - HPH ODT Internal"/>
    <m/>
    <m/>
    <s v="MISC"/>
    <s v="Admin Work - HPSC Internal"/>
    <s v="HPH-ODT"/>
    <x v="0"/>
    <n v="0"/>
    <n v="1.5"/>
  </r>
  <r>
    <s v="2018/02"/>
    <d v="2018-02-15T00:00:00"/>
    <s v="Liu, Joseph KS"/>
    <x v="71"/>
    <m/>
    <s v="HPHITC"/>
    <s v="SO"/>
    <s v="ODT-P-QM"/>
    <m/>
    <m/>
    <s v="PMGT"/>
    <s v="ODT-P-QM"/>
    <s v="INT-ODT"/>
    <x v="0"/>
    <n v="0"/>
    <n v="6.5"/>
  </r>
  <r>
    <s v="2018/02"/>
    <d v="2018-02-15T00:00:00"/>
    <s v="Liu, Wilson"/>
    <x v="74"/>
    <s v="MAINT"/>
    <s v="HPSC"/>
    <s v="SO"/>
    <s v="POF-I-nBISIV-0000"/>
    <s v="New Billing Info System"/>
    <m/>
    <s v="SUPP"/>
    <s v="UAT Support"/>
    <s v="BU-PFL"/>
    <x v="0"/>
    <n v="0"/>
    <n v="1"/>
  </r>
  <r>
    <s v="2018/02"/>
    <d v="2018-02-15T00:00:00"/>
    <s v="Liu, Wilson"/>
    <x v="74"/>
    <s v="MAINT"/>
    <s v="HPSC"/>
    <s v="SO"/>
    <s v="POF-I-nBISIV-0000"/>
    <s v="New Billing Info System"/>
    <m/>
    <s v="DOCS"/>
    <s v="UAT Support"/>
    <s v="BU-PFL"/>
    <x v="0"/>
    <n v="0"/>
    <n v="2"/>
  </r>
  <r>
    <s v="2018/02"/>
    <d v="2018-02-15T00:00:00"/>
    <s v="Liu, Wilson"/>
    <x v="74"/>
    <m/>
    <s v="HPSC"/>
    <s v="SO"/>
    <s v="HPH-P-nBISIV-0000"/>
    <s v="New Billing Info System"/>
    <s v="0000"/>
    <s v="Meeting"/>
    <s v="Meeting"/>
    <s v="HPH-ODT"/>
    <x v="0"/>
    <n v="0"/>
    <n v="2"/>
  </r>
  <r>
    <s v="2018/02"/>
    <d v="2018-02-15T00:00:00"/>
    <s v="Liu, Wilson"/>
    <x v="74"/>
    <s v="MAINT"/>
    <s v="HPSC"/>
    <s v="SO"/>
    <s v="POF-I-nBISIV-0000"/>
    <s v="New Billing Info System"/>
    <m/>
    <s v="Meeting"/>
    <s v="Meeting"/>
    <s v="BU-PFL"/>
    <x v="0"/>
    <n v="0"/>
    <n v="1.5"/>
  </r>
  <r>
    <s v="2018/02"/>
    <d v="2018-02-15T00:00:00"/>
    <s v="Liu, Wilson"/>
    <x v="74"/>
    <s v="ADMIN"/>
    <s v="HPSC"/>
    <s v="SO"/>
    <s v="Admin Work - HPH ODT Internal"/>
    <m/>
    <m/>
    <s v="MISC"/>
    <s v="Admin Work - HPSC Internal"/>
    <s v="HPH-ODT"/>
    <x v="0"/>
    <n v="0"/>
    <n v="1.5"/>
  </r>
  <r>
    <s v="2018/02"/>
    <d v="2018-02-15T00:00:00"/>
    <s v="Lo, Bernie"/>
    <x v="75"/>
    <m/>
    <s v="HPSC"/>
    <s v="MGR"/>
    <s v="SAPT-I-nBISIV-0000"/>
    <s v="New Billing Info System"/>
    <s v="IV"/>
    <m/>
    <s v="PMT"/>
    <s v="BU-SAPT"/>
    <x v="0"/>
    <n v="0"/>
    <n v="1"/>
  </r>
  <r>
    <s v="2018/02"/>
    <d v="2018-02-15T00:00:00"/>
    <s v="Lo, Bernie"/>
    <x v="75"/>
    <s v="MAINT"/>
    <s v="HPSC"/>
    <s v="MGR"/>
    <s v="KICT-I-nBISIV-0000"/>
    <s v="New Billing Info System"/>
    <s v="IV"/>
    <m/>
    <s v="PMT"/>
    <s v="BU-KICT"/>
    <x v="0"/>
    <n v="0"/>
    <n v="2"/>
  </r>
  <r>
    <s v="2018/02"/>
    <d v="2018-02-15T00:00:00"/>
    <s v="Lo, Bernie"/>
    <x v="75"/>
    <m/>
    <s v="HPSC"/>
    <s v="MGR"/>
    <s v="SAPT-I-nBISIV-0000"/>
    <s v="New Billing Info System"/>
    <s v="IV"/>
    <m/>
    <s v="Stabilization Release"/>
    <s v="BU-SAPT"/>
    <x v="0"/>
    <n v="0"/>
    <n v="1"/>
  </r>
  <r>
    <s v="2018/02"/>
    <d v="2018-02-15T00:00:00"/>
    <s v="Lo, Bernie"/>
    <x v="75"/>
    <s v="MAINT"/>
    <s v="HPSC"/>
    <s v="MGR"/>
    <s v="KICT-I-nBISIV-0000"/>
    <s v="New Billing Info System"/>
    <s v="IV"/>
    <m/>
    <s v="UR/FRS"/>
    <s v="BU-KICT"/>
    <x v="0"/>
    <n v="0"/>
    <n v="2"/>
  </r>
  <r>
    <s v="2018/02"/>
    <d v="2018-02-15T00:00:00"/>
    <s v="Lo, Bernie"/>
    <x v="75"/>
    <s v="MAINT"/>
    <s v="HPSC"/>
    <s v="MGR"/>
    <s v="KICT-I-nBISIV-0000"/>
    <s v="New Billing Info System"/>
    <s v="IV"/>
    <m/>
    <s v="Meeting"/>
    <s v="BU-KICT"/>
    <x v="0"/>
    <n v="0"/>
    <n v="2"/>
  </r>
  <r>
    <s v="2018/02"/>
    <d v="2018-02-15T00:00:00"/>
    <s v="Lo, Dick"/>
    <x v="76"/>
    <s v="ADMIN"/>
    <s v="IT"/>
    <s v="SO"/>
    <s v="Admin Work - HPH ODT Internal"/>
    <m/>
    <m/>
    <s v="Meeting"/>
    <s v="Admin Work - HPSC Internal"/>
    <s v="HPH-ODT"/>
    <x v="0"/>
    <n v="0"/>
    <n v="1"/>
  </r>
  <r>
    <s v="2018/02"/>
    <d v="2018-02-15T00:00:00"/>
    <s v="Lo, Dick"/>
    <x v="76"/>
    <m/>
    <s v="IT"/>
    <s v="SO"/>
    <s v="HPH-P-IS-ISANALYTICS"/>
    <m/>
    <m/>
    <s v="SUPP"/>
    <s v="HPH-P-IS-ISANALYTICS"/>
    <s v="HPH-ODT"/>
    <x v="0"/>
    <n v="0"/>
    <n v="3"/>
  </r>
  <r>
    <s v="2018/02"/>
    <d v="2018-02-15T00:00:00"/>
    <s v="Lo, Dick"/>
    <x v="76"/>
    <m/>
    <s v="IT"/>
    <s v="SO"/>
    <s v="HPH-P-PORTAL"/>
    <m/>
    <m/>
    <s v="SUPP"/>
    <s v="HPH-P-PORTAL"/>
    <s v="HPH-ODT"/>
    <x v="0"/>
    <n v="0"/>
    <n v="4"/>
  </r>
  <r>
    <s v="2018/02"/>
    <d v="2018-02-15T00:00:00"/>
    <s v="Luk, Jonathan"/>
    <x v="77"/>
    <s v="ADMIN"/>
    <s v="HPSC"/>
    <s v="P"/>
    <s v="Admin Work - HPH ODT Internal"/>
    <m/>
    <m/>
    <s v="MISC"/>
    <s v="Admin Work - HPSC Internal"/>
    <s v="HPH-ODT"/>
    <x v="0"/>
    <n v="0"/>
    <n v="1.5"/>
  </r>
  <r>
    <s v="2018/02"/>
    <d v="2018-02-15T00:00:00"/>
    <s v="Luk, Jonathan"/>
    <x v="77"/>
    <s v="MAINT"/>
    <s v="HPSC"/>
    <s v="P"/>
    <s v="EIT-D-NGENI-120700-All"/>
    <s v="nGen"/>
    <m/>
    <m/>
    <s v="EIT-D-NGENI-120700-X14483A-SP / Equip Code Maintenance Customization"/>
    <s v="BU-MEX"/>
    <x v="0"/>
    <n v="0"/>
    <n v="6.5"/>
  </r>
  <r>
    <s v="2018/02"/>
    <d v="2018-02-15T00:00:00"/>
    <s v="Luk, Mandy"/>
    <x v="78"/>
    <s v="ADMIN"/>
    <s v="HPSC"/>
    <s v="GS"/>
    <s v="Admin Work - HPH ODT Internal"/>
    <m/>
    <m/>
    <s v="MISC"/>
    <s v="Admin Work - HPSC Internal"/>
    <s v="HPH-ODT"/>
    <x v="0"/>
    <n v="0"/>
    <n v="8"/>
  </r>
  <r>
    <s v="2018/02"/>
    <d v="2018-02-15T00:00:00"/>
    <s v="Ma, Matthew"/>
    <x v="80"/>
    <s v="MAINT"/>
    <s v="HPHITC"/>
    <s v="AP"/>
    <s v="ODT-P-nGen-PS"/>
    <m/>
    <m/>
    <s v="SUPP"/>
    <s v="ODT-P-nGen-PS"/>
    <s v="SCD-YICT"/>
    <x v="0"/>
    <n v="0"/>
    <n v="4"/>
  </r>
  <r>
    <s v="2018/02"/>
    <d v="2018-02-15T00:00:00"/>
    <s v="Ma, Matthew"/>
    <x v="80"/>
    <s v="MAINT"/>
    <s v="HPHITC"/>
    <s v="AP"/>
    <s v="ODT-P-NGEN-IUT-CONTROL"/>
    <m/>
    <m/>
    <s v="SUPP"/>
    <s v="ODT-P-NGEN-IUT-CONTROL"/>
    <s v="INT-ODT"/>
    <x v="0"/>
    <n v="0"/>
    <n v="4"/>
  </r>
  <r>
    <s v="2018/02"/>
    <d v="2018-02-15T00:00:00"/>
    <s v="Ngai, Andy_KC"/>
    <x v="84"/>
    <s v="MAINT"/>
    <s v="HPSC"/>
    <s v="AP"/>
    <s v="EIT-D-NGENI-120700-All"/>
    <s v="nGen"/>
    <m/>
    <s v="CODE"/>
    <s v="EIT-D-NGENI-120700-X14475A-Mexico Gate Operations"/>
    <s v="BU-MEX"/>
    <x v="0"/>
    <n v="0"/>
    <n v="6.5"/>
  </r>
  <r>
    <s v="2018/02"/>
    <d v="2018-02-15T00:00:00"/>
    <s v="Ngai, Andy_KC"/>
    <x v="84"/>
    <s v="ADMIN"/>
    <s v="HPSC"/>
    <s v="AP"/>
    <s v="Admin Work - HPH ODT Internal"/>
    <m/>
    <m/>
    <s v="MISC"/>
    <s v="Admin Work - HPSC Internal"/>
    <s v="HPH-ODT"/>
    <x v="0"/>
    <n v="0"/>
    <n v="1.5"/>
  </r>
  <r>
    <s v="2018/02"/>
    <d v="2018-02-15T00:00:00"/>
    <s v="Pandey, Ankit"/>
    <x v="85"/>
    <s v="MAINT"/>
    <s v="HVin"/>
    <s v="ASA"/>
    <s v="ODT-P-nGen-PS"/>
    <m/>
    <m/>
    <s v="SUPP"/>
    <s v="ODT-P-nGen-PS"/>
    <s v="BU-TERCAT"/>
    <x v="0"/>
    <n v="0"/>
    <n v="8"/>
  </r>
  <r>
    <s v="2018/02"/>
    <d v="2018-02-15T00:00:00"/>
    <s v="Pang, Vincent"/>
    <x v="86"/>
    <s v="ADMIN"/>
    <s v="HPHITC"/>
    <s v="MGR"/>
    <s v="Admin Work - HPH ODT Internal"/>
    <m/>
    <m/>
    <s v="AL"/>
    <s v="Admin Work - HPSC Internal"/>
    <s v="HPH-ODT"/>
    <x v="0"/>
    <n v="0"/>
    <n v="8"/>
  </r>
  <r>
    <s v="2018/02"/>
    <d v="2018-02-15T00:00:00"/>
    <s v="Park, Sehun"/>
    <x v="87"/>
    <s v="MAINT"/>
    <s v="IT"/>
    <s v="PC"/>
    <s v="HPT-D-Mobile App"/>
    <s v="NA"/>
    <m/>
    <s v="SUPP"/>
    <s v="RC-RTGC"/>
    <s v="BU-HLT"/>
    <x v="0"/>
    <n v="0"/>
    <n v="2"/>
  </r>
  <r>
    <s v="2018/02"/>
    <d v="2018-02-15T00:00:00"/>
    <s v="Park, Sehun"/>
    <x v="87"/>
    <m/>
    <s v="IT"/>
    <s v="PC"/>
    <s v="BEST-I-Mobile App"/>
    <s v="NA"/>
    <m/>
    <s v="SUPP"/>
    <s v="UAT"/>
    <s v="BU-BEST"/>
    <x v="0"/>
    <n v="0"/>
    <n v="2"/>
  </r>
  <r>
    <s v="2018/02"/>
    <d v="2018-02-15T00:00:00"/>
    <s v="Park, Sehun"/>
    <x v="87"/>
    <m/>
    <s v="IT"/>
    <s v="PC"/>
    <s v="HPH-P-NOC(ODT)"/>
    <s v="NA"/>
    <m/>
    <s v="ANAL"/>
    <s v="Manpower Rationalization"/>
    <s v="HPH-ODT"/>
    <x v="0"/>
    <n v="0"/>
    <n v="4"/>
  </r>
  <r>
    <s v="2018/02"/>
    <d v="2018-02-15T00:00:00"/>
    <s v="Roy, Rajat"/>
    <x v="91"/>
    <m/>
    <s v="HVin"/>
    <s v="C"/>
    <s v="HPH-P-nBISIV-0000"/>
    <s v="New Billing Info System"/>
    <s v="0000"/>
    <s v="DOCS"/>
    <s v="Application Design"/>
    <s v="HPH-ODT"/>
    <x v="0"/>
    <n v="0"/>
    <n v="3"/>
  </r>
  <r>
    <s v="2018/02"/>
    <d v="2018-02-15T00:00:00"/>
    <s v="Roy, Rajat"/>
    <x v="91"/>
    <m/>
    <s v="HVin"/>
    <s v="C"/>
    <s v="HPH-P-nBISIV-0000"/>
    <s v="New Billing Info System"/>
    <s v="0000"/>
    <s v="DSGN"/>
    <s v="Meeting"/>
    <s v="HPH-ODT"/>
    <x v="0"/>
    <n v="0"/>
    <n v="1"/>
  </r>
  <r>
    <s v="2018/02"/>
    <d v="2018-02-15T00:00:00"/>
    <s v="Roy, Rajat"/>
    <x v="91"/>
    <m/>
    <s v="HVin"/>
    <s v="C"/>
    <s v="HPH-P-nBISIV-0000"/>
    <s v="New Billing Info System"/>
    <s v="0000"/>
    <s v="EVAL"/>
    <s v="Application Design"/>
    <s v="HPH-ODT"/>
    <x v="0"/>
    <n v="0"/>
    <n v="2.5"/>
  </r>
  <r>
    <s v="2018/02"/>
    <d v="2018-02-15T00:00:00"/>
    <s v="Sharma, Manish"/>
    <x v="92"/>
    <m/>
    <s v="HPSC"/>
    <s v="SO"/>
    <s v="SAPT-I-nBISIV-0000"/>
    <s v="New Billing Info System"/>
    <s v="IV"/>
    <m/>
    <s v="Stabilization Release"/>
    <s v="BU-SAPT"/>
    <x v="0"/>
    <n v="0"/>
    <n v="2"/>
  </r>
  <r>
    <s v="2018/02"/>
    <d v="2018-02-15T00:00:00"/>
    <s v="Sharma, Manish"/>
    <x v="92"/>
    <m/>
    <s v="HPSC"/>
    <s v="SO"/>
    <s v="SAPT-I-nBISIV-0000"/>
    <s v="New Billing Info System"/>
    <s v="IV"/>
    <m/>
    <s v="UR/FRS"/>
    <s v="BU-SAPT"/>
    <x v="0"/>
    <n v="0"/>
    <n v="1"/>
  </r>
  <r>
    <s v="2018/02"/>
    <d v="2018-02-15T00:00:00"/>
    <s v="Sharma, Manish"/>
    <x v="92"/>
    <m/>
    <s v="HPSC"/>
    <s v="SO"/>
    <s v="SAPT-I-nBISIV-0000"/>
    <s v="New Billing Info System"/>
    <s v="IV"/>
    <m/>
    <s v="UAT Support"/>
    <s v="BU-SAPT"/>
    <x v="0"/>
    <n v="0"/>
    <n v="1"/>
  </r>
  <r>
    <s v="2018/02"/>
    <d v="2018-02-15T00:00:00"/>
    <s v="Sharma, Manish"/>
    <x v="92"/>
    <m/>
    <s v="HPSC"/>
    <s v="SO"/>
    <s v="BEST-I-Mobile App"/>
    <s v="NA"/>
    <m/>
    <m/>
    <s v="UAT"/>
    <s v="BU-BEST"/>
    <x v="0"/>
    <n v="0"/>
    <n v="2"/>
  </r>
  <r>
    <s v="2018/02"/>
    <d v="2018-02-15T00:00:00"/>
    <s v="Sharma, Manish"/>
    <x v="92"/>
    <s v="MAINT"/>
    <s v="HPSC"/>
    <s v="SO"/>
    <s v="HPT-D-Mobile App"/>
    <s v="NA"/>
    <m/>
    <m/>
    <s v="RC-RTGC"/>
    <s v="BU-HLT"/>
    <x v="0"/>
    <n v="0"/>
    <n v="2"/>
  </r>
  <r>
    <s v="2018/02"/>
    <d v="2018-02-15T00:00:00"/>
    <s v="Shek, Kam Ki"/>
    <x v="93"/>
    <s v="MAINT"/>
    <s v="IT"/>
    <s v="SO"/>
    <s v="HPH-P-EBIS-PGM"/>
    <m/>
    <m/>
    <m/>
    <s v="HPH-P-EBIS-PGM"/>
    <s v="HPH F&amp;A"/>
    <x v="0"/>
    <n v="0"/>
    <n v="0.5"/>
  </r>
  <r>
    <s v="2018/02"/>
    <d v="2018-02-15T00:00:00"/>
    <s v="Shek, Kam Ki"/>
    <x v="93"/>
    <m/>
    <s v="IT"/>
    <s v="SO"/>
    <s v="HPH-P-O365-0000"/>
    <m/>
    <m/>
    <m/>
    <s v="HPH-P-O365-0000"/>
    <s v="HPH-ODT"/>
    <x v="0"/>
    <n v="0"/>
    <n v="3.5"/>
  </r>
  <r>
    <s v="2018/02"/>
    <d v="2018-02-15T00:00:00"/>
    <s v="Shek, Kam Ki"/>
    <x v="93"/>
    <m/>
    <s v="IT"/>
    <s v="SO"/>
    <s v="HPH-P-HPH-COM-Website-0000"/>
    <m/>
    <m/>
    <m/>
    <s v="HPH-P-HPH-COM-Website-0000"/>
    <s v="HPH GCA"/>
    <x v="0"/>
    <n v="0"/>
    <n v="2"/>
  </r>
  <r>
    <s v="2018/02"/>
    <d v="2018-02-15T00:00:00"/>
    <s v="Shek, Kam Ki"/>
    <x v="93"/>
    <m/>
    <s v="IT"/>
    <s v="SO"/>
    <s v="HPH-P-ODW-0000"/>
    <m/>
    <m/>
    <m/>
    <s v="HPH-P-ODW-0000"/>
    <s v="HPH-ODT"/>
    <x v="0"/>
    <n v="0"/>
    <n v="2"/>
  </r>
  <r>
    <s v="2018/02"/>
    <d v="2018-02-15T00:00:00"/>
    <s v="Singh, Ajeet"/>
    <x v="95"/>
    <s v="MAINT"/>
    <s v="HVin"/>
    <s v="ASA"/>
    <s v="ODT-P-Software Dev Techn Research"/>
    <s v="NA"/>
    <m/>
    <m/>
    <s v="Development Platforms and Tools"/>
    <s v="HPH-ODT"/>
    <x v="0"/>
    <n v="0"/>
    <n v="8"/>
  </r>
  <r>
    <s v="2018/02"/>
    <d v="2018-02-15T00:00:00"/>
    <s v="Siu, Kelvin_HL"/>
    <x v="96"/>
    <s v="MAINT"/>
    <s v="HPSC"/>
    <s v="AP"/>
    <s v="EIT-D-NGENI-120700-All"/>
    <s v="nGen"/>
    <m/>
    <s v="CODE"/>
    <s v="EIT-D-NGENI-120700-X14483A-SP / Equip Code Maintenance Customization"/>
    <s v="BU-MEX"/>
    <x v="0"/>
    <n v="0"/>
    <n v="6.5"/>
  </r>
  <r>
    <s v="2018/02"/>
    <d v="2018-02-15T00:00:00"/>
    <s v="Siu, Kelvin_HL"/>
    <x v="96"/>
    <s v="ADMIN"/>
    <s v="HPSC"/>
    <s v="AP"/>
    <s v="Admin Work - HPH ODT Internal"/>
    <m/>
    <m/>
    <s v="MISC"/>
    <s v="Admin Work - HPSC Internal"/>
    <s v="HPH-ODT"/>
    <x v="0"/>
    <n v="0"/>
    <n v="1.5"/>
  </r>
  <r>
    <s v="2018/02"/>
    <d v="2018-02-15T00:00:00"/>
    <s v="Siu, Tim"/>
    <x v="97"/>
    <m/>
    <s v="IT"/>
    <s v="AP"/>
    <s v="HPH-P-MMM-0000"/>
    <m/>
    <m/>
    <m/>
    <s v="HPH-P-MMM-0000"/>
    <s v="HPH-Treasury"/>
    <x v="0"/>
    <n v="0"/>
    <n v="8"/>
  </r>
  <r>
    <s v="2018/02"/>
    <d v="2018-02-15T00:00:00"/>
    <s v="So, Chris_FK"/>
    <x v="98"/>
    <s v="MAINT"/>
    <s v="HNMT"/>
    <s v="C-VII"/>
    <s v="ODT-P-nGen-PS"/>
    <m/>
    <m/>
    <s v="SUPP"/>
    <s v="ODT-P-nGen-PS"/>
    <s v="SCD-HIT"/>
    <x v="0"/>
    <n v="0"/>
    <n v="6"/>
  </r>
  <r>
    <s v="2018/02"/>
    <d v="2018-02-15T00:00:00"/>
    <s v="So, Chris_FK"/>
    <x v="98"/>
    <m/>
    <s v="HNMT"/>
    <s v="C-VII"/>
    <s v="ODT-P-nGenV12-PS"/>
    <m/>
    <m/>
    <s v="SUPP"/>
    <s v="ODT-P-nGenV12-PS"/>
    <s v="BU-HLT"/>
    <x v="0"/>
    <n v="0"/>
    <n v="2"/>
  </r>
  <r>
    <s v="2018/02"/>
    <d v="2018-02-15T00:00:00"/>
    <s v="Sung, Catherine"/>
    <x v="99"/>
    <m/>
    <s v="IT"/>
    <s v="SO"/>
    <s v="HPH-P-Workforce Management (ODT)"/>
    <s v="NA"/>
    <m/>
    <m/>
    <s v="Initiation"/>
    <s v="HPH-ODT"/>
    <x v="0"/>
    <n v="0"/>
    <n v="4"/>
  </r>
  <r>
    <s v="2018/02"/>
    <d v="2018-02-15T00:00:00"/>
    <s v="Sung, Catherine"/>
    <x v="99"/>
    <s v="ADMIN"/>
    <s v="IT"/>
    <s v="SO"/>
    <s v="Admin Work - HPH ODT Internal"/>
    <m/>
    <m/>
    <m/>
    <s v="Admin Work - HPSC Internal"/>
    <s v="HPH-ODT"/>
    <x v="0"/>
    <n v="0"/>
    <n v="2.5"/>
  </r>
  <r>
    <s v="2018/02"/>
    <d v="2018-02-15T00:00:00"/>
    <s v="Thadichetty, Nagaraju"/>
    <x v="100"/>
    <s v="MAINT"/>
    <s v="HVin"/>
    <s v="ASA"/>
    <s v="ODT-D-NGENI-120700-ALL"/>
    <s v="nGen"/>
    <s v="V12.7"/>
    <s v="CODE"/>
    <s v="P11766B-01 Global Auto Complete for trial in nGen IV"/>
    <s v="HPH-ODT"/>
    <x v="0"/>
    <n v="0"/>
    <n v="8"/>
  </r>
  <r>
    <s v="2018/02"/>
    <d v="2018-02-15T00:00:00"/>
    <s v="To, Joe"/>
    <x v="101"/>
    <m/>
    <s v="IT"/>
    <s v="SA"/>
    <s v="HPH-P-eLeave-0000"/>
    <m/>
    <m/>
    <m/>
    <s v="HPH-P-eLeave-0000"/>
    <s v="HPH-HR"/>
    <x v="0"/>
    <n v="0"/>
    <n v="8"/>
  </r>
  <r>
    <s v="2018/02"/>
    <d v="2018-02-15T00:00:00"/>
    <s v="To, Siu Mai"/>
    <x v="102"/>
    <s v="MAINT"/>
    <s v="HPSC"/>
    <s v="SO"/>
    <s v="ODT-P-IT Testing Support"/>
    <s v="NA"/>
    <m/>
    <s v="DEPO"/>
    <s v="Integration Testing"/>
    <s v="HPH-ODT"/>
    <x v="0"/>
    <n v="0"/>
    <n v="2"/>
  </r>
  <r>
    <s v="2018/02"/>
    <d v="2018-02-15T00:00:00"/>
    <s v="To, Siu Mai"/>
    <x v="102"/>
    <s v="ADMIN"/>
    <s v="HPSC"/>
    <s v="SO"/>
    <s v="Admin Work - HPH ODT Internal"/>
    <m/>
    <m/>
    <s v="AL"/>
    <s v="Admin Work - HPSC Internal"/>
    <s v="HPH-ODT"/>
    <x v="0"/>
    <n v="0"/>
    <n v="4"/>
  </r>
  <r>
    <s v="2018/02"/>
    <d v="2018-02-15T00:00:00"/>
    <s v="To, Siu Mai"/>
    <x v="102"/>
    <s v="ADMIN"/>
    <s v="HPSC"/>
    <s v="SO"/>
    <s v="Admin Work - HPH ODT Internal"/>
    <m/>
    <m/>
    <s v="MISC"/>
    <s v="Admin Work - HPSC Internal"/>
    <s v="HPH-ODT"/>
    <x v="0"/>
    <n v="0"/>
    <n v="2"/>
  </r>
  <r>
    <s v="2018/02"/>
    <d v="2018-02-15T00:00:00"/>
    <s v="Tong, Mike_KS"/>
    <x v="103"/>
    <s v="ADMIN"/>
    <s v="HPSC"/>
    <s v="SA"/>
    <s v="Admin Work - HPH ODT Internal"/>
    <m/>
    <m/>
    <s v="AL"/>
    <s v="Admin Work - HPSC Internal"/>
    <s v="HPH-ODT"/>
    <x v="0"/>
    <n v="0"/>
    <n v="8"/>
  </r>
  <r>
    <s v="2018/02"/>
    <d v="2018-02-15T00:00:00"/>
    <s v="Tsang, Ivan"/>
    <x v="104"/>
    <m/>
    <s v="HPSC"/>
    <s v="MGR"/>
    <s v="HPH-P-Project Batavia"/>
    <s v="NA"/>
    <m/>
    <s v="Meeting"/>
    <s v="Sprint development"/>
    <s v="HPH-ODT"/>
    <x v="0"/>
    <n v="0"/>
    <n v="0.5"/>
  </r>
  <r>
    <s v="2018/02"/>
    <d v="2018-02-15T00:00:00"/>
    <s v="Tsang, Ivan"/>
    <x v="104"/>
    <m/>
    <s v="HPSC"/>
    <s v="MGR"/>
    <s v="HPH-P-Project Batavia"/>
    <s v="NA"/>
    <m/>
    <s v="CODE"/>
    <s v="Sprint development"/>
    <s v="HPH-ODT"/>
    <x v="0"/>
    <n v="0"/>
    <n v="7.5"/>
  </r>
  <r>
    <s v="2018/02"/>
    <d v="2018-02-15T00:00:00"/>
    <s v="Tsang, Maria"/>
    <x v="105"/>
    <s v="ADMIN"/>
    <s v="HPSC"/>
    <s v="MGR"/>
    <s v="Admin Work - HPH ODT Internal"/>
    <m/>
    <m/>
    <s v="MISC"/>
    <s v="Admin Work - HPSC Internal"/>
    <s v="HPH-ODT"/>
    <x v="0"/>
    <n v="0"/>
    <n v="1.5"/>
  </r>
  <r>
    <s v="2018/02"/>
    <d v="2018-02-15T00:00:00"/>
    <s v="Tsang, Maria"/>
    <x v="105"/>
    <s v="MAINT"/>
    <s v="HPSC"/>
    <s v="MGR"/>
    <s v="HPH-P-PMO"/>
    <s v="NA"/>
    <m/>
    <s v="Meeting"/>
    <s v="Standard-HPH"/>
    <s v="HPH-ODT"/>
    <x v="0"/>
    <n v="0"/>
    <n v="5.5"/>
  </r>
  <r>
    <s v="2018/02"/>
    <d v="2018-02-15T00:00:00"/>
    <s v="Tsang, Maria"/>
    <x v="105"/>
    <s v="MAINT"/>
    <s v="HPSC"/>
    <s v="MGR"/>
    <s v="HPH-P-PMO"/>
    <s v="NA"/>
    <m/>
    <s v="DOCS"/>
    <s v="Standard-HPH"/>
    <s v="HPH-ODT"/>
    <x v="0"/>
    <n v="0"/>
    <n v="1"/>
  </r>
  <r>
    <s v="2018/02"/>
    <d v="2018-02-15T00:00:00"/>
    <s v="Waqas, Mahmood"/>
    <x v="112"/>
    <m/>
    <s v="HPSC"/>
    <s v="P"/>
    <s v="HPH-P-Project Batavia"/>
    <s v="NA"/>
    <m/>
    <s v="CODE"/>
    <s v="Sprint development"/>
    <s v="HPH-ODT"/>
    <x v="0"/>
    <n v="0"/>
    <n v="8"/>
  </r>
  <r>
    <s v="2018/02"/>
    <d v="2018-02-15T00:00:00"/>
    <s v="Wong, Charles"/>
    <x v="114"/>
    <s v="ENHANCE"/>
    <s v="IT"/>
    <s v="MGR"/>
    <s v="ODT-D-LDP"/>
    <s v="NA"/>
    <m/>
    <m/>
    <s v="Detailed Design"/>
    <s v="INT-ODT"/>
    <x v="0"/>
    <n v="0"/>
    <n v="8"/>
  </r>
  <r>
    <s v="2018/02"/>
    <d v="2018-02-15T00:00:00"/>
    <s v="Wong, David"/>
    <x v="115"/>
    <s v="MAINT"/>
    <s v="IT"/>
    <s v="SO"/>
    <s v="HPH-P-EAnIS"/>
    <s v="NA"/>
    <m/>
    <s v="DSGN"/>
    <s v="Enterprise Architecture"/>
    <s v="HPH-ODT"/>
    <x v="0"/>
    <n v="0"/>
    <n v="6"/>
  </r>
  <r>
    <s v="2018/02"/>
    <d v="2018-02-15T00:00:00"/>
    <s v="Wong, David"/>
    <x v="115"/>
    <s v="MAINT"/>
    <s v="IT"/>
    <s v="SO"/>
    <s v="HPH-P-EAnIS"/>
    <s v="NA"/>
    <m/>
    <s v="DOCS"/>
    <s v="General"/>
    <s v="HPH-ODT"/>
    <x v="0"/>
    <n v="0"/>
    <n v="2"/>
  </r>
  <r>
    <s v="2018/02"/>
    <d v="2018-02-15T00:00:00"/>
    <s v="Wong, Henry"/>
    <x v="116"/>
    <m/>
    <s v="HKNMT"/>
    <s v="P"/>
    <s v="HPH-P-Project Batavia"/>
    <s v="NA"/>
    <m/>
    <s v="CODE"/>
    <s v="Sprint development"/>
    <s v="HPH-ODT"/>
    <x v="0"/>
    <n v="0"/>
    <n v="6.5"/>
  </r>
  <r>
    <s v="2018/02"/>
    <d v="2018-02-15T00:00:00"/>
    <s v="Wong, Henry"/>
    <x v="116"/>
    <s v="ADMIN"/>
    <s v="HKNMT"/>
    <s v="P"/>
    <s v="Admin Work - HKG Contractor"/>
    <m/>
    <m/>
    <s v="MISC"/>
    <s v="Admin Work - HKG Contractor"/>
    <s v="EXT-Vendor"/>
    <x v="0"/>
    <n v="0"/>
    <n v="1.5"/>
  </r>
  <r>
    <s v="2018/02"/>
    <d v="2018-02-15T00:00:00"/>
    <s v="Wong, John"/>
    <x v="117"/>
    <s v="ADMIN"/>
    <s v="HKNMT"/>
    <s v="AP"/>
    <s v="Admin Work - HKG Contractor"/>
    <m/>
    <m/>
    <s v="MISC"/>
    <s v="Admin Work - HKG Contractor"/>
    <s v="INT-Overhead"/>
    <x v="0"/>
    <n v="0"/>
    <n v="1.5"/>
  </r>
  <r>
    <s v="2018/02"/>
    <d v="2018-02-15T00:00:00"/>
    <s v="Wong, John"/>
    <x v="117"/>
    <s v="MAINT"/>
    <s v="HKNMT"/>
    <s v="AP"/>
    <s v="HPUK-I-NGENI-All"/>
    <s v="nGen"/>
    <m/>
    <s v="CODE"/>
    <s v="HPUK implementation task generic"/>
    <s v="BU-HPUK"/>
    <x v="0"/>
    <n v="0"/>
    <n v="6.5"/>
  </r>
  <r>
    <s v="2018/02"/>
    <d v="2018-02-15T00:00:00"/>
    <s v="Wong, Karen"/>
    <x v="118"/>
    <m/>
    <s v="HKNMT"/>
    <s v="P"/>
    <s v="ODT-P-QM-UBI-FAT"/>
    <m/>
    <m/>
    <s v="SUPP"/>
    <s v="ODT-P-QM-UBI-FAT"/>
    <s v="INT-ODT"/>
    <x v="0"/>
    <n v="0"/>
    <n v="8"/>
  </r>
  <r>
    <s v="2018/02"/>
    <d v="2018-02-15T00:00:00"/>
    <s v="Wong, Ron"/>
    <x v="119"/>
    <m/>
    <s v="HACS"/>
    <s v="ASA"/>
    <s v="HPH-P-ODW-0000"/>
    <m/>
    <m/>
    <s v="SUPP"/>
    <s v="HPH-P-ODW-0000"/>
    <s v="HPH-ODT"/>
    <x v="0"/>
    <n v="0"/>
    <n v="8"/>
  </r>
  <r>
    <s v="2018/02"/>
    <d v="2018-02-15T00:00:00"/>
    <s v="Wong, Steve"/>
    <x v="120"/>
    <m/>
    <s v="IT"/>
    <s v="MGR"/>
    <s v="HPH-P-IT"/>
    <m/>
    <m/>
    <m/>
    <s v="HPH-P-IT"/>
    <s v="HPH-ODT"/>
    <x v="0"/>
    <n v="0"/>
    <n v="8"/>
  </r>
  <r>
    <s v="2018/02"/>
    <d v="2018-02-15T00:00:00"/>
    <s v="Wong, William"/>
    <x v="121"/>
    <m/>
    <s v="HKNMT"/>
    <s v="AP"/>
    <s v="HPH-P-Project Batavia"/>
    <s v="NA"/>
    <m/>
    <s v="CODE"/>
    <s v="Sprint development"/>
    <s v="HPH-ODT"/>
    <x v="0"/>
    <n v="0"/>
    <n v="8"/>
  </r>
  <r>
    <s v="2018/02"/>
    <d v="2018-02-15T00:00:00"/>
    <s v="Wong, Wing Yiu"/>
    <x v="122"/>
    <s v="ADMIN"/>
    <s v="HPSC"/>
    <s v="MGR"/>
    <s v="Admin Work - HPH ODT Internal"/>
    <m/>
    <m/>
    <s v="Sick Leave"/>
    <s v="Admin Work - HPSC Internal"/>
    <s v="HPH-ODT"/>
    <x v="0"/>
    <n v="0"/>
    <n v="8"/>
  </r>
  <r>
    <s v="2018/02"/>
    <d v="2018-02-15T00:00:00"/>
    <s v="Wu, Fred"/>
    <x v="124"/>
    <s v="ADMIN"/>
    <s v="HPSC"/>
    <s v="P"/>
    <s v="Admin Work - HPH ODT Internal"/>
    <m/>
    <m/>
    <s v="MISC"/>
    <s v="Admin Work - HPSC Internal"/>
    <s v="HPH-ODT"/>
    <x v="0"/>
    <n v="0"/>
    <n v="1.5"/>
  </r>
  <r>
    <s v="2018/02"/>
    <d v="2018-02-15T00:00:00"/>
    <s v="Wu, Fred"/>
    <x v="124"/>
    <s v="MAINT"/>
    <s v="HPSC"/>
    <s v="P"/>
    <s v="EIT-D-NGENI-120700-All"/>
    <s v="nGen"/>
    <m/>
    <s v="CODE"/>
    <s v="EIT-D-NGENI-120700-X14512A-Create and Update Shipment message"/>
    <s v="BU-MEX"/>
    <x v="0"/>
    <n v="0"/>
    <n v="6.5"/>
  </r>
  <r>
    <s v="2018/02"/>
    <d v="2018-02-15T00:00:00"/>
    <s v="Wu, Jacka"/>
    <x v="125"/>
    <s v="MAINT"/>
    <s v="HACS"/>
    <s v="SA"/>
    <s v="HPUK-I-NGENI-All"/>
    <s v="nGen"/>
    <m/>
    <s v="SUPP_UAT"/>
    <s v="HPUK implementation UAT support"/>
    <s v="BU-HPUK"/>
    <x v="0"/>
    <n v="0"/>
    <n v="4"/>
  </r>
  <r>
    <s v="2018/02"/>
    <d v="2018-02-15T00:00:00"/>
    <s v="Wu, Jacka"/>
    <x v="125"/>
    <s v="ADMIN"/>
    <s v="HACS"/>
    <s v="SA"/>
    <s v="Admin Work - HKG Contractor"/>
    <m/>
    <m/>
    <s v="TRAI"/>
    <s v="Admin Work - HKG Contractor"/>
    <s v="EXT-Vendor"/>
    <x v="0"/>
    <n v="0"/>
    <n v="4"/>
  </r>
  <r>
    <s v="2018/02"/>
    <d v="2018-02-15T00:00:00"/>
    <s v="Yip, Ray"/>
    <x v="133"/>
    <s v="MAINT"/>
    <s v="IT"/>
    <s v="GS"/>
    <s v="HPH-D-PORTAL"/>
    <m/>
    <m/>
    <s v="CODE"/>
    <s v="HPH-D-PORTAL"/>
    <s v="HPH-ODT"/>
    <x v="0"/>
    <n v="0"/>
    <n v="5"/>
  </r>
  <r>
    <s v="2018/02"/>
    <d v="2018-02-15T00:00:00"/>
    <s v="Yip, Ray"/>
    <x v="133"/>
    <m/>
    <s v="IT"/>
    <s v="GS"/>
    <s v="HPH-P-PORTAL"/>
    <m/>
    <m/>
    <s v="SUPP"/>
    <s v="HPH-P-PORTAL"/>
    <s v="HPH-ODT"/>
    <x v="0"/>
    <n v="0"/>
    <n v="3"/>
  </r>
  <r>
    <s v="2018/02"/>
    <d v="2018-02-15T00:00:00"/>
    <s v="Yip, Steven_HK"/>
    <x v="134"/>
    <s v="ADMIN"/>
    <s v="HPSC"/>
    <s v="AP"/>
    <s v="Admin Work - HPH ODT Internal"/>
    <m/>
    <m/>
    <s v="MISC"/>
    <s v="Admin Work - HPSC Internal"/>
    <s v="INT-Overhead"/>
    <x v="0"/>
    <n v="0"/>
    <n v="1.5"/>
  </r>
  <r>
    <s v="2018/02"/>
    <d v="2018-02-15T00:00:00"/>
    <s v="Yip, Steven_HK"/>
    <x v="134"/>
    <s v="MAINT"/>
    <s v="HPSC"/>
    <s v="AP"/>
    <s v="EIT-D-NGENI-120700-All"/>
    <s v="nGen"/>
    <m/>
    <s v="CODE"/>
    <s v="EIT-D-NGENI-120700-X14475A-Mexico Gate Operations"/>
    <s v="BU-MEX"/>
    <x v="0"/>
    <n v="0"/>
    <n v="6.5"/>
  </r>
  <r>
    <s v="2018/02"/>
    <d v="2018-02-15T00:00:00"/>
    <s v="Yiu, Elsie"/>
    <x v="135"/>
    <s v="MAINT"/>
    <s v="HPSC"/>
    <s v="SO"/>
    <s v="PoF-I-nGenIV (Project)"/>
    <s v="nGen"/>
    <m/>
    <s v="SUPP"/>
    <s v="UAT Support"/>
    <s v="BU-HPUK"/>
    <x v="0"/>
    <n v="0"/>
    <n v="3"/>
  </r>
  <r>
    <s v="2018/02"/>
    <d v="2018-02-15T00:00:00"/>
    <s v="Yiu, Elsie"/>
    <x v="135"/>
    <m/>
    <s v="HPSC"/>
    <s v="SO"/>
    <s v="ODT-P-BluePrint"/>
    <m/>
    <m/>
    <s v="ANAL"/>
    <s v="ODT-P-BluePrint"/>
    <s v="INT-ODT"/>
    <x v="0"/>
    <n v="0"/>
    <n v="5"/>
  </r>
  <r>
    <s v="2018/02"/>
    <d v="2018-02-15T00:00:00"/>
    <s v="Young, Peter"/>
    <x v="136"/>
    <s v="MAINT"/>
    <s v="HPSC"/>
    <s v="MGR"/>
    <s v="HPH-P-EAnIS"/>
    <s v="NA"/>
    <m/>
    <s v="DOCS"/>
    <s v="Enterprise Architecture"/>
    <s v="HPH-ODT"/>
    <x v="0"/>
    <n v="0"/>
    <n v="5"/>
  </r>
  <r>
    <s v="2018/02"/>
    <d v="2018-02-15T00:00:00"/>
    <s v="Young, Peter"/>
    <x v="136"/>
    <s v="MAINT"/>
    <s v="HPSC"/>
    <s v="MGR"/>
    <s v="HPH-P-EAnIS"/>
    <s v="NA"/>
    <m/>
    <s v="MISC"/>
    <s v="General"/>
    <s v="HPH-ODT"/>
    <x v="0"/>
    <n v="0"/>
    <n v="1"/>
  </r>
  <r>
    <s v="2018/02"/>
    <d v="2018-02-15T00:00:00"/>
    <s v="Young, Peter"/>
    <x v="136"/>
    <s v="MAINT"/>
    <s v="HPSC"/>
    <s v="MGR"/>
    <s v="ODT-P-nGenSCSuite"/>
    <m/>
    <m/>
    <s v="DSGN"/>
    <s v="ODT-P-nGenSCSuite"/>
    <s v="INT-ODT"/>
    <x v="0"/>
    <n v="0"/>
    <n v="0.5"/>
  </r>
  <r>
    <s v="2018/02"/>
    <d v="2018-02-15T00:00:00"/>
    <s v="Yu, Terry"/>
    <x v="137"/>
    <s v="MAINT"/>
    <s v="IT"/>
    <s v="MGR"/>
    <s v="HPH-P-EAnIS"/>
    <s v="NA"/>
    <m/>
    <s v="Meeting"/>
    <s v="General"/>
    <s v="HPH-ODT"/>
    <x v="0"/>
    <n v="0"/>
    <n v="5.5"/>
  </r>
  <r>
    <s v="2018/02"/>
    <d v="2018-02-15T00:00:00"/>
    <s v="Yu, Terry"/>
    <x v="137"/>
    <s v="MAINT"/>
    <s v="IT"/>
    <s v="MGR"/>
    <s v="HPH-P-EAnIS"/>
    <s v="NA"/>
    <m/>
    <s v="MISC"/>
    <s v="General"/>
    <s v="HPH-ODT"/>
    <x v="0"/>
    <n v="0"/>
    <n v="0.5"/>
  </r>
  <r>
    <s v="2018/02"/>
    <d v="2018-02-15T00:00:00"/>
    <s v="Yu, Terry"/>
    <x v="137"/>
    <s v="MAINT"/>
    <s v="IT"/>
    <s v="MGR"/>
    <s v="HPH-P-EAnIS"/>
    <s v="NA"/>
    <m/>
    <s v="Holiday"/>
    <s v="General"/>
    <s v="HPH-ODT"/>
    <x v="0"/>
    <n v="0"/>
    <n v="2"/>
  </r>
  <r>
    <s v="2018/02"/>
    <d v="2018-02-15T00:00:00"/>
    <s v="Yuen, Kelvin"/>
    <x v="139"/>
    <s v="ADMIN"/>
    <s v="HKNMT"/>
    <s v="P"/>
    <s v="Admin Work - HKG Contractor"/>
    <m/>
    <m/>
    <s v="MISC"/>
    <s v="Admin Work - HKG Contractor"/>
    <s v="EXT-Vendor"/>
    <x v="0"/>
    <n v="0"/>
    <n v="1.5"/>
  </r>
  <r>
    <s v="2018/02"/>
    <d v="2018-02-15T00:00:00"/>
    <s v="Yuen, Kelvin"/>
    <x v="139"/>
    <s v="ENHANCE"/>
    <s v="HKNMT"/>
    <s v="P"/>
    <s v="HPUK-D-NGENI-1202105-All"/>
    <s v="nGen"/>
    <s v="V12.2.105"/>
    <s v="TEST"/>
    <s v="HPUK 12.2.105 development task generic"/>
    <s v="BU-HPUK"/>
    <x v="0"/>
    <n v="0"/>
    <n v="6.5"/>
  </r>
  <r>
    <s v="2018/02"/>
    <d v="2018-02-16T00:00:00"/>
    <s v="Guan, Mike"/>
    <x v="36"/>
    <s v="MAINT"/>
    <s v="PACS"/>
    <s v="SA II"/>
    <s v="ODT-P-nGen-PS"/>
    <m/>
    <m/>
    <s v="ECAL"/>
    <s v="ODT-P-nGen-PS"/>
    <s v="BU-TERCAT"/>
    <x v="2"/>
    <n v="0"/>
    <n v="6"/>
  </r>
  <r>
    <s v="2018/02"/>
    <d v="2018-02-16T00:00:00"/>
    <s v="Ho, Tom"/>
    <x v="40"/>
    <s v="MAINT"/>
    <s v="HKNMT"/>
    <s v="P"/>
    <s v="EIT-D-NGENI-120700-All"/>
    <s v="nGen"/>
    <m/>
    <m/>
    <s v="EIT-D-NGENI-120700-X14483A-SP / Equip Code Maintenance Customization"/>
    <s v="BU-MEX"/>
    <x v="1"/>
    <n v="0"/>
    <n v="9"/>
  </r>
  <r>
    <s v="2018/02"/>
    <d v="2018-02-16T00:00:00"/>
    <s v="Wang, Mark"/>
    <x v="108"/>
    <s v="MAINT"/>
    <s v="PACS"/>
    <s v="SA II"/>
    <s v="ODT-P-nGen-PS"/>
    <m/>
    <m/>
    <s v="ECAL"/>
    <s v="ODT-P-nGen-PS"/>
    <s v="BU-TERCAT"/>
    <x v="2"/>
    <n v="0"/>
    <n v="7"/>
  </r>
  <r>
    <s v="2018/02"/>
    <d v="2018-02-16T00:00:00"/>
    <s v="Wong, Charles"/>
    <x v="114"/>
    <s v="ADMIN"/>
    <s v="IT"/>
    <s v="MGR"/>
    <s v="Admin Work - HPH ODT Internal"/>
    <m/>
    <m/>
    <s v="Holiday"/>
    <s v="Admin Work - HPSC Internal"/>
    <s v="HPH-ODT"/>
    <x v="0"/>
    <n v="0"/>
    <n v="8"/>
  </r>
  <r>
    <s v="2018/02"/>
    <d v="2018-02-16T00:00:00"/>
    <s v="Yu, Terry"/>
    <x v="137"/>
    <s v="MAINT"/>
    <s v="IT"/>
    <s v="MGR"/>
    <s v="HPH-P-EAnIS"/>
    <s v="NA"/>
    <m/>
    <s v="Holiday"/>
    <s v="General"/>
    <s v="HPH-ODT"/>
    <x v="0"/>
    <n v="0"/>
    <n v="8"/>
  </r>
  <r>
    <s v="2018/02"/>
    <d v="2018-02-16T00:00:00"/>
    <s v="Zhou, Dylan"/>
    <x v="147"/>
    <s v="MAINT"/>
    <s v="PACS"/>
    <s v="SA II"/>
    <s v="ODT-P-nGen-PS"/>
    <m/>
    <m/>
    <s v="ECAL"/>
    <s v="ODT-P-nGen-PS"/>
    <s v="BU-HLT"/>
    <x v="2"/>
    <n v="0"/>
    <n v="6"/>
  </r>
  <r>
    <s v="2018/02"/>
    <d v="2018-02-17T00:00:00"/>
    <s v="Guan, Mike"/>
    <x v="36"/>
    <s v="MAINT"/>
    <s v="PACS"/>
    <s v="SA II"/>
    <s v="ODT-P-nGen-PS"/>
    <m/>
    <m/>
    <s v="ECAL"/>
    <s v="ODT-P-nGen-PS"/>
    <s v="BU-SICTL"/>
    <x v="2"/>
    <n v="0"/>
    <n v="5.5"/>
  </r>
  <r>
    <s v="2018/02"/>
    <d v="2018-02-17T00:00:00"/>
    <s v="Huang, Da"/>
    <x v="42"/>
    <s v="MAINT"/>
    <s v="PACS"/>
    <s v="SA II"/>
    <s v="ODT-P-nGen-PS"/>
    <m/>
    <m/>
    <s v="ECAL"/>
    <s v="ODT-P-nGen-PS"/>
    <s v="BU-TICTS"/>
    <x v="2"/>
    <n v="0"/>
    <n v="5.5"/>
  </r>
  <r>
    <s v="2018/02"/>
    <d v="2018-02-17T00:00:00"/>
    <s v="Zeng, Allen"/>
    <x v="140"/>
    <s v="MAINT"/>
    <s v="PACS"/>
    <s v="ASA"/>
    <s v="ODT-P-nGen-PS"/>
    <m/>
    <m/>
    <s v="ECAL"/>
    <s v="ODT-P-nGen-PS"/>
    <s v="BU-HLT"/>
    <x v="2"/>
    <n v="0"/>
    <n v="6"/>
  </r>
  <r>
    <s v="2018/02"/>
    <d v="2018-02-17T00:00:00"/>
    <s v="Zhou, Dylan"/>
    <x v="147"/>
    <s v="MAINT"/>
    <s v="PACS"/>
    <s v="SA II"/>
    <s v="ODT-P-nGen-PS"/>
    <m/>
    <m/>
    <s v="ECAL"/>
    <s v="ODT-P-nGen-PS"/>
    <s v="BU-HLT"/>
    <x v="2"/>
    <n v="0"/>
    <n v="5.5"/>
  </r>
  <r>
    <s v="2018/02"/>
    <d v="2018-02-18T00:00:00"/>
    <s v="Cao, Wei"/>
    <x v="2"/>
    <s v="MAINT"/>
    <s v="PBHL"/>
    <s v="P"/>
    <s v="ODT-P-nGen-PS"/>
    <m/>
    <m/>
    <s v="ECAL"/>
    <s v="ODT-P-nGen-PS"/>
    <s v="BU-SAPT"/>
    <x v="2"/>
    <n v="0"/>
    <n v="2.5"/>
  </r>
  <r>
    <s v="2018/02"/>
    <d v="2018-02-18T00:00:00"/>
    <s v="Guan, Mike"/>
    <x v="36"/>
    <s v="MAINT"/>
    <s v="PACS"/>
    <s v="SA II"/>
    <s v="ODT-P-nGen-PS"/>
    <m/>
    <m/>
    <s v="ECAL"/>
    <s v="ODT-P-nGen-PS"/>
    <s v="BU-TERCAT"/>
    <x v="2"/>
    <n v="0"/>
    <n v="7"/>
  </r>
  <r>
    <s v="2018/02"/>
    <d v="2018-02-18T00:00:00"/>
    <s v="Huang, Da"/>
    <x v="42"/>
    <s v="MAINT"/>
    <s v="PACS"/>
    <s v="SA II"/>
    <s v="ODT-P-nGen-PS"/>
    <m/>
    <m/>
    <s v="ECAL"/>
    <s v="ODT-P-nGen-PS"/>
    <s v="BU-KOJA"/>
    <x v="2"/>
    <n v="0"/>
    <n v="5.5"/>
  </r>
  <r>
    <s v="2018/02"/>
    <d v="2018-02-18T00:00:00"/>
    <s v="Zhou, Dylan"/>
    <x v="147"/>
    <s v="MAINT"/>
    <s v="PACS"/>
    <s v="SA II"/>
    <s v="ODT-P-nGen-PS"/>
    <m/>
    <m/>
    <s v="ECAL"/>
    <s v="ODT-P-nGen-PS"/>
    <s v="BU-KOJA"/>
    <x v="2"/>
    <n v="0"/>
    <n v="2.5"/>
  </r>
  <r>
    <s v="2018/02"/>
    <d v="2018-02-18T00:00:00"/>
    <s v="Zhuo, Simon"/>
    <x v="149"/>
    <s v="MAINT"/>
    <s v="PACS"/>
    <s v="ASA"/>
    <s v="ODT-P-nGen-PS"/>
    <m/>
    <m/>
    <s v="ECAL"/>
    <s v="ODT-P-nGen-PS"/>
    <s v="BU-AICT"/>
    <x v="2"/>
    <n v="0"/>
    <n v="2.5"/>
  </r>
  <r>
    <s v="2018/02"/>
    <d v="2018-02-19T00:00:00"/>
    <s v="Guan, Mike"/>
    <x v="36"/>
    <s v="MAINT"/>
    <s v="PACS"/>
    <s v="SA II"/>
    <s v="ODT-P-nGen-PS"/>
    <m/>
    <m/>
    <s v="ECAL"/>
    <s v="ODT-P-nGen-PS"/>
    <s v="BU-TERCAT"/>
    <x v="2"/>
    <n v="0"/>
    <n v="2.5"/>
  </r>
  <r>
    <s v="2018/02"/>
    <d v="2018-02-19T00:00:00"/>
    <s v="Jiang, Wayne"/>
    <x v="44"/>
    <s v="MAINT"/>
    <s v="PBHL"/>
    <s v="ASA"/>
    <s v="ODT-P-nGen-PS"/>
    <m/>
    <m/>
    <s v="ECAL"/>
    <s v="ODT-P-nGen-PS"/>
    <s v="BU-HLT"/>
    <x v="2"/>
    <n v="0"/>
    <n v="6.5"/>
  </r>
  <r>
    <s v="2018/02"/>
    <d v="2018-02-19T00:00:00"/>
    <s v="Wong, Charles"/>
    <x v="114"/>
    <s v="ADMIN"/>
    <s v="IT"/>
    <s v="MGR"/>
    <s v="Admin Work - HPH ODT Internal"/>
    <m/>
    <m/>
    <s v="Holiday"/>
    <s v="Admin Work - HPSC Internal"/>
    <s v="HPH-ODT"/>
    <x v="0"/>
    <n v="0"/>
    <n v="8"/>
  </r>
  <r>
    <s v="2018/02"/>
    <d v="2018-02-19T00:00:00"/>
    <s v="Yu, Terry"/>
    <x v="137"/>
    <s v="MAINT"/>
    <s v="IT"/>
    <s v="MGR"/>
    <s v="HPH-P-EAnIS"/>
    <s v="NA"/>
    <m/>
    <s v="AL"/>
    <s v="General"/>
    <s v="HPH-ODT"/>
    <x v="0"/>
    <n v="0"/>
    <n v="8"/>
  </r>
  <r>
    <s v="2018/02"/>
    <d v="2018-02-19T00:00:00"/>
    <s v="Zhou, Dylan"/>
    <x v="147"/>
    <s v="MAINT"/>
    <s v="PACS"/>
    <s v="SA II"/>
    <s v="ODT-P-nGen-PS"/>
    <m/>
    <m/>
    <s v="ECAL"/>
    <s v="ODT-P-nGen-PS"/>
    <s v="BU-MITT"/>
    <x v="2"/>
    <n v="0"/>
    <n v="5.5"/>
  </r>
  <r>
    <s v="2018/02"/>
    <d v="2018-02-20T00:00:00"/>
    <s v="Au, Doris"/>
    <x v="0"/>
    <s v="ENHANCE"/>
    <s v="HKNMT"/>
    <s v="AP"/>
    <s v="HPT-D-NGENI-120530"/>
    <s v="nGen"/>
    <s v="V12.5.30"/>
    <s v="CODE"/>
    <s v="X14587A-01-CODE-[28MD]-new interface between nGen and HPT Local Gate System for RC RTGC implementation"/>
    <s v="BU-HLT"/>
    <x v="0"/>
    <n v="0"/>
    <n v="8"/>
  </r>
  <r>
    <s v="2018/02"/>
    <d v="2018-02-20T00:00:00"/>
    <s v="Cai, Rokey"/>
    <x v="1"/>
    <s v="ENHANCE"/>
    <s v="PNMT"/>
    <s v="C-IV"/>
    <s v="HIT-D-NGEN-071500-T1"/>
    <s v="nGen"/>
    <s v="V1.0"/>
    <s v="CODE"/>
    <s v="N21832A-08-[33 MD]-[TWR] iMon - Migrate QMon Filter to iMon"/>
    <s v="SCD-HIT"/>
    <x v="0"/>
    <n v="0"/>
    <n v="7.5"/>
  </r>
  <r>
    <s v="2018/02"/>
    <d v="2018-02-20T00:00:00"/>
    <s v="Cao, Wei"/>
    <x v="2"/>
    <s v="MAINT"/>
    <s v="PBHL"/>
    <s v="P"/>
    <s v="ODT-P-nGen-PS"/>
    <m/>
    <m/>
    <s v="SUPP"/>
    <s v="ODT-P-nGen-PS"/>
    <s v="BU-SAPT"/>
    <x v="0"/>
    <n v="0"/>
    <n v="7.5"/>
  </r>
  <r>
    <s v="2018/02"/>
    <d v="2018-02-20T00:00:00"/>
    <s v="Chan, Alex"/>
    <x v="3"/>
    <s v="MAINT"/>
    <s v="HKNMT"/>
    <s v="AP"/>
    <s v="ODT-D-NGENI-120700-ALL"/>
    <s v="nGen"/>
    <s v="V12.7"/>
    <m/>
    <s v="TASK-120700-GENERIC"/>
    <s v="HPH-ODT"/>
    <x v="0"/>
    <n v="0"/>
    <n v="8"/>
  </r>
  <r>
    <s v="2018/02"/>
    <d v="2018-02-20T00:00:00"/>
    <s v="Chan, Amy_HY"/>
    <x v="4"/>
    <m/>
    <s v="HPSC"/>
    <s v="GS"/>
    <s v="HPH-P-Project Batavia"/>
    <s v="NA"/>
    <m/>
    <s v="CODE"/>
    <s v="Sprint development"/>
    <s v="HPH-ODT"/>
    <x v="0"/>
    <n v="0"/>
    <n v="8"/>
  </r>
  <r>
    <s v="2018/02"/>
    <d v="2018-02-20T00:00:00"/>
    <s v="Chan, Henry"/>
    <x v="5"/>
    <s v="MAINT"/>
    <s v="HPHITC"/>
    <s v="SA"/>
    <s v="ODT-P-NGEN-IUT-CONTROL"/>
    <m/>
    <m/>
    <s v="ANAL"/>
    <s v="ODT-P-NGEN-IUT-CONTROL"/>
    <s v="INT-ODT"/>
    <x v="0"/>
    <n v="0"/>
    <n v="4"/>
  </r>
  <r>
    <s v="2018/02"/>
    <d v="2018-02-20T00:00:00"/>
    <s v="Chan, Henry"/>
    <x v="5"/>
    <s v="MAINT"/>
    <s v="HPHITC"/>
    <s v="SA"/>
    <s v="ODT-P-nGen-PS"/>
    <m/>
    <m/>
    <s v="ANAL"/>
    <s v="ODT-P-nGen-PS"/>
    <s v="SCD-HIT"/>
    <x v="0"/>
    <n v="0"/>
    <n v="4"/>
  </r>
  <r>
    <s v="2018/02"/>
    <d v="2018-02-20T00:00:00"/>
    <s v="Chan, Marco"/>
    <x v="6"/>
    <m/>
    <s v="HACS"/>
    <s v="SA"/>
    <s v="ODT-P-nGenV12-PS"/>
    <m/>
    <m/>
    <s v="SUPP"/>
    <s v="ODT-P-nGenV12-PS"/>
    <s v="BU-JICT"/>
    <x v="0"/>
    <n v="0"/>
    <n v="8"/>
  </r>
  <r>
    <s v="2018/02"/>
    <d v="2018-02-20T00:00:00"/>
    <s v="Chan, Martin"/>
    <x v="7"/>
    <s v="MAINT"/>
    <s v="HPSC"/>
    <s v="SO"/>
    <s v="ODT-P-nGenIVSuite"/>
    <m/>
    <m/>
    <s v="PMGT"/>
    <s v="ODT-P-nGenIVSuite"/>
    <s v="INT-ODT"/>
    <x v="0"/>
    <n v="0"/>
    <n v="5"/>
  </r>
  <r>
    <s v="2018/02"/>
    <d v="2018-02-20T00:00:00"/>
    <s v="Chan, Martin"/>
    <x v="7"/>
    <s v="ENHANCE"/>
    <s v="HPSC"/>
    <s v="SO"/>
    <s v="HPT-I-NGENI-RC RTG Implementation"/>
    <s v="nGen"/>
    <m/>
    <s v="SUPP"/>
    <s v="P11586-02-UAT Planning, Test case preparation + support"/>
    <s v="BU-HLT"/>
    <x v="0"/>
    <n v="0"/>
    <n v="3"/>
  </r>
  <r>
    <s v="2018/02"/>
    <d v="2018-02-20T00:00:00"/>
    <s v="Chan, Raymond"/>
    <x v="8"/>
    <s v="MAINT"/>
    <s v="HACS"/>
    <s v="SA"/>
    <s v="ODT-P-nGen-PS"/>
    <m/>
    <m/>
    <s v="SUPP"/>
    <s v="ODT-P-nGen-PS"/>
    <s v="BU-HPUK"/>
    <x v="0"/>
    <n v="0"/>
    <n v="8"/>
  </r>
  <r>
    <s v="2018/02"/>
    <d v="2018-02-20T00:00:00"/>
    <s v="Chang, Ricky"/>
    <x v="9"/>
    <s v="ENHANCE"/>
    <s v="HPSC"/>
    <s v="AP"/>
    <s v="HPT-D-NGENI-120530"/>
    <s v="nGen"/>
    <s v="V12.5.30"/>
    <s v="CODE"/>
    <s v="X14587A-01-CODE-[28MD]-new interface between nGen and HPT Local Gate System for RC RTGC implementation"/>
    <s v="BU-HLT"/>
    <x v="0"/>
    <n v="0"/>
    <n v="8"/>
  </r>
  <r>
    <s v="2018/02"/>
    <d v="2018-02-20T00:00:00"/>
    <s v="Chen, Chip"/>
    <x v="10"/>
    <s v="ADMIN"/>
    <s v="PNMT"/>
    <s v="C-VIII"/>
    <s v="Admin work - PRC Contractor"/>
    <m/>
    <m/>
    <s v="AL"/>
    <s v="Admin work - PRC Contractor"/>
    <s v="INT-YDC"/>
    <x v="0"/>
    <n v="0"/>
    <n v="7.5"/>
  </r>
  <r>
    <s v="2018/02"/>
    <d v="2018-02-20T00:00:00"/>
    <s v="Chen, Daisy"/>
    <x v="11"/>
    <s v="ADMIN"/>
    <s v="PNMT"/>
    <s v="C-IV"/>
    <s v="Admin work - PRC Contractor"/>
    <m/>
    <m/>
    <s v="AL"/>
    <s v="Admin work - PRC Contractor"/>
    <s v="INT-YDC"/>
    <x v="0"/>
    <n v="0"/>
    <n v="3.5"/>
  </r>
  <r>
    <s v="2018/02"/>
    <d v="2018-02-20T00:00:00"/>
    <s v="Chen, Daisy"/>
    <x v="11"/>
    <s v="MAINT"/>
    <s v="PNMT"/>
    <s v="C-IV"/>
    <s v="ODT-P-NGEN-071425-T1"/>
    <s v="nGen"/>
    <s v="V1.0"/>
    <s v="CODE"/>
    <s v="N22184A-02-[2 MD]-Missing TerminalId_ZZZ tag for empty pickup and grounding message for amend lcoation mobile message"/>
    <s v="INT-ODT"/>
    <x v="0"/>
    <n v="0"/>
    <n v="4"/>
  </r>
  <r>
    <s v="2018/02"/>
    <d v="2018-02-20T00:00:00"/>
    <s v="Chen, David"/>
    <x v="12"/>
    <s v="MAINT"/>
    <s v="PACS"/>
    <s v="SA II"/>
    <s v="ODT-P-NGEN-071505-T4"/>
    <s v="nGen"/>
    <s v="V1.0"/>
    <s v="CODE"/>
    <s v="N22173A-01-[5MD]-CODE-i-mon search queue nature is poor performance"/>
    <s v="INT-ODT"/>
    <x v="0"/>
    <n v="0"/>
    <n v="7.5"/>
  </r>
  <r>
    <s v="2018/02"/>
    <d v="2018-02-20T00:00:00"/>
    <s v="Chen, Luna"/>
    <x v="13"/>
    <s v="ENHANCE"/>
    <s v="PNMT"/>
    <s v="C-V"/>
    <s v="HIT-D-NGEN-071600-T2"/>
    <s v="nGen"/>
    <s v="V1.0"/>
    <s v="CODE"/>
    <s v="N21991C-03-CODE (12mds) Auto RUSH"/>
    <s v="SCD-HIT"/>
    <x v="0"/>
    <n v="0"/>
    <n v="7.5"/>
  </r>
  <r>
    <s v="2018/02"/>
    <d v="2018-02-20T00:00:00"/>
    <s v="Chen, Neng"/>
    <x v="14"/>
    <s v="ENHANCE"/>
    <s v="PBHL"/>
    <s v="AP"/>
    <s v="YICT-D-NGEN-071500-T2"/>
    <s v="nGen"/>
    <s v="V1.0"/>
    <s v="CODE"/>
    <s v="Y13957B-03-[15MD]-Add &quot;Seal No.&quot; in HHT Inspection at auto gate out process"/>
    <s v="SCD-YICT"/>
    <x v="0"/>
    <n v="0"/>
    <n v="7.5"/>
  </r>
  <r>
    <s v="2018/02"/>
    <d v="2018-02-20T00:00:00"/>
    <s v="Chen, Neo"/>
    <x v="15"/>
    <s v="ADMIN"/>
    <s v="PACS"/>
    <s v="SSA II"/>
    <s v="Admin work - PRC Contractor"/>
    <m/>
    <m/>
    <s v="AL"/>
    <s v="Admin work - PRC Contractor"/>
    <s v="INT-YDC"/>
    <x v="0"/>
    <n v="0"/>
    <n v="7.5"/>
  </r>
  <r>
    <s v="2018/02"/>
    <d v="2018-02-20T00:00:00"/>
    <s v="Cheng, Chun Ho"/>
    <x v="16"/>
    <s v="ADMIN"/>
    <s v="HKNMT"/>
    <s v="AP"/>
    <s v="Admin Work - HKG Contractor"/>
    <m/>
    <m/>
    <s v="AL"/>
    <s v="Admin Work - HKG Contractor"/>
    <s v="EXT-Vendor"/>
    <x v="0"/>
    <n v="0"/>
    <n v="8"/>
  </r>
  <r>
    <s v="2018/02"/>
    <d v="2018-02-20T00:00:00"/>
    <s v="Cheung, Chris_KM"/>
    <x v="17"/>
    <s v="MAINT"/>
    <s v="HPSC"/>
    <s v="AP"/>
    <s v="ODT-P-NGEN-IUT-CONTROL"/>
    <m/>
    <m/>
    <s v="SUPP"/>
    <s v="ODT-P-NGEN-IUT-CONTROL"/>
    <s v="INT-ODT"/>
    <x v="0"/>
    <n v="0"/>
    <n v="4"/>
  </r>
  <r>
    <s v="2018/02"/>
    <d v="2018-02-20T00:00:00"/>
    <s v="Cheung, Chris_KM"/>
    <x v="17"/>
    <m/>
    <s v="HPSC"/>
    <s v="AP"/>
    <s v="KICT-D-NGENI-120615-All"/>
    <s v="nGen"/>
    <m/>
    <s v="CODE"/>
    <s v="TASK-120615-GENEIC"/>
    <s v="BU-KICT"/>
    <x v="0"/>
    <n v="0"/>
    <n v="4"/>
  </r>
  <r>
    <s v="2018/02"/>
    <d v="2018-02-20T00:00:00"/>
    <s v="Cheung, Kwok Fung"/>
    <x v="18"/>
    <s v="MAINT"/>
    <s v="HPSC"/>
    <s v="SO"/>
    <s v="ODT-P-nGen-PS"/>
    <m/>
    <m/>
    <s v="SUPP"/>
    <s v="ODT-P-nGen-PS"/>
    <s v="SCD-HIT"/>
    <x v="0"/>
    <n v="0"/>
    <n v="1"/>
  </r>
  <r>
    <s v="2018/02"/>
    <d v="2018-02-20T00:00:00"/>
    <s v="Cheung, Kwok Fung"/>
    <x v="18"/>
    <s v="MAINT"/>
    <s v="HPSC"/>
    <s v="SO"/>
    <s v="ODT-P-Software Dev Techn Research"/>
    <s v="NA"/>
    <m/>
    <s v="SUPP"/>
    <s v="Development Platforms and Tools"/>
    <s v="HPH-ODT"/>
    <x v="0"/>
    <n v="0"/>
    <n v="5"/>
  </r>
  <r>
    <s v="2018/02"/>
    <d v="2018-02-20T00:00:00"/>
    <s v="Cheung, Kwok Fung"/>
    <x v="18"/>
    <m/>
    <s v="HPSC"/>
    <s v="SO"/>
    <s v="ODT-P-BluePrint"/>
    <m/>
    <m/>
    <s v="EVAL"/>
    <s v="ODT-P-BluePrint"/>
    <s v="INT-ODT"/>
    <x v="0"/>
    <n v="0"/>
    <n v="1.5"/>
  </r>
  <r>
    <s v="2018/02"/>
    <d v="2018-02-20T00:00:00"/>
    <s v="Cheung, Kwok Fung"/>
    <x v="18"/>
    <s v="ADMIN"/>
    <s v="HPSC"/>
    <s v="SO"/>
    <s v="Admin Work - HPH ODT Internal"/>
    <m/>
    <m/>
    <s v="MISC"/>
    <s v="Admin Work - HPSC Internal"/>
    <s v="HPH-ODT"/>
    <x v="0"/>
    <n v="0"/>
    <n v="0.5"/>
  </r>
  <r>
    <s v="2018/02"/>
    <d v="2018-02-20T00:00:00"/>
    <s v="Cheung, Rico"/>
    <x v="19"/>
    <s v="MAINT"/>
    <s v="HPSC"/>
    <s v="SO"/>
    <s v="KICT-I-NGENI-All"/>
    <s v="nGen"/>
    <m/>
    <s v="PMGT"/>
    <s v="KICT Implementation generic task"/>
    <s v="BU-KICT"/>
    <x v="0"/>
    <n v="0"/>
    <n v="6"/>
  </r>
  <r>
    <s v="2018/02"/>
    <d v="2018-02-20T00:00:00"/>
    <s v="Cheung, Rico"/>
    <x v="19"/>
    <s v="ADMIN"/>
    <s v="HPSC"/>
    <s v="SO"/>
    <s v="Admin Work - HPH ODT Internal"/>
    <m/>
    <m/>
    <s v="MISC"/>
    <s v="Admin Work - HPSC Internal"/>
    <s v="HPH-ODT"/>
    <x v="0"/>
    <n v="0"/>
    <n v="2"/>
  </r>
  <r>
    <s v="2018/02"/>
    <d v="2018-02-20T00:00:00"/>
    <s v="Chi, Steve"/>
    <x v="20"/>
    <s v="MAINT"/>
    <s v="HPSC"/>
    <s v="MGR"/>
    <s v="HPH-P-EAnIS"/>
    <s v="NA"/>
    <m/>
    <s v="DOCS"/>
    <s v="Enterprise Architecture"/>
    <s v="HPH-ODT"/>
    <x v="0"/>
    <n v="0"/>
    <n v="6.5"/>
  </r>
  <r>
    <s v="2018/02"/>
    <d v="2018-02-20T00:00:00"/>
    <s v="Chi, Steve"/>
    <x v="20"/>
    <m/>
    <s v="HPSC"/>
    <s v="MGR"/>
    <s v="HPH-P-Project Batavia"/>
    <s v="NA"/>
    <m/>
    <s v="Meeting"/>
    <s v="Sprint development"/>
    <s v="HPH-ODT"/>
    <x v="0"/>
    <n v="0"/>
    <n v="1.5"/>
  </r>
  <r>
    <s v="2018/02"/>
    <d v="2018-02-20T00:00:00"/>
    <s v="Chow, Nicholas"/>
    <x v="21"/>
    <s v="MAINT"/>
    <s v="HKNMT"/>
    <s v="AP"/>
    <s v="EIT-D-NGENI-120700-All"/>
    <s v="nGen"/>
    <m/>
    <s v="CODE"/>
    <s v="EIT-D-NGENI-120700-X14515A-Work Instruction Update message"/>
    <s v="BU-MEX"/>
    <x v="0"/>
    <n v="0"/>
    <n v="8"/>
  </r>
  <r>
    <s v="2018/02"/>
    <d v="2018-02-20T00:00:00"/>
    <s v="Chu, Jethro"/>
    <x v="22"/>
    <s v="ADMIN"/>
    <s v="HPHITC"/>
    <s v="SO"/>
    <s v="Admin Work - HPH ODT Internal"/>
    <m/>
    <m/>
    <s v="AL"/>
    <s v="Admin Work - HPSC Internal"/>
    <s v="INT-Overhead"/>
    <x v="0"/>
    <n v="0"/>
    <n v="8"/>
  </r>
  <r>
    <s v="2018/02"/>
    <d v="2018-02-20T00:00:00"/>
    <s v="Chu, Parry_CH"/>
    <x v="23"/>
    <s v="MAINT"/>
    <s v="HPSC"/>
    <s v="SO"/>
    <s v="HPUK-I-NGENI-All"/>
    <s v="nGen"/>
    <m/>
    <s v="Meeting"/>
    <s v="HPUK implementation task generic"/>
    <s v="BU-HPUK"/>
    <x v="0"/>
    <n v="0"/>
    <n v="2"/>
  </r>
  <r>
    <s v="2018/02"/>
    <d v="2018-02-20T00:00:00"/>
    <s v="Chu, Parry_CH"/>
    <x v="23"/>
    <s v="ENHANCE"/>
    <s v="HPSC"/>
    <s v="SO"/>
    <s v="HPUK-D-NGENI-1202110-All"/>
    <s v="nGen"/>
    <s v="V1.0"/>
    <s v="CODE"/>
    <s v="HPUK 12.2.110 development task generic"/>
    <s v="BU-HPUK"/>
    <x v="0"/>
    <n v="0"/>
    <n v="1"/>
  </r>
  <r>
    <s v="2018/02"/>
    <d v="2018-02-20T00:00:00"/>
    <s v="Chu, Parry_CH"/>
    <x v="23"/>
    <s v="ENHANCE"/>
    <s v="HPSC"/>
    <s v="SO"/>
    <s v="HPUK-D-NGENI-1202110-All"/>
    <s v="nGen"/>
    <s v="V1.0"/>
    <s v="TEST"/>
    <s v="HPUK 12.2.110 development task generic"/>
    <s v="BU-HPUK"/>
    <x v="0"/>
    <n v="0"/>
    <n v="4"/>
  </r>
  <r>
    <s v="2018/02"/>
    <d v="2018-02-20T00:00:00"/>
    <s v="Chu, Parry_CH"/>
    <x v="23"/>
    <s v="MAINT"/>
    <s v="HPSC"/>
    <s v="SO"/>
    <s v="HPUK-I-NGENI-All"/>
    <s v="nGen"/>
    <m/>
    <s v="SUPP_IT"/>
    <s v="HPUK implementation task generic"/>
    <s v="BU-HPUK"/>
    <x v="0"/>
    <n v="0"/>
    <n v="1"/>
  </r>
  <r>
    <s v="2018/02"/>
    <d v="2018-02-20T00:00:00"/>
    <s v="Chu, Parry_CH"/>
    <x v="23"/>
    <s v="ENHANCE"/>
    <s v="HPSC"/>
    <s v="SO"/>
    <s v="HPUK-D-NGENI-1202110-All"/>
    <s v="nGen"/>
    <s v="V1.0"/>
    <s v="CODE"/>
    <s v="HPUK 12.2.110 development task generic"/>
    <s v="BU-HPUK"/>
    <x v="1"/>
    <n v="0"/>
    <n v="3"/>
  </r>
  <r>
    <s v="2018/02"/>
    <d v="2018-02-20T00:00:00"/>
    <s v="Chui, Steven"/>
    <x v="24"/>
    <m/>
    <s v="HPSC"/>
    <s v="MGR"/>
    <s v="HPH-P-SDS"/>
    <s v="nGen"/>
    <m/>
    <s v="PMGT"/>
    <s v="SST Management"/>
    <s v="HPH-ODT"/>
    <x v="0"/>
    <n v="0"/>
    <n v="4"/>
  </r>
  <r>
    <s v="2018/02"/>
    <d v="2018-02-20T00:00:00"/>
    <s v="Chui, Steven"/>
    <x v="24"/>
    <m/>
    <s v="HPSC"/>
    <s v="MGR"/>
    <s v="HPH-P-SDS"/>
    <s v="nGen"/>
    <m/>
    <s v="PMGT"/>
    <s v="Program Management"/>
    <s v="HPH-ODT"/>
    <x v="0"/>
    <n v="0"/>
    <n v="4"/>
  </r>
  <r>
    <s v="2018/02"/>
    <d v="2018-02-20T00:00:00"/>
    <s v="Chung, Alan"/>
    <x v="25"/>
    <s v="MAINT"/>
    <s v="HPSC"/>
    <s v="SO"/>
    <s v="HPH-P-PMO"/>
    <s v="NA"/>
    <m/>
    <s v="ANAL"/>
    <s v="Standard-HPH"/>
    <s v="HPH-ODT"/>
    <x v="0"/>
    <n v="0"/>
    <n v="4"/>
  </r>
  <r>
    <s v="2018/02"/>
    <d v="2018-02-20T00:00:00"/>
    <s v="Chung, Alan"/>
    <x v="25"/>
    <s v="MAINT"/>
    <s v="HPSC"/>
    <s v="SO"/>
    <s v="HPH-P-PMO"/>
    <s v="NA"/>
    <m/>
    <s v="SUPP"/>
    <s v="Project Support"/>
    <s v="HPH-ODT"/>
    <x v="0"/>
    <n v="0"/>
    <n v="2"/>
  </r>
  <r>
    <s v="2018/02"/>
    <d v="2018-02-20T00:00:00"/>
    <s v="Chung, Alan"/>
    <x v="25"/>
    <s v="MAINT"/>
    <s v="HPSC"/>
    <s v="SO"/>
    <s v="HPH-P-PMO"/>
    <s v="NA"/>
    <m/>
    <s v="Meeting"/>
    <s v="Project Support"/>
    <s v="HPH-ODT"/>
    <x v="0"/>
    <n v="0"/>
    <n v="2"/>
  </r>
  <r>
    <s v="2018/02"/>
    <d v="2018-02-20T00:00:00"/>
    <s v="Chung, Eric"/>
    <x v="26"/>
    <s v="MAINT"/>
    <s v="IT"/>
    <s v="MGR"/>
    <s v="HPH-P-EBIS-PGM"/>
    <m/>
    <m/>
    <s v="PMGT"/>
    <s v="HPH-P-EBIS-PGM"/>
    <s v="HPH F&amp;A"/>
    <x v="0"/>
    <n v="0"/>
    <n v="5"/>
  </r>
  <r>
    <s v="2018/02"/>
    <d v="2018-02-20T00:00:00"/>
    <s v="Chung, Eric"/>
    <x v="26"/>
    <m/>
    <s v="IT"/>
    <s v="MGR"/>
    <s v="HPH-P-O365-0000"/>
    <m/>
    <m/>
    <s v="PMGT"/>
    <s v="HPH-P-O365-0000"/>
    <s v="HPH-ODT"/>
    <x v="0"/>
    <n v="0"/>
    <n v="2"/>
  </r>
  <r>
    <s v="2018/02"/>
    <d v="2018-02-20T00:00:00"/>
    <s v="Chung, Eric"/>
    <x v="26"/>
    <s v="MAINT"/>
    <s v="IT"/>
    <s v="MGR"/>
    <s v="HPH-P-HRP-0000"/>
    <m/>
    <m/>
    <s v="PMGT"/>
    <s v="HPH-P-HRP-0000"/>
    <s v="HPH-HR"/>
    <x v="0"/>
    <n v="0"/>
    <n v="1"/>
  </r>
  <r>
    <s v="2018/02"/>
    <d v="2018-02-20T00:00:00"/>
    <s v="Cui, Shine"/>
    <x v="27"/>
    <s v="ADMIN"/>
    <s v="PBHL"/>
    <s v="SA I"/>
    <s v="Admin work - PRC Contractor"/>
    <m/>
    <m/>
    <s v="AL"/>
    <s v="Admin work - PRC Contractor"/>
    <s v="INT-YDC"/>
    <x v="0"/>
    <n v="0"/>
    <n v="7.5"/>
  </r>
  <r>
    <s v="2018/02"/>
    <d v="2018-02-20T00:00:00"/>
    <s v="Dai, Tyler"/>
    <x v="28"/>
    <s v="ADMIN"/>
    <s v="PBHL"/>
    <s v="SSA I"/>
    <s v="Admin work - PRC Contractor"/>
    <m/>
    <m/>
    <s v="AL"/>
    <s v="Admin work - PRC Contractor"/>
    <s v="INT-YDC"/>
    <x v="0"/>
    <n v="0"/>
    <n v="7.5"/>
  </r>
  <r>
    <s v="2018/02"/>
    <d v="2018-02-20T00:00:00"/>
    <s v="Ding, Jean"/>
    <x v="29"/>
    <s v="ADMIN"/>
    <s v="PNMT"/>
    <s v="C-X"/>
    <s v="Admin work - PRC Contractor"/>
    <m/>
    <m/>
    <s v="AL"/>
    <s v="Admin work - PRC Contractor"/>
    <s v="INT-YDC"/>
    <x v="0"/>
    <n v="0"/>
    <n v="7.5"/>
  </r>
  <r>
    <s v="2018/02"/>
    <d v="2018-02-20T00:00:00"/>
    <s v="Fong, Stephen"/>
    <x v="31"/>
    <s v="MAINT"/>
    <s v="HPHITC"/>
    <s v="GS"/>
    <s v="ODT-P-nGen-PS"/>
    <m/>
    <m/>
    <s v="SUPP"/>
    <s v="ODT-P-nGen-PS"/>
    <s v="BU-SICTL"/>
    <x v="0"/>
    <n v="0"/>
    <n v="4"/>
  </r>
  <r>
    <s v="2018/02"/>
    <d v="2018-02-20T00:00:00"/>
    <s v="Fong, Stephen"/>
    <x v="31"/>
    <s v="MAINT"/>
    <s v="HPHITC"/>
    <s v="GS"/>
    <s v="ODT-P-nGen-PS"/>
    <m/>
    <m/>
    <s v="SUPP"/>
    <s v="ODT-P-nGen-PS"/>
    <s v="BU-SAPT"/>
    <x v="0"/>
    <n v="0"/>
    <n v="4"/>
  </r>
  <r>
    <s v="2018/02"/>
    <d v="2018-02-20T00:00:00"/>
    <s v="Fung, Tony"/>
    <x v="32"/>
    <s v="MAINT"/>
    <s v="HNMT"/>
    <s v="C-IV"/>
    <s v="KICT-I-nBISIV-0000"/>
    <s v="New Billing Info System"/>
    <s v="IV"/>
    <s v="ANAL"/>
    <s v="Application Design"/>
    <s v="BU-KICT"/>
    <x v="0"/>
    <n v="0"/>
    <n v="4"/>
  </r>
  <r>
    <s v="2018/02"/>
    <d v="2018-02-20T00:00:00"/>
    <s v="Fung, Tony"/>
    <x v="32"/>
    <m/>
    <s v="HNMT"/>
    <s v="C-IV"/>
    <s v="SAPT-P-nBISIV-0000"/>
    <m/>
    <m/>
    <s v="SUPP"/>
    <s v="SAPT-P-nBISIV-0000"/>
    <s v="HPH-ODT"/>
    <x v="0"/>
    <n v="0"/>
    <n v="4"/>
  </r>
  <r>
    <s v="2018/02"/>
    <d v="2018-02-20T00:00:00"/>
    <s v="Gao, Eric"/>
    <x v="33"/>
    <s v="ADMIN"/>
    <s v="PACS"/>
    <s v="PL"/>
    <s v="Admin work - PRC Contractor"/>
    <m/>
    <m/>
    <s v="AL"/>
    <s v="Admin work - PRC Contractor"/>
    <s v="INT-YDC"/>
    <x v="0"/>
    <n v="0"/>
    <n v="7.5"/>
  </r>
  <r>
    <s v="2018/02"/>
    <d v="2018-02-20T00:00:00"/>
    <s v="Ge, Ada"/>
    <x v="34"/>
    <s v="ADMIN"/>
    <s v="PBHL"/>
    <s v="JP II"/>
    <s v="Admin work - PRC Contractor"/>
    <m/>
    <m/>
    <s v="AL"/>
    <s v="Admin work - PRC Contractor"/>
    <s v="INT-YDC"/>
    <x v="0"/>
    <n v="0"/>
    <n v="7.5"/>
  </r>
  <r>
    <s v="2018/02"/>
    <d v="2018-02-20T00:00:00"/>
    <s v="Ge, Eli"/>
    <x v="35"/>
    <s v="ADMIN"/>
    <s v="PACS"/>
    <s v="ASA"/>
    <s v="Admin work - PRC Contractor"/>
    <m/>
    <m/>
    <s v="AL"/>
    <s v="Admin work - PRC Contractor"/>
    <s v="INT-YDC"/>
    <x v="0"/>
    <n v="0"/>
    <n v="7.5"/>
  </r>
  <r>
    <s v="2018/02"/>
    <d v="2018-02-20T00:00:00"/>
    <s v="Guan, Mike"/>
    <x v="36"/>
    <s v="MAINT"/>
    <s v="PACS"/>
    <s v="SA II"/>
    <s v="ODT-P-nGen-PS"/>
    <m/>
    <m/>
    <s v="SUPP"/>
    <s v="ODT-P-nGen-PS"/>
    <s v="BU-TERCAT"/>
    <x v="0"/>
    <n v="0"/>
    <n v="7.5"/>
  </r>
  <r>
    <s v="2018/02"/>
    <d v="2018-02-20T00:00:00"/>
    <s v="Guo, Jim"/>
    <x v="37"/>
    <s v="ADMIN"/>
    <s v="PBHL"/>
    <s v="P"/>
    <s v="Admin work - PRC Contractor"/>
    <m/>
    <m/>
    <s v="AL"/>
    <s v="Admin work - PRC Contractor"/>
    <s v="INT-YDC"/>
    <x v="0"/>
    <n v="0"/>
    <n v="7.5"/>
  </r>
  <r>
    <s v="2018/02"/>
    <d v="2018-02-20T00:00:00"/>
    <s v="He, June"/>
    <x v="38"/>
    <s v="ENHANCE"/>
    <s v="PACS"/>
    <s v="SSA II"/>
    <s v="ODT-P-GUIDER-QM-071450"/>
    <s v="Guider"/>
    <s v="071450"/>
    <s v="TEST"/>
    <s v="Prepare Test Case"/>
    <s v="INT-ODT"/>
    <x v="0"/>
    <n v="0"/>
    <n v="3.5"/>
  </r>
  <r>
    <s v="2018/02"/>
    <d v="2018-02-20T00:00:00"/>
    <s v="He, June"/>
    <x v="38"/>
    <s v="MAINT"/>
    <s v="PACS"/>
    <s v="SSA II"/>
    <s v="ODT-P-NGEN-QM-071500"/>
    <s v="nGen"/>
    <s v="071500"/>
    <s v="TEST"/>
    <s v="Performance Benchmarking Testing"/>
    <s v="INT-ODT"/>
    <x v="0"/>
    <n v="0"/>
    <n v="4"/>
  </r>
  <r>
    <s v="2018/02"/>
    <d v="2018-02-20T00:00:00"/>
    <s v="Ho, Irene"/>
    <x v="39"/>
    <s v="ADMIN"/>
    <s v="IT"/>
    <s v="MGR"/>
    <s v="Admin Work - HPH ODT Internal"/>
    <m/>
    <m/>
    <s v="AL"/>
    <s v="Admin Work - HPSC Internal"/>
    <s v="HPH-ODT"/>
    <x v="0"/>
    <n v="0"/>
    <n v="8"/>
  </r>
  <r>
    <s v="2018/02"/>
    <d v="2018-02-20T00:00:00"/>
    <s v="Ho, Tom"/>
    <x v="40"/>
    <s v="MAINT"/>
    <s v="HKNMT"/>
    <s v="P"/>
    <s v="EIT-D-NGENI-120700-All"/>
    <s v="nGen"/>
    <m/>
    <m/>
    <s v="EIT-D-NGENI-120700-X14483A-SP / Equip Code Maintenance Customization"/>
    <s v="BU-MEX"/>
    <x v="0"/>
    <n v="0"/>
    <n v="8"/>
  </r>
  <r>
    <s v="2018/02"/>
    <d v="2018-02-20T00:00:00"/>
    <s v="Hu, Billy"/>
    <x v="41"/>
    <m/>
    <s v="PBHL"/>
    <s v="ASA"/>
    <s v="YICT-P-ConsultantService"/>
    <m/>
    <m/>
    <s v="SUPP"/>
    <s v="YICT-P-ConsultantService"/>
    <s v="SCD-YICT"/>
    <x v="0"/>
    <n v="0"/>
    <n v="7.5"/>
  </r>
  <r>
    <s v="2018/02"/>
    <d v="2018-02-20T00:00:00"/>
    <s v="Huang, Da"/>
    <x v="42"/>
    <s v="ADMIN"/>
    <s v="PACS"/>
    <s v="SA II"/>
    <s v="Admin work - PRC Contractor"/>
    <m/>
    <m/>
    <s v="AL"/>
    <s v="Admin work - PRC Contractor"/>
    <s v="INT-YDC"/>
    <x v="0"/>
    <n v="0"/>
    <n v="7.5"/>
  </r>
  <r>
    <s v="2018/02"/>
    <d v="2018-02-20T00:00:00"/>
    <s v="Jiang, Mike"/>
    <x v="43"/>
    <s v="MAINT"/>
    <s v="PBHL"/>
    <s v="PL"/>
    <s v="YICT-P-SERVICE"/>
    <m/>
    <m/>
    <s v="SUPP"/>
    <s v="YICT-P-SERVICE"/>
    <s v="SCD-YICT"/>
    <x v="0"/>
    <n v="0"/>
    <n v="7.5"/>
  </r>
  <r>
    <s v="2018/02"/>
    <d v="2018-02-20T00:00:00"/>
    <s v="Jiang, Wayne"/>
    <x v="44"/>
    <s v="MAINT"/>
    <s v="PBHL"/>
    <s v="ASA"/>
    <s v="ODT-P-nGen-PS"/>
    <m/>
    <m/>
    <s v="SUPP"/>
    <s v="ODT-P-nGen-PS"/>
    <s v="BU-HLT"/>
    <x v="0"/>
    <n v="0"/>
    <n v="7.5"/>
  </r>
  <r>
    <s v="2018/02"/>
    <d v="2018-02-20T00:00:00"/>
    <s v="Kam, Raymond"/>
    <x v="45"/>
    <m/>
    <s v="HPSC"/>
    <s v="MGR"/>
    <s v="HPH-P-Project Batavia"/>
    <s v="NA"/>
    <m/>
    <s v="CODE"/>
    <s v="Sprint development"/>
    <s v="HPH-ODT"/>
    <x v="0"/>
    <n v="0"/>
    <n v="8"/>
  </r>
  <r>
    <s v="2018/02"/>
    <d v="2018-02-20T00:00:00"/>
    <s v="Kong, Anthony_YC"/>
    <x v="46"/>
    <s v="MAINT"/>
    <s v="HPHITC"/>
    <s v="SO"/>
    <s v="ODT-P-nGen-PS"/>
    <m/>
    <m/>
    <s v="SUPP"/>
    <s v="ODT-P-nGen-PS"/>
    <s v="SCD-YICT"/>
    <x v="0"/>
    <n v="0"/>
    <n v="3"/>
  </r>
  <r>
    <s v="2018/02"/>
    <d v="2018-02-20T00:00:00"/>
    <s v="Kong, Anthony_YC"/>
    <x v="46"/>
    <s v="MAINT"/>
    <s v="HPHITC"/>
    <s v="SO"/>
    <s v="ODT-P-nGen-PS"/>
    <m/>
    <m/>
    <s v="SUPP"/>
    <s v="ODT-P-nGen-PS"/>
    <s v="SCD-HIT"/>
    <x v="0"/>
    <n v="0"/>
    <n v="5"/>
  </r>
  <r>
    <s v="2018/02"/>
    <d v="2018-02-20T00:00:00"/>
    <s v="Kong, Edmund"/>
    <x v="47"/>
    <m/>
    <s v="IT"/>
    <s v="SO"/>
    <s v="HPH-P-eLeave-0000"/>
    <m/>
    <m/>
    <s v="ANAL"/>
    <s v="HPH-P-eLeave-0000"/>
    <s v="HPH-HR"/>
    <x v="0"/>
    <n v="0"/>
    <n v="4"/>
  </r>
  <r>
    <s v="2018/02"/>
    <d v="2018-02-20T00:00:00"/>
    <s v="Kong, Edmund"/>
    <x v="47"/>
    <s v="MAINT"/>
    <s v="IT"/>
    <s v="SO"/>
    <s v="HPH-P-EBIS-PGM"/>
    <m/>
    <m/>
    <s v="ANAL"/>
    <s v="HPH-P-EBIS-PGM"/>
    <s v="HPH F&amp;A"/>
    <x v="0"/>
    <n v="0"/>
    <n v="4"/>
  </r>
  <r>
    <s v="2018/02"/>
    <d v="2018-02-20T00:00:00"/>
    <s v="Kong, Hilton"/>
    <x v="48"/>
    <s v="MAINT"/>
    <s v="HPSC"/>
    <s v="AP"/>
    <s v="HPUK-I-NGENI-All"/>
    <s v="nGen"/>
    <m/>
    <s v="TEST"/>
    <s v="HPUK implementation task generic"/>
    <s v="BU-HPUK"/>
    <x v="0"/>
    <n v="0"/>
    <n v="8"/>
  </r>
  <r>
    <s v="2018/02"/>
    <d v="2018-02-20T00:00:00"/>
    <s v="Lai, Mordecai"/>
    <x v="49"/>
    <s v="ADMIN"/>
    <s v="HPSC"/>
    <s v="GS"/>
    <s v="Admin Work - HPH ODT Internal"/>
    <m/>
    <m/>
    <s v="AL"/>
    <s v="Admin Work - HPSC Internal"/>
    <s v="HPH-ODT"/>
    <x v="0"/>
    <n v="0"/>
    <n v="8"/>
  </r>
  <r>
    <s v="2018/02"/>
    <d v="2018-02-20T00:00:00"/>
    <s v="Lam, Bowin"/>
    <x v="50"/>
    <m/>
    <s v="HPSC"/>
    <s v="MGR"/>
    <s v="HPH-P-nBISIV-0000"/>
    <s v="New Billing Info System"/>
    <s v="0000"/>
    <s v="Sick Leave"/>
    <s v="MISC"/>
    <s v="HPH-ODT"/>
    <x v="0"/>
    <n v="0"/>
    <n v="8"/>
  </r>
  <r>
    <s v="2018/02"/>
    <d v="2018-02-20T00:00:00"/>
    <s v="Lam, Dan"/>
    <x v="51"/>
    <s v="MAINT"/>
    <s v="HPSC"/>
    <s v="MGR"/>
    <s v="EIT-D-NGENI-120700-All"/>
    <s v="nGen"/>
    <m/>
    <s v="ANAL"/>
    <s v="EIT-D-NGENI-120700-P11783A-Copy hatch print function from AS"/>
    <s v="BU-MEX"/>
    <x v="0"/>
    <n v="0"/>
    <n v="8"/>
  </r>
  <r>
    <s v="2018/02"/>
    <d v="2018-02-20T00:00:00"/>
    <s v="Lam, Kary"/>
    <x v="52"/>
    <m/>
    <s v="HNMT"/>
    <s v="C-II"/>
    <s v="HPH-P-KPI and Benchmarking"/>
    <m/>
    <m/>
    <s v="DSGN"/>
    <s v="HPH KPI and Benmarking"/>
    <s v="HPH-ODT"/>
    <x v="0"/>
    <n v="0"/>
    <n v="8"/>
  </r>
  <r>
    <s v="2018/02"/>
    <d v="2018-02-20T00:00:00"/>
    <s v="Lam, Katherine"/>
    <x v="53"/>
    <s v="ADMIN"/>
    <s v="HPSC"/>
    <s v="GS"/>
    <s v="Admin Work - HPH ODT Internal"/>
    <m/>
    <m/>
    <s v="MISC"/>
    <s v="Admin Work - HPSC Internal"/>
    <s v="HPH-ODT"/>
    <x v="0"/>
    <n v="0"/>
    <n v="8"/>
  </r>
  <r>
    <s v="2018/02"/>
    <d v="2018-02-20T00:00:00"/>
    <s v="Lam, Ken"/>
    <x v="54"/>
    <s v="MAINT"/>
    <s v="HKNMT"/>
    <s v="AP"/>
    <s v="ODT-D-NGENI-120485-ALL"/>
    <s v="nGen"/>
    <s v="V12.4.85"/>
    <s v="CODE"/>
    <s v="task-120485-generic"/>
    <s v="INT-ODT"/>
    <x v="0"/>
    <n v="0"/>
    <n v="8"/>
  </r>
  <r>
    <s v="2018/02"/>
    <d v="2018-02-20T00:00:00"/>
    <s v="Lau, Benson"/>
    <x v="55"/>
    <s v="ADMIN"/>
    <s v="IT"/>
    <s v="GS"/>
    <s v="Admin Work - HPH ODT Internal"/>
    <m/>
    <m/>
    <m/>
    <s v="Admin Work - HPSC Internal"/>
    <s v="HPH-ODT"/>
    <x v="0"/>
    <n v="0"/>
    <n v="2"/>
  </r>
  <r>
    <s v="2018/02"/>
    <d v="2018-02-20T00:00:00"/>
    <s v="Lau, Benson"/>
    <x v="55"/>
    <m/>
    <s v="IT"/>
    <s v="GS"/>
    <s v="HPH-P-Workforce Management (ODT)"/>
    <s v="NA"/>
    <m/>
    <m/>
    <s v="Pilot"/>
    <s v="HPH-ODT"/>
    <x v="0"/>
    <n v="0"/>
    <n v="6"/>
  </r>
  <r>
    <s v="2018/02"/>
    <d v="2018-02-20T00:00:00"/>
    <s v="Lau, Christina"/>
    <x v="56"/>
    <m/>
    <s v="HPSC"/>
    <s v="SO"/>
    <s v="HPH-P-Project Batavia"/>
    <s v="NA"/>
    <m/>
    <s v="Meeting"/>
    <s v="Sprint development"/>
    <s v="HPH-ODT"/>
    <x v="0"/>
    <n v="0"/>
    <n v="2"/>
  </r>
  <r>
    <s v="2018/02"/>
    <d v="2018-02-20T00:00:00"/>
    <s v="Lau, Christina"/>
    <x v="56"/>
    <m/>
    <s v="HPSC"/>
    <s v="SO"/>
    <s v="HPH-P-Project Batavia"/>
    <s v="NA"/>
    <m/>
    <s v="TEST"/>
    <s v="Sprint development"/>
    <s v="HPH-ODT"/>
    <x v="0"/>
    <n v="0"/>
    <n v="6"/>
  </r>
  <r>
    <s v="2018/02"/>
    <d v="2018-02-20T00:00:00"/>
    <s v="Lau, Darry"/>
    <x v="57"/>
    <m/>
    <s v="HPHITC"/>
    <s v="SA"/>
    <s v="ODT-P-QM"/>
    <m/>
    <m/>
    <s v="DOCS"/>
    <s v="ODT-P-QM"/>
    <s v="INT-ODT"/>
    <x v="0"/>
    <n v="0"/>
    <n v="6"/>
  </r>
  <r>
    <s v="2018/02"/>
    <d v="2018-02-20T00:00:00"/>
    <s v="Lau, Darry"/>
    <x v="57"/>
    <m/>
    <s v="HPHITC"/>
    <s v="SA"/>
    <s v="ODT-P-QM-UBI-FAT"/>
    <m/>
    <m/>
    <s v="SUPP"/>
    <s v="ODT-P-QM-UBI-FAT"/>
    <s v="INT-ODT"/>
    <x v="0"/>
    <n v="0"/>
    <n v="2"/>
  </r>
  <r>
    <s v="2018/02"/>
    <d v="2018-02-20T00:00:00"/>
    <s v="Lau, Jasom"/>
    <x v="58"/>
    <s v="ADMIN"/>
    <s v="PNMT"/>
    <s v="C-X"/>
    <s v="Admin work - PRC Contractor"/>
    <m/>
    <m/>
    <s v="AL"/>
    <s v="Admin work - PRC Contractor"/>
    <s v="INT-YDC"/>
    <x v="0"/>
    <n v="0"/>
    <n v="7.5"/>
  </r>
  <r>
    <s v="2018/02"/>
    <d v="2018-02-20T00:00:00"/>
    <s v="Lau, Terry"/>
    <x v="59"/>
    <s v="MAINT"/>
    <s v="HPHITC"/>
    <s v="SO"/>
    <s v="ODT-P-nGen-PS"/>
    <m/>
    <m/>
    <s v="SUPP"/>
    <s v="ODT-P-nGen-PS"/>
    <s v="BU-HLT"/>
    <x v="0"/>
    <n v="0"/>
    <n v="2"/>
  </r>
  <r>
    <s v="2018/02"/>
    <d v="2018-02-20T00:00:00"/>
    <s v="Lau, Terry"/>
    <x v="59"/>
    <s v="MAINT"/>
    <s v="HPHITC"/>
    <s v="SO"/>
    <s v="ODT-P-nGen-PS"/>
    <m/>
    <m/>
    <s v="SUPP"/>
    <s v="ODT-P-nGen-PS"/>
    <s v="BU-TERCAT"/>
    <x v="0"/>
    <n v="0"/>
    <n v="6"/>
  </r>
  <r>
    <s v="2018/02"/>
    <d v="2018-02-20T00:00:00"/>
    <s v="Law, Kelvin"/>
    <x v="60"/>
    <s v="MAINT"/>
    <s v="HKNMT"/>
    <s v="AP"/>
    <s v="EIT-D-NGENI-120700-All"/>
    <s v="nGen"/>
    <m/>
    <s v="CODE"/>
    <s v="EIT-D-NGENI-120700-X14475A-Mexico Gate Operations"/>
    <s v="BU-MEX"/>
    <x v="0"/>
    <n v="0"/>
    <n v="8"/>
  </r>
  <r>
    <s v="2018/02"/>
    <d v="2018-02-20T00:00:00"/>
    <s v="Lee, Dorothy_YinKing"/>
    <x v="61"/>
    <s v="MAINT"/>
    <s v="IT"/>
    <s v="GS"/>
    <s v="HPH-P-EAnIS"/>
    <s v="NA"/>
    <m/>
    <m/>
    <s v="General"/>
    <s v="HPH-ODT"/>
    <x v="0"/>
    <n v="0"/>
    <n v="8"/>
  </r>
  <r>
    <s v="2018/02"/>
    <d v="2018-02-20T00:00:00"/>
    <s v="Lee, Patrick"/>
    <x v="62"/>
    <s v="MAINT"/>
    <s v="HPHITC"/>
    <s v="SO"/>
    <s v="ODT-P-nGenSCSuite"/>
    <m/>
    <m/>
    <s v="PMGT"/>
    <s v="ODT-P-nGenSCSuite"/>
    <s v="INT-ODT"/>
    <x v="0"/>
    <n v="0"/>
    <n v="8"/>
  </r>
  <r>
    <s v="2018/02"/>
    <d v="2018-02-20T00:00:00"/>
    <s v="Leung, Cheuk Him Leo"/>
    <x v="63"/>
    <s v="ADMIN"/>
    <s v="HPSC"/>
    <s v="SO"/>
    <s v="Admin Work - HPH ODT Internal"/>
    <m/>
    <m/>
    <s v="AL"/>
    <s v="Admin Work - HPSC Internal"/>
    <s v="INT-Overhead"/>
    <x v="0"/>
    <n v="0"/>
    <n v="8"/>
  </r>
  <r>
    <s v="2018/02"/>
    <d v="2018-02-20T00:00:00"/>
    <s v="Li, Amy"/>
    <x v="64"/>
    <s v="ADMIN"/>
    <s v="PACS"/>
    <s v="ST"/>
    <s v="Admin work - PRC Contractor"/>
    <m/>
    <m/>
    <s v="AL"/>
    <s v="Admin work - PRC Contractor"/>
    <s v="INT-YDC"/>
    <x v="0"/>
    <n v="0"/>
    <n v="7.5"/>
  </r>
  <r>
    <s v="2018/02"/>
    <d v="2018-02-20T00:00:00"/>
    <s v="Li, Lewis"/>
    <x v="65"/>
    <s v="MAINT"/>
    <s v="PNMT"/>
    <s v="C-VIII"/>
    <s v="ODT-P-NGEN-071425-T1"/>
    <s v="nGen"/>
    <s v="V1.0"/>
    <s v="ANAL"/>
    <s v="N22184A-01-[1 MD]-Missing TerminalId_ZZZ tag for empty pickup and grounding message for amend lcoation mobile message"/>
    <s v="INT-ODT"/>
    <x v="0"/>
    <n v="0"/>
    <n v="7.5"/>
  </r>
  <r>
    <s v="2018/02"/>
    <d v="2018-02-20T00:00:00"/>
    <s v="Li, Libe"/>
    <x v="66"/>
    <s v="MAINT"/>
    <s v="PNMT"/>
    <s v="C-XII"/>
    <s v="ODT-P-NGENA-013150-T3"/>
    <s v="nGen"/>
    <s v="V1.0"/>
    <s v="CODE"/>
    <s v="X14560A-03 (1) CODE SP - VERMAS failure to update container gross weight"/>
    <s v="INT-ODT"/>
    <x v="0"/>
    <n v="0"/>
    <n v="7.5"/>
  </r>
  <r>
    <s v="2018/02"/>
    <d v="2018-02-20T00:00:00"/>
    <s v="Li, Qi"/>
    <x v="67"/>
    <s v="ADMIN"/>
    <s v="PBHL"/>
    <s v="AP"/>
    <s v="Admin work - PRC Contractor"/>
    <m/>
    <m/>
    <s v="AL"/>
    <s v="Admin work - PRC Contractor"/>
    <s v="INT-YDC"/>
    <x v="0"/>
    <n v="0"/>
    <n v="7.5"/>
  </r>
  <r>
    <s v="2018/02"/>
    <d v="2018-02-20T00:00:00"/>
    <s v="Li, Thomas"/>
    <x v="68"/>
    <s v="MAINT"/>
    <s v="PNMT"/>
    <s v="C-X"/>
    <s v="YICT-P-SERVICE"/>
    <m/>
    <m/>
    <s v="SUPP"/>
    <s v="YICT-P-SERVICE"/>
    <s v="SCD-YICT"/>
    <x v="0"/>
    <n v="0"/>
    <n v="7.5"/>
  </r>
  <r>
    <s v="2018/02"/>
    <d v="2018-02-20T00:00:00"/>
    <s v="Lim, Hans"/>
    <x v="70"/>
    <s v="ENHANCE"/>
    <s v="HPSC"/>
    <s v="BA"/>
    <s v="ODT-D-LDP"/>
    <s v="NA"/>
    <m/>
    <m/>
    <s v="BA work"/>
    <s v="INT-ODT"/>
    <x v="0"/>
    <n v="0"/>
    <n v="2"/>
  </r>
  <r>
    <s v="2018/02"/>
    <d v="2018-02-20T00:00:00"/>
    <s v="Lim, Hans"/>
    <x v="70"/>
    <s v="MAINT"/>
    <s v="HPSC"/>
    <s v="BA"/>
    <s v="KICT-I-nBISIV-0000"/>
    <s v="New Billing Info System"/>
    <s v="IV"/>
    <m/>
    <s v="Meeting"/>
    <s v="BU-KICT"/>
    <x v="0"/>
    <n v="0"/>
    <n v="2"/>
  </r>
  <r>
    <s v="2018/02"/>
    <d v="2018-02-20T00:00:00"/>
    <s v="Lim, Hans"/>
    <x v="70"/>
    <m/>
    <s v="HPSC"/>
    <s v="BA"/>
    <s v="HPH-P-nBISIV-0000"/>
    <s v="New Billing Info System"/>
    <s v="0000"/>
    <m/>
    <s v="BIZ Framework Design"/>
    <s v="HPH-ODT"/>
    <x v="0"/>
    <n v="0"/>
    <n v="4"/>
  </r>
  <r>
    <s v="2018/02"/>
    <d v="2018-02-20T00:00:00"/>
    <s v="Liu, Joseph KS"/>
    <x v="71"/>
    <m/>
    <s v="HPHITC"/>
    <s v="SO"/>
    <s v="ODT-P-QM"/>
    <m/>
    <m/>
    <s v="PMGT"/>
    <s v="ODT-P-QM"/>
    <s v="INT-ODT"/>
    <x v="0"/>
    <n v="0"/>
    <n v="8"/>
  </r>
  <r>
    <s v="2018/02"/>
    <d v="2018-02-20T00:00:00"/>
    <s v="Liu, Luca"/>
    <x v="72"/>
    <s v="ADMIN"/>
    <s v="PACS"/>
    <s v="P"/>
    <s v="Admin work - PRC Contractor"/>
    <m/>
    <m/>
    <s v="AL"/>
    <s v="Admin work - PRC Contractor"/>
    <s v="INT-YDC"/>
    <x v="0"/>
    <n v="0"/>
    <n v="7.5"/>
  </r>
  <r>
    <s v="2018/02"/>
    <d v="2018-02-20T00:00:00"/>
    <s v="Liu, Shirley"/>
    <x v="73"/>
    <s v="ENHANCE"/>
    <s v="PNMT"/>
    <s v="C-X"/>
    <s v="HIT-D-NGEN-071600-T2"/>
    <s v="nGen"/>
    <s v="V1.0"/>
    <s v="DSGN"/>
    <s v="N21991C-02-DSGN (5mds) Auto RUSH"/>
    <s v="SCD-HIT"/>
    <x v="0"/>
    <n v="0"/>
    <n v="7.5"/>
  </r>
  <r>
    <s v="2018/02"/>
    <d v="2018-02-20T00:00:00"/>
    <s v="Liu, Wilson"/>
    <x v="74"/>
    <s v="MAINT"/>
    <s v="HPSC"/>
    <s v="SO"/>
    <s v="POF-I-nBISIV-0000"/>
    <s v="New Billing Info System"/>
    <m/>
    <s v="SUPP"/>
    <s v="UAT Support"/>
    <s v="BU-PFL"/>
    <x v="0"/>
    <n v="0"/>
    <n v="7.5"/>
  </r>
  <r>
    <s v="2018/02"/>
    <d v="2018-02-20T00:00:00"/>
    <s v="Liu, Wilson"/>
    <x v="74"/>
    <m/>
    <s v="HPSC"/>
    <s v="SO"/>
    <s v="BCTL-P-nBISIV-0000"/>
    <s v="New Billing Info System"/>
    <s v="IV"/>
    <s v="SUPP"/>
    <s v="UAT Support"/>
    <s v="BU-BCTL"/>
    <x v="0"/>
    <n v="0"/>
    <n v="0.5"/>
  </r>
  <r>
    <s v="2018/02"/>
    <d v="2018-02-20T00:00:00"/>
    <s v="Lo, Bernie"/>
    <x v="75"/>
    <s v="ADMIN"/>
    <s v="HPSC"/>
    <s v="MGR"/>
    <s v="Admin Work - HPH ODT Internal"/>
    <m/>
    <m/>
    <s v="AL"/>
    <s v="Admin Work - HPSC Internal"/>
    <s v="HPH-ODT"/>
    <x v="0"/>
    <n v="0"/>
    <n v="8"/>
  </r>
  <r>
    <s v="2018/02"/>
    <d v="2018-02-20T00:00:00"/>
    <s v="Lo, Dick"/>
    <x v="76"/>
    <m/>
    <s v="IT"/>
    <s v="SO"/>
    <s v="HPH-P-IS-ISANALYTICS"/>
    <m/>
    <m/>
    <s v="SUPP"/>
    <s v="HPH-P-IS-ISANALYTICS"/>
    <s v="HPH-ODT"/>
    <x v="0"/>
    <n v="0"/>
    <n v="3"/>
  </r>
  <r>
    <s v="2018/02"/>
    <d v="2018-02-20T00:00:00"/>
    <s v="Lo, Dick"/>
    <x v="76"/>
    <m/>
    <s v="IT"/>
    <s v="SO"/>
    <s v="HPH-P-PORTAL"/>
    <m/>
    <m/>
    <s v="SUPP"/>
    <s v="HPH-P-PORTAL"/>
    <s v="HPH-ODT"/>
    <x v="0"/>
    <n v="0"/>
    <n v="5"/>
  </r>
  <r>
    <s v="2018/02"/>
    <d v="2018-02-20T00:00:00"/>
    <s v="Luk, Jonathan"/>
    <x v="77"/>
    <s v="MAINT"/>
    <s v="HPSC"/>
    <s v="P"/>
    <s v="EIT-D-NGENI-120700-All"/>
    <s v="nGen"/>
    <m/>
    <s v="CODE"/>
    <s v="EIT-D-NGENI-120700-X14483A-SP / Equip Code Maintenance Customization"/>
    <s v="BU-MEX"/>
    <x v="0"/>
    <n v="0"/>
    <n v="8"/>
  </r>
  <r>
    <s v="2018/02"/>
    <d v="2018-02-20T00:00:00"/>
    <s v="Luk, Mandy"/>
    <x v="78"/>
    <s v="ADMIN"/>
    <s v="HPSC"/>
    <s v="GS"/>
    <s v="Admin Work - HPH ODT Internal"/>
    <m/>
    <m/>
    <s v="MISC"/>
    <s v="Admin Work - HPSC Internal"/>
    <s v="HPH-ODT"/>
    <x v="0"/>
    <n v="0"/>
    <n v="8"/>
  </r>
  <r>
    <s v="2018/02"/>
    <d v="2018-02-20T00:00:00"/>
    <s v="Ma, Mars"/>
    <x v="79"/>
    <s v="MAINT"/>
    <s v="PNMT"/>
    <s v="C-VI"/>
    <s v="YICT-D-NGEN-071600-T3"/>
    <s v="nGen"/>
    <s v="V1.0"/>
    <s v="CODE"/>
    <s v="Y14022C-01 [25mds] nGen Add New Tab &quot;Agent&quot; for TOPS Berth Confirm Email"/>
    <s v="SCD-YICT"/>
    <x v="0"/>
    <n v="0"/>
    <n v="7.5"/>
  </r>
  <r>
    <s v="2018/02"/>
    <d v="2018-02-20T00:00:00"/>
    <s v="Ma, Matthew"/>
    <x v="80"/>
    <s v="MAINT"/>
    <s v="HPHITC"/>
    <s v="AP"/>
    <s v="ODT-P-NGEN-IUT-CONTROL"/>
    <m/>
    <m/>
    <s v="SUPP"/>
    <s v="ODT-P-NGEN-IUT-CONTROL"/>
    <s v="INT-ODT"/>
    <x v="0"/>
    <n v="0"/>
    <n v="4"/>
  </r>
  <r>
    <s v="2018/02"/>
    <d v="2018-02-20T00:00:00"/>
    <s v="Ma, Matthew"/>
    <x v="80"/>
    <s v="MAINT"/>
    <s v="HPHITC"/>
    <s v="AP"/>
    <s v="ODT-P-nGen-PS"/>
    <m/>
    <m/>
    <s v="SUPP"/>
    <s v="ODT-P-nGen-PS"/>
    <s v="SCD-YICT"/>
    <x v="0"/>
    <n v="0"/>
    <n v="4"/>
  </r>
  <r>
    <s v="2018/02"/>
    <d v="2018-02-20T00:00:00"/>
    <s v="Mao, Swan"/>
    <x v="81"/>
    <s v="MAINT"/>
    <s v="PBHL"/>
    <s v="SA I"/>
    <s v="ODT-P-nGen-PS"/>
    <m/>
    <m/>
    <s v="SUPP"/>
    <s v="ODT-P-nGen-PS"/>
    <s v="SCD-YICT"/>
    <x v="0"/>
    <n v="0"/>
    <n v="7.5"/>
  </r>
  <r>
    <s v="2018/02"/>
    <d v="2018-02-20T00:00:00"/>
    <s v="Miao, Flame"/>
    <x v="82"/>
    <s v="ADMIN"/>
    <s v="PBHL"/>
    <s v="AP"/>
    <s v="Admin work - PRC Contractor"/>
    <m/>
    <m/>
    <s v="AL"/>
    <s v="Admin work - PRC Contractor"/>
    <s v="INT-YDC"/>
    <x v="0"/>
    <n v="0"/>
    <n v="7.5"/>
  </r>
  <r>
    <s v="2018/02"/>
    <d v="2018-02-20T00:00:00"/>
    <s v="Mo, Joanne"/>
    <x v="83"/>
    <s v="ADMIN"/>
    <s v="PACS"/>
    <s v="ST"/>
    <s v="Admin work - PRC Contractor"/>
    <m/>
    <m/>
    <s v="AL"/>
    <s v="Admin work - PRC Contractor"/>
    <s v="INT-YDC"/>
    <x v="0"/>
    <n v="0"/>
    <n v="7.5"/>
  </r>
  <r>
    <s v="2018/02"/>
    <d v="2018-02-20T00:00:00"/>
    <s v="Ngai, Andy_KC"/>
    <x v="84"/>
    <s v="MAINT"/>
    <s v="HPSC"/>
    <s v="AP"/>
    <s v="EIT-D-NGENI-120700-All"/>
    <s v="nGen"/>
    <m/>
    <s v="CODE"/>
    <s v="EIT-D-NGENI-120700-X14475A-Mexico Gate Operations"/>
    <s v="BU-MEX"/>
    <x v="0"/>
    <n v="0"/>
    <n v="8"/>
  </r>
  <r>
    <s v="2018/02"/>
    <d v="2018-02-20T00:00:00"/>
    <s v="Pandey, Ankit"/>
    <x v="85"/>
    <s v="MAINT"/>
    <s v="HVin"/>
    <s v="ASA"/>
    <s v="ODT-P-nGen-PS"/>
    <m/>
    <m/>
    <s v="SUPP"/>
    <s v="ODT-P-nGen-PS"/>
    <s v="BU-TERCAT"/>
    <x v="0"/>
    <n v="0"/>
    <n v="8"/>
  </r>
  <r>
    <s v="2018/02"/>
    <d v="2018-02-20T00:00:00"/>
    <s v="Pang, Vincent"/>
    <x v="86"/>
    <m/>
    <s v="HPHITC"/>
    <s v="MGR"/>
    <s v="ODT-P-SUPPORTMGT"/>
    <m/>
    <m/>
    <s v="PMGT"/>
    <s v="ODT-P-SupportMgt"/>
    <s v="Support"/>
    <x v="0"/>
    <n v="0"/>
    <n v="8"/>
  </r>
  <r>
    <s v="2018/02"/>
    <d v="2018-02-20T00:00:00"/>
    <s v="Park, Sehun"/>
    <x v="87"/>
    <m/>
    <s v="IT"/>
    <s v="PC"/>
    <s v="HPH-P-NOC(ODT)"/>
    <s v="NA"/>
    <m/>
    <s v="PMGT"/>
    <s v="Manpower Rationalization"/>
    <s v="HPH-ODT"/>
    <x v="0"/>
    <n v="0"/>
    <n v="2"/>
  </r>
  <r>
    <s v="2018/02"/>
    <d v="2018-02-20T00:00:00"/>
    <s v="Park, Sehun"/>
    <x v="87"/>
    <m/>
    <s v="IT"/>
    <s v="PC"/>
    <s v="BEST-I-Mobile App"/>
    <s v="NA"/>
    <m/>
    <s v="ANAL"/>
    <s v="UAT"/>
    <s v="BU-BEST"/>
    <x v="0"/>
    <n v="0"/>
    <n v="2"/>
  </r>
  <r>
    <s v="2018/02"/>
    <d v="2018-02-20T00:00:00"/>
    <s v="Park, Sehun"/>
    <x v="87"/>
    <s v="MAINT"/>
    <s v="IT"/>
    <s v="PC"/>
    <s v="HPT-D-Mobile App"/>
    <s v="NA"/>
    <m/>
    <s v="PMGT"/>
    <s v="RC-RTGC"/>
    <s v="BU-HLT"/>
    <x v="0"/>
    <n v="0"/>
    <n v="4"/>
  </r>
  <r>
    <s v="2018/02"/>
    <d v="2018-02-20T00:00:00"/>
    <s v="Peng, Jane"/>
    <x v="88"/>
    <s v="ADMIN"/>
    <s v="PACS"/>
    <s v="STC"/>
    <s v="Admin work - PRC Contractor"/>
    <m/>
    <m/>
    <s v="AL"/>
    <s v="Admin work - PRC Contractor"/>
    <s v="INT-YDC"/>
    <x v="0"/>
    <n v="0"/>
    <n v="7.5"/>
  </r>
  <r>
    <s v="2018/02"/>
    <d v="2018-02-20T00:00:00"/>
    <s v="Rong, Lucy"/>
    <x v="90"/>
    <s v="ADMIN"/>
    <s v="PACS"/>
    <s v="STA"/>
    <s v="Admin work - PRC Contractor"/>
    <m/>
    <m/>
    <s v="AL"/>
    <s v="Admin work - PRC Contractor"/>
    <s v="INT-YDC"/>
    <x v="0"/>
    <n v="0"/>
    <n v="7.5"/>
  </r>
  <r>
    <s v="2018/02"/>
    <d v="2018-02-20T00:00:00"/>
    <s v="Roy, Rajat"/>
    <x v="91"/>
    <m/>
    <s v="HVin"/>
    <s v="C"/>
    <s v="HPH-P-nBISIV-0000"/>
    <s v="New Billing Info System"/>
    <s v="0000"/>
    <s v="MISC"/>
    <s v="MISC"/>
    <s v="HPH-ODT"/>
    <x v="0"/>
    <n v="0"/>
    <n v="6"/>
  </r>
  <r>
    <s v="2018/02"/>
    <d v="2018-02-20T00:00:00"/>
    <s v="Roy, Rajat"/>
    <x v="91"/>
    <m/>
    <s v="HVin"/>
    <s v="C"/>
    <s v="HPH-P-nBISIV-0000"/>
    <s v="New Billing Info System"/>
    <s v="0000"/>
    <s v="Research"/>
    <s v="Application Design"/>
    <s v="HPH-ODT"/>
    <x v="0"/>
    <n v="0"/>
    <n v="2"/>
  </r>
  <r>
    <s v="2018/02"/>
    <d v="2018-02-20T00:00:00"/>
    <s v="Sharma, Manish"/>
    <x v="92"/>
    <m/>
    <s v="HPSC"/>
    <s v="SO"/>
    <s v="SAPT-I-nBISIV-0000"/>
    <s v="New Billing Info System"/>
    <s v="IV"/>
    <m/>
    <s v="Meeting"/>
    <s v="BU-SAPT"/>
    <x v="0"/>
    <n v="0"/>
    <n v="2"/>
  </r>
  <r>
    <s v="2018/02"/>
    <d v="2018-02-20T00:00:00"/>
    <s v="Sharma, Manish"/>
    <x v="92"/>
    <m/>
    <s v="HPSC"/>
    <s v="SO"/>
    <s v="SAPT-I-nBISIV-0000"/>
    <s v="New Billing Info System"/>
    <s v="IV"/>
    <m/>
    <s v="Stabilization Release"/>
    <s v="BU-SAPT"/>
    <x v="0"/>
    <n v="0"/>
    <n v="2"/>
  </r>
  <r>
    <s v="2018/02"/>
    <d v="2018-02-20T00:00:00"/>
    <s v="Sharma, Manish"/>
    <x v="92"/>
    <m/>
    <s v="HPSC"/>
    <s v="SO"/>
    <s v="SAPT-I-nBISIV-0000"/>
    <s v="New Billing Info System"/>
    <s v="IV"/>
    <m/>
    <s v="UR/FRS"/>
    <s v="BU-SAPT"/>
    <x v="0"/>
    <n v="0"/>
    <n v="2"/>
  </r>
  <r>
    <s v="2018/02"/>
    <d v="2018-02-20T00:00:00"/>
    <s v="Sharma, Manish"/>
    <x v="92"/>
    <m/>
    <s v="HPSC"/>
    <s v="SO"/>
    <s v="BEST-I-Mobile App"/>
    <s v="NA"/>
    <m/>
    <m/>
    <s v="UAT"/>
    <s v="BU-BEST"/>
    <x v="0"/>
    <n v="0"/>
    <n v="2"/>
  </r>
  <r>
    <s v="2018/02"/>
    <d v="2018-02-20T00:00:00"/>
    <s v="Shek, Kam Ki"/>
    <x v="93"/>
    <m/>
    <s v="IT"/>
    <s v="SO"/>
    <s v="HPH-P-EBIS-HPHWF"/>
    <m/>
    <m/>
    <m/>
    <s v="HPH-P-EBIS-HPHWF"/>
    <s v="HPH F&amp;A"/>
    <x v="0"/>
    <n v="0"/>
    <n v="3"/>
  </r>
  <r>
    <s v="2018/02"/>
    <d v="2018-02-20T00:00:00"/>
    <s v="Shek, Kam Ki"/>
    <x v="93"/>
    <m/>
    <s v="IT"/>
    <s v="SO"/>
    <s v="HPH-P-ODW-0000"/>
    <m/>
    <m/>
    <m/>
    <s v="HPH-P-ODW-0000"/>
    <s v="HPH-ODT"/>
    <x v="0"/>
    <n v="0"/>
    <n v="3"/>
  </r>
  <r>
    <s v="2018/02"/>
    <d v="2018-02-20T00:00:00"/>
    <s v="Shek, Kam Ki"/>
    <x v="93"/>
    <m/>
    <s v="IT"/>
    <s v="SO"/>
    <s v="HPH-P-O365-0000"/>
    <m/>
    <m/>
    <m/>
    <s v="HPH-P-O365-0000"/>
    <s v="HPH-ODT"/>
    <x v="0"/>
    <n v="0"/>
    <n v="2"/>
  </r>
  <r>
    <s v="2018/02"/>
    <d v="2018-02-20T00:00:00"/>
    <s v="Shen, Christina_LL"/>
    <x v="94"/>
    <s v="ENHANCE"/>
    <s v="PNMT"/>
    <s v="C-VII"/>
    <s v="YICT-D-NGEN-071600-T2"/>
    <s v="nGen"/>
    <s v="V1.0"/>
    <s v="ANAL"/>
    <s v="Y14047A-01-[1MD]-Extend Vessel Name from 30 characters to 50 characters for all system"/>
    <s v="SCD-YICT"/>
    <x v="0"/>
    <n v="0"/>
    <n v="7.5"/>
  </r>
  <r>
    <s v="2018/02"/>
    <d v="2018-02-20T00:00:00"/>
    <s v="Singh, Ajeet"/>
    <x v="95"/>
    <s v="MAINT"/>
    <s v="HVin"/>
    <s v="ASA"/>
    <s v="ODT-P-Software Dev Techn Research"/>
    <s v="NA"/>
    <m/>
    <m/>
    <s v="Development Platforms and Tools"/>
    <s v="HPH-ODT"/>
    <x v="0"/>
    <n v="0"/>
    <n v="8"/>
  </r>
  <r>
    <s v="2018/02"/>
    <d v="2018-02-20T00:00:00"/>
    <s v="Siu, Kelvin_HL"/>
    <x v="96"/>
    <s v="MAINT"/>
    <s v="HPSC"/>
    <s v="AP"/>
    <s v="EIT-D-NGENI-120700-All"/>
    <s v="nGen"/>
    <m/>
    <s v="CODE"/>
    <s v="EIT-D-NGENI-120700-X14483A-SP / Equip Code Maintenance Customization"/>
    <s v="BU-MEX"/>
    <x v="0"/>
    <n v="0"/>
    <n v="8"/>
  </r>
  <r>
    <s v="2018/02"/>
    <d v="2018-02-20T00:00:00"/>
    <s v="Siu, Tim"/>
    <x v="97"/>
    <m/>
    <s v="IT"/>
    <s v="AP"/>
    <s v="HPH-P-MMM-0000"/>
    <m/>
    <m/>
    <m/>
    <s v="HPH-P-MMM-0000"/>
    <s v="HPH-Treasury"/>
    <x v="0"/>
    <n v="0"/>
    <n v="8"/>
  </r>
  <r>
    <s v="2018/02"/>
    <d v="2018-02-20T00:00:00"/>
    <s v="So, Chris_FK"/>
    <x v="98"/>
    <s v="MAINT"/>
    <s v="HNMT"/>
    <s v="C-VII"/>
    <s v="ODT-P-nGen-PS"/>
    <m/>
    <m/>
    <s v="SUPP"/>
    <s v="ODT-P-nGen-PS"/>
    <s v="SCD-HIT"/>
    <x v="0"/>
    <n v="0"/>
    <n v="4"/>
  </r>
  <r>
    <s v="2018/02"/>
    <d v="2018-02-20T00:00:00"/>
    <s v="So, Chris_FK"/>
    <x v="98"/>
    <s v="MAINT"/>
    <s v="HNMT"/>
    <s v="C-VII"/>
    <s v="ODT-P-nGen-PS"/>
    <m/>
    <m/>
    <s v="SUPP"/>
    <s v="ODT-P-nGen-PS"/>
    <s v="BU-HLT"/>
    <x v="0"/>
    <n v="0"/>
    <n v="4"/>
  </r>
  <r>
    <s v="2018/02"/>
    <d v="2018-02-20T00:00:00"/>
    <s v="Sung, Catherine"/>
    <x v="99"/>
    <s v="ADMIN"/>
    <s v="IT"/>
    <s v="SO"/>
    <s v="Admin Work - HPH ODT Internal"/>
    <m/>
    <m/>
    <s v="AL"/>
    <s v="Admin Work - HPSC Internal"/>
    <s v="HPH-ODT"/>
    <x v="0"/>
    <n v="0"/>
    <n v="8"/>
  </r>
  <r>
    <s v="2018/02"/>
    <d v="2018-02-20T00:00:00"/>
    <s v="Thadichetty, Nagaraju"/>
    <x v="100"/>
    <s v="ADMIN"/>
    <s v="HVin"/>
    <s v="ASA"/>
    <s v="Admin Work - HKG Contractor"/>
    <m/>
    <m/>
    <s v="AL"/>
    <s v="Admin Work - HKG Contractor"/>
    <s v="EXT-Vendor"/>
    <x v="0"/>
    <n v="0"/>
    <n v="8"/>
  </r>
  <r>
    <s v="2018/02"/>
    <d v="2018-02-20T00:00:00"/>
    <s v="To, Joe"/>
    <x v="101"/>
    <m/>
    <s v="IT"/>
    <s v="SA"/>
    <s v="HPH-P-eLeave-0000"/>
    <m/>
    <m/>
    <m/>
    <s v="HPH-P-eLeave-0000"/>
    <s v="HPH-HR"/>
    <x v="0"/>
    <n v="0"/>
    <n v="8"/>
  </r>
  <r>
    <s v="2018/02"/>
    <d v="2018-02-20T00:00:00"/>
    <s v="To, Siu Mai"/>
    <x v="102"/>
    <s v="ADMIN"/>
    <s v="HPSC"/>
    <s v="SO"/>
    <s v="Admin Work - HPH ODT Internal"/>
    <m/>
    <m/>
    <s v="AL"/>
    <s v="Admin Work - HPSC Internal"/>
    <s v="HPH-ODT"/>
    <x v="0"/>
    <n v="0"/>
    <n v="8"/>
  </r>
  <r>
    <s v="2018/02"/>
    <d v="2018-02-20T00:00:00"/>
    <s v="Tong, Mike_KS"/>
    <x v="103"/>
    <s v="MAINT"/>
    <s v="HPSC"/>
    <s v="SA"/>
    <s v="EIT-D-NGENI-120700-All"/>
    <s v="nGen"/>
    <m/>
    <s v="CODE"/>
    <s v="EIT-D-NGENI-120700-X14514A-Gate Activity message"/>
    <s v="BU-MEX"/>
    <x v="0"/>
    <n v="0"/>
    <n v="8"/>
  </r>
  <r>
    <s v="2018/02"/>
    <d v="2018-02-20T00:00:00"/>
    <s v="Tsang, Ivan"/>
    <x v="104"/>
    <m/>
    <s v="HPSC"/>
    <s v="MGR"/>
    <s v="HPH-P-Project Batavia"/>
    <s v="NA"/>
    <m/>
    <s v="Meeting"/>
    <s v="Sprint development"/>
    <s v="HPH-ODT"/>
    <x v="0"/>
    <n v="0"/>
    <n v="3"/>
  </r>
  <r>
    <s v="2018/02"/>
    <d v="2018-02-20T00:00:00"/>
    <s v="Tsang, Ivan"/>
    <x v="104"/>
    <m/>
    <s v="HPSC"/>
    <s v="MGR"/>
    <s v="HPH-P-Project Batavia"/>
    <s v="NA"/>
    <m/>
    <s v="CODE"/>
    <s v="Sprint development"/>
    <s v="HPH-ODT"/>
    <x v="0"/>
    <n v="0"/>
    <n v="5"/>
  </r>
  <r>
    <s v="2018/02"/>
    <d v="2018-02-20T00:00:00"/>
    <s v="Tsang, Maria"/>
    <x v="105"/>
    <s v="MAINT"/>
    <s v="HPSC"/>
    <s v="MGR"/>
    <s v="HPH-P-PMO"/>
    <s v="NA"/>
    <m/>
    <s v="SUPP"/>
    <s v="Clarity Support"/>
    <s v="HPH-ODT"/>
    <x v="0"/>
    <n v="0"/>
    <n v="1"/>
  </r>
  <r>
    <s v="2018/02"/>
    <d v="2018-02-20T00:00:00"/>
    <s v="Tsang, Maria"/>
    <x v="105"/>
    <s v="MAINT"/>
    <s v="HPSC"/>
    <s v="MGR"/>
    <s v="HPH-P-PMO"/>
    <s v="NA"/>
    <m/>
    <s v="Meeting"/>
    <s v="Standard-HPH"/>
    <s v="HPH-ODT"/>
    <x v="0"/>
    <n v="0"/>
    <n v="1"/>
  </r>
  <r>
    <s v="2018/02"/>
    <d v="2018-02-20T00:00:00"/>
    <s v="Tsang, Maria"/>
    <x v="105"/>
    <s v="MAINT"/>
    <s v="HPSC"/>
    <s v="MGR"/>
    <s v="HPH-P-PMO"/>
    <s v="NA"/>
    <m/>
    <s v="DOCS"/>
    <s v="Standard-HPH"/>
    <s v="HPH-ODT"/>
    <x v="0"/>
    <n v="0"/>
    <n v="6"/>
  </r>
  <r>
    <s v="2018/02"/>
    <d v="2018-02-20T00:00:00"/>
    <s v="Wang, Amy"/>
    <x v="106"/>
    <s v="ADMIN"/>
    <s v="PBHL"/>
    <s v="P"/>
    <s v="Admin work - PRC Contractor"/>
    <m/>
    <m/>
    <s v="AL"/>
    <s v="Admin work - PRC Contractor"/>
    <s v="INT-YDC"/>
    <x v="0"/>
    <n v="0"/>
    <n v="7.5"/>
  </r>
  <r>
    <s v="2018/02"/>
    <d v="2018-02-20T00:00:00"/>
    <s v="Wang, Brian"/>
    <x v="107"/>
    <s v="MAINT"/>
    <s v="PNMT"/>
    <s v="C-IX"/>
    <s v="ODT-P-nGenSCSuite"/>
    <m/>
    <m/>
    <s v="ANAL"/>
    <s v="ODT-P-nGenSCSuite"/>
    <s v="INT-ODT"/>
    <x v="0"/>
    <n v="0"/>
    <n v="7.5"/>
  </r>
  <r>
    <s v="2018/02"/>
    <d v="2018-02-20T00:00:00"/>
    <s v="Wang, Mark"/>
    <x v="108"/>
    <s v="ADMIN"/>
    <s v="PACS"/>
    <s v="SA II"/>
    <s v="Admin work - PRC Contractor"/>
    <m/>
    <m/>
    <s v="AL"/>
    <s v="Admin work - PRC Contractor"/>
    <s v="INT-YDC"/>
    <x v="0"/>
    <n v="0"/>
    <n v="7.5"/>
  </r>
  <r>
    <s v="2018/02"/>
    <d v="2018-02-20T00:00:00"/>
    <s v="Wang, Rock"/>
    <x v="109"/>
    <s v="MAINT"/>
    <s v="PNMT"/>
    <s v="C-VI"/>
    <s v="ODT-P-NGEN-IUT-CONTROL"/>
    <m/>
    <m/>
    <s v="SUPP"/>
    <s v="ODT-P-NGEN-IUT-CONTROL"/>
    <s v="INT-ODT"/>
    <x v="0"/>
    <n v="0"/>
    <n v="8"/>
  </r>
  <r>
    <s v="2018/02"/>
    <d v="2018-02-20T00:00:00"/>
    <s v="Wang, Sheng"/>
    <x v="110"/>
    <s v="ADMIN"/>
    <s v="PNMT"/>
    <s v="C-VI"/>
    <s v="Admin work - PRC Contractor"/>
    <m/>
    <m/>
    <s v="AL"/>
    <s v="Admin work - PRC Contractor"/>
    <s v="INT-YDC"/>
    <x v="0"/>
    <n v="0"/>
    <n v="7.5"/>
  </r>
  <r>
    <s v="2018/02"/>
    <d v="2018-02-20T00:00:00"/>
    <s v="Wang, Sprint"/>
    <x v="111"/>
    <s v="ADMIN"/>
    <s v="PNMT"/>
    <s v="C-VIII"/>
    <s v="Admin work - PRC Contractor"/>
    <m/>
    <m/>
    <s v="AL"/>
    <s v="Admin work - PRC Contractor"/>
    <s v="INT-YDC"/>
    <x v="0"/>
    <n v="0"/>
    <n v="7.5"/>
  </r>
  <r>
    <s v="2018/02"/>
    <d v="2018-02-20T00:00:00"/>
    <s v="Waqas, Mahmood"/>
    <x v="112"/>
    <m/>
    <s v="HPSC"/>
    <s v="P"/>
    <s v="HPH-P-Project Batavia"/>
    <s v="NA"/>
    <m/>
    <s v="CODE"/>
    <s v="Sprint development"/>
    <s v="HPH-ODT"/>
    <x v="0"/>
    <n v="0"/>
    <n v="8"/>
  </r>
  <r>
    <s v="2018/02"/>
    <d v="2018-02-20T00:00:00"/>
    <s v="Wen, Alice"/>
    <x v="113"/>
    <s v="ADMIN"/>
    <s v="PACS"/>
    <s v="ASTA"/>
    <s v="Admin work - PRC Contractor"/>
    <m/>
    <m/>
    <s v="AL"/>
    <s v="Admin work - PRC Contractor"/>
    <s v="INT-YDC"/>
    <x v="0"/>
    <n v="0"/>
    <n v="7.5"/>
  </r>
  <r>
    <s v="2018/02"/>
    <d v="2018-02-20T00:00:00"/>
    <s v="Wong, Charles"/>
    <x v="114"/>
    <s v="ENHANCE"/>
    <s v="IT"/>
    <s v="MGR"/>
    <s v="ODT-D-LDP"/>
    <s v="NA"/>
    <m/>
    <m/>
    <s v="BA work"/>
    <s v="INT-ODT"/>
    <x v="0"/>
    <n v="0"/>
    <n v="8"/>
  </r>
  <r>
    <s v="2018/02"/>
    <d v="2018-02-20T00:00:00"/>
    <s v="Wong, David"/>
    <x v="115"/>
    <s v="ADMIN"/>
    <s v="IT"/>
    <s v="SO"/>
    <s v="Admin Work - HPH ODT Internal"/>
    <m/>
    <m/>
    <s v="AL"/>
    <s v="Admin Work - HPSC Internal"/>
    <s v="HPH-ODT"/>
    <x v="0"/>
    <n v="0"/>
    <n v="8"/>
  </r>
  <r>
    <s v="2018/02"/>
    <d v="2018-02-20T00:00:00"/>
    <s v="Wong, Henry"/>
    <x v="116"/>
    <m/>
    <s v="HKNMT"/>
    <s v="P"/>
    <s v="HPH-P-Project Batavia"/>
    <s v="NA"/>
    <m/>
    <s v="CODE"/>
    <s v="Sprint development"/>
    <s v="HPH-ODT"/>
    <x v="0"/>
    <n v="0"/>
    <n v="8"/>
  </r>
  <r>
    <s v="2018/02"/>
    <d v="2018-02-20T00:00:00"/>
    <s v="Wong, John"/>
    <x v="117"/>
    <s v="MAINT"/>
    <s v="HKNMT"/>
    <s v="AP"/>
    <s v="HPUK-I-NGENI-All"/>
    <s v="nGen"/>
    <m/>
    <s v="CODE"/>
    <s v="HPUK implementation task generic"/>
    <s v="BU-HPUK"/>
    <x v="0"/>
    <n v="0"/>
    <n v="8"/>
  </r>
  <r>
    <s v="2018/02"/>
    <d v="2018-02-20T00:00:00"/>
    <s v="Wong, Karen"/>
    <x v="118"/>
    <s v="ADMIN"/>
    <s v="HKNMT"/>
    <s v="P"/>
    <s v="Admin Work - HKG Contractor"/>
    <m/>
    <m/>
    <s v="AL"/>
    <s v="Admin Work - HKG Contractor"/>
    <s v="EXT-Vendor"/>
    <x v="0"/>
    <n v="0"/>
    <n v="8"/>
  </r>
  <r>
    <s v="2018/02"/>
    <d v="2018-02-20T00:00:00"/>
    <s v="Wong, Ron"/>
    <x v="119"/>
    <m/>
    <s v="HACS"/>
    <s v="ASA"/>
    <s v="HPH-P-ODW-0000"/>
    <m/>
    <m/>
    <s v="SUPP"/>
    <s v="HPH-P-ODW-0000"/>
    <s v="HPH-ODT"/>
    <x v="0"/>
    <n v="0"/>
    <n v="8"/>
  </r>
  <r>
    <s v="2018/02"/>
    <d v="2018-02-20T00:00:00"/>
    <s v="Wong, Steve"/>
    <x v="120"/>
    <m/>
    <s v="IT"/>
    <s v="MGR"/>
    <s v="HPH-P-IT"/>
    <m/>
    <m/>
    <m/>
    <s v="HPH-P-IT"/>
    <s v="HPH-ODT"/>
    <x v="0"/>
    <n v="0"/>
    <n v="8"/>
  </r>
  <r>
    <s v="2018/02"/>
    <d v="2018-02-20T00:00:00"/>
    <s v="Wong, William"/>
    <x v="121"/>
    <m/>
    <s v="HKNMT"/>
    <s v="AP"/>
    <s v="HPH-P-Project Batavia"/>
    <s v="NA"/>
    <m/>
    <s v="CODE"/>
    <s v="Sprint development"/>
    <s v="HPH-ODT"/>
    <x v="0"/>
    <n v="0"/>
    <n v="8"/>
  </r>
  <r>
    <s v="2018/02"/>
    <d v="2018-02-20T00:00:00"/>
    <s v="Wong, Wing Yiu"/>
    <x v="122"/>
    <m/>
    <s v="HPSC"/>
    <s v="MGR"/>
    <s v="HPH-P-Project Batavia"/>
    <s v="NA"/>
    <m/>
    <s v="Meeting"/>
    <s v="Sprint development"/>
    <s v="HPH-ODT"/>
    <x v="0"/>
    <n v="0"/>
    <n v="2"/>
  </r>
  <r>
    <s v="2018/02"/>
    <d v="2018-02-20T00:00:00"/>
    <s v="Wong, Wing Yiu"/>
    <x v="122"/>
    <m/>
    <s v="HPSC"/>
    <s v="MGR"/>
    <s v="HPH-P-Project Batavia"/>
    <s v="NA"/>
    <m/>
    <s v="CODE"/>
    <s v="Sprint development"/>
    <s v="HPH-ODT"/>
    <x v="0"/>
    <n v="0"/>
    <n v="4"/>
  </r>
  <r>
    <s v="2018/02"/>
    <d v="2018-02-20T00:00:00"/>
    <s v="Wong, Wing Yiu"/>
    <x v="122"/>
    <s v="ADMIN"/>
    <s v="HPSC"/>
    <s v="MGR"/>
    <s v="Admin Work - HPH ODT Internal"/>
    <m/>
    <m/>
    <s v="MISC"/>
    <s v="Admin Work - HPSC Internal"/>
    <s v="HPH-ODT"/>
    <x v="0"/>
    <n v="0"/>
    <n v="2"/>
  </r>
  <r>
    <s v="2018/02"/>
    <d v="2018-02-20T00:00:00"/>
    <s v="Wu, Antling"/>
    <x v="123"/>
    <s v="ADMIN"/>
    <s v="PNMT"/>
    <s v="C-XIV"/>
    <s v="Admin work - PRC Contractor"/>
    <m/>
    <m/>
    <s v="AL"/>
    <s v="Admin work - PRC Contractor"/>
    <s v="INT-YDC"/>
    <x v="0"/>
    <n v="0"/>
    <n v="7.5"/>
  </r>
  <r>
    <s v="2018/02"/>
    <d v="2018-02-20T00:00:00"/>
    <s v="Wu, Fred"/>
    <x v="124"/>
    <s v="MAINT"/>
    <s v="HPSC"/>
    <s v="P"/>
    <s v="EIT-D-NGENI-120700-All"/>
    <s v="nGen"/>
    <m/>
    <s v="CODE"/>
    <s v="EIT-D-NGENI-120700-X14512A-Create and Update Shipment message"/>
    <s v="BU-MEX"/>
    <x v="0"/>
    <n v="0"/>
    <n v="8"/>
  </r>
  <r>
    <s v="2018/02"/>
    <d v="2018-02-20T00:00:00"/>
    <s v="Wu, Jacka"/>
    <x v="125"/>
    <s v="MAINT"/>
    <s v="HACS"/>
    <s v="SA"/>
    <s v="HPUK-I-NGENI-All"/>
    <s v="nGen"/>
    <m/>
    <s v="SUPP_UAT"/>
    <s v="HPUK implementation UAT support"/>
    <s v="BU-HPUK"/>
    <x v="0"/>
    <n v="0"/>
    <n v="8"/>
  </r>
  <r>
    <s v="2018/02"/>
    <d v="2018-02-20T00:00:00"/>
    <s v="Wu, Sam"/>
    <x v="126"/>
    <s v="ADMIN"/>
    <s v="PNMT"/>
    <s v="C-VI"/>
    <s v="Admin work - PRC Contractor"/>
    <m/>
    <m/>
    <s v="AL"/>
    <s v="Admin work - PRC Contractor"/>
    <s v="INT-YDC"/>
    <x v="0"/>
    <n v="0"/>
    <n v="7.5"/>
  </r>
  <r>
    <s v="2018/02"/>
    <d v="2018-02-20T00:00:00"/>
    <s v="Xiao, Wilson"/>
    <x v="127"/>
    <s v="ADMIN"/>
    <s v="PBHL"/>
    <s v="SSA I"/>
    <s v="Admin work - PRC Contractor"/>
    <m/>
    <m/>
    <s v="AL"/>
    <s v="Admin work - PRC Contractor"/>
    <s v="INT-YDC"/>
    <x v="0"/>
    <n v="0"/>
    <n v="7.5"/>
  </r>
  <r>
    <s v="2018/02"/>
    <d v="2018-02-20T00:00:00"/>
    <s v="Xie, Cindy"/>
    <x v="128"/>
    <s v="ADMIN"/>
    <s v="PACS"/>
    <s v="ST"/>
    <s v="Admin work - PRC Contractor"/>
    <m/>
    <m/>
    <s v="AL"/>
    <s v="Admin work - PRC Contractor"/>
    <s v="INT-YDC"/>
    <x v="0"/>
    <n v="0"/>
    <n v="7.5"/>
  </r>
  <r>
    <s v="2018/02"/>
    <d v="2018-02-20T00:00:00"/>
    <s v="Xie, Fred"/>
    <x v="129"/>
    <s v="ADMIN"/>
    <s v="PACS"/>
    <s v="SSA II"/>
    <s v="Admin work - PRC Contractor"/>
    <m/>
    <m/>
    <s v="AL"/>
    <s v="Admin work - PRC Contractor"/>
    <s v="INT-YDC"/>
    <x v="0"/>
    <n v="0"/>
    <n v="7.5"/>
  </r>
  <r>
    <s v="2018/02"/>
    <d v="2018-02-20T00:00:00"/>
    <s v="Xin, Jacky"/>
    <x v="130"/>
    <s v="ENHANCE"/>
    <s v="PNMT"/>
    <s v="C-VIII"/>
    <s v="ODT-P-NGENA-013305-T2"/>
    <s v="nGen"/>
    <s v="V1.0"/>
    <s v="CODE"/>
    <s v="D52586A-01-Can not generate Clear Isolated Lanes Empty housekeeping move in a scenario"/>
    <s v="INT-ODT"/>
    <x v="0"/>
    <n v="0"/>
    <n v="7.5"/>
  </r>
  <r>
    <s v="2018/02"/>
    <d v="2018-02-20T00:00:00"/>
    <s v="Xu, Carol"/>
    <x v="131"/>
    <s v="ADMIN"/>
    <s v="PBHL"/>
    <s v="ASA"/>
    <s v="Admin work - PRC Contractor"/>
    <m/>
    <m/>
    <s v="AL"/>
    <s v="Admin work - PRC Contractor"/>
    <s v="INT-YDC"/>
    <x v="0"/>
    <n v="0"/>
    <n v="7.5"/>
  </r>
  <r>
    <s v="2018/02"/>
    <d v="2018-02-20T00:00:00"/>
    <s v="Xu, Sunny"/>
    <x v="132"/>
    <s v="MAINT"/>
    <s v="PNMT"/>
    <s v="TC-IV"/>
    <s v="ODT-P-NGEN-QM-071500"/>
    <s v="nGen"/>
    <s v="071500"/>
    <s v="TEST"/>
    <s v="Y13963A-Test"/>
    <s v="INT-ODT"/>
    <x v="0"/>
    <n v="0"/>
    <n v="7.5"/>
  </r>
  <r>
    <s v="2018/02"/>
    <d v="2018-02-20T00:00:00"/>
    <s v="Yip, Ray"/>
    <x v="133"/>
    <s v="MAINT"/>
    <s v="IT"/>
    <s v="GS"/>
    <s v="HPH-D-PORTAL"/>
    <m/>
    <m/>
    <s v="CODE"/>
    <s v="HPH-D-PORTAL"/>
    <s v="HPH-ODT"/>
    <x v="0"/>
    <n v="0"/>
    <n v="5"/>
  </r>
  <r>
    <s v="2018/02"/>
    <d v="2018-02-20T00:00:00"/>
    <s v="Yip, Ray"/>
    <x v="133"/>
    <m/>
    <s v="IT"/>
    <s v="GS"/>
    <s v="HPH-P-PORTAL"/>
    <m/>
    <m/>
    <s v="SUPP"/>
    <s v="HPH-P-PORTAL"/>
    <s v="HPH-ODT"/>
    <x v="0"/>
    <n v="0"/>
    <n v="3"/>
  </r>
  <r>
    <s v="2018/02"/>
    <d v="2018-02-20T00:00:00"/>
    <s v="Yip, Steven_HK"/>
    <x v="134"/>
    <s v="MAINT"/>
    <s v="HPSC"/>
    <s v="AP"/>
    <s v="EIT-D-NGENI-120700-All"/>
    <s v="nGen"/>
    <m/>
    <s v="TEST"/>
    <s v="EIT-D-NGENI-120700-X14475A-Mexico Gate Operations"/>
    <s v="BU-MEX"/>
    <x v="0"/>
    <n v="0"/>
    <n v="8"/>
  </r>
  <r>
    <s v="2018/02"/>
    <d v="2018-02-20T00:00:00"/>
    <s v="Yiu, Elsie"/>
    <x v="135"/>
    <s v="ADMIN"/>
    <s v="HPSC"/>
    <s v="SO"/>
    <s v="Admin Work - HPH ODT Internal"/>
    <m/>
    <m/>
    <s v="AL"/>
    <s v="Admin Work - HPSC Internal"/>
    <s v="HPH-ODT"/>
    <x v="0"/>
    <n v="0"/>
    <n v="8"/>
  </r>
  <r>
    <s v="2018/02"/>
    <d v="2018-02-20T00:00:00"/>
    <s v="Young, Peter"/>
    <x v="136"/>
    <s v="ADMIN"/>
    <s v="HPSC"/>
    <s v="MGR"/>
    <s v="Admin Work - HPH ODT Internal"/>
    <m/>
    <m/>
    <s v="AL"/>
    <s v="Admin Work - HPSC Internal"/>
    <s v="HPH-ODT"/>
    <x v="0"/>
    <n v="0"/>
    <n v="8"/>
  </r>
  <r>
    <s v="2018/02"/>
    <d v="2018-02-20T00:00:00"/>
    <s v="Yu, Terry"/>
    <x v="137"/>
    <s v="MAINT"/>
    <s v="IT"/>
    <s v="MGR"/>
    <s v="HPH-P-EAnIS"/>
    <s v="NA"/>
    <m/>
    <s v="AL"/>
    <s v="General"/>
    <s v="HPH-ODT"/>
    <x v="0"/>
    <n v="0"/>
    <n v="8"/>
  </r>
  <r>
    <s v="2018/02"/>
    <d v="2018-02-20T00:00:00"/>
    <s v="Yue, Daniel"/>
    <x v="138"/>
    <s v="ADMIN"/>
    <s v="PNMT"/>
    <s v="C-XII"/>
    <s v="Admin work - PRC Contractor"/>
    <m/>
    <m/>
    <s v="AL"/>
    <s v="Admin work - PRC Contractor"/>
    <s v="INT-YDC"/>
    <x v="0"/>
    <n v="0"/>
    <n v="7.5"/>
  </r>
  <r>
    <s v="2018/02"/>
    <d v="2018-02-20T00:00:00"/>
    <s v="Yuen, Kelvin"/>
    <x v="139"/>
    <s v="ENHANCE"/>
    <s v="HKNMT"/>
    <s v="P"/>
    <s v="HPUK-D-NGENI-1202110-All"/>
    <s v="nGen"/>
    <s v="V1.0"/>
    <s v="TEST"/>
    <s v="HPUK 12.2.110 development task generic"/>
    <s v="BU-HPUK"/>
    <x v="0"/>
    <n v="0"/>
    <n v="8"/>
  </r>
  <r>
    <s v="2018/02"/>
    <d v="2018-02-20T00:00:00"/>
    <s v="Zeng, Allen"/>
    <x v="140"/>
    <s v="MAINT"/>
    <s v="PACS"/>
    <s v="ASA"/>
    <s v="ODT-P-nGen-PS"/>
    <m/>
    <m/>
    <s v="SUPP"/>
    <s v="ODT-P-nGen-PS"/>
    <s v="BU-HLT"/>
    <x v="0"/>
    <n v="0"/>
    <n v="7.5"/>
  </r>
  <r>
    <s v="2018/02"/>
    <d v="2018-02-20T00:00:00"/>
    <s v="Zeng, Huason"/>
    <x v="141"/>
    <s v="ADMIN"/>
    <s v="PBHL"/>
    <s v="P"/>
    <s v="Admin work - PRC Contractor"/>
    <m/>
    <m/>
    <s v="AL"/>
    <s v="Admin work - PRC Contractor"/>
    <s v="INT-YDC"/>
    <x v="0"/>
    <n v="0"/>
    <n v="7.5"/>
  </r>
  <r>
    <s v="2018/02"/>
    <d v="2018-02-20T00:00:00"/>
    <s v="Zeng, May"/>
    <x v="142"/>
    <s v="ENHANCE"/>
    <s v="PNMT"/>
    <s v="C-XII"/>
    <s v="HIT-D-NGEN-071600-T4"/>
    <s v="nGen"/>
    <s v="V1.0"/>
    <s v="DSGN"/>
    <s v="N21977A-02-[21MD]-DSGN-iMon - Remaining 3 Queue Natures"/>
    <s v="SCD-HIT"/>
    <x v="0"/>
    <n v="0"/>
    <n v="7.5"/>
  </r>
  <r>
    <s v="2018/02"/>
    <d v="2018-02-20T00:00:00"/>
    <s v="Zhang, Ken"/>
    <x v="143"/>
    <s v="MAINT"/>
    <s v="PACS"/>
    <s v="SA I"/>
    <s v="YICT-P-SERVICE"/>
    <m/>
    <m/>
    <s v="SUPP"/>
    <s v="YICT-P-SERVICE"/>
    <s v="SCD-YICT"/>
    <x v="0"/>
    <n v="0"/>
    <n v="7.5"/>
  </r>
  <r>
    <s v="2018/02"/>
    <d v="2018-02-20T00:00:00"/>
    <s v="Zhang, Raymond"/>
    <x v="144"/>
    <s v="ADMIN"/>
    <s v="PNMT"/>
    <s v="C-VII"/>
    <s v="Admin work - PRC Contractor"/>
    <m/>
    <m/>
    <s v="AL"/>
    <s v="Admin work - PRC Contractor"/>
    <s v="INT-YDC"/>
    <x v="0"/>
    <n v="0"/>
    <n v="7.5"/>
  </r>
  <r>
    <s v="2018/02"/>
    <d v="2018-02-20T00:00:00"/>
    <s v="Zhang, Sword"/>
    <x v="145"/>
    <s v="ENHANCE"/>
    <s v="PNMT"/>
    <s v="C-VI"/>
    <s v="YICT-D-NGEN-071600-T2"/>
    <s v="nGen"/>
    <s v="V1.0"/>
    <s v="DSGN"/>
    <s v="Y14028A-02-[3MD]-[Future Tower: Q Priority]Amend auto swapping logic"/>
    <s v="SCD-YICT"/>
    <x v="0"/>
    <n v="0"/>
    <n v="7.5"/>
  </r>
  <r>
    <s v="2018/02"/>
    <d v="2018-02-20T00:00:00"/>
    <s v="Zhou, Dylan"/>
    <x v="147"/>
    <s v="MAINT"/>
    <s v="PACS"/>
    <s v="SA II"/>
    <s v="ODT-P-nGen-PS"/>
    <m/>
    <m/>
    <s v="SUPP"/>
    <s v="ODT-P-nGen-PS"/>
    <s v="BU-HLT"/>
    <x v="0"/>
    <n v="0"/>
    <n v="7.5"/>
  </r>
  <r>
    <s v="2018/02"/>
    <d v="2018-02-20T00:00:00"/>
    <s v="Zhou, Elvis"/>
    <x v="148"/>
    <s v="MAINT"/>
    <s v="PBHL"/>
    <s v="AP"/>
    <s v="ODT-P-nGen-PS"/>
    <m/>
    <m/>
    <s v="SUPP"/>
    <s v="ODT-P-nGen-PS"/>
    <s v="BU-SICTL"/>
    <x v="0"/>
    <n v="0"/>
    <n v="7.5"/>
  </r>
  <r>
    <s v="2018/02"/>
    <d v="2018-02-20T00:00:00"/>
    <s v="Zhuo, Simon"/>
    <x v="149"/>
    <s v="MAINT"/>
    <s v="PACS"/>
    <s v="ASA"/>
    <s v="ODT-P-nGen-PS"/>
    <m/>
    <m/>
    <s v="SUPP"/>
    <s v="ODT-P-nGen-PS"/>
    <s v="SCD-HIT"/>
    <x v="0"/>
    <n v="0"/>
    <n v="7.5"/>
  </r>
  <r>
    <s v="2018/02"/>
    <d v="2018-02-21T00:00:00"/>
    <s v="Au, Doris"/>
    <x v="0"/>
    <s v="ENHANCE"/>
    <s v="HKNMT"/>
    <s v="AP"/>
    <s v="HPT-D-NGENI-120530"/>
    <s v="nGen"/>
    <s v="V12.5.30"/>
    <s v="CODE"/>
    <s v="X14587A-01-CODE-[28MD]-new interface between nGen and HPT Local Gate System for RC RTGC implementation"/>
    <s v="BU-HLT"/>
    <x v="0"/>
    <n v="0"/>
    <n v="8"/>
  </r>
  <r>
    <s v="2018/02"/>
    <d v="2018-02-21T00:00:00"/>
    <s v="Cai, Rokey"/>
    <x v="1"/>
    <s v="ENHANCE"/>
    <s v="PNMT"/>
    <s v="C-IV"/>
    <s v="HIT-D-NGEN-071500-T1"/>
    <s v="nGen"/>
    <s v="V1.0"/>
    <s v="CODE"/>
    <s v="N21832A-08-[33 MD]-[TWR] iMon - Migrate QMon Filter to iMon"/>
    <s v="SCD-HIT"/>
    <x v="0"/>
    <n v="0"/>
    <n v="7.5"/>
  </r>
  <r>
    <s v="2018/02"/>
    <d v="2018-02-21T00:00:00"/>
    <s v="Cao, Wei"/>
    <x v="2"/>
    <s v="MAINT"/>
    <s v="PBHL"/>
    <s v="P"/>
    <s v="ODT-P-nGen-PS"/>
    <m/>
    <m/>
    <s v="SUPP"/>
    <s v="ODT-P-nGen-PS"/>
    <s v="BU-SAPT"/>
    <x v="0"/>
    <n v="0"/>
    <n v="7.5"/>
  </r>
  <r>
    <s v="2018/02"/>
    <d v="2018-02-21T00:00:00"/>
    <s v="Cao, Wei"/>
    <x v="2"/>
    <s v="MAINT"/>
    <s v="PBHL"/>
    <s v="P"/>
    <s v="ODT-P-nGen-PS"/>
    <m/>
    <m/>
    <s v="ECAL"/>
    <s v="ODT-P-nGen-PS"/>
    <s v="BU-SAPT"/>
    <x v="2"/>
    <n v="0"/>
    <n v="2.5"/>
  </r>
  <r>
    <s v="2018/02"/>
    <d v="2018-02-21T00:00:00"/>
    <s v="Chan, Alex"/>
    <x v="3"/>
    <s v="MAINT"/>
    <s v="HKNMT"/>
    <s v="AP"/>
    <s v="ODT-D-NGENI-120700-ALL"/>
    <s v="nGen"/>
    <s v="V12.7"/>
    <m/>
    <s v="TASK-120700-GENERIC"/>
    <s v="HPH-ODT"/>
    <x v="0"/>
    <n v="0"/>
    <n v="8"/>
  </r>
  <r>
    <s v="2018/02"/>
    <d v="2018-02-21T00:00:00"/>
    <s v="Chan, Amy_HY"/>
    <x v="4"/>
    <m/>
    <s v="HPSC"/>
    <s v="GS"/>
    <s v="HPH-P-Project Batavia"/>
    <s v="NA"/>
    <m/>
    <s v="CODE"/>
    <s v="Sprint development"/>
    <s v="HPH-ODT"/>
    <x v="0"/>
    <n v="0"/>
    <n v="8"/>
  </r>
  <r>
    <s v="2018/02"/>
    <d v="2018-02-21T00:00:00"/>
    <s v="Chan, Henry"/>
    <x v="5"/>
    <s v="MAINT"/>
    <s v="HPHITC"/>
    <s v="SA"/>
    <s v="ODT-P-nGen-PS"/>
    <m/>
    <m/>
    <s v="ANAL"/>
    <s v="ODT-P-nGen-PS"/>
    <s v="SCD-HIT"/>
    <x v="0"/>
    <n v="0"/>
    <n v="5"/>
  </r>
  <r>
    <s v="2018/02"/>
    <d v="2018-02-21T00:00:00"/>
    <s v="Chan, Henry"/>
    <x v="5"/>
    <s v="ADMIN"/>
    <s v="HPHITC"/>
    <s v="SA"/>
    <s v="Admin Work - HPH ODT Internal"/>
    <m/>
    <m/>
    <s v="Meeting"/>
    <s v="Admin Work - HPSC Internal"/>
    <s v="HPH-ODT"/>
    <x v="0"/>
    <n v="0"/>
    <n v="2"/>
  </r>
  <r>
    <s v="2018/02"/>
    <d v="2018-02-21T00:00:00"/>
    <s v="Chan, Henry"/>
    <x v="5"/>
    <s v="ADMIN"/>
    <s v="HPHITC"/>
    <s v="SA"/>
    <s v="Admin Work - HPH ODT Internal"/>
    <m/>
    <m/>
    <s v="Meeting"/>
    <s v="Admin Work - HPSC Internal"/>
    <s v="HPH-ODT"/>
    <x v="0"/>
    <n v="0"/>
    <n v="1"/>
  </r>
  <r>
    <s v="2018/02"/>
    <d v="2018-02-21T00:00:00"/>
    <s v="Chan, Marco"/>
    <x v="6"/>
    <m/>
    <s v="HACS"/>
    <s v="SA"/>
    <s v="ODT-P-nGenV12-PS"/>
    <m/>
    <m/>
    <s v="SUPP"/>
    <s v="ODT-P-nGenV12-PS"/>
    <s v="BU-JICT"/>
    <x v="0"/>
    <n v="0"/>
    <n v="8"/>
  </r>
  <r>
    <s v="2018/02"/>
    <d v="2018-02-21T00:00:00"/>
    <s v="Chan, Martin"/>
    <x v="7"/>
    <s v="MAINT"/>
    <s v="HPSC"/>
    <s v="SO"/>
    <s v="ODT-P-nGenIVSuite"/>
    <m/>
    <m/>
    <s v="PMGT"/>
    <s v="ODT-P-nGenIVSuite"/>
    <s v="INT-ODT"/>
    <x v="0"/>
    <n v="0"/>
    <n v="3.5"/>
  </r>
  <r>
    <s v="2018/02"/>
    <d v="2018-02-21T00:00:00"/>
    <s v="Chan, Martin"/>
    <x v="7"/>
    <m/>
    <s v="HPSC"/>
    <s v="SO"/>
    <s v="ODT-P-DevAdmin"/>
    <m/>
    <m/>
    <s v="Meeting"/>
    <s v="ODT-P-DevAdmin"/>
    <s v="INT-ODT"/>
    <x v="0"/>
    <n v="0"/>
    <n v="1.5"/>
  </r>
  <r>
    <s v="2018/02"/>
    <d v="2018-02-21T00:00:00"/>
    <s v="Chan, Martin"/>
    <x v="7"/>
    <s v="ENHANCE"/>
    <s v="HPSC"/>
    <s v="SO"/>
    <s v="HPT-I-NGENI-RC RTG Implementation"/>
    <s v="nGen"/>
    <m/>
    <s v="SUPP"/>
    <s v="P11586-02-UAT Planning, Test case preparation + support"/>
    <s v="BU-HLT"/>
    <x v="0"/>
    <n v="0"/>
    <n v="3"/>
  </r>
  <r>
    <s v="2018/02"/>
    <d v="2018-02-21T00:00:00"/>
    <s v="Chan, Raymond"/>
    <x v="8"/>
    <s v="MAINT"/>
    <s v="HACS"/>
    <s v="SA"/>
    <s v="ODT-P-nGen-PS"/>
    <m/>
    <m/>
    <s v="SUPP"/>
    <s v="ODT-P-nGen-PS"/>
    <s v="BU-HPUK"/>
    <x v="0"/>
    <n v="0"/>
    <n v="8"/>
  </r>
  <r>
    <s v="2018/02"/>
    <d v="2018-02-21T00:00:00"/>
    <s v="Chang, Ricky"/>
    <x v="9"/>
    <s v="ENHANCE"/>
    <s v="HPSC"/>
    <s v="AP"/>
    <s v="HPT-D-NGENI-120530"/>
    <s v="nGen"/>
    <s v="V12.5.30"/>
    <s v="CODE"/>
    <s v="X14587A-01-CODE-[28MD]-new interface between nGen and HPT Local Gate System for RC RTGC implementation"/>
    <s v="BU-HLT"/>
    <x v="0"/>
    <n v="0"/>
    <n v="8"/>
  </r>
  <r>
    <s v="2018/02"/>
    <d v="2018-02-21T00:00:00"/>
    <s v="Chen, Chip"/>
    <x v="10"/>
    <s v="ADMIN"/>
    <s v="PNMT"/>
    <s v="C-VIII"/>
    <s v="Admin work - PRC Contractor"/>
    <m/>
    <m/>
    <s v="AL"/>
    <s v="Admin work - PRC Contractor"/>
    <s v="INT-YDC"/>
    <x v="0"/>
    <n v="0"/>
    <n v="7.5"/>
  </r>
  <r>
    <s v="2018/02"/>
    <d v="2018-02-21T00:00:00"/>
    <s v="Chen, Daisy"/>
    <x v="11"/>
    <s v="MAINT"/>
    <s v="PNMT"/>
    <s v="C-IV"/>
    <s v="ODT-P-NGEN-071425-T1"/>
    <s v="nGen"/>
    <s v="V1.0"/>
    <s v="CODE"/>
    <s v="N22184A-02-[2 MD]-Missing TerminalId_ZZZ tag for empty pickup and grounding message for amend lcoation mobile message"/>
    <s v="INT-ODT"/>
    <x v="0"/>
    <n v="0"/>
    <n v="7.5"/>
  </r>
  <r>
    <s v="2018/02"/>
    <d v="2018-02-21T00:00:00"/>
    <s v="Chen, David"/>
    <x v="12"/>
    <s v="MAINT"/>
    <s v="PACS"/>
    <s v="SA II"/>
    <s v="ODT-P-NGEN-071505-T4"/>
    <s v="nGen"/>
    <s v="V1.0"/>
    <s v="CODE"/>
    <s v="N22173A-01-[5MD]-CODE-i-mon search queue nature is poor performance"/>
    <s v="INT-ODT"/>
    <x v="0"/>
    <n v="0"/>
    <n v="7.5"/>
  </r>
  <r>
    <s v="2018/02"/>
    <d v="2018-02-21T00:00:00"/>
    <s v="Chen, Luna"/>
    <x v="13"/>
    <s v="ENHANCE"/>
    <s v="PNMT"/>
    <s v="C-V"/>
    <s v="HIT-D-NGEN-071600-T2"/>
    <s v="nGen"/>
    <s v="V1.0"/>
    <s v="CODE"/>
    <s v="N21991C-03-CODE (12mds) Auto RUSH"/>
    <s v="SCD-HIT"/>
    <x v="0"/>
    <n v="0"/>
    <n v="7.5"/>
  </r>
  <r>
    <s v="2018/02"/>
    <d v="2018-02-21T00:00:00"/>
    <s v="Chen, Neng"/>
    <x v="14"/>
    <s v="ENHANCE"/>
    <s v="PBHL"/>
    <s v="AP"/>
    <s v="HIT-D-NGEN-071600-T2"/>
    <s v="nGen"/>
    <s v="V1.0"/>
    <s v="CODE"/>
    <s v="N21917E-04-[19MD]-For column &quot;Rush Move&quot;, change the source to &quot;Snapshot on VMT tractor list&quot; rather than &quot;nGen&quot;"/>
    <s v="SCD-HIT"/>
    <x v="0"/>
    <n v="0"/>
    <n v="7.5"/>
  </r>
  <r>
    <s v="2018/02"/>
    <d v="2018-02-21T00:00:00"/>
    <s v="Chen, Neo"/>
    <x v="15"/>
    <s v="ADMIN"/>
    <s v="PACS"/>
    <s v="SSA II"/>
    <s v="Admin work - PRC Contractor"/>
    <m/>
    <m/>
    <s v="AL"/>
    <s v="Admin work - PRC Contractor"/>
    <s v="INT-YDC"/>
    <x v="0"/>
    <n v="0"/>
    <n v="7.5"/>
  </r>
  <r>
    <s v="2018/02"/>
    <d v="2018-02-21T00:00:00"/>
    <s v="Cheng, Chun Ho"/>
    <x v="16"/>
    <s v="ENHANCE"/>
    <s v="HKNMT"/>
    <s v="AP"/>
    <s v="HPUK-D-NGENI-1202105-All"/>
    <s v="nGen"/>
    <s v="V12.2.105"/>
    <s v="CODE"/>
    <s v="HPUK 12.2.105 development task generic"/>
    <s v="BU-HPUK"/>
    <x v="0"/>
    <n v="0"/>
    <n v="8"/>
  </r>
  <r>
    <s v="2018/02"/>
    <d v="2018-02-21T00:00:00"/>
    <s v="Cheung, Chris_KM"/>
    <x v="17"/>
    <m/>
    <s v="HPSC"/>
    <s v="AP"/>
    <s v="KICT-D-NGENI-120615-All"/>
    <s v="nGen"/>
    <m/>
    <s v="CODE"/>
    <s v="TASK-120615-GENEIC"/>
    <s v="BU-KICT"/>
    <x v="0"/>
    <n v="0"/>
    <n v="8"/>
  </r>
  <r>
    <s v="2018/02"/>
    <d v="2018-02-21T00:00:00"/>
    <s v="Cheung, Kwok Fung"/>
    <x v="18"/>
    <s v="ADMIN"/>
    <s v="HPSC"/>
    <s v="SO"/>
    <s v="Admin Work - HPH ODT Internal"/>
    <m/>
    <m/>
    <s v="MISC"/>
    <s v="Admin Work - HPSC Internal"/>
    <s v="HPH-ODT"/>
    <x v="0"/>
    <n v="0"/>
    <n v="0.5"/>
  </r>
  <r>
    <s v="2018/02"/>
    <d v="2018-02-21T00:00:00"/>
    <s v="Cheung, Kwok Fung"/>
    <x v="18"/>
    <m/>
    <s v="HPSC"/>
    <s v="SO"/>
    <s v="ODT-P-BluePrint"/>
    <m/>
    <m/>
    <s v="EVAL"/>
    <s v="ODT-P-BluePrint"/>
    <s v="INT-ODT"/>
    <x v="0"/>
    <n v="0"/>
    <n v="1.5"/>
  </r>
  <r>
    <s v="2018/02"/>
    <d v="2018-02-21T00:00:00"/>
    <s v="Cheung, Kwok Fung"/>
    <x v="18"/>
    <s v="MAINT"/>
    <s v="HPSC"/>
    <s v="SO"/>
    <s v="ODT-P-Software Dev Techn Research"/>
    <s v="NA"/>
    <m/>
    <s v="SUPP"/>
    <s v="Development Platforms and Tools"/>
    <s v="HPH-ODT"/>
    <x v="0"/>
    <n v="0"/>
    <n v="6"/>
  </r>
  <r>
    <s v="2018/02"/>
    <d v="2018-02-21T00:00:00"/>
    <s v="Cheung, Rico"/>
    <x v="19"/>
    <s v="MAINT"/>
    <s v="HPSC"/>
    <s v="SO"/>
    <s v="KICT-I-NGENI-All"/>
    <s v="nGen"/>
    <m/>
    <s v="PMGT"/>
    <s v="KICT Implementation generic task"/>
    <s v="BU-KICT"/>
    <x v="0"/>
    <n v="0"/>
    <n v="5"/>
  </r>
  <r>
    <s v="2018/02"/>
    <d v="2018-02-21T00:00:00"/>
    <s v="Cheung, Rico"/>
    <x v="19"/>
    <s v="ADMIN"/>
    <s v="HPSC"/>
    <s v="SO"/>
    <s v="Admin Work - HPH ODT Internal"/>
    <m/>
    <m/>
    <s v="MISC"/>
    <s v="Admin Work - HPSC Internal"/>
    <s v="HPH-ODT"/>
    <x v="0"/>
    <n v="0"/>
    <n v="3"/>
  </r>
  <r>
    <s v="2018/02"/>
    <d v="2018-02-21T00:00:00"/>
    <s v="Chi, Steve"/>
    <x v="20"/>
    <s v="MAINT"/>
    <s v="HPSC"/>
    <s v="MGR"/>
    <s v="HPH-P-EAnIS"/>
    <s v="NA"/>
    <m/>
    <s v="DOCS"/>
    <s v="Enterprise Architecture"/>
    <s v="HPH-ODT"/>
    <x v="0"/>
    <n v="0"/>
    <n v="3.5"/>
  </r>
  <r>
    <s v="2018/02"/>
    <d v="2018-02-21T00:00:00"/>
    <s v="Chi, Steve"/>
    <x v="20"/>
    <s v="MAINT"/>
    <s v="HPSC"/>
    <s v="MGR"/>
    <s v="HPH-P-EAnIS"/>
    <s v="NA"/>
    <m/>
    <s v="Meeting"/>
    <s v="Enterprise Architecture"/>
    <s v="HPH-ODT"/>
    <x v="0"/>
    <n v="0"/>
    <n v="3"/>
  </r>
  <r>
    <s v="2018/02"/>
    <d v="2018-02-21T00:00:00"/>
    <s v="Chi, Steve"/>
    <x v="20"/>
    <m/>
    <s v="HPSC"/>
    <s v="MGR"/>
    <s v="HPH-P-Project Batavia"/>
    <s v="NA"/>
    <m/>
    <s v="Meeting"/>
    <s v="Sprint development"/>
    <s v="HPH-ODT"/>
    <x v="0"/>
    <n v="0"/>
    <n v="1.5"/>
  </r>
  <r>
    <s v="2018/02"/>
    <d v="2018-02-21T00:00:00"/>
    <s v="Chow, Nicholas"/>
    <x v="21"/>
    <s v="MAINT"/>
    <s v="HKNMT"/>
    <s v="AP"/>
    <s v="EIT-D-NGENI-120700-All"/>
    <s v="nGen"/>
    <m/>
    <s v="CODE"/>
    <s v="EIT-D-NGENI-120700-X14515A-Work Instruction Update message"/>
    <s v="BU-MEX"/>
    <x v="0"/>
    <n v="0"/>
    <n v="8"/>
  </r>
  <r>
    <s v="2018/02"/>
    <d v="2018-02-21T00:00:00"/>
    <s v="Chu, Jethro"/>
    <x v="22"/>
    <s v="ENHANCE"/>
    <s v="HPHITC"/>
    <s v="SO"/>
    <s v="YICT-D-NGEN-071600-T2"/>
    <s v="nGen"/>
    <s v="V1.0"/>
    <s v="ANAL"/>
    <s v="Y14028A-01-ANAL-[3MD]-[Future Tower: Q Priority]Amend auto swapping logic"/>
    <s v="SCD-YICT"/>
    <x v="0"/>
    <n v="0"/>
    <n v="3"/>
  </r>
  <r>
    <s v="2018/02"/>
    <d v="2018-02-21T00:00:00"/>
    <s v="Chu, Jethro"/>
    <x v="22"/>
    <s v="ADMIN"/>
    <s v="HPHITC"/>
    <s v="SO"/>
    <s v="Admin Work - HPH ODT Internal"/>
    <m/>
    <m/>
    <s v="Meeting"/>
    <s v="Admin Work - HPSC Internal"/>
    <s v="INT-Overhead"/>
    <x v="0"/>
    <n v="0"/>
    <n v="5"/>
  </r>
  <r>
    <s v="2018/02"/>
    <d v="2018-02-21T00:00:00"/>
    <s v="Chu, Parry_CH"/>
    <x v="23"/>
    <s v="MAINT"/>
    <s v="HPSC"/>
    <s v="SO"/>
    <s v="HPUK-I-NGENI-All"/>
    <s v="nGen"/>
    <m/>
    <s v="Meeting"/>
    <s v="HPUK implementation task generic"/>
    <s v="BU-HPUK"/>
    <x v="0"/>
    <n v="0"/>
    <n v="1"/>
  </r>
  <r>
    <s v="2018/02"/>
    <d v="2018-02-21T00:00:00"/>
    <s v="Chu, Parry_CH"/>
    <x v="23"/>
    <s v="ENHANCE"/>
    <s v="HPSC"/>
    <s v="SO"/>
    <s v="HPUK-D-NGENI-1202110-All"/>
    <s v="nGen"/>
    <s v="V1.0"/>
    <s v="CODE"/>
    <s v="HPUK 12.2.110 development task generic"/>
    <s v="BU-HPUK"/>
    <x v="0"/>
    <n v="0"/>
    <n v="3"/>
  </r>
  <r>
    <s v="2018/02"/>
    <d v="2018-02-21T00:00:00"/>
    <s v="Chu, Parry_CH"/>
    <x v="23"/>
    <s v="ENHANCE"/>
    <s v="HPSC"/>
    <s v="SO"/>
    <s v="HPUK-D-NGENI-1202110-All"/>
    <s v="nGen"/>
    <s v="V1.0"/>
    <s v="TEST"/>
    <s v="HPUK 12.2.110 development task generic"/>
    <s v="BU-HPUK"/>
    <x v="0"/>
    <n v="0"/>
    <n v="4"/>
  </r>
  <r>
    <s v="2018/02"/>
    <d v="2018-02-21T00:00:00"/>
    <s v="Chui, Steven"/>
    <x v="24"/>
    <m/>
    <s v="HPSC"/>
    <s v="MGR"/>
    <s v="HPH-P-SDS"/>
    <s v="nGen"/>
    <m/>
    <s v="PMGT"/>
    <s v="Program Management"/>
    <s v="HPH-ODT"/>
    <x v="0"/>
    <n v="0"/>
    <n v="4"/>
  </r>
  <r>
    <s v="2018/02"/>
    <d v="2018-02-21T00:00:00"/>
    <s v="Chui, Steven"/>
    <x v="24"/>
    <m/>
    <s v="HPSC"/>
    <s v="MGR"/>
    <s v="HPH-P-SDS"/>
    <s v="nGen"/>
    <m/>
    <s v="PMGT"/>
    <s v="SST Management"/>
    <s v="HPH-ODT"/>
    <x v="0"/>
    <n v="0"/>
    <n v="4"/>
  </r>
  <r>
    <s v="2018/02"/>
    <d v="2018-02-21T00:00:00"/>
    <s v="Chung, Alan"/>
    <x v="25"/>
    <s v="MAINT"/>
    <s v="HPSC"/>
    <s v="SO"/>
    <s v="HPH-P-PMO"/>
    <s v="NA"/>
    <m/>
    <s v="ANAL"/>
    <s v="Standard-HPH"/>
    <s v="HPH-ODT"/>
    <x v="0"/>
    <n v="0"/>
    <n v="2.5"/>
  </r>
  <r>
    <s v="2018/02"/>
    <d v="2018-02-21T00:00:00"/>
    <s v="Chung, Alan"/>
    <x v="25"/>
    <s v="MAINT"/>
    <s v="HPSC"/>
    <s v="SO"/>
    <s v="HPH-P-PMO"/>
    <s v="NA"/>
    <m/>
    <s v="Meeting"/>
    <s v="Project Support"/>
    <s v="HPH-ODT"/>
    <x v="0"/>
    <n v="0"/>
    <n v="2"/>
  </r>
  <r>
    <s v="2018/02"/>
    <d v="2018-02-21T00:00:00"/>
    <s v="Chung, Alan"/>
    <x v="25"/>
    <s v="MAINT"/>
    <s v="HPSC"/>
    <s v="SO"/>
    <s v="HPH-P-PMO"/>
    <s v="NA"/>
    <m/>
    <s v="SUPP"/>
    <s v="Project Support"/>
    <s v="HPH-ODT"/>
    <x v="0"/>
    <n v="0"/>
    <n v="2"/>
  </r>
  <r>
    <s v="2018/02"/>
    <d v="2018-02-21T00:00:00"/>
    <s v="Chung, Alan"/>
    <x v="25"/>
    <s v="MAINT"/>
    <s v="HPSC"/>
    <s v="SO"/>
    <s v="HPH-P-PMO"/>
    <s v="NA"/>
    <m/>
    <s v="Meeting"/>
    <s v="Standard-HPH"/>
    <s v="HPH-ODT"/>
    <x v="0"/>
    <n v="0"/>
    <n v="1.5"/>
  </r>
  <r>
    <s v="2018/02"/>
    <d v="2018-02-21T00:00:00"/>
    <s v="Chung, Eric"/>
    <x v="26"/>
    <s v="ADMIN"/>
    <s v="IT"/>
    <s v="MGR"/>
    <s v="Admin Work - HPH ODT Internal"/>
    <m/>
    <m/>
    <s v="AL"/>
    <s v="Admin Work - HPSC Internal"/>
    <s v="HPH-ODT"/>
    <x v="0"/>
    <n v="0"/>
    <n v="8"/>
  </r>
  <r>
    <s v="2018/02"/>
    <d v="2018-02-21T00:00:00"/>
    <s v="Cui, Shine"/>
    <x v="27"/>
    <s v="ADMIN"/>
    <s v="PBHL"/>
    <s v="SA I"/>
    <s v="Admin work - PRC Contractor"/>
    <m/>
    <m/>
    <s v="AL"/>
    <s v="Admin work - PRC Contractor"/>
    <s v="INT-YDC"/>
    <x v="0"/>
    <n v="0"/>
    <n v="7.5"/>
  </r>
  <r>
    <s v="2018/02"/>
    <d v="2018-02-21T00:00:00"/>
    <s v="Dai, Tyler"/>
    <x v="28"/>
    <m/>
    <s v="PBHL"/>
    <s v="SSA I"/>
    <s v="YICT-P-ConsultantService"/>
    <m/>
    <m/>
    <s v="SUPP"/>
    <s v="YICT-P-ConsultantService"/>
    <s v="SCD-YICT"/>
    <x v="0"/>
    <n v="0"/>
    <n v="7.5"/>
  </r>
  <r>
    <s v="2018/02"/>
    <d v="2018-02-21T00:00:00"/>
    <s v="Ding, Jean"/>
    <x v="29"/>
    <s v="ADMIN"/>
    <s v="PNMT"/>
    <s v="C-X"/>
    <s v="Admin work - PRC Contractor"/>
    <m/>
    <m/>
    <s v="AL"/>
    <s v="Admin work - PRC Contractor"/>
    <s v="INT-YDC"/>
    <x v="0"/>
    <n v="0"/>
    <n v="7.5"/>
  </r>
  <r>
    <s v="2018/02"/>
    <d v="2018-02-21T00:00:00"/>
    <s v="Fong, Stephen"/>
    <x v="31"/>
    <s v="MAINT"/>
    <s v="HPHITC"/>
    <s v="GS"/>
    <s v="ODT-P-nGen-PS"/>
    <m/>
    <m/>
    <s v="SUPP"/>
    <s v="ODT-P-nGen-PS"/>
    <s v="BU-SAPT"/>
    <x v="0"/>
    <n v="0"/>
    <n v="8"/>
  </r>
  <r>
    <s v="2018/02"/>
    <d v="2018-02-21T00:00:00"/>
    <s v="Fung, Tony"/>
    <x v="32"/>
    <m/>
    <s v="HNMT"/>
    <s v="C-IV"/>
    <s v="AICT-P-CTMS"/>
    <m/>
    <m/>
    <s v="SUPP"/>
    <s v="AICT-P-CTMS"/>
    <s v="BU-AICT"/>
    <x v="0"/>
    <n v="0"/>
    <n v="3"/>
  </r>
  <r>
    <s v="2018/02"/>
    <d v="2018-02-21T00:00:00"/>
    <s v="Fung, Tony"/>
    <x v="32"/>
    <s v="MAINT"/>
    <s v="HNMT"/>
    <s v="C-IV"/>
    <s v="KICT-I-nBISIV-0000"/>
    <s v="New Billing Info System"/>
    <s v="IV"/>
    <s v="ANAL"/>
    <s v="Application Design"/>
    <s v="BU-KICT"/>
    <x v="0"/>
    <n v="0"/>
    <n v="4"/>
  </r>
  <r>
    <s v="2018/02"/>
    <d v="2018-02-21T00:00:00"/>
    <s v="Fung, Tony"/>
    <x v="32"/>
    <m/>
    <s v="HNMT"/>
    <s v="C-IV"/>
    <s v="SAPT-P-nBISIV-0000"/>
    <m/>
    <m/>
    <s v="SUPP"/>
    <s v="SAPT-P-nBISIV-0000"/>
    <s v="HPH-ODT"/>
    <x v="0"/>
    <n v="0"/>
    <n v="1"/>
  </r>
  <r>
    <s v="2018/02"/>
    <d v="2018-02-21T00:00:00"/>
    <s v="Gao, Eric"/>
    <x v="33"/>
    <s v="ADMIN"/>
    <s v="PACS"/>
    <s v="PL"/>
    <s v="Admin work - PRC Contractor"/>
    <m/>
    <m/>
    <s v="AL"/>
    <s v="Admin work - PRC Contractor"/>
    <s v="INT-YDC"/>
    <x v="0"/>
    <n v="0"/>
    <n v="7.5"/>
  </r>
  <r>
    <s v="2018/02"/>
    <d v="2018-02-21T00:00:00"/>
    <s v="Ge, Ada"/>
    <x v="34"/>
    <s v="ADMIN"/>
    <s v="PBHL"/>
    <s v="JP II"/>
    <s v="Admin work - PRC Contractor"/>
    <m/>
    <m/>
    <s v="AL"/>
    <s v="Admin work - PRC Contractor"/>
    <s v="INT-YDC"/>
    <x v="0"/>
    <n v="0"/>
    <n v="7.5"/>
  </r>
  <r>
    <s v="2018/02"/>
    <d v="2018-02-21T00:00:00"/>
    <s v="Ge, Eli"/>
    <x v="35"/>
    <s v="ADMIN"/>
    <s v="PACS"/>
    <s v="ASA"/>
    <s v="Admin work - PRC Contractor"/>
    <m/>
    <m/>
    <s v="AL"/>
    <s v="Admin work - PRC Contractor"/>
    <s v="INT-YDC"/>
    <x v="0"/>
    <n v="0"/>
    <n v="7.5"/>
  </r>
  <r>
    <s v="2018/02"/>
    <d v="2018-02-21T00:00:00"/>
    <s v="Guan, Mike"/>
    <x v="36"/>
    <s v="MAINT"/>
    <s v="PACS"/>
    <s v="SA II"/>
    <s v="ODT-P-nGen-PS"/>
    <m/>
    <m/>
    <s v="ECAL"/>
    <s v="ODT-P-nGen-PS"/>
    <s v="BU-SAPT"/>
    <x v="2"/>
    <n v="0"/>
    <n v="3"/>
  </r>
  <r>
    <s v="2018/02"/>
    <d v="2018-02-21T00:00:00"/>
    <s v="Guan, Mike"/>
    <x v="36"/>
    <s v="MAINT"/>
    <s v="PACS"/>
    <s v="SA II"/>
    <s v="ODT-P-nGen-PS"/>
    <m/>
    <m/>
    <s v="SUPP"/>
    <s v="ODT-P-nGen-PS"/>
    <s v="BU-TERCAT"/>
    <x v="0"/>
    <n v="0"/>
    <n v="7.5"/>
  </r>
  <r>
    <s v="2018/02"/>
    <d v="2018-02-21T00:00:00"/>
    <s v="Guo, Jim"/>
    <x v="37"/>
    <s v="ADMIN"/>
    <s v="PBHL"/>
    <s v="P"/>
    <s v="Admin work - PRC Contractor"/>
    <m/>
    <m/>
    <s v="AL"/>
    <s v="Admin work - PRC Contractor"/>
    <s v="INT-YDC"/>
    <x v="0"/>
    <n v="0"/>
    <n v="7.5"/>
  </r>
  <r>
    <s v="2018/02"/>
    <d v="2018-02-21T00:00:00"/>
    <s v="He, June"/>
    <x v="38"/>
    <s v="ENHANCE"/>
    <s v="PACS"/>
    <s v="SSA II"/>
    <s v="ODT-P-GUIDER-QM-071450"/>
    <s v="Guider"/>
    <s v="071450"/>
    <s v="TEST"/>
    <s v="Prepare Test Case"/>
    <s v="INT-ODT"/>
    <x v="0"/>
    <n v="0"/>
    <n v="3.5"/>
  </r>
  <r>
    <s v="2018/02"/>
    <d v="2018-02-21T00:00:00"/>
    <s v="He, June"/>
    <x v="38"/>
    <s v="MAINT"/>
    <s v="PACS"/>
    <s v="SSA II"/>
    <s v="ODT-P-NGEN-QM-071500"/>
    <s v="nGen"/>
    <s v="071500"/>
    <s v="TEST"/>
    <s v="Performance Benchmarking Testing"/>
    <s v="INT-ODT"/>
    <x v="0"/>
    <n v="0"/>
    <n v="4"/>
  </r>
  <r>
    <s v="2018/02"/>
    <d v="2018-02-21T00:00:00"/>
    <s v="Ho, Irene"/>
    <x v="39"/>
    <s v="MAINT"/>
    <s v="IT"/>
    <s v="MGR"/>
    <s v="HPH-P-EAnIS"/>
    <s v="NA"/>
    <m/>
    <m/>
    <s v="Enterprise Architecture"/>
    <s v="HPH-ODT"/>
    <x v="0"/>
    <n v="0"/>
    <n v="8"/>
  </r>
  <r>
    <s v="2018/02"/>
    <d v="2018-02-21T00:00:00"/>
    <s v="Ho, Tom"/>
    <x v="40"/>
    <s v="MAINT"/>
    <s v="HKNMT"/>
    <s v="P"/>
    <s v="EIT-D-NGENI-120700-All"/>
    <s v="nGen"/>
    <m/>
    <m/>
    <s v="EIT-D-NGENI-120700-X14483A-SP / Equip Code Maintenance Customization"/>
    <s v="BU-MEX"/>
    <x v="0"/>
    <n v="0"/>
    <n v="8"/>
  </r>
  <r>
    <s v="2018/02"/>
    <d v="2018-02-21T00:00:00"/>
    <s v="Hu, Billy"/>
    <x v="41"/>
    <s v="ADMIN"/>
    <s v="PBHL"/>
    <s v="ASA"/>
    <s v="Admin work - PRC Contractor"/>
    <m/>
    <m/>
    <s v="AL"/>
    <s v="Admin work - PRC Contractor"/>
    <s v="INT-YDC"/>
    <x v="0"/>
    <n v="0"/>
    <n v="7.5"/>
  </r>
  <r>
    <s v="2018/02"/>
    <d v="2018-02-21T00:00:00"/>
    <s v="Huang, Da"/>
    <x v="42"/>
    <s v="ADMIN"/>
    <s v="PACS"/>
    <s v="SA II"/>
    <s v="Admin work - PRC Contractor"/>
    <m/>
    <m/>
    <s v="AL"/>
    <s v="Admin work - PRC Contractor"/>
    <s v="INT-YDC"/>
    <x v="0"/>
    <n v="0"/>
    <n v="7.5"/>
  </r>
  <r>
    <s v="2018/02"/>
    <d v="2018-02-21T00:00:00"/>
    <s v="Jiang, Mike"/>
    <x v="43"/>
    <s v="MAINT"/>
    <s v="PBHL"/>
    <s v="PL"/>
    <s v="YICT-P-SERVICE"/>
    <m/>
    <m/>
    <s v="SUPP"/>
    <s v="YICT-P-SERVICE"/>
    <s v="SCD-YICT"/>
    <x v="0"/>
    <n v="0"/>
    <n v="7.5"/>
  </r>
  <r>
    <s v="2018/02"/>
    <d v="2018-02-21T00:00:00"/>
    <s v="Jiang, Wayne"/>
    <x v="44"/>
    <s v="MAINT"/>
    <s v="PBHL"/>
    <s v="ASA"/>
    <s v="ODT-P-nGen-PS"/>
    <m/>
    <m/>
    <s v="SUPP"/>
    <s v="ODT-P-nGen-PS"/>
    <s v="BU-HLT"/>
    <x v="0"/>
    <n v="0"/>
    <n v="7.5"/>
  </r>
  <r>
    <s v="2018/02"/>
    <d v="2018-02-21T00:00:00"/>
    <s v="Kam, Raymond"/>
    <x v="45"/>
    <m/>
    <s v="HPSC"/>
    <s v="MGR"/>
    <s v="HPH-P-Project Batavia"/>
    <s v="NA"/>
    <m/>
    <s v="CODE"/>
    <s v="Sprint development"/>
    <s v="HPH-ODT"/>
    <x v="0"/>
    <n v="0"/>
    <n v="8"/>
  </r>
  <r>
    <s v="2018/02"/>
    <d v="2018-02-21T00:00:00"/>
    <s v="Kong, Anthony_YC"/>
    <x v="46"/>
    <s v="MAINT"/>
    <s v="HPHITC"/>
    <s v="SO"/>
    <s v="ODT-P-nGen-PS"/>
    <m/>
    <m/>
    <s v="SUPP"/>
    <s v="ODT-P-nGen-PS"/>
    <s v="SCD-YICT"/>
    <x v="0"/>
    <n v="0"/>
    <n v="2"/>
  </r>
  <r>
    <s v="2018/02"/>
    <d v="2018-02-21T00:00:00"/>
    <s v="Kong, Anthony_YC"/>
    <x v="46"/>
    <s v="ADMIN"/>
    <s v="HPHITC"/>
    <s v="SO"/>
    <s v="Admin Work - HPH ODT Internal"/>
    <m/>
    <m/>
    <s v="Meeting"/>
    <s v="Admin Work - HPSC Internal"/>
    <s v="HPH-ODT"/>
    <x v="0"/>
    <n v="0"/>
    <n v="2"/>
  </r>
  <r>
    <s v="2018/02"/>
    <d v="2018-02-21T00:00:00"/>
    <s v="Kong, Anthony_YC"/>
    <x v="46"/>
    <s v="MAINT"/>
    <s v="HPHITC"/>
    <s v="SO"/>
    <s v="ODT-P-nGen-PS"/>
    <m/>
    <m/>
    <s v="SUPP"/>
    <s v="ODT-P-nGen-PS"/>
    <s v="SCD-HIT"/>
    <x v="0"/>
    <n v="0"/>
    <n v="4"/>
  </r>
  <r>
    <s v="2018/02"/>
    <d v="2018-02-21T00:00:00"/>
    <s v="Kong, Edmund"/>
    <x v="47"/>
    <s v="MAINT"/>
    <s v="IT"/>
    <s v="SO"/>
    <s v="HPH-P-EBIS-PGM"/>
    <m/>
    <m/>
    <s v="ANAL"/>
    <s v="HPH-P-EBIS-PGM"/>
    <s v="HPH F&amp;A"/>
    <x v="0"/>
    <n v="0"/>
    <n v="4"/>
  </r>
  <r>
    <s v="2018/02"/>
    <d v="2018-02-21T00:00:00"/>
    <s v="Kong, Edmund"/>
    <x v="47"/>
    <m/>
    <s v="IT"/>
    <s v="SO"/>
    <s v="HPH-P-eLeave-0000"/>
    <m/>
    <m/>
    <s v="ANAL"/>
    <s v="HPH-P-eLeave-0000"/>
    <s v="HPH-HR"/>
    <x v="0"/>
    <n v="0"/>
    <n v="4"/>
  </r>
  <r>
    <s v="2018/02"/>
    <d v="2018-02-21T00:00:00"/>
    <s v="Kong, Hilton"/>
    <x v="48"/>
    <s v="MAINT"/>
    <s v="HPSC"/>
    <s v="AP"/>
    <s v="HPUK-I-NGENI-All"/>
    <s v="nGen"/>
    <m/>
    <s v="TEST"/>
    <s v="HPUK implementation task generic"/>
    <s v="BU-HPUK"/>
    <x v="0"/>
    <n v="0"/>
    <n v="5"/>
  </r>
  <r>
    <s v="2018/02"/>
    <d v="2018-02-21T00:00:00"/>
    <s v="Kong, Hilton"/>
    <x v="48"/>
    <s v="ENHANCE"/>
    <s v="HPSC"/>
    <s v="AP"/>
    <s v="HPUK-D-NGENI-1202110-All"/>
    <s v="nGen"/>
    <s v="V1.0"/>
    <s v="CODE"/>
    <s v="HPUK 12.2.110 development task generic"/>
    <s v="BU-HPUK"/>
    <x v="0"/>
    <n v="0"/>
    <n v="3"/>
  </r>
  <r>
    <s v="2018/02"/>
    <d v="2018-02-21T00:00:00"/>
    <s v="Lai, Mordecai"/>
    <x v="49"/>
    <s v="ADMIN"/>
    <s v="HPSC"/>
    <s v="GS"/>
    <s v="Admin Work - HPH ODT Internal"/>
    <m/>
    <m/>
    <s v="AL"/>
    <s v="Admin Work - HPSC Internal"/>
    <s v="HPH-ODT"/>
    <x v="0"/>
    <n v="0"/>
    <n v="8"/>
  </r>
  <r>
    <s v="2018/02"/>
    <d v="2018-02-21T00:00:00"/>
    <s v="Lam, Bowin"/>
    <x v="50"/>
    <m/>
    <s v="HPSC"/>
    <s v="MGR"/>
    <s v="HPH-P-nBISIV-0000"/>
    <s v="New Billing Info System"/>
    <s v="0000"/>
    <s v="Sick Leave"/>
    <s v="MISC"/>
    <s v="HPH-ODT"/>
    <x v="0"/>
    <n v="0"/>
    <n v="4"/>
  </r>
  <r>
    <s v="2018/02"/>
    <d v="2018-02-21T00:00:00"/>
    <s v="Lam, Bowin"/>
    <x v="50"/>
    <m/>
    <s v="HPSC"/>
    <s v="MGR"/>
    <s v="SAPT-I-nBISIV-0000"/>
    <s v="New Billing Info System"/>
    <s v="IV"/>
    <m/>
    <s v="Stabilization Release"/>
    <s v="BU-SAPT"/>
    <x v="0"/>
    <n v="0"/>
    <n v="4"/>
  </r>
  <r>
    <s v="2018/02"/>
    <d v="2018-02-21T00:00:00"/>
    <s v="Lam, Dan"/>
    <x v="51"/>
    <m/>
    <s v="HPSC"/>
    <s v="MGR"/>
    <s v="MEX-I-nGenIV"/>
    <s v="nGen"/>
    <m/>
    <s v="ANAL"/>
    <s v="nGen / Local System Interface Analysis"/>
    <s v="BU-MEX"/>
    <x v="0"/>
    <n v="0"/>
    <n v="8"/>
  </r>
  <r>
    <s v="2018/02"/>
    <d v="2018-02-21T00:00:00"/>
    <s v="Lam, Kary"/>
    <x v="52"/>
    <m/>
    <s v="HNMT"/>
    <s v="C-II"/>
    <s v="HPH-P-KPI and Benchmarking"/>
    <m/>
    <m/>
    <s v="DSGN"/>
    <s v="HPH KPI and Benmarking"/>
    <s v="HPH-ODT"/>
    <x v="0"/>
    <n v="0"/>
    <n v="8"/>
  </r>
  <r>
    <s v="2018/02"/>
    <d v="2018-02-21T00:00:00"/>
    <s v="Lam, Katherine"/>
    <x v="53"/>
    <s v="ADMIN"/>
    <s v="HPSC"/>
    <s v="GS"/>
    <s v="Admin Work - HPH ODT Internal"/>
    <m/>
    <m/>
    <s v="MISC"/>
    <s v="Admin Work - HPSC Internal"/>
    <s v="HPH-ODT"/>
    <x v="0"/>
    <n v="0"/>
    <n v="8"/>
  </r>
  <r>
    <s v="2018/02"/>
    <d v="2018-02-21T00:00:00"/>
    <s v="Lam, Ken"/>
    <x v="54"/>
    <s v="MAINT"/>
    <s v="HKNMT"/>
    <s v="AP"/>
    <s v="ODT-D-NGENI-120485-ALL"/>
    <s v="nGen"/>
    <s v="V12.4.85"/>
    <s v="CODE"/>
    <s v="task-120485-generic"/>
    <s v="INT-ODT"/>
    <x v="0"/>
    <n v="0"/>
    <n v="8"/>
  </r>
  <r>
    <s v="2018/02"/>
    <d v="2018-02-21T00:00:00"/>
    <s v="Lau, Benson"/>
    <x v="55"/>
    <m/>
    <s v="IT"/>
    <s v="GS"/>
    <s v="HPH-P-Workforce Management (ODT)"/>
    <s v="NA"/>
    <m/>
    <m/>
    <s v="Pilot"/>
    <s v="HPH-ODT"/>
    <x v="0"/>
    <n v="0"/>
    <n v="6"/>
  </r>
  <r>
    <s v="2018/02"/>
    <d v="2018-02-21T00:00:00"/>
    <s v="Lau, Benson"/>
    <x v="55"/>
    <s v="ADMIN"/>
    <s v="IT"/>
    <s v="GS"/>
    <s v="Admin Work - HPH ODT Internal"/>
    <m/>
    <m/>
    <m/>
    <s v="Admin Work - HPSC Internal"/>
    <s v="HPH-ODT"/>
    <x v="0"/>
    <n v="0"/>
    <n v="2"/>
  </r>
  <r>
    <s v="2018/02"/>
    <d v="2018-02-21T00:00:00"/>
    <s v="Lau, Christina"/>
    <x v="56"/>
    <m/>
    <s v="HPSC"/>
    <s v="SO"/>
    <s v="HPH-P-Project Batavia"/>
    <s v="NA"/>
    <m/>
    <s v="ANAL"/>
    <s v="Sprint development"/>
    <s v="HPH-ODT"/>
    <x v="0"/>
    <n v="0"/>
    <n v="2"/>
  </r>
  <r>
    <s v="2018/02"/>
    <d v="2018-02-21T00:00:00"/>
    <s v="Lau, Christina"/>
    <x v="56"/>
    <m/>
    <s v="HPSC"/>
    <s v="SO"/>
    <s v="HPH-P-Project Batavia"/>
    <s v="NA"/>
    <m/>
    <s v="Meeting"/>
    <s v="Sprint development"/>
    <s v="HPH-ODT"/>
    <x v="0"/>
    <n v="0"/>
    <n v="2"/>
  </r>
  <r>
    <s v="2018/02"/>
    <d v="2018-02-21T00:00:00"/>
    <s v="Lau, Christina"/>
    <x v="56"/>
    <m/>
    <s v="HPSC"/>
    <s v="SO"/>
    <s v="HPH-P-Project Batavia"/>
    <s v="NA"/>
    <m/>
    <s v="TEST"/>
    <s v="Sprint development"/>
    <s v="HPH-ODT"/>
    <x v="0"/>
    <n v="0"/>
    <n v="4"/>
  </r>
  <r>
    <s v="2018/02"/>
    <d v="2018-02-21T00:00:00"/>
    <s v="Lau, Darry"/>
    <x v="57"/>
    <m/>
    <s v="HPHITC"/>
    <s v="SA"/>
    <s v="ODT-P-QM"/>
    <m/>
    <m/>
    <s v="DOCS"/>
    <s v="ODT-P-QM"/>
    <s v="INT-ODT"/>
    <x v="0"/>
    <n v="0"/>
    <n v="4"/>
  </r>
  <r>
    <s v="2018/02"/>
    <d v="2018-02-21T00:00:00"/>
    <s v="Lau, Darry"/>
    <x v="57"/>
    <m/>
    <s v="HPHITC"/>
    <s v="SA"/>
    <s v="ODT-P-QM"/>
    <m/>
    <m/>
    <s v="Meeting"/>
    <s v="ODT-P-QM"/>
    <s v="INT-ODT"/>
    <x v="0"/>
    <n v="0"/>
    <n v="1.5"/>
  </r>
  <r>
    <s v="2018/02"/>
    <d v="2018-02-21T00:00:00"/>
    <s v="Lau, Darry"/>
    <x v="57"/>
    <m/>
    <s v="HPHITC"/>
    <s v="SA"/>
    <s v="ODT-P-QM-UBI-FAT"/>
    <m/>
    <m/>
    <s v="SUPP"/>
    <s v="ODT-P-QM-UBI-FAT"/>
    <s v="INT-ODT"/>
    <x v="0"/>
    <n v="0"/>
    <n v="1"/>
  </r>
  <r>
    <s v="2018/02"/>
    <d v="2018-02-21T00:00:00"/>
    <s v="Lau, Darry"/>
    <x v="57"/>
    <m/>
    <s v="HPHITC"/>
    <s v="SA"/>
    <s v="ODT-P-QM-UBI-FAT"/>
    <m/>
    <m/>
    <s v="Meeting"/>
    <s v="ODT-P-QM-UBI-FAT"/>
    <s v="INT-ODT"/>
    <x v="0"/>
    <n v="0"/>
    <n v="1.5"/>
  </r>
  <r>
    <s v="2018/02"/>
    <d v="2018-02-21T00:00:00"/>
    <s v="Lau, Jasom"/>
    <x v="58"/>
    <s v="ADMIN"/>
    <s v="PNMT"/>
    <s v="C-X"/>
    <s v="Admin work - PRC Contractor"/>
    <m/>
    <m/>
    <s v="AL"/>
    <s v="Admin work - PRC Contractor"/>
    <s v="INT-YDC"/>
    <x v="0"/>
    <n v="0"/>
    <n v="7.5"/>
  </r>
  <r>
    <s v="2018/02"/>
    <d v="2018-02-21T00:00:00"/>
    <s v="Lau, Terry"/>
    <x v="59"/>
    <s v="MAINT"/>
    <s v="HPHITC"/>
    <s v="SO"/>
    <s v="ODT-P-nGen-PS"/>
    <m/>
    <m/>
    <s v="SUPP"/>
    <s v="ODT-P-nGen-PS"/>
    <s v="BU-HLT"/>
    <x v="0"/>
    <n v="0"/>
    <n v="2"/>
  </r>
  <r>
    <s v="2018/02"/>
    <d v="2018-02-21T00:00:00"/>
    <s v="Lau, Terry"/>
    <x v="59"/>
    <s v="MAINT"/>
    <s v="HPHITC"/>
    <s v="SO"/>
    <s v="ODT-P-nGen-PS"/>
    <m/>
    <m/>
    <s v="SUPP"/>
    <s v="ODT-P-nGen-PS"/>
    <s v="BU-TERCAT"/>
    <x v="0"/>
    <n v="0"/>
    <n v="3"/>
  </r>
  <r>
    <s v="2018/02"/>
    <d v="2018-02-21T00:00:00"/>
    <s v="Lau, Terry"/>
    <x v="59"/>
    <s v="MAINT"/>
    <s v="HPHITC"/>
    <s v="SO"/>
    <s v="ODT-P-nGen-PS"/>
    <m/>
    <m/>
    <s v="SUPP"/>
    <s v="ODT-P-nGen-PS"/>
    <s v="BU-TICTS"/>
    <x v="0"/>
    <n v="0"/>
    <n v="3"/>
  </r>
  <r>
    <s v="2018/02"/>
    <d v="2018-02-21T00:00:00"/>
    <s v="Law, Kelvin"/>
    <x v="60"/>
    <s v="MAINT"/>
    <s v="HKNMT"/>
    <s v="AP"/>
    <s v="EIT-D-NGENI-120700-All"/>
    <s v="nGen"/>
    <m/>
    <s v="CODE"/>
    <s v="EIT-D-NGENI-120700-X14475A-Mexico Gate Operations"/>
    <s v="BU-MEX"/>
    <x v="0"/>
    <n v="0"/>
    <n v="8"/>
  </r>
  <r>
    <s v="2018/02"/>
    <d v="2018-02-21T00:00:00"/>
    <s v="Lee, Dorothy_YinKing"/>
    <x v="61"/>
    <s v="MAINT"/>
    <s v="IT"/>
    <s v="GS"/>
    <s v="HPH-P-EAnIS"/>
    <s v="NA"/>
    <m/>
    <m/>
    <s v="General"/>
    <s v="HPH-ODT"/>
    <x v="0"/>
    <n v="0"/>
    <n v="8"/>
  </r>
  <r>
    <s v="2018/02"/>
    <d v="2018-02-21T00:00:00"/>
    <s v="Lee, Patrick"/>
    <x v="62"/>
    <s v="MAINT"/>
    <s v="HPHITC"/>
    <s v="SO"/>
    <s v="ODT-P-nGenSCSuite"/>
    <m/>
    <m/>
    <s v="PMGT"/>
    <s v="ODT-P-nGenSCSuite"/>
    <s v="INT-ODT"/>
    <x v="0"/>
    <n v="0"/>
    <n v="8"/>
  </r>
  <r>
    <s v="2018/02"/>
    <d v="2018-02-21T00:00:00"/>
    <s v="Leung, Cheuk Him Leo"/>
    <x v="63"/>
    <s v="MAINT"/>
    <s v="HPSC"/>
    <s v="SO"/>
    <s v="ODT-D-NGENI-120700-ALL"/>
    <s v="nGen"/>
    <s v="V12.7"/>
    <s v="CODE"/>
    <s v="P11753A-nTRACS support pager without login"/>
    <s v="HPH-ODT"/>
    <x v="0"/>
    <n v="0"/>
    <n v="4"/>
  </r>
  <r>
    <s v="2018/02"/>
    <d v="2018-02-21T00:00:00"/>
    <s v="Leung, Cheuk Him Leo"/>
    <x v="63"/>
    <s v="MAINT"/>
    <s v="HPSC"/>
    <s v="SO"/>
    <s v="KICT-I-NGENI-All"/>
    <s v="nGen"/>
    <m/>
    <s v="Meeting"/>
    <s v="KICT Implementation generic task"/>
    <s v="BU-KICT"/>
    <x v="0"/>
    <n v="0"/>
    <n v="4"/>
  </r>
  <r>
    <s v="2018/02"/>
    <d v="2018-02-21T00:00:00"/>
    <s v="Li, Amy"/>
    <x v="64"/>
    <s v="ADMIN"/>
    <s v="PACS"/>
    <s v="ST"/>
    <s v="Admin work - PRC Contractor"/>
    <m/>
    <m/>
    <s v="AL"/>
    <s v="Admin work - PRC Contractor"/>
    <s v="INT-YDC"/>
    <x v="0"/>
    <n v="0"/>
    <n v="7.5"/>
  </r>
  <r>
    <s v="2018/02"/>
    <d v="2018-02-21T00:00:00"/>
    <s v="Li, Lewis"/>
    <x v="65"/>
    <s v="MAINT"/>
    <s v="PNMT"/>
    <s v="C-VIII"/>
    <s v="ODT-P-NGEN-071505-T1"/>
    <s v="nGen"/>
    <s v="V1.0"/>
    <s v="ANAL"/>
    <s v="Y14042A-01-[1 MD]-create pick move can NOT be rejected for IF container with HOLD CODE HT"/>
    <s v="INT-ODT"/>
    <x v="0"/>
    <n v="0"/>
    <n v="7.5"/>
  </r>
  <r>
    <s v="2018/02"/>
    <d v="2018-02-21T00:00:00"/>
    <s v="Li, Libe"/>
    <x v="66"/>
    <s v="MAINT"/>
    <s v="PNMT"/>
    <s v="C-XII"/>
    <s v="ODT-P-nGenSCSuite"/>
    <m/>
    <m/>
    <s v="PMGT"/>
    <s v="ODT-P-nGenSCSuite"/>
    <s v="INT-ODT"/>
    <x v="0"/>
    <n v="0"/>
    <n v="3.75"/>
  </r>
  <r>
    <s v="2018/02"/>
    <d v="2018-02-21T00:00:00"/>
    <s v="Li, Libe"/>
    <x v="66"/>
    <s v="MAINT"/>
    <s v="PNMT"/>
    <s v="C-XII"/>
    <s v="HIT-D-NGEN-071600-T3"/>
    <s v="nGen"/>
    <s v="V1.0"/>
    <s v="ANAL"/>
    <s v="N21977B-01 (5) ANAL ITT - [TWR] iMon - Migrate QMon Filter to iMon (Part 3)"/>
    <s v="SCD-YICT"/>
    <x v="0"/>
    <n v="0"/>
    <n v="3.75"/>
  </r>
  <r>
    <s v="2018/02"/>
    <d v="2018-02-21T00:00:00"/>
    <s v="Li, Qi"/>
    <x v="67"/>
    <s v="MAINT"/>
    <s v="PBHL"/>
    <s v="AP"/>
    <s v="ODT-P-GUIDER-071450-T3"/>
    <s v="nGen"/>
    <s v="V1.0"/>
    <s v="CODE"/>
    <s v="Y14050A-03 (5) CODE Guider - Cause Guider DB blocker when order out"/>
    <s v="INT-ODT"/>
    <x v="0"/>
    <n v="0"/>
    <n v="7.5"/>
  </r>
  <r>
    <s v="2018/02"/>
    <d v="2018-02-21T00:00:00"/>
    <s v="Li, Thomas"/>
    <x v="68"/>
    <s v="MAINT"/>
    <s v="PNMT"/>
    <s v="C-X"/>
    <s v="YICT-P-SERVICE"/>
    <m/>
    <m/>
    <s v="SUPP"/>
    <s v="YICT-P-SERVICE"/>
    <s v="SCD-YICT"/>
    <x v="0"/>
    <n v="0"/>
    <n v="7.5"/>
  </r>
  <r>
    <s v="2018/02"/>
    <d v="2018-02-21T00:00:00"/>
    <s v="Lim, Hans"/>
    <x v="70"/>
    <s v="MAINT"/>
    <s v="HPSC"/>
    <s v="BA"/>
    <s v="KICT-I-nBISIV-0000"/>
    <s v="New Billing Info System"/>
    <s v="IV"/>
    <m/>
    <s v="Meeting"/>
    <s v="BU-KICT"/>
    <x v="0"/>
    <n v="0"/>
    <n v="3"/>
  </r>
  <r>
    <s v="2018/02"/>
    <d v="2018-02-21T00:00:00"/>
    <s v="Lim, Hans"/>
    <x v="70"/>
    <m/>
    <s v="HPSC"/>
    <s v="BA"/>
    <s v="HPH-P-nBISIV-0000"/>
    <s v="New Billing Info System"/>
    <s v="0000"/>
    <m/>
    <s v="BIZ Framework Design"/>
    <s v="HPH-ODT"/>
    <x v="0"/>
    <n v="0"/>
    <n v="4"/>
  </r>
  <r>
    <s v="2018/02"/>
    <d v="2018-02-21T00:00:00"/>
    <s v="Lim, Hans"/>
    <x v="70"/>
    <s v="ENHANCE"/>
    <s v="HPSC"/>
    <s v="BA"/>
    <s v="ODT-D-LDP"/>
    <s v="NA"/>
    <m/>
    <m/>
    <s v="BA work"/>
    <s v="INT-ODT"/>
    <x v="0"/>
    <n v="0"/>
    <n v="1"/>
  </r>
  <r>
    <s v="2018/02"/>
    <d v="2018-02-21T00:00:00"/>
    <s v="Liu, Joseph KS"/>
    <x v="71"/>
    <m/>
    <s v="HPHITC"/>
    <s v="SO"/>
    <s v="ODT-P-QM"/>
    <m/>
    <m/>
    <s v="PMGT"/>
    <s v="ODT-P-QM"/>
    <s v="INT-ODT"/>
    <x v="0"/>
    <n v="0"/>
    <n v="8"/>
  </r>
  <r>
    <s v="2018/02"/>
    <d v="2018-02-21T00:00:00"/>
    <s v="Liu, Luca"/>
    <x v="72"/>
    <s v="ADMIN"/>
    <s v="PACS"/>
    <s v="P"/>
    <s v="Admin work - PRC Contractor"/>
    <m/>
    <m/>
    <s v="AL"/>
    <s v="Admin work - PRC Contractor"/>
    <s v="INT-YDC"/>
    <x v="0"/>
    <n v="0"/>
    <n v="7.5"/>
  </r>
  <r>
    <s v="2018/02"/>
    <d v="2018-02-21T00:00:00"/>
    <s v="Liu, Shirley"/>
    <x v="73"/>
    <s v="ENHANCE"/>
    <s v="PNMT"/>
    <s v="C-X"/>
    <s v="HIT-D-NGEN-071600-T2"/>
    <s v="nGen"/>
    <s v="V1.0"/>
    <s v="DSGN"/>
    <s v="N21991C-02-DSGN (5mds) Auto RUSH"/>
    <s v="SCD-HIT"/>
    <x v="0"/>
    <n v="0"/>
    <n v="7.5"/>
  </r>
  <r>
    <s v="2018/02"/>
    <d v="2018-02-21T00:00:00"/>
    <s v="Liu, Wilson"/>
    <x v="74"/>
    <s v="MAINT"/>
    <s v="HPSC"/>
    <s v="SO"/>
    <s v="POF-I-nBISIV-0000"/>
    <s v="New Billing Info System"/>
    <m/>
    <s v="Meeting"/>
    <s v="Meeting"/>
    <s v="BU-PFL"/>
    <x v="0"/>
    <n v="0"/>
    <n v="2"/>
  </r>
  <r>
    <s v="2018/02"/>
    <d v="2018-02-21T00:00:00"/>
    <s v="Liu, Wilson"/>
    <x v="74"/>
    <s v="MAINT"/>
    <s v="HPSC"/>
    <s v="SO"/>
    <s v="POF-I-nBISIV-0000"/>
    <s v="New Billing Info System"/>
    <m/>
    <s v="SUPP"/>
    <s v="UAT Support"/>
    <s v="BU-PFL"/>
    <x v="0"/>
    <n v="0"/>
    <n v="5"/>
  </r>
  <r>
    <s v="2018/02"/>
    <d v="2018-02-21T00:00:00"/>
    <s v="Liu, Wilson"/>
    <x v="74"/>
    <m/>
    <s v="HPSC"/>
    <s v="SO"/>
    <s v="HPH-P-nBISIV-0000"/>
    <s v="New Billing Info System"/>
    <s v="0000"/>
    <s v="Meeting"/>
    <s v="Meeting"/>
    <s v="HPH-ODT"/>
    <x v="0"/>
    <n v="0"/>
    <n v="1"/>
  </r>
  <r>
    <s v="2018/02"/>
    <d v="2018-02-21T00:00:00"/>
    <s v="Lo, Bernie"/>
    <x v="75"/>
    <m/>
    <s v="HPSC"/>
    <s v="MGR"/>
    <s v="SAPT-I-nBISIV-0000"/>
    <s v="New Billing Info System"/>
    <s v="IV"/>
    <m/>
    <s v="Stabilization Release"/>
    <s v="BU-SAPT"/>
    <x v="0"/>
    <n v="0"/>
    <n v="1"/>
  </r>
  <r>
    <s v="2018/02"/>
    <d v="2018-02-21T00:00:00"/>
    <s v="Lo, Bernie"/>
    <x v="75"/>
    <s v="MAINT"/>
    <s v="HPSC"/>
    <s v="MGR"/>
    <s v="KICT-I-nBISIV-0000"/>
    <s v="New Billing Info System"/>
    <s v="IV"/>
    <m/>
    <s v="PMT"/>
    <s v="BU-KICT"/>
    <x v="0"/>
    <n v="0"/>
    <n v="3"/>
  </r>
  <r>
    <s v="2018/02"/>
    <d v="2018-02-21T00:00:00"/>
    <s v="Lo, Bernie"/>
    <x v="75"/>
    <s v="MAINT"/>
    <s v="HPSC"/>
    <s v="MGR"/>
    <s v="KICT-I-nBISIV-0000"/>
    <s v="New Billing Info System"/>
    <s v="IV"/>
    <m/>
    <s v="UR/FRS"/>
    <s v="BU-KICT"/>
    <x v="0"/>
    <n v="0"/>
    <n v="1"/>
  </r>
  <r>
    <s v="2018/02"/>
    <d v="2018-02-21T00:00:00"/>
    <s v="Lo, Bernie"/>
    <x v="75"/>
    <s v="MAINT"/>
    <s v="HPSC"/>
    <s v="MGR"/>
    <s v="KICT-I-nBISIV-0000"/>
    <s v="New Billing Info System"/>
    <s v="IV"/>
    <m/>
    <s v="Meeting"/>
    <s v="BU-KICT"/>
    <x v="0"/>
    <n v="0"/>
    <n v="3"/>
  </r>
  <r>
    <s v="2018/02"/>
    <d v="2018-02-21T00:00:00"/>
    <s v="Lo, Dick"/>
    <x v="76"/>
    <m/>
    <s v="IT"/>
    <s v="SO"/>
    <s v="HPH-P-IS-ISANALYTICS"/>
    <m/>
    <m/>
    <s v="SUPP"/>
    <s v="HPH-P-IS-ISANALYTICS"/>
    <s v="HPH-ODT"/>
    <x v="0"/>
    <n v="0"/>
    <n v="3"/>
  </r>
  <r>
    <s v="2018/02"/>
    <d v="2018-02-21T00:00:00"/>
    <s v="Lo, Dick"/>
    <x v="76"/>
    <s v="ADMIN"/>
    <s v="IT"/>
    <s v="SO"/>
    <s v="Admin Work - HPH ODT Internal"/>
    <m/>
    <m/>
    <s v="Meeting"/>
    <s v="Admin Work - HPSC Internal"/>
    <s v="HPH-ODT"/>
    <x v="0"/>
    <n v="0"/>
    <n v="1"/>
  </r>
  <r>
    <s v="2018/02"/>
    <d v="2018-02-21T00:00:00"/>
    <s v="Lo, Dick"/>
    <x v="76"/>
    <m/>
    <s v="IT"/>
    <s v="SO"/>
    <s v="HPH-P-PORTAL"/>
    <m/>
    <m/>
    <s v="SUPP"/>
    <s v="HPH-P-PORTAL"/>
    <s v="HPH-ODT"/>
    <x v="0"/>
    <n v="0"/>
    <n v="4"/>
  </r>
  <r>
    <s v="2018/02"/>
    <d v="2018-02-21T00:00:00"/>
    <s v="Luk, Jonathan"/>
    <x v="77"/>
    <s v="MAINT"/>
    <s v="HPSC"/>
    <s v="P"/>
    <s v="EIT-D-NGENI-120700-All"/>
    <s v="nGen"/>
    <m/>
    <s v="CODE"/>
    <s v="EIT-D-NGENI-120700-X14483A-SP / Equip Code Maintenance Customization"/>
    <s v="BU-MEX"/>
    <x v="0"/>
    <n v="0"/>
    <n v="8"/>
  </r>
  <r>
    <s v="2018/02"/>
    <d v="2018-02-21T00:00:00"/>
    <s v="Luk, Mandy"/>
    <x v="78"/>
    <s v="ADMIN"/>
    <s v="HPSC"/>
    <s v="GS"/>
    <s v="Admin Work - HPH ODT Internal"/>
    <m/>
    <m/>
    <s v="MISC"/>
    <s v="Admin Work - HPSC Internal"/>
    <s v="HPH-ODT"/>
    <x v="0"/>
    <n v="0"/>
    <n v="8"/>
  </r>
  <r>
    <s v="2018/02"/>
    <d v="2018-02-21T00:00:00"/>
    <s v="Ma, Mars"/>
    <x v="79"/>
    <s v="MAINT"/>
    <s v="PNMT"/>
    <s v="C-VI"/>
    <s v="YICT-D-NGEN-071600-T3"/>
    <s v="nGen"/>
    <s v="V1.0"/>
    <s v="CODE"/>
    <s v="Y14022C-01 [25mds] nGen Add New Tab &quot;Agent&quot; for TOPS Berth Confirm Email"/>
    <s v="SCD-YICT"/>
    <x v="0"/>
    <n v="0"/>
    <n v="7.5"/>
  </r>
  <r>
    <s v="2018/02"/>
    <d v="2018-02-21T00:00:00"/>
    <s v="Ma, Matthew"/>
    <x v="80"/>
    <s v="MAINT"/>
    <s v="HPHITC"/>
    <s v="AP"/>
    <s v="ODT-P-NGEN-IUT-CONTROL"/>
    <m/>
    <m/>
    <s v="SUPP"/>
    <s v="ODT-P-NGEN-IUT-CONTROL"/>
    <s v="INT-ODT"/>
    <x v="0"/>
    <n v="0"/>
    <n v="4"/>
  </r>
  <r>
    <s v="2018/02"/>
    <d v="2018-02-21T00:00:00"/>
    <s v="Ma, Matthew"/>
    <x v="80"/>
    <s v="MAINT"/>
    <s v="HPHITC"/>
    <s v="AP"/>
    <s v="ODT-P-nGen-PS"/>
    <m/>
    <m/>
    <s v="SUPP"/>
    <s v="ODT-P-nGen-PS"/>
    <s v="SCD-YICT"/>
    <x v="0"/>
    <n v="0"/>
    <n v="4"/>
  </r>
  <r>
    <s v="2018/02"/>
    <d v="2018-02-21T00:00:00"/>
    <s v="Mao, Swan"/>
    <x v="81"/>
    <s v="MAINT"/>
    <s v="PBHL"/>
    <s v="SA I"/>
    <s v="ODT-P-nGen-PS"/>
    <m/>
    <m/>
    <s v="SUPP"/>
    <s v="ODT-P-nGen-PS"/>
    <s v="SCD-YICT"/>
    <x v="0"/>
    <n v="0"/>
    <n v="7.5"/>
  </r>
  <r>
    <s v="2018/02"/>
    <d v="2018-02-21T00:00:00"/>
    <s v="Miao, Flame"/>
    <x v="82"/>
    <s v="ADMIN"/>
    <s v="PBHL"/>
    <s v="AP"/>
    <s v="Admin work - PRC Contractor"/>
    <m/>
    <m/>
    <s v="AL"/>
    <s v="Admin work - PRC Contractor"/>
    <s v="INT-YDC"/>
    <x v="0"/>
    <n v="0"/>
    <n v="7.5"/>
  </r>
  <r>
    <s v="2018/02"/>
    <d v="2018-02-21T00:00:00"/>
    <s v="Mo, Joanne"/>
    <x v="83"/>
    <s v="ADMIN"/>
    <s v="PACS"/>
    <s v="ST"/>
    <s v="Admin work - PRC Contractor"/>
    <m/>
    <m/>
    <s v="AL"/>
    <s v="Admin work - PRC Contractor"/>
    <s v="INT-YDC"/>
    <x v="0"/>
    <n v="0"/>
    <n v="7.5"/>
  </r>
  <r>
    <s v="2018/02"/>
    <d v="2018-02-21T00:00:00"/>
    <s v="Ngai, Andy_KC"/>
    <x v="84"/>
    <s v="MAINT"/>
    <s v="HPSC"/>
    <s v="AP"/>
    <s v="EIT-D-NGENI-120700-All"/>
    <s v="nGen"/>
    <m/>
    <s v="CODE"/>
    <s v="EIT-D-NGENI-120700-X14475A-Mexico Gate Operations"/>
    <s v="BU-MEX"/>
    <x v="0"/>
    <n v="0"/>
    <n v="8"/>
  </r>
  <r>
    <s v="2018/02"/>
    <d v="2018-02-21T00:00:00"/>
    <s v="Pandey, Ankit"/>
    <x v="85"/>
    <s v="MAINT"/>
    <s v="HVin"/>
    <s v="ASA"/>
    <s v="ODT-P-nGen-PS"/>
    <m/>
    <m/>
    <s v="SUPP"/>
    <s v="ODT-P-nGen-PS"/>
    <s v="BU-TERCAT"/>
    <x v="0"/>
    <n v="0"/>
    <n v="8"/>
  </r>
  <r>
    <s v="2018/02"/>
    <d v="2018-02-21T00:00:00"/>
    <s v="Pang, Vincent"/>
    <x v="86"/>
    <m/>
    <s v="HPHITC"/>
    <s v="MGR"/>
    <s v="ODT-P-SUPPORTMGT"/>
    <m/>
    <m/>
    <s v="PMGT"/>
    <s v="ODT-P-SupportMgt"/>
    <s v="Support"/>
    <x v="0"/>
    <n v="0"/>
    <n v="8"/>
  </r>
  <r>
    <s v="2018/02"/>
    <d v="2018-02-21T00:00:00"/>
    <s v="Park, Sehun"/>
    <x v="87"/>
    <s v="MAINT"/>
    <s v="IT"/>
    <s v="PC"/>
    <s v="HPT-D-Mobile App"/>
    <s v="NA"/>
    <m/>
    <s v="PMGT"/>
    <s v="RC-RTGC"/>
    <s v="BU-HLT"/>
    <x v="0"/>
    <n v="0"/>
    <n v="4"/>
  </r>
  <r>
    <s v="2018/02"/>
    <d v="2018-02-21T00:00:00"/>
    <s v="Park, Sehun"/>
    <x v="87"/>
    <m/>
    <s v="IT"/>
    <s v="PC"/>
    <s v="HPH-P-NOC(ODT)"/>
    <s v="NA"/>
    <m/>
    <s v="PMGT"/>
    <s v="Manpower Rationalization"/>
    <s v="HPH-ODT"/>
    <x v="0"/>
    <n v="0"/>
    <n v="2"/>
  </r>
  <r>
    <s v="2018/02"/>
    <d v="2018-02-21T00:00:00"/>
    <s v="Park, Sehun"/>
    <x v="87"/>
    <m/>
    <s v="IT"/>
    <s v="PC"/>
    <s v="BEST-I-Mobile App"/>
    <s v="NA"/>
    <m/>
    <s v="ANAL"/>
    <s v="UAT"/>
    <s v="BU-BEST"/>
    <x v="0"/>
    <n v="0"/>
    <n v="2"/>
  </r>
  <r>
    <s v="2018/02"/>
    <d v="2018-02-21T00:00:00"/>
    <s v="Peng, Jane"/>
    <x v="88"/>
    <s v="ADMIN"/>
    <s v="PACS"/>
    <s v="STC"/>
    <s v="Admin work - PRC Contractor"/>
    <m/>
    <m/>
    <s v="AL"/>
    <s v="Admin work - PRC Contractor"/>
    <s v="INT-YDC"/>
    <x v="0"/>
    <n v="0"/>
    <n v="7.5"/>
  </r>
  <r>
    <s v="2018/02"/>
    <d v="2018-02-21T00:00:00"/>
    <s v="Rong, Lucy"/>
    <x v="90"/>
    <s v="ADMIN"/>
    <s v="PACS"/>
    <s v="STA"/>
    <s v="Admin work - PRC Contractor"/>
    <m/>
    <m/>
    <s v="AL"/>
    <s v="Admin work - PRC Contractor"/>
    <s v="INT-YDC"/>
    <x v="0"/>
    <n v="0"/>
    <n v="7.5"/>
  </r>
  <r>
    <s v="2018/02"/>
    <d v="2018-02-21T00:00:00"/>
    <s v="Roy, Rajat"/>
    <x v="91"/>
    <m/>
    <s v="HVin"/>
    <s v="C"/>
    <s v="HPH-P-nBISIV-0000"/>
    <s v="New Billing Info System"/>
    <s v="0000"/>
    <m/>
    <s v="Meeting"/>
    <s v="HPH-ODT"/>
    <x v="0"/>
    <n v="0"/>
    <n v="0.5"/>
  </r>
  <r>
    <s v="2018/02"/>
    <d v="2018-02-21T00:00:00"/>
    <s v="Roy, Rajat"/>
    <x v="91"/>
    <m/>
    <s v="HVin"/>
    <s v="C"/>
    <s v="HPH-P-nBISIV-0000"/>
    <s v="New Billing Info System"/>
    <s v="0000"/>
    <s v="MISC"/>
    <s v="MISC"/>
    <s v="HPH-ODT"/>
    <x v="0"/>
    <n v="0"/>
    <n v="4"/>
  </r>
  <r>
    <s v="2018/02"/>
    <d v="2018-02-21T00:00:00"/>
    <s v="Roy, Rajat"/>
    <x v="91"/>
    <m/>
    <s v="HVin"/>
    <s v="C"/>
    <s v="HPH-P-nBISIV-0000"/>
    <s v="New Billing Info System"/>
    <s v="0000"/>
    <s v="Research"/>
    <s v="Application Design"/>
    <s v="HPH-ODT"/>
    <x v="0"/>
    <n v="0"/>
    <n v="3.5"/>
  </r>
  <r>
    <s v="2018/02"/>
    <d v="2018-02-21T00:00:00"/>
    <s v="Sharma, Manish"/>
    <x v="92"/>
    <m/>
    <s v="HPSC"/>
    <s v="SO"/>
    <s v="BEST-I-Mobile App"/>
    <s v="NA"/>
    <m/>
    <m/>
    <s v="UAT"/>
    <s v="BU-BEST"/>
    <x v="0"/>
    <n v="0"/>
    <n v="2"/>
  </r>
  <r>
    <s v="2018/02"/>
    <d v="2018-02-21T00:00:00"/>
    <s v="Sharma, Manish"/>
    <x v="92"/>
    <m/>
    <s v="HPSC"/>
    <s v="SO"/>
    <s v="SAPT-I-nBISIV-0000"/>
    <s v="New Billing Info System"/>
    <s v="IV"/>
    <m/>
    <s v="UR/FRS"/>
    <s v="BU-SAPT"/>
    <x v="0"/>
    <n v="0"/>
    <n v="2"/>
  </r>
  <r>
    <s v="2018/02"/>
    <d v="2018-02-21T00:00:00"/>
    <s v="Sharma, Manish"/>
    <x v="92"/>
    <m/>
    <s v="HPSC"/>
    <s v="SO"/>
    <s v="SAPT-I-nBISIV-0000"/>
    <s v="New Billing Info System"/>
    <s v="IV"/>
    <m/>
    <s v="Meeting"/>
    <s v="BU-SAPT"/>
    <x v="0"/>
    <n v="0"/>
    <n v="2"/>
  </r>
  <r>
    <s v="2018/02"/>
    <d v="2018-02-21T00:00:00"/>
    <s v="Sharma, Manish"/>
    <x v="92"/>
    <m/>
    <s v="HPSC"/>
    <s v="SO"/>
    <s v="SAPT-I-nBISIV-0000"/>
    <s v="New Billing Info System"/>
    <s v="IV"/>
    <m/>
    <s v="Stabilization Release"/>
    <s v="BU-SAPT"/>
    <x v="0"/>
    <n v="0"/>
    <n v="2"/>
  </r>
  <r>
    <s v="2018/02"/>
    <d v="2018-02-21T00:00:00"/>
    <s v="Shek, Kam Ki"/>
    <x v="93"/>
    <m/>
    <s v="IT"/>
    <s v="SO"/>
    <s v="HPH-P-MEA-Website-O365-0000"/>
    <m/>
    <m/>
    <m/>
    <s v="HPH-P-MEA-Website-O365-0000"/>
    <s v="HPH-SEAMEA"/>
    <x v="0"/>
    <n v="0"/>
    <n v="1"/>
  </r>
  <r>
    <s v="2018/02"/>
    <d v="2018-02-21T00:00:00"/>
    <s v="Shek, Kam Ki"/>
    <x v="93"/>
    <m/>
    <s v="IT"/>
    <s v="SO"/>
    <s v="HPH-P-ODW-0000"/>
    <m/>
    <m/>
    <m/>
    <s v="HPH-P-ODW-0000"/>
    <s v="HPH-ODT"/>
    <x v="0"/>
    <n v="0"/>
    <n v="2"/>
  </r>
  <r>
    <s v="2018/02"/>
    <d v="2018-02-21T00:00:00"/>
    <s v="Shek, Kam Ki"/>
    <x v="93"/>
    <m/>
    <s v="IT"/>
    <s v="SO"/>
    <s v="HPH-P-O365-0000"/>
    <m/>
    <m/>
    <m/>
    <s v="HPH-P-O365-0000"/>
    <s v="HPH-ODT"/>
    <x v="0"/>
    <n v="0"/>
    <n v="5"/>
  </r>
  <r>
    <s v="2018/02"/>
    <d v="2018-02-21T00:00:00"/>
    <s v="Shen, Christina_LL"/>
    <x v="94"/>
    <s v="ENHANCE"/>
    <s v="PNMT"/>
    <s v="C-VII"/>
    <s v="HIT-D-NGEN-071600-T2"/>
    <s v="nGen"/>
    <s v="V1.0"/>
    <s v="ANAL"/>
    <s v="N21917E-02-[3MD]-For column &quot;Rush Move&quot;, change the source to &quot;Snapshot on VMT tractor list&quot; rather than &quot;nGen&quot;"/>
    <s v="SCD-HIT"/>
    <x v="0"/>
    <n v="0"/>
    <n v="7.5"/>
  </r>
  <r>
    <s v="2018/02"/>
    <d v="2018-02-21T00:00:00"/>
    <s v="Singh, Ajeet"/>
    <x v="95"/>
    <s v="MAINT"/>
    <s v="HVin"/>
    <s v="ASA"/>
    <s v="ODT-P-Software Dev Techn Research"/>
    <s v="NA"/>
    <m/>
    <m/>
    <s v="Development Platforms and Tools"/>
    <s v="HPH-ODT"/>
    <x v="0"/>
    <n v="0"/>
    <n v="8"/>
  </r>
  <r>
    <s v="2018/02"/>
    <d v="2018-02-21T00:00:00"/>
    <s v="Siu, Kelvin_HL"/>
    <x v="96"/>
    <s v="MAINT"/>
    <s v="HPSC"/>
    <s v="AP"/>
    <s v="EIT-D-NGENI-120700-All"/>
    <s v="nGen"/>
    <m/>
    <s v="CODE"/>
    <s v="EIT-D-NGENI-120700-X14483A-SP / Equip Code Maintenance Customization"/>
    <s v="BU-MEX"/>
    <x v="0"/>
    <n v="0"/>
    <n v="8"/>
  </r>
  <r>
    <s v="2018/02"/>
    <d v="2018-02-21T00:00:00"/>
    <s v="Siu, Tim"/>
    <x v="97"/>
    <m/>
    <s v="IT"/>
    <s v="AP"/>
    <s v="HPH-P-MMM-0000"/>
    <m/>
    <m/>
    <m/>
    <s v="HPH-P-MMM-0000"/>
    <s v="HPH-Treasury"/>
    <x v="0"/>
    <n v="0"/>
    <n v="8"/>
  </r>
  <r>
    <s v="2018/02"/>
    <d v="2018-02-21T00:00:00"/>
    <s v="So, Chris_FK"/>
    <x v="98"/>
    <s v="MAINT"/>
    <s v="HNMT"/>
    <s v="C-VII"/>
    <s v="ODT-P-nGen-PS"/>
    <m/>
    <m/>
    <s v="SUPP"/>
    <s v="ODT-P-nGen-PS"/>
    <s v="SCD-HIT"/>
    <x v="0"/>
    <n v="0"/>
    <n v="8"/>
  </r>
  <r>
    <s v="2018/02"/>
    <d v="2018-02-21T00:00:00"/>
    <s v="Sung, Catherine"/>
    <x v="99"/>
    <m/>
    <s v="IT"/>
    <s v="SO"/>
    <s v="HPH-P-Workforce Management (ODT)"/>
    <s v="NA"/>
    <m/>
    <m/>
    <s v="Initiation"/>
    <s v="HPH-ODT"/>
    <x v="0"/>
    <n v="0"/>
    <n v="4"/>
  </r>
  <r>
    <s v="2018/02"/>
    <d v="2018-02-21T00:00:00"/>
    <s v="Sung, Catherine"/>
    <x v="99"/>
    <s v="ADMIN"/>
    <s v="IT"/>
    <s v="SO"/>
    <s v="Admin Work - HPH ODT Internal"/>
    <m/>
    <m/>
    <m/>
    <s v="Admin Work - HPSC Internal"/>
    <s v="HPH-ODT"/>
    <x v="0"/>
    <n v="0"/>
    <n v="4"/>
  </r>
  <r>
    <s v="2018/02"/>
    <d v="2018-02-21T00:00:00"/>
    <s v="Thadichetty, Nagaraju"/>
    <x v="100"/>
    <s v="ADMIN"/>
    <s v="HVin"/>
    <s v="ASA"/>
    <s v="Admin Work - HKG Contractor"/>
    <m/>
    <m/>
    <s v="AL"/>
    <s v="Admin Work - HKG Contractor"/>
    <s v="EXT-Vendor"/>
    <x v="0"/>
    <n v="0"/>
    <n v="8"/>
  </r>
  <r>
    <s v="2018/02"/>
    <d v="2018-02-21T00:00:00"/>
    <s v="To, Joe"/>
    <x v="101"/>
    <m/>
    <s v="IT"/>
    <s v="SA"/>
    <s v="HPH-P-eLeave-0000"/>
    <m/>
    <m/>
    <m/>
    <s v="HPH-P-eLeave-0000"/>
    <s v="HPH-HR"/>
    <x v="0"/>
    <n v="0"/>
    <n v="6"/>
  </r>
  <r>
    <s v="2018/02"/>
    <d v="2018-02-21T00:00:00"/>
    <s v="To, Joe"/>
    <x v="101"/>
    <m/>
    <s v="IT"/>
    <s v="SA"/>
    <s v="HPH-P-O365-0000"/>
    <m/>
    <m/>
    <m/>
    <s v="HPH-P-O365-0000"/>
    <s v="HPH-ODT"/>
    <x v="0"/>
    <n v="0"/>
    <n v="2"/>
  </r>
  <r>
    <s v="2018/02"/>
    <d v="2018-02-21T00:00:00"/>
    <s v="To, Siu Mai"/>
    <x v="102"/>
    <s v="MAINT"/>
    <s v="HPSC"/>
    <s v="SO"/>
    <s v="HPH-P-EAnIS"/>
    <s v="NA"/>
    <m/>
    <s v="DOCS"/>
    <s v="General"/>
    <s v="HPH-ODT"/>
    <x v="0"/>
    <n v="0"/>
    <n v="1"/>
  </r>
  <r>
    <s v="2018/02"/>
    <d v="2018-02-21T00:00:00"/>
    <s v="To, Siu Mai"/>
    <x v="102"/>
    <s v="ADMIN"/>
    <s v="HPSC"/>
    <s v="SO"/>
    <s v="Admin Work - HPH ODT Internal"/>
    <m/>
    <m/>
    <s v="MISC"/>
    <s v="Admin Work - HPSC Internal"/>
    <s v="HPH-ODT"/>
    <x v="0"/>
    <n v="0"/>
    <n v="2"/>
  </r>
  <r>
    <s v="2018/02"/>
    <d v="2018-02-21T00:00:00"/>
    <s v="To, Siu Mai"/>
    <x v="102"/>
    <s v="MAINT"/>
    <s v="HPSC"/>
    <s v="SO"/>
    <s v="ODT-P-nGenIVSuite"/>
    <m/>
    <m/>
    <s v="ANAL"/>
    <s v="ODT-P-nGenIVSuite"/>
    <s v="INT-ODT"/>
    <x v="0"/>
    <n v="0"/>
    <n v="1"/>
  </r>
  <r>
    <s v="2018/02"/>
    <d v="2018-02-21T00:00:00"/>
    <s v="To, Siu Mai"/>
    <x v="102"/>
    <s v="MAINT"/>
    <s v="HPSC"/>
    <s v="SO"/>
    <s v="HPH-P-EAnIS"/>
    <s v="NA"/>
    <m/>
    <s v="ANAL"/>
    <s v="Enterprise Architecture"/>
    <s v="HPH-ODT"/>
    <x v="0"/>
    <n v="0"/>
    <n v="4"/>
  </r>
  <r>
    <s v="2018/02"/>
    <d v="2018-02-21T00:00:00"/>
    <s v="Tong, Mike_KS"/>
    <x v="103"/>
    <m/>
    <s v="HPSC"/>
    <s v="SA"/>
    <s v="MEX-I-nGenIV"/>
    <s v="nGen"/>
    <m/>
    <s v="ANAL"/>
    <s v="nGen / Local System Interface Analysis"/>
    <s v="BU-MEX"/>
    <x v="0"/>
    <n v="0"/>
    <n v="8"/>
  </r>
  <r>
    <s v="2018/02"/>
    <d v="2018-02-21T00:00:00"/>
    <s v="Tsang, Ivan"/>
    <x v="104"/>
    <m/>
    <s v="HPSC"/>
    <s v="MGR"/>
    <s v="HPH-P-Project Batavia"/>
    <s v="NA"/>
    <m/>
    <s v="Meeting"/>
    <s v="Sprint development"/>
    <s v="HPH-ODT"/>
    <x v="0"/>
    <n v="0"/>
    <n v="3"/>
  </r>
  <r>
    <s v="2018/02"/>
    <d v="2018-02-21T00:00:00"/>
    <s v="Tsang, Ivan"/>
    <x v="104"/>
    <m/>
    <s v="HPSC"/>
    <s v="MGR"/>
    <s v="HPH-P-Project Batavia"/>
    <s v="NA"/>
    <m/>
    <s v="CODE"/>
    <s v="Sprint development"/>
    <s v="HPH-ODT"/>
    <x v="0"/>
    <n v="0"/>
    <n v="5"/>
  </r>
  <r>
    <s v="2018/02"/>
    <d v="2018-02-21T00:00:00"/>
    <s v="Tsang, Maria"/>
    <x v="105"/>
    <s v="MAINT"/>
    <s v="HPSC"/>
    <s v="MGR"/>
    <s v="HPH-P-PMO"/>
    <s v="NA"/>
    <m/>
    <s v="SUPP"/>
    <s v="Clarity Support"/>
    <s v="HPH-ODT"/>
    <x v="0"/>
    <n v="0"/>
    <n v="0.5"/>
  </r>
  <r>
    <s v="2018/02"/>
    <d v="2018-02-21T00:00:00"/>
    <s v="Tsang, Maria"/>
    <x v="105"/>
    <s v="MAINT"/>
    <s v="HPSC"/>
    <s v="MGR"/>
    <s v="HPH-P-PMO"/>
    <s v="NA"/>
    <m/>
    <s v="Meeting"/>
    <s v="Standard-HPH"/>
    <s v="HPH-ODT"/>
    <x v="0"/>
    <n v="0"/>
    <n v="4"/>
  </r>
  <r>
    <s v="2018/02"/>
    <d v="2018-02-21T00:00:00"/>
    <s v="Tsang, Maria"/>
    <x v="105"/>
    <s v="ADMIN"/>
    <s v="HPSC"/>
    <s v="MGR"/>
    <s v="Admin Work - HPH ODT Internal"/>
    <m/>
    <m/>
    <s v="Meeting"/>
    <s v="Admin Work - HPSC Internal"/>
    <s v="HPH-ODT"/>
    <x v="0"/>
    <n v="0"/>
    <n v="2"/>
  </r>
  <r>
    <s v="2018/02"/>
    <d v="2018-02-21T00:00:00"/>
    <s v="Tsang, Maria"/>
    <x v="105"/>
    <s v="MAINT"/>
    <s v="HPSC"/>
    <s v="MGR"/>
    <s v="HPH-P-PMO"/>
    <s v="NA"/>
    <m/>
    <s v="DOCS"/>
    <s v="Standard-HPH"/>
    <s v="HPH-ODT"/>
    <x v="0"/>
    <n v="0"/>
    <n v="1.5"/>
  </r>
  <r>
    <s v="2018/02"/>
    <d v="2018-02-21T00:00:00"/>
    <s v="Wang, Amy"/>
    <x v="106"/>
    <m/>
    <s v="PBHL"/>
    <s v="P"/>
    <s v="YICT-P-ConsultantService"/>
    <m/>
    <m/>
    <s v="SUPP"/>
    <s v="YICT-P-ConsultantService"/>
    <s v="SCD-YICT"/>
    <x v="0"/>
    <n v="0"/>
    <n v="7.5"/>
  </r>
  <r>
    <s v="2018/02"/>
    <d v="2018-02-21T00:00:00"/>
    <s v="Wang, Brian"/>
    <x v="107"/>
    <s v="MAINT"/>
    <s v="PNMT"/>
    <s v="C-IX"/>
    <s v="ODT-P-nGenSCSuite"/>
    <m/>
    <m/>
    <s v="PMGT"/>
    <s v="ODT-P-nGenSCSuite"/>
    <s v="INT-ODT"/>
    <x v="0"/>
    <n v="0"/>
    <n v="7.5"/>
  </r>
  <r>
    <s v="2018/02"/>
    <d v="2018-02-21T00:00:00"/>
    <s v="Wang, Mark"/>
    <x v="108"/>
    <s v="ADMIN"/>
    <s v="PACS"/>
    <s v="SA II"/>
    <s v="Admin work - PRC Contractor"/>
    <m/>
    <m/>
    <s v="AL"/>
    <s v="Admin work - PRC Contractor"/>
    <s v="INT-YDC"/>
    <x v="0"/>
    <n v="0"/>
    <n v="7.5"/>
  </r>
  <r>
    <s v="2018/02"/>
    <d v="2018-02-21T00:00:00"/>
    <s v="Wang, Rock"/>
    <x v="109"/>
    <s v="MAINT"/>
    <s v="PNMT"/>
    <s v="C-VI"/>
    <s v="ODT-P-NGEN-IUT-CONTROL"/>
    <m/>
    <m/>
    <s v="SUPP"/>
    <s v="ODT-P-NGEN-IUT-CONTROL"/>
    <s v="INT-ODT"/>
    <x v="0"/>
    <n v="0"/>
    <n v="8"/>
  </r>
  <r>
    <s v="2018/02"/>
    <d v="2018-02-21T00:00:00"/>
    <s v="Wang, Sheng"/>
    <x v="110"/>
    <s v="MAINT"/>
    <s v="PNMT"/>
    <s v="C-VI"/>
    <s v="ODT-P-GUIDER-071450-T3"/>
    <s v="nGen"/>
    <s v="V1.0"/>
    <s v="CODE"/>
    <s v="Y14044A-03 (14) CODE Guider - Guider DB blocker happen when delete bulletin board"/>
    <s v="INT-ODT"/>
    <x v="0"/>
    <n v="0"/>
    <n v="7.5"/>
  </r>
  <r>
    <s v="2018/02"/>
    <d v="2018-02-21T00:00:00"/>
    <s v="Wang, Sprint"/>
    <x v="111"/>
    <s v="ADMIN"/>
    <s v="PNMT"/>
    <s v="C-VIII"/>
    <s v="Admin work - PRC Contractor"/>
    <m/>
    <m/>
    <s v="AL"/>
    <s v="Admin work - PRC Contractor"/>
    <s v="INT-YDC"/>
    <x v="0"/>
    <n v="0"/>
    <n v="7.5"/>
  </r>
  <r>
    <s v="2018/02"/>
    <d v="2018-02-21T00:00:00"/>
    <s v="Waqas, Mahmood"/>
    <x v="112"/>
    <m/>
    <s v="HPSC"/>
    <s v="P"/>
    <s v="HPH-P-Project Batavia"/>
    <s v="NA"/>
    <m/>
    <s v="CODE"/>
    <s v="Sprint development"/>
    <s v="HPH-ODT"/>
    <x v="0"/>
    <n v="0"/>
    <n v="8"/>
  </r>
  <r>
    <s v="2018/02"/>
    <d v="2018-02-21T00:00:00"/>
    <s v="Wen, Alice"/>
    <x v="113"/>
    <s v="ADMIN"/>
    <s v="PACS"/>
    <s v="ASTA"/>
    <s v="Admin work - PRC Contractor"/>
    <m/>
    <m/>
    <s v="AL"/>
    <s v="Admin work - PRC Contractor"/>
    <s v="INT-YDC"/>
    <x v="0"/>
    <n v="0"/>
    <n v="7.5"/>
  </r>
  <r>
    <s v="2018/02"/>
    <d v="2018-02-21T00:00:00"/>
    <s v="Wong, Charles"/>
    <x v="114"/>
    <s v="ENHANCE"/>
    <s v="IT"/>
    <s v="MGR"/>
    <s v="ODT-D-LDP"/>
    <s v="NA"/>
    <m/>
    <m/>
    <s v="BA work"/>
    <s v="INT-ODT"/>
    <x v="0"/>
    <n v="0"/>
    <n v="8"/>
  </r>
  <r>
    <s v="2018/02"/>
    <d v="2018-02-21T00:00:00"/>
    <s v="Wong, David"/>
    <x v="115"/>
    <s v="MAINT"/>
    <s v="IT"/>
    <s v="SO"/>
    <s v="HPH-P-EAnIS"/>
    <s v="NA"/>
    <m/>
    <s v="Meeting"/>
    <s v="Enterprise Architecture"/>
    <s v="HPH-ODT"/>
    <x v="0"/>
    <n v="0"/>
    <n v="4"/>
  </r>
  <r>
    <s v="2018/02"/>
    <d v="2018-02-21T00:00:00"/>
    <s v="Wong, David"/>
    <x v="115"/>
    <s v="MAINT"/>
    <s v="IT"/>
    <s v="SO"/>
    <s v="HPH-P-EAnIS"/>
    <s v="NA"/>
    <m/>
    <s v="DSGN"/>
    <s v="Enterprise Architecture"/>
    <s v="HPH-ODT"/>
    <x v="0"/>
    <n v="0"/>
    <n v="4"/>
  </r>
  <r>
    <s v="2018/02"/>
    <d v="2018-02-21T00:00:00"/>
    <s v="Wong, Henry"/>
    <x v="116"/>
    <m/>
    <s v="HKNMT"/>
    <s v="P"/>
    <s v="HPH-P-Project Batavia"/>
    <s v="NA"/>
    <m/>
    <s v="CODE"/>
    <s v="Sprint development"/>
    <s v="HPH-ODT"/>
    <x v="0"/>
    <n v="0"/>
    <n v="8"/>
  </r>
  <r>
    <s v="2018/02"/>
    <d v="2018-02-21T00:00:00"/>
    <s v="Wong, John"/>
    <x v="117"/>
    <s v="ADMIN"/>
    <s v="HKNMT"/>
    <s v="AP"/>
    <s v="Admin Work - HKG Contractor"/>
    <m/>
    <m/>
    <s v="AL"/>
    <s v="Admin Work - HKG Contractor"/>
    <s v="EXT-Vendor"/>
    <x v="0"/>
    <n v="0"/>
    <n v="8"/>
  </r>
  <r>
    <s v="2018/02"/>
    <d v="2018-02-21T00:00:00"/>
    <s v="Wong, Karen"/>
    <x v="118"/>
    <m/>
    <s v="HKNMT"/>
    <s v="P"/>
    <s v="ODT-P-QM"/>
    <m/>
    <m/>
    <s v="Meeting"/>
    <s v="ODT-P-QM"/>
    <s v="INT-ODT"/>
    <x v="0"/>
    <n v="0"/>
    <n v="2"/>
  </r>
  <r>
    <s v="2018/02"/>
    <d v="2018-02-21T00:00:00"/>
    <s v="Wong, Karen"/>
    <x v="118"/>
    <m/>
    <s v="HKNMT"/>
    <s v="P"/>
    <s v="ODT-P-QM-UBI-FAT"/>
    <m/>
    <m/>
    <s v="Research"/>
    <s v="ODT-P-QM-UBI-FAT"/>
    <s v="INT-ODT"/>
    <x v="0"/>
    <n v="0"/>
    <n v="6"/>
  </r>
  <r>
    <s v="2018/02"/>
    <d v="2018-02-21T00:00:00"/>
    <s v="Wong, Ron"/>
    <x v="119"/>
    <m/>
    <s v="HACS"/>
    <s v="ASA"/>
    <s v="HPH-P-ODW-0000"/>
    <m/>
    <m/>
    <s v="SUPP"/>
    <s v="HPH-P-ODW-0000"/>
    <s v="HPH-ODT"/>
    <x v="0"/>
    <n v="0"/>
    <n v="8"/>
  </r>
  <r>
    <s v="2018/02"/>
    <d v="2018-02-21T00:00:00"/>
    <s v="Wong, Steve"/>
    <x v="120"/>
    <m/>
    <s v="IT"/>
    <s v="MGR"/>
    <s v="HPH-P-IT"/>
    <m/>
    <m/>
    <m/>
    <s v="HPH-P-IT"/>
    <s v="HPH-ODT"/>
    <x v="0"/>
    <n v="0"/>
    <n v="8"/>
  </r>
  <r>
    <s v="2018/02"/>
    <d v="2018-02-21T00:00:00"/>
    <s v="Wong, William"/>
    <x v="121"/>
    <m/>
    <s v="HKNMT"/>
    <s v="AP"/>
    <s v="HPH-P-Project Batavia"/>
    <s v="NA"/>
    <m/>
    <s v="CODE"/>
    <s v="Sprint development"/>
    <s v="HPH-ODT"/>
    <x v="0"/>
    <n v="0"/>
    <n v="8"/>
  </r>
  <r>
    <s v="2018/02"/>
    <d v="2018-02-21T00:00:00"/>
    <s v="Wong, Wing Yiu"/>
    <x v="122"/>
    <m/>
    <s v="HPSC"/>
    <s v="MGR"/>
    <s v="HPH-P-Project Batavia"/>
    <s v="NA"/>
    <m/>
    <s v="Meeting"/>
    <s v="Sprint development"/>
    <s v="HPH-ODT"/>
    <x v="0"/>
    <n v="0"/>
    <n v="2"/>
  </r>
  <r>
    <s v="2018/02"/>
    <d v="2018-02-21T00:00:00"/>
    <s v="Wong, Wing Yiu"/>
    <x v="122"/>
    <m/>
    <s v="HPSC"/>
    <s v="MGR"/>
    <s v="HPH-P-Project Batavia"/>
    <s v="NA"/>
    <m/>
    <s v="CODE"/>
    <s v="Sprint development"/>
    <s v="HPH-ODT"/>
    <x v="0"/>
    <n v="0"/>
    <n v="6"/>
  </r>
  <r>
    <s v="2018/02"/>
    <d v="2018-02-21T00:00:00"/>
    <s v="Wu, Antling"/>
    <x v="123"/>
    <s v="ADMIN"/>
    <s v="PNMT"/>
    <s v="C-XIV"/>
    <s v="Admin work - PRC Contractor"/>
    <m/>
    <m/>
    <s v="AL"/>
    <s v="Admin work - PRC Contractor"/>
    <s v="INT-YDC"/>
    <x v="0"/>
    <n v="0"/>
    <n v="7.5"/>
  </r>
  <r>
    <s v="2018/02"/>
    <d v="2018-02-21T00:00:00"/>
    <s v="Wu, Fred"/>
    <x v="124"/>
    <s v="MAINT"/>
    <s v="HPSC"/>
    <s v="P"/>
    <s v="EIT-D-NGENI-120700-All"/>
    <s v="nGen"/>
    <m/>
    <s v="CODE"/>
    <s v="EIT-D-NGENI-120700-X14512A-Create and Update Shipment message"/>
    <s v="BU-MEX"/>
    <x v="0"/>
    <n v="0"/>
    <n v="8"/>
  </r>
  <r>
    <s v="2018/02"/>
    <d v="2018-02-21T00:00:00"/>
    <s v="Wu, Jacka"/>
    <x v="125"/>
    <s v="MAINT"/>
    <s v="HACS"/>
    <s v="SA"/>
    <s v="HPUK-I-NGENI-All"/>
    <s v="nGen"/>
    <m/>
    <s v="SUPP_UAT"/>
    <s v="HPUK implementation UAT support"/>
    <s v="BU-HPUK"/>
    <x v="0"/>
    <n v="0"/>
    <n v="8"/>
  </r>
  <r>
    <s v="2018/02"/>
    <d v="2018-02-21T00:00:00"/>
    <s v="Wu, Sam"/>
    <x v="126"/>
    <s v="ADMIN"/>
    <s v="PNMT"/>
    <s v="C-VI"/>
    <s v="Admin work - PRC Contractor"/>
    <m/>
    <m/>
    <s v="AL"/>
    <s v="Admin work - PRC Contractor"/>
    <s v="INT-YDC"/>
    <x v="0"/>
    <n v="0"/>
    <n v="7.5"/>
  </r>
  <r>
    <s v="2018/02"/>
    <d v="2018-02-21T00:00:00"/>
    <s v="Xiao, Wilson"/>
    <x v="127"/>
    <s v="ADMIN"/>
    <s v="PBHL"/>
    <s v="SSA I"/>
    <s v="Admin work - PRC Contractor"/>
    <m/>
    <m/>
    <s v="AL"/>
    <s v="Admin work - PRC Contractor"/>
    <s v="INT-YDC"/>
    <x v="0"/>
    <n v="0"/>
    <n v="7.5"/>
  </r>
  <r>
    <s v="2018/02"/>
    <d v="2018-02-21T00:00:00"/>
    <s v="Xie, Cindy"/>
    <x v="128"/>
    <s v="ADMIN"/>
    <s v="PACS"/>
    <s v="ST"/>
    <s v="Admin work - PRC Contractor"/>
    <m/>
    <m/>
    <s v="AL"/>
    <s v="Admin work - PRC Contractor"/>
    <s v="INT-YDC"/>
    <x v="0"/>
    <n v="0"/>
    <n v="7.5"/>
  </r>
  <r>
    <s v="2018/02"/>
    <d v="2018-02-21T00:00:00"/>
    <s v="Xie, Fred"/>
    <x v="129"/>
    <s v="MAINT"/>
    <s v="PACS"/>
    <s v="SSA II"/>
    <s v="ODT-P-nGen-PS"/>
    <m/>
    <m/>
    <s v="SUPP"/>
    <s v="ODT-P-nGen-PS"/>
    <s v="SCD-YICT"/>
    <x v="0"/>
    <n v="0"/>
    <n v="7.5"/>
  </r>
  <r>
    <s v="2018/02"/>
    <d v="2018-02-21T00:00:00"/>
    <s v="Xin, Jacky"/>
    <x v="130"/>
    <s v="MAINT"/>
    <s v="PNMT"/>
    <s v="C-VIII"/>
    <s v="ODT-P-nGen-PS"/>
    <m/>
    <m/>
    <s v="ANAL"/>
    <s v="ODT-P-nGen-PS"/>
    <s v="SCD-HIT"/>
    <x v="0"/>
    <n v="0"/>
    <n v="7.5"/>
  </r>
  <r>
    <s v="2018/02"/>
    <d v="2018-02-21T00:00:00"/>
    <s v="Xu, Carol"/>
    <x v="131"/>
    <s v="ADMIN"/>
    <s v="PBHL"/>
    <s v="ASA"/>
    <s v="Admin work - PRC Contractor"/>
    <m/>
    <m/>
    <s v="AL"/>
    <s v="Admin work - PRC Contractor"/>
    <s v="INT-YDC"/>
    <x v="0"/>
    <n v="0"/>
    <n v="7.5"/>
  </r>
  <r>
    <s v="2018/02"/>
    <d v="2018-02-21T00:00:00"/>
    <s v="Xu, Sunny"/>
    <x v="132"/>
    <s v="MAINT"/>
    <s v="PNMT"/>
    <s v="TC-IV"/>
    <s v="ODT-P-NGEN-QM-071500"/>
    <s v="nGen"/>
    <s v="071500"/>
    <s v="TEST"/>
    <s v="Y13894A-Test"/>
    <s v="INT-ODT"/>
    <x v="0"/>
    <n v="0"/>
    <n v="7.5"/>
  </r>
  <r>
    <s v="2018/02"/>
    <d v="2018-02-21T00:00:00"/>
    <s v="Yip, Ray"/>
    <x v="133"/>
    <s v="MAINT"/>
    <s v="IT"/>
    <s v="GS"/>
    <s v="HPH-D-PORTAL"/>
    <m/>
    <m/>
    <s v="CODE"/>
    <s v="HPH-D-PORTAL"/>
    <s v="HPH-ODT"/>
    <x v="0"/>
    <n v="0"/>
    <n v="5"/>
  </r>
  <r>
    <s v="2018/02"/>
    <d v="2018-02-21T00:00:00"/>
    <s v="Yip, Ray"/>
    <x v="133"/>
    <m/>
    <s v="IT"/>
    <s v="GS"/>
    <s v="HPH-P-PORTAL"/>
    <m/>
    <m/>
    <s v="SUPP"/>
    <s v="HPH-P-PORTAL"/>
    <s v="HPH-ODT"/>
    <x v="0"/>
    <n v="0"/>
    <n v="3"/>
  </r>
  <r>
    <s v="2018/02"/>
    <d v="2018-02-21T00:00:00"/>
    <s v="Yip, Steven_HK"/>
    <x v="134"/>
    <s v="MAINT"/>
    <s v="HPSC"/>
    <s v="AP"/>
    <s v="EIT-D-NGENI-120700-All"/>
    <s v="nGen"/>
    <m/>
    <s v="TEST"/>
    <s v="EIT-D-NGENI-120700-X14475A-Mexico Gate Operations"/>
    <s v="BU-MEX"/>
    <x v="0"/>
    <n v="0"/>
    <n v="8"/>
  </r>
  <r>
    <s v="2018/02"/>
    <d v="2018-02-21T00:00:00"/>
    <s v="Yiu, Elsie"/>
    <x v="135"/>
    <s v="ADMIN"/>
    <s v="HPSC"/>
    <s v="SO"/>
    <s v="Admin Work - HPH ODT Internal"/>
    <m/>
    <m/>
    <s v="AL"/>
    <s v="Admin Work - HPSC Internal"/>
    <s v="HPH-ODT"/>
    <x v="0"/>
    <n v="0"/>
    <n v="8"/>
  </r>
  <r>
    <s v="2018/02"/>
    <d v="2018-02-21T00:00:00"/>
    <s v="Young, Peter"/>
    <x v="136"/>
    <s v="MAINT"/>
    <s v="HPSC"/>
    <s v="MGR"/>
    <s v="HPH-P-EAnIS"/>
    <s v="NA"/>
    <m/>
    <s v="MISC"/>
    <s v="General"/>
    <s v="HPH-ODT"/>
    <x v="0"/>
    <n v="0"/>
    <n v="1"/>
  </r>
  <r>
    <s v="2018/02"/>
    <d v="2018-02-21T00:00:00"/>
    <s v="Young, Peter"/>
    <x v="136"/>
    <s v="MAINT"/>
    <s v="HPSC"/>
    <s v="MGR"/>
    <s v="HPH-P-EAnIS"/>
    <s v="NA"/>
    <m/>
    <s v="DOCS"/>
    <s v="Enterprise Architecture"/>
    <s v="HPH-ODT"/>
    <x v="0"/>
    <n v="0"/>
    <n v="7"/>
  </r>
  <r>
    <s v="2018/02"/>
    <d v="2018-02-21T00:00:00"/>
    <s v="Yu, Terry"/>
    <x v="137"/>
    <s v="MAINT"/>
    <s v="IT"/>
    <s v="MGR"/>
    <s v="HPH-P-EAnIS"/>
    <s v="NA"/>
    <m/>
    <s v="AL"/>
    <s v="General"/>
    <s v="HPH-ODT"/>
    <x v="0"/>
    <n v="0"/>
    <n v="8"/>
  </r>
  <r>
    <s v="2018/02"/>
    <d v="2018-02-21T00:00:00"/>
    <s v="Yue, Daniel"/>
    <x v="138"/>
    <s v="ADMIN"/>
    <s v="PNMT"/>
    <s v="C-XII"/>
    <s v="Admin work - PRC Contractor"/>
    <m/>
    <m/>
    <s v="AL"/>
    <s v="Admin work - PRC Contractor"/>
    <s v="INT-YDC"/>
    <x v="0"/>
    <n v="0"/>
    <n v="7.5"/>
  </r>
  <r>
    <s v="2018/02"/>
    <d v="2018-02-21T00:00:00"/>
    <s v="Yuen, Kelvin"/>
    <x v="139"/>
    <s v="ENHANCE"/>
    <s v="HKNMT"/>
    <s v="P"/>
    <s v="HPUK-D-NGENI-1202110-All"/>
    <s v="nGen"/>
    <s v="V1.0"/>
    <s v="TEST"/>
    <s v="HPUK 12.2.110 development task generic"/>
    <s v="BU-HPUK"/>
    <x v="0"/>
    <n v="0"/>
    <n v="4"/>
  </r>
  <r>
    <s v="2018/02"/>
    <d v="2018-02-21T00:00:00"/>
    <s v="Yuen, Kelvin"/>
    <x v="139"/>
    <s v="ENHANCE"/>
    <s v="HKNMT"/>
    <s v="P"/>
    <s v="HPUK-D-NGENI-1202110-All"/>
    <s v="nGen"/>
    <s v="V1.0"/>
    <s v="CODE"/>
    <s v="HPUK 12.2.110 development task generic"/>
    <s v="BU-HPUK"/>
    <x v="0"/>
    <n v="0"/>
    <n v="4"/>
  </r>
  <r>
    <s v="2018/02"/>
    <d v="2018-02-21T00:00:00"/>
    <s v="Zeng, Allen"/>
    <x v="140"/>
    <s v="MAINT"/>
    <s v="PACS"/>
    <s v="ASA"/>
    <s v="ODT-P-nGen-PS"/>
    <m/>
    <m/>
    <s v="SUPP"/>
    <s v="ODT-P-nGen-PS"/>
    <s v="BU-PPC"/>
    <x v="0"/>
    <n v="0"/>
    <n v="7.5"/>
  </r>
  <r>
    <s v="2018/02"/>
    <d v="2018-02-21T00:00:00"/>
    <s v="Zeng, Huason"/>
    <x v="141"/>
    <s v="ADMIN"/>
    <s v="PBHL"/>
    <s v="P"/>
    <s v="Admin work - PRC Contractor"/>
    <m/>
    <m/>
    <s v="AL"/>
    <s v="Admin work - PRC Contractor"/>
    <s v="INT-YDC"/>
    <x v="0"/>
    <n v="0"/>
    <n v="7.5"/>
  </r>
  <r>
    <s v="2018/02"/>
    <d v="2018-02-21T00:00:00"/>
    <s v="Zeng, May"/>
    <x v="142"/>
    <s v="ENHANCE"/>
    <s v="PNMT"/>
    <s v="C-XII"/>
    <s v="HIT-D-NGEN-071600-T4"/>
    <s v="nGen"/>
    <s v="V1.0"/>
    <s v="DSGN"/>
    <s v="N21977A-02-[21MD]-DSGN-iMon - Remaining 3 Queue Natures"/>
    <s v="SCD-HIT"/>
    <x v="0"/>
    <n v="0"/>
    <n v="7.5"/>
  </r>
  <r>
    <s v="2018/02"/>
    <d v="2018-02-21T00:00:00"/>
    <s v="Zhang, Ken"/>
    <x v="143"/>
    <s v="ADMIN"/>
    <s v="PACS"/>
    <s v="SA I"/>
    <s v="Admin work - PRC Contractor"/>
    <m/>
    <m/>
    <s v="AL"/>
    <s v="Admin work - PRC Contractor"/>
    <s v="INT-YDC"/>
    <x v="0"/>
    <n v="0"/>
    <n v="7.5"/>
  </r>
  <r>
    <s v="2018/02"/>
    <d v="2018-02-21T00:00:00"/>
    <s v="Zhang, Raymond"/>
    <x v="144"/>
    <s v="MAINT"/>
    <s v="PNMT"/>
    <s v="C-VII"/>
    <s v="ODT-P-NGENA-013305-T1"/>
    <s v="nGen"/>
    <s v="V1.0"/>
    <s v="CODE"/>
    <s v="X52006A-02-[2 MD]-System did not copy the rail discharge record in gate_log table when user amend the container id from current to new one."/>
    <s v="INT-ODT"/>
    <x v="0"/>
    <n v="0"/>
    <n v="7.5"/>
  </r>
  <r>
    <s v="2018/02"/>
    <d v="2018-02-21T00:00:00"/>
    <s v="Zhang, Sword"/>
    <x v="145"/>
    <s v="ENHANCE"/>
    <s v="PNMT"/>
    <s v="C-VI"/>
    <s v="YICT-D-NGEN-071600-T2"/>
    <s v="nGen"/>
    <s v="V1.0"/>
    <s v="DSGN"/>
    <s v="Y14028A-02-[3MD]-[Future Tower: Q Priority]Amend auto swapping logic"/>
    <s v="SCD-YICT"/>
    <x v="0"/>
    <n v="0"/>
    <n v="7.5"/>
  </r>
  <r>
    <s v="2018/02"/>
    <d v="2018-02-21T00:00:00"/>
    <s v="Zhou, Dylan"/>
    <x v="147"/>
    <s v="MAINT"/>
    <s v="PACS"/>
    <s v="SA II"/>
    <s v="ODT-P-nGen-PS"/>
    <m/>
    <m/>
    <s v="SUPP"/>
    <s v="ODT-P-nGen-PS"/>
    <s v="BU-HLT"/>
    <x v="0"/>
    <n v="0"/>
    <n v="7.5"/>
  </r>
  <r>
    <s v="2018/02"/>
    <d v="2018-02-21T00:00:00"/>
    <s v="Zhou, Elvis"/>
    <x v="148"/>
    <s v="MAINT"/>
    <s v="PBHL"/>
    <s v="AP"/>
    <s v="ODT-P-nGen-PS"/>
    <m/>
    <m/>
    <s v="SUPP"/>
    <s v="ODT-P-nGen-PS"/>
    <s v="BU-TERCAT"/>
    <x v="0"/>
    <n v="0"/>
    <n v="7.5"/>
  </r>
  <r>
    <s v="2018/02"/>
    <d v="2018-02-21T00:00:00"/>
    <s v="Zhuo, Simon"/>
    <x v="149"/>
    <s v="MAINT"/>
    <s v="PACS"/>
    <s v="ASA"/>
    <s v="ODT-P-nGen-PS"/>
    <m/>
    <m/>
    <s v="SUPP"/>
    <s v="ODT-P-nGen-PS"/>
    <s v="SCD-HIT"/>
    <x v="0"/>
    <n v="0"/>
    <n v="7.5"/>
  </r>
  <r>
    <s v="2018/02"/>
    <d v="2018-02-22T00:00:00"/>
    <s v="Au, Doris"/>
    <x v="0"/>
    <s v="ENHANCE"/>
    <s v="HKNMT"/>
    <s v="AP"/>
    <s v="HPT-D-NGENI-120530"/>
    <s v="nGen"/>
    <s v="V12.5.30"/>
    <s v="CODE"/>
    <s v="X14587A-01-CODE-[28MD]-new interface between nGen and HPT Local Gate System for RC RTGC implementation"/>
    <s v="BU-HLT"/>
    <x v="0"/>
    <n v="0"/>
    <n v="6.5"/>
  </r>
  <r>
    <s v="2018/02"/>
    <d v="2018-02-22T00:00:00"/>
    <s v="Au, Doris"/>
    <x v="0"/>
    <s v="ENHANCE"/>
    <s v="HKNMT"/>
    <s v="AP"/>
    <s v="HPT-D-NGENI-120530"/>
    <s v="nGen"/>
    <s v="V12.5.30"/>
    <s v="Meeting"/>
    <s v="X14587A-01-CODE-[28MD]-new interface between nGen and HPT Local Gate System for RC RTGC implementation"/>
    <s v="BU-HLT"/>
    <x v="0"/>
    <n v="0"/>
    <n v="1.5"/>
  </r>
  <r>
    <s v="2018/02"/>
    <d v="2018-02-22T00:00:00"/>
    <s v="Cai, Rokey"/>
    <x v="1"/>
    <s v="ENHANCE"/>
    <s v="PNMT"/>
    <s v="C-IV"/>
    <s v="HIT-D-NGEN-071500-T1"/>
    <s v="nGen"/>
    <s v="V1.0"/>
    <s v="CODE"/>
    <s v="N21832A-08-[33 MD]-[TWR] iMon - Migrate QMon Filter to iMon"/>
    <s v="SCD-HIT"/>
    <x v="0"/>
    <n v="0"/>
    <n v="7.5"/>
  </r>
  <r>
    <s v="2018/02"/>
    <d v="2018-02-22T00:00:00"/>
    <s v="Cao, Wei"/>
    <x v="2"/>
    <s v="ADMIN"/>
    <s v="PBHL"/>
    <s v="P"/>
    <s v="Admin work - PRC Contractor"/>
    <m/>
    <m/>
    <s v="AL"/>
    <s v="Admin work - PRC Contractor"/>
    <s v="INT-YDC"/>
    <x v="0"/>
    <n v="0"/>
    <n v="7.5"/>
  </r>
  <r>
    <s v="2018/02"/>
    <d v="2018-02-22T00:00:00"/>
    <s v="Chan, Alex"/>
    <x v="3"/>
    <s v="MAINT"/>
    <s v="HKNMT"/>
    <s v="AP"/>
    <s v="ODT-D-NGENI-120700-ALL"/>
    <s v="nGen"/>
    <s v="V12.7"/>
    <m/>
    <s v="TASK-120700-GENERIC"/>
    <s v="HPH-ODT"/>
    <x v="0"/>
    <n v="0"/>
    <n v="8"/>
  </r>
  <r>
    <s v="2018/02"/>
    <d v="2018-02-22T00:00:00"/>
    <s v="Chan, Amy_HY"/>
    <x v="4"/>
    <m/>
    <s v="HPSC"/>
    <s v="GS"/>
    <s v="HPH-P-Project Batavia"/>
    <s v="NA"/>
    <m/>
    <s v="CODE"/>
    <s v="Sprint development"/>
    <s v="HPH-ODT"/>
    <x v="0"/>
    <n v="0"/>
    <n v="8"/>
  </r>
  <r>
    <s v="2018/02"/>
    <d v="2018-02-22T00:00:00"/>
    <s v="Chan, Henry"/>
    <x v="5"/>
    <s v="MAINT"/>
    <s v="HPHITC"/>
    <s v="SA"/>
    <s v="ODT-P-nGen-PS"/>
    <m/>
    <m/>
    <s v="ANAL"/>
    <s v="ODT-P-nGen-PS"/>
    <s v="SCD-HIT"/>
    <x v="0"/>
    <n v="0"/>
    <n v="8"/>
  </r>
  <r>
    <s v="2018/02"/>
    <d v="2018-02-22T00:00:00"/>
    <s v="Chan, Marco"/>
    <x v="6"/>
    <m/>
    <s v="HACS"/>
    <s v="SA"/>
    <s v="ODT-P-nGenV12-PS"/>
    <m/>
    <m/>
    <s v="SUPP"/>
    <s v="ODT-P-nGenV12-PS"/>
    <s v="BU-JICT"/>
    <x v="0"/>
    <n v="0"/>
    <n v="8"/>
  </r>
  <r>
    <s v="2018/02"/>
    <d v="2018-02-22T00:00:00"/>
    <s v="Chan, Martin"/>
    <x v="7"/>
    <s v="ENHANCE"/>
    <s v="HPSC"/>
    <s v="SO"/>
    <s v="HPT-I-NGENI-RC RTG Implementation"/>
    <s v="nGen"/>
    <m/>
    <s v="SUPP"/>
    <s v="P11586-02-UAT Planning, Test case preparation + support"/>
    <s v="BU-HLT"/>
    <x v="0"/>
    <n v="0"/>
    <n v="3.5"/>
  </r>
  <r>
    <s v="2018/02"/>
    <d v="2018-02-22T00:00:00"/>
    <s v="Chan, Martin"/>
    <x v="7"/>
    <s v="ADMIN"/>
    <s v="HPSC"/>
    <s v="SO"/>
    <s v="Admin Work - HPH ODT Internal"/>
    <m/>
    <m/>
    <s v="MISC"/>
    <s v="Admin Work - HPSC Internal"/>
    <s v="HPH-ODT"/>
    <x v="0"/>
    <n v="0"/>
    <n v="1"/>
  </r>
  <r>
    <s v="2018/02"/>
    <d v="2018-02-22T00:00:00"/>
    <s v="Chan, Martin"/>
    <x v="7"/>
    <m/>
    <s v="HPSC"/>
    <s v="SO"/>
    <s v="ODT-P-DevAdmin"/>
    <m/>
    <m/>
    <s v="Meeting"/>
    <s v="ODT-P-DevAdmin"/>
    <s v="INT-ODT"/>
    <x v="0"/>
    <n v="0"/>
    <n v="1.5"/>
  </r>
  <r>
    <s v="2018/02"/>
    <d v="2018-02-22T00:00:00"/>
    <s v="Chan, Martin"/>
    <x v="7"/>
    <s v="ADMIN"/>
    <s v="HPSC"/>
    <s v="SO"/>
    <s v="Admin Work - HPH ODT Internal"/>
    <m/>
    <m/>
    <s v="Meeting"/>
    <s v="Admin Work - HPSC Internal"/>
    <s v="HPH-ODT"/>
    <x v="0"/>
    <n v="0"/>
    <n v="2"/>
  </r>
  <r>
    <s v="2018/02"/>
    <d v="2018-02-22T00:00:00"/>
    <s v="Chan, Raymond"/>
    <x v="8"/>
    <s v="MAINT"/>
    <s v="HACS"/>
    <s v="SA"/>
    <s v="ODT-P-nGen-PS"/>
    <m/>
    <m/>
    <s v="SUPP"/>
    <s v="ODT-P-nGen-PS"/>
    <s v="BU-HPUK"/>
    <x v="0"/>
    <n v="0"/>
    <n v="8"/>
  </r>
  <r>
    <s v="2018/02"/>
    <d v="2018-02-22T00:00:00"/>
    <s v="Chang, Ricky"/>
    <x v="9"/>
    <s v="ENHANCE"/>
    <s v="HPSC"/>
    <s v="AP"/>
    <s v="HPT-D-NGENI-120530"/>
    <s v="nGen"/>
    <s v="V12.5.30"/>
    <s v="CODE"/>
    <s v="X14587A-01-CODE-[28MD]-new interface between nGen and HPT Local Gate System for RC RTGC implementation"/>
    <s v="BU-HLT"/>
    <x v="0"/>
    <n v="0"/>
    <n v="8"/>
  </r>
  <r>
    <s v="2018/02"/>
    <d v="2018-02-22T00:00:00"/>
    <s v="Chen, Chip"/>
    <x v="10"/>
    <s v="ADMIN"/>
    <s v="PNMT"/>
    <s v="C-VIII"/>
    <s v="Admin work - PRC Contractor"/>
    <m/>
    <m/>
    <s v="AL"/>
    <s v="Admin work - PRC Contractor"/>
    <s v="INT-YDC"/>
    <x v="0"/>
    <n v="0"/>
    <n v="7.5"/>
  </r>
  <r>
    <s v="2018/02"/>
    <d v="2018-02-22T00:00:00"/>
    <s v="Chen, Daisy"/>
    <x v="11"/>
    <s v="MAINT"/>
    <s v="PNMT"/>
    <s v="C-IV"/>
    <s v="ODT-P-NGEN-071425-T1"/>
    <s v="nGen"/>
    <s v="V1.0"/>
    <s v="CODE"/>
    <s v="N22184A-02-[2 MD]-Missing TerminalId_ZZZ tag for empty pickup and grounding message for amend lcoation mobile message"/>
    <s v="INT-ODT"/>
    <x v="0"/>
    <n v="0"/>
    <n v="7.5"/>
  </r>
  <r>
    <s v="2018/02"/>
    <d v="2018-02-22T00:00:00"/>
    <s v="Chen, David"/>
    <x v="12"/>
    <s v="MAINT"/>
    <s v="PACS"/>
    <s v="SA II"/>
    <s v="ODT-P-NGEN-071505-T4"/>
    <s v="nGen"/>
    <s v="V1.0"/>
    <s v="CODE"/>
    <s v="N22173A-01-[5MD]-CODE-i-mon search queue nature is poor performance"/>
    <s v="INT-ODT"/>
    <x v="0"/>
    <n v="0"/>
    <n v="7.5"/>
  </r>
  <r>
    <s v="2018/02"/>
    <d v="2018-02-22T00:00:00"/>
    <s v="Chen, Luna"/>
    <x v="13"/>
    <s v="ENHANCE"/>
    <s v="PNMT"/>
    <s v="C-V"/>
    <s v="HIT-D-NGEN-071600-T2"/>
    <s v="nGen"/>
    <s v="V1.0"/>
    <s v="CODE"/>
    <s v="N21991C-03-CODE (12mds) Auto RUSH"/>
    <s v="SCD-HIT"/>
    <x v="0"/>
    <n v="0"/>
    <n v="7.5"/>
  </r>
  <r>
    <s v="2018/02"/>
    <d v="2018-02-22T00:00:00"/>
    <s v="Chen, Neng"/>
    <x v="14"/>
    <s v="ENHANCE"/>
    <s v="PBHL"/>
    <s v="AP"/>
    <s v="HIT-D-NGEN-071600-T2"/>
    <s v="nGen"/>
    <s v="V1.0"/>
    <s v="CODE"/>
    <s v="N21917E-04-[19MD]-For column &quot;Rush Move&quot;, change the source to &quot;Snapshot on VMT tractor list&quot; rather than &quot;nGen&quot;"/>
    <s v="SCD-HIT"/>
    <x v="0"/>
    <n v="0"/>
    <n v="7.5"/>
  </r>
  <r>
    <s v="2018/02"/>
    <d v="2018-02-22T00:00:00"/>
    <s v="Chen, Neo"/>
    <x v="15"/>
    <s v="ENHANCE"/>
    <s v="PACS"/>
    <s v="SSA II"/>
    <s v="HIT-D-NGEN-071600-T2"/>
    <s v="nGen"/>
    <s v="V1.0"/>
    <s v="DSGN"/>
    <s v="N19228A-DSGN-01 (5mds) PA RA Monitoring in OMS"/>
    <s v="SCD-HIT"/>
    <x v="0"/>
    <n v="0"/>
    <n v="7.5"/>
  </r>
  <r>
    <s v="2018/02"/>
    <d v="2018-02-22T00:00:00"/>
    <s v="Cheng, Chun Ho"/>
    <x v="16"/>
    <s v="ENHANCE"/>
    <s v="HKNMT"/>
    <s v="AP"/>
    <s v="HPUK-D-NGENI-1202105-All"/>
    <s v="nGen"/>
    <s v="V12.2.105"/>
    <s v="CODE"/>
    <s v="HPUK 12.2.105 development task generic"/>
    <s v="BU-HPUK"/>
    <x v="0"/>
    <n v="0"/>
    <n v="8"/>
  </r>
  <r>
    <s v="2018/02"/>
    <d v="2018-02-22T00:00:00"/>
    <s v="Cheung, Chris_KM"/>
    <x v="17"/>
    <m/>
    <s v="HPSC"/>
    <s v="AP"/>
    <s v="KICT-D-NGENI-120615-All"/>
    <s v="nGen"/>
    <m/>
    <s v="CODE"/>
    <s v="TASK-120615-GENEIC"/>
    <s v="BU-KICT"/>
    <x v="0"/>
    <n v="0"/>
    <n v="8"/>
  </r>
  <r>
    <s v="2018/02"/>
    <d v="2018-02-22T00:00:00"/>
    <s v="Cheung, Kwok Fung"/>
    <x v="18"/>
    <s v="MAINT"/>
    <s v="HPSC"/>
    <s v="SO"/>
    <s v="ODT-P-nGen-PS"/>
    <m/>
    <m/>
    <s v="SUPP"/>
    <s v="ODT-P-nGen-PS"/>
    <s v="BU-HLT"/>
    <x v="0"/>
    <n v="0"/>
    <n v="2"/>
  </r>
  <r>
    <s v="2018/02"/>
    <d v="2018-02-22T00:00:00"/>
    <s v="Cheung, Kwok Fung"/>
    <x v="18"/>
    <s v="ADMIN"/>
    <s v="HPSC"/>
    <s v="SO"/>
    <s v="Admin Work - HPH ODT Internal"/>
    <m/>
    <m/>
    <s v="MISC"/>
    <s v="Admin Work - HPSC Internal"/>
    <s v="HPH-ODT"/>
    <x v="0"/>
    <n v="0"/>
    <n v="1"/>
  </r>
  <r>
    <s v="2018/02"/>
    <d v="2018-02-22T00:00:00"/>
    <s v="Cheung, Kwok Fung"/>
    <x v="18"/>
    <s v="MAINT"/>
    <s v="HPSC"/>
    <s v="SO"/>
    <s v="ODT-P-Software Dev Techn Research"/>
    <s v="NA"/>
    <m/>
    <s v="SUPP"/>
    <s v="Development Platforms and Tools"/>
    <s v="HPH-ODT"/>
    <x v="0"/>
    <n v="0"/>
    <n v="2.5"/>
  </r>
  <r>
    <s v="2018/02"/>
    <d v="2018-02-22T00:00:00"/>
    <s v="Cheung, Kwok Fung"/>
    <x v="18"/>
    <s v="ADMIN"/>
    <s v="HPSC"/>
    <s v="SO"/>
    <s v="Admin Work - HPH ODT Internal"/>
    <m/>
    <m/>
    <s v="Meeting"/>
    <s v="Admin Work - HPSC Internal"/>
    <s v="HPH-ODT"/>
    <x v="0"/>
    <n v="0"/>
    <n v="2.5"/>
  </r>
  <r>
    <s v="2018/02"/>
    <d v="2018-02-22T00:00:00"/>
    <s v="Cheung, Rico"/>
    <x v="19"/>
    <m/>
    <s v="HPSC"/>
    <s v="SO"/>
    <s v="ODT-P-DevAdmin"/>
    <m/>
    <m/>
    <s v="PMGT"/>
    <s v="ODT-P-DevAdmin"/>
    <s v="INT-ODT"/>
    <x v="0"/>
    <n v="0"/>
    <n v="3"/>
  </r>
  <r>
    <s v="2018/02"/>
    <d v="2018-02-22T00:00:00"/>
    <s v="Cheung, Rico"/>
    <x v="19"/>
    <s v="ADMIN"/>
    <s v="HPSC"/>
    <s v="SO"/>
    <s v="Admin Work - HPH ODT Internal"/>
    <m/>
    <m/>
    <s v="MISC"/>
    <s v="Admin Work - HPSC Internal"/>
    <s v="HPH-ODT"/>
    <x v="0"/>
    <n v="0"/>
    <n v="1"/>
  </r>
  <r>
    <s v="2018/02"/>
    <d v="2018-02-22T00:00:00"/>
    <s v="Cheung, Rico"/>
    <x v="19"/>
    <s v="MAINT"/>
    <s v="HPSC"/>
    <s v="SO"/>
    <s v="KICT-I-NGENI-All"/>
    <s v="nGen"/>
    <m/>
    <s v="PMGT"/>
    <s v="KICT Implementation generic task"/>
    <s v="BU-KICT"/>
    <x v="0"/>
    <n v="0"/>
    <n v="4"/>
  </r>
  <r>
    <s v="2018/02"/>
    <d v="2018-02-22T00:00:00"/>
    <s v="Chi, Steve"/>
    <x v="20"/>
    <s v="MAINT"/>
    <s v="HPSC"/>
    <s v="MGR"/>
    <s v="HPH-P-EAnIS"/>
    <s v="NA"/>
    <m/>
    <s v="DOCS"/>
    <s v="Enterprise Architecture"/>
    <s v="HPH-ODT"/>
    <x v="0"/>
    <n v="0"/>
    <n v="8"/>
  </r>
  <r>
    <s v="2018/02"/>
    <d v="2018-02-22T00:00:00"/>
    <s v="Chow, Nicholas"/>
    <x v="21"/>
    <s v="MAINT"/>
    <s v="HKNMT"/>
    <s v="AP"/>
    <s v="EIT-D-NGENI-120700-All"/>
    <s v="nGen"/>
    <m/>
    <s v="CODE"/>
    <s v="EIT-D-NGENI-120700-X14513A-Container Position Update message"/>
    <s v="BU-MEX"/>
    <x v="0"/>
    <n v="0"/>
    <n v="8"/>
  </r>
  <r>
    <s v="2018/02"/>
    <d v="2018-02-22T00:00:00"/>
    <s v="Chu, Jethro"/>
    <x v="22"/>
    <s v="ADMIN"/>
    <s v="HPHITC"/>
    <s v="SO"/>
    <s v="Admin Work - HPH ODT Internal"/>
    <m/>
    <m/>
    <s v="Meeting"/>
    <s v="Admin Work - HPSC Internal"/>
    <s v="INT-Overhead"/>
    <x v="0"/>
    <n v="0"/>
    <n v="3"/>
  </r>
  <r>
    <s v="2018/02"/>
    <d v="2018-02-22T00:00:00"/>
    <s v="Chu, Jethro"/>
    <x v="22"/>
    <s v="MAINT"/>
    <s v="HPHITC"/>
    <s v="SO"/>
    <s v="ODT-P-nGenSCSuite"/>
    <m/>
    <m/>
    <s v="PMGT"/>
    <s v="ODT-P-nGenSCSuite"/>
    <s v="INT-ODT"/>
    <x v="0"/>
    <n v="0"/>
    <n v="2"/>
  </r>
  <r>
    <s v="2018/02"/>
    <d v="2018-02-22T00:00:00"/>
    <s v="Chu, Jethro"/>
    <x v="22"/>
    <s v="ENHANCE"/>
    <s v="HPHITC"/>
    <s v="SO"/>
    <s v="YICT-D-NGEN-071600-T2"/>
    <s v="nGen"/>
    <s v="V1.0"/>
    <s v="ANAL"/>
    <s v="Y14028A-01-ANAL-[3MD]-[Future Tower: Q Priority]Amend auto swapping logic"/>
    <s v="SCD-YICT"/>
    <x v="0"/>
    <n v="0"/>
    <n v="3"/>
  </r>
  <r>
    <s v="2018/02"/>
    <d v="2018-02-22T00:00:00"/>
    <s v="Chu, Parry_CH"/>
    <x v="23"/>
    <s v="ENHANCE"/>
    <s v="HPSC"/>
    <s v="SO"/>
    <s v="HPUK-D-NGENI-1202110-All"/>
    <s v="nGen"/>
    <s v="V1.0"/>
    <s v="CODE"/>
    <s v="HPUK 12.2.110 development task generic"/>
    <s v="BU-HPUK"/>
    <x v="1"/>
    <n v="0"/>
    <n v="2"/>
  </r>
  <r>
    <s v="2018/02"/>
    <d v="2018-02-22T00:00:00"/>
    <s v="Chu, Parry_CH"/>
    <x v="23"/>
    <s v="ENHANCE"/>
    <s v="HPSC"/>
    <s v="SO"/>
    <s v="HPUK-D-NGENI-1202110-All"/>
    <s v="nGen"/>
    <s v="V1.0"/>
    <s v="CODE"/>
    <s v="HPUK 12.2.110 development task generic"/>
    <s v="BU-HPUK"/>
    <x v="0"/>
    <n v="0"/>
    <n v="3"/>
  </r>
  <r>
    <s v="2018/02"/>
    <d v="2018-02-22T00:00:00"/>
    <s v="Chu, Parry_CH"/>
    <x v="23"/>
    <s v="MAINT"/>
    <s v="HPSC"/>
    <s v="SO"/>
    <s v="HPUK-I-NGENI-All"/>
    <s v="nGen"/>
    <m/>
    <s v="Meeting"/>
    <s v="HPUK implementation task generic"/>
    <s v="BU-HPUK"/>
    <x v="0"/>
    <n v="0"/>
    <n v="1"/>
  </r>
  <r>
    <s v="2018/02"/>
    <d v="2018-02-22T00:00:00"/>
    <s v="Chu, Parry_CH"/>
    <x v="23"/>
    <m/>
    <s v="HPSC"/>
    <s v="SO"/>
    <s v="ODT-P-DevAdmin"/>
    <m/>
    <m/>
    <s v="Meeting"/>
    <s v="ODT-P-DevAdmin"/>
    <s v="INT-ODT"/>
    <x v="0"/>
    <n v="0"/>
    <n v="2"/>
  </r>
  <r>
    <s v="2018/02"/>
    <d v="2018-02-22T00:00:00"/>
    <s v="Chu, Parry_CH"/>
    <x v="23"/>
    <s v="ENHANCE"/>
    <s v="HPSC"/>
    <s v="SO"/>
    <s v="HPUK-D-NGENI-1202110-All"/>
    <s v="nGen"/>
    <s v="V1.0"/>
    <s v="TEST"/>
    <s v="HPUK 12.2.110 development task generic"/>
    <s v="BU-HPUK"/>
    <x v="0"/>
    <n v="0"/>
    <n v="2"/>
  </r>
  <r>
    <s v="2018/02"/>
    <d v="2018-02-22T00:00:00"/>
    <s v="Chui, Steven"/>
    <x v="24"/>
    <m/>
    <s v="HPSC"/>
    <s v="MGR"/>
    <s v="HPH-P-SDS"/>
    <s v="nGen"/>
    <m/>
    <s v="PMGT"/>
    <s v="SST Management"/>
    <s v="HPH-ODT"/>
    <x v="0"/>
    <n v="0"/>
    <n v="4"/>
  </r>
  <r>
    <s v="2018/02"/>
    <d v="2018-02-22T00:00:00"/>
    <s v="Chui, Steven"/>
    <x v="24"/>
    <m/>
    <s v="HPSC"/>
    <s v="MGR"/>
    <s v="HPH-P-SDS"/>
    <s v="nGen"/>
    <m/>
    <s v="PMGT"/>
    <s v="Program Management"/>
    <s v="HPH-ODT"/>
    <x v="0"/>
    <n v="0"/>
    <n v="4"/>
  </r>
  <r>
    <s v="2018/02"/>
    <d v="2018-02-22T00:00:00"/>
    <s v="Chung, Alan"/>
    <x v="25"/>
    <s v="MAINT"/>
    <s v="HPSC"/>
    <s v="SO"/>
    <s v="HPH-P-PMO"/>
    <s v="NA"/>
    <m/>
    <s v="SUPP"/>
    <s v="Project Support"/>
    <s v="HPH-ODT"/>
    <x v="0"/>
    <n v="0"/>
    <n v="2.5"/>
  </r>
  <r>
    <s v="2018/02"/>
    <d v="2018-02-22T00:00:00"/>
    <s v="Chung, Alan"/>
    <x v="25"/>
    <s v="MAINT"/>
    <s v="HPSC"/>
    <s v="SO"/>
    <s v="HPH-P-PMO"/>
    <s v="NA"/>
    <m/>
    <s v="Meeting"/>
    <s v="Project Support"/>
    <s v="HPH-ODT"/>
    <x v="0"/>
    <n v="0"/>
    <n v="0.5"/>
  </r>
  <r>
    <s v="2018/02"/>
    <d v="2018-02-22T00:00:00"/>
    <s v="Chung, Alan"/>
    <x v="25"/>
    <s v="MAINT"/>
    <s v="HPSC"/>
    <s v="SO"/>
    <s v="HPH-P-PMO"/>
    <s v="NA"/>
    <m/>
    <s v="ANAL"/>
    <s v="Standard-HPH"/>
    <s v="HPH-ODT"/>
    <x v="0"/>
    <n v="0"/>
    <n v="5"/>
  </r>
  <r>
    <s v="2018/02"/>
    <d v="2018-02-22T00:00:00"/>
    <s v="Chung, Eric"/>
    <x v="26"/>
    <s v="MAINT"/>
    <s v="IT"/>
    <s v="MGR"/>
    <s v="ECT-I-nBISIV-0000"/>
    <s v="New Billing Info System"/>
    <m/>
    <s v="PMGT"/>
    <s v="PMT"/>
    <s v="BU-ECTD"/>
    <x v="0"/>
    <n v="0"/>
    <n v="2"/>
  </r>
  <r>
    <s v="2018/02"/>
    <d v="2018-02-22T00:00:00"/>
    <s v="Chung, Eric"/>
    <x v="26"/>
    <m/>
    <s v="IT"/>
    <s v="MGR"/>
    <s v="HPH-P-O365-0000"/>
    <m/>
    <m/>
    <s v="PMGT"/>
    <s v="HPH-P-O365-0000"/>
    <s v="HPH-ODT"/>
    <x v="0"/>
    <n v="0"/>
    <n v="2"/>
  </r>
  <r>
    <s v="2018/02"/>
    <d v="2018-02-22T00:00:00"/>
    <s v="Chung, Eric"/>
    <x v="26"/>
    <s v="MAINT"/>
    <s v="IT"/>
    <s v="MGR"/>
    <s v="HPH-P-HRP-0000"/>
    <m/>
    <m/>
    <s v="PMGT"/>
    <s v="HPH-P-HRP-0000"/>
    <s v="HPH-HR"/>
    <x v="0"/>
    <n v="0"/>
    <n v="2"/>
  </r>
  <r>
    <s v="2018/02"/>
    <d v="2018-02-22T00:00:00"/>
    <s v="Chung, Eric"/>
    <x v="26"/>
    <m/>
    <s v="IT"/>
    <s v="MGR"/>
    <s v="HPH-P-CORP-PGM"/>
    <m/>
    <m/>
    <s v="PMGT"/>
    <s v="HPH-P-CORP-PGM"/>
    <s v="HPH-ODT"/>
    <x v="0"/>
    <n v="0"/>
    <n v="2"/>
  </r>
  <r>
    <s v="2018/02"/>
    <d v="2018-02-22T00:00:00"/>
    <s v="Cui, Shine"/>
    <x v="27"/>
    <s v="ADMIN"/>
    <s v="PBHL"/>
    <s v="SA I"/>
    <s v="Admin work - PRC Contractor"/>
    <m/>
    <m/>
    <s v="AL"/>
    <s v="Admin work - PRC Contractor"/>
    <s v="INT-YDC"/>
    <x v="0"/>
    <n v="0"/>
    <n v="7.5"/>
  </r>
  <r>
    <s v="2018/02"/>
    <d v="2018-02-22T00:00:00"/>
    <s v="Dai, Tyler"/>
    <x v="28"/>
    <m/>
    <s v="PBHL"/>
    <s v="SSA I"/>
    <s v="YICT-P-ConsultantService"/>
    <m/>
    <m/>
    <s v="SUPP"/>
    <s v="YICT-P-ConsultantService"/>
    <s v="SCD-YICT"/>
    <x v="0"/>
    <n v="0"/>
    <n v="7.5"/>
  </r>
  <r>
    <s v="2018/02"/>
    <d v="2018-02-22T00:00:00"/>
    <s v="Ding, Jean"/>
    <x v="29"/>
    <s v="MAINT"/>
    <s v="PNMT"/>
    <s v="C-X"/>
    <s v="ODT-P-QI-QM"/>
    <s v="NA"/>
    <m/>
    <s v="TEST"/>
    <s v="KPI Updated"/>
    <s v="INT-ODT"/>
    <x v="0"/>
    <n v="0"/>
    <n v="7.5"/>
  </r>
  <r>
    <s v="2018/02"/>
    <d v="2018-02-22T00:00:00"/>
    <s v="Fong, Stephen"/>
    <x v="31"/>
    <s v="MAINT"/>
    <s v="HPHITC"/>
    <s v="GS"/>
    <s v="ODT-P-nGen-PS"/>
    <m/>
    <m/>
    <s v="SUPP"/>
    <s v="ODT-P-nGen-PS"/>
    <s v="BU-SAPT"/>
    <x v="0"/>
    <n v="0"/>
    <n v="8"/>
  </r>
  <r>
    <s v="2018/02"/>
    <d v="2018-02-22T00:00:00"/>
    <s v="Fung, Tony"/>
    <x v="32"/>
    <s v="MAINT"/>
    <s v="HNMT"/>
    <s v="C-IV"/>
    <s v="KICT-I-nBISIV-0000"/>
    <s v="New Billing Info System"/>
    <s v="IV"/>
    <s v="ANAL"/>
    <s v="Application Design"/>
    <s v="BU-KICT"/>
    <x v="0"/>
    <n v="0"/>
    <n v="5"/>
  </r>
  <r>
    <s v="2018/02"/>
    <d v="2018-02-22T00:00:00"/>
    <s v="Fung, Tony"/>
    <x v="32"/>
    <m/>
    <s v="HNMT"/>
    <s v="C-IV"/>
    <s v="SAPT-P-nBISIV-0000"/>
    <m/>
    <m/>
    <s v="SUPP"/>
    <s v="SAPT-P-nBISIV-0000"/>
    <s v="HPH-ODT"/>
    <x v="0"/>
    <n v="0"/>
    <n v="1"/>
  </r>
  <r>
    <s v="2018/02"/>
    <d v="2018-02-22T00:00:00"/>
    <s v="Fung, Tony"/>
    <x v="32"/>
    <s v="MAINT"/>
    <s v="HNMT"/>
    <s v="C-IV"/>
    <s v="KICT-I-nBISIV-0000"/>
    <s v="New Billing Info System"/>
    <s v="IV"/>
    <s v="Meeting"/>
    <s v="Meeting"/>
    <s v="BU-KICT"/>
    <x v="0"/>
    <n v="0"/>
    <n v="2"/>
  </r>
  <r>
    <s v="2018/02"/>
    <d v="2018-02-22T00:00:00"/>
    <s v="Gao, Eric"/>
    <x v="33"/>
    <s v="MAINT"/>
    <s v="PACS"/>
    <s v="PL"/>
    <s v="ODT-P-NGENI-QM-1202110"/>
    <s v="nGen"/>
    <s v="1202110"/>
    <s v="TEST"/>
    <s v="FAT Test Support"/>
    <s v="INT-ODT"/>
    <x v="0"/>
    <n v="0"/>
    <n v="4"/>
  </r>
  <r>
    <s v="2018/02"/>
    <d v="2018-02-22T00:00:00"/>
    <s v="Gao, Eric"/>
    <x v="33"/>
    <s v="MAINT"/>
    <s v="PACS"/>
    <s v="PL"/>
    <s v="ODT-P-NGENI-QM-120530"/>
    <s v="nGen"/>
    <s v="120530"/>
    <s v="TEST"/>
    <s v="FAT Test Preparation"/>
    <s v="INT-ODT"/>
    <x v="0"/>
    <n v="0"/>
    <n v="3.5"/>
  </r>
  <r>
    <s v="2018/02"/>
    <d v="2018-02-22T00:00:00"/>
    <s v="Ge, Ada"/>
    <x v="34"/>
    <s v="MAINT"/>
    <s v="PBHL"/>
    <s v="JP II"/>
    <s v="ODT-P-NGEN-QM-071500"/>
    <s v="nGen"/>
    <s v="071500"/>
    <s v="TEST"/>
    <s v="N21832A-Test"/>
    <s v="INT-ODT"/>
    <x v="0"/>
    <n v="0"/>
    <n v="7.5"/>
  </r>
  <r>
    <s v="2018/02"/>
    <d v="2018-02-22T00:00:00"/>
    <s v="Ge, Eli"/>
    <x v="35"/>
    <s v="ADMIN"/>
    <s v="PACS"/>
    <s v="ASA"/>
    <s v="Admin work - PRC Contractor"/>
    <m/>
    <m/>
    <s v="AL"/>
    <s v="Admin work - PRC Contractor"/>
    <s v="INT-YDC"/>
    <x v="0"/>
    <n v="0"/>
    <n v="7.5"/>
  </r>
  <r>
    <s v="2018/02"/>
    <d v="2018-02-22T00:00:00"/>
    <s v="Guan, Mike"/>
    <x v="36"/>
    <s v="MAINT"/>
    <s v="PACS"/>
    <s v="SA II"/>
    <s v="ODT-P-nGen-PS"/>
    <m/>
    <m/>
    <s v="ECAL"/>
    <s v="ODT-P-nGen-PS"/>
    <s v="BU-SAPT"/>
    <x v="2"/>
    <n v="0"/>
    <n v="5.5"/>
  </r>
  <r>
    <s v="2018/02"/>
    <d v="2018-02-22T00:00:00"/>
    <s v="Guan, Mike"/>
    <x v="36"/>
    <s v="MAINT"/>
    <s v="PACS"/>
    <s v="SA II"/>
    <s v="ODT-P-nGen-PS"/>
    <m/>
    <m/>
    <s v="SUPP"/>
    <s v="ODT-P-nGen-PS"/>
    <s v="BU-HICT"/>
    <x v="0"/>
    <n v="0"/>
    <n v="7.5"/>
  </r>
  <r>
    <s v="2018/02"/>
    <d v="2018-02-22T00:00:00"/>
    <s v="Guo, Jim"/>
    <x v="37"/>
    <s v="ADMIN"/>
    <s v="PBHL"/>
    <s v="P"/>
    <s v="Admin work - PRC Contractor"/>
    <m/>
    <m/>
    <s v="AL"/>
    <s v="Admin work - PRC Contractor"/>
    <s v="INT-YDC"/>
    <x v="0"/>
    <n v="0"/>
    <n v="7.5"/>
  </r>
  <r>
    <s v="2018/02"/>
    <d v="2018-02-22T00:00:00"/>
    <s v="He, June"/>
    <x v="38"/>
    <s v="ENHANCE"/>
    <s v="PACS"/>
    <s v="SSA II"/>
    <s v="ODT-P-NGENA-QM-013150"/>
    <s v="nGen"/>
    <s v="013150"/>
    <s v="TEST"/>
    <s v="Prepare Test Scenario"/>
    <s v="INT-ODT"/>
    <x v="0"/>
    <n v="0"/>
    <n v="2"/>
  </r>
  <r>
    <s v="2018/02"/>
    <d v="2018-02-22T00:00:00"/>
    <s v="He, June"/>
    <x v="38"/>
    <s v="ENHANCE"/>
    <s v="PACS"/>
    <s v="SSA II"/>
    <s v="ODT-P-GUIDER-QM-071450"/>
    <s v="Guider"/>
    <s v="071450"/>
    <s v="TEST"/>
    <s v="Prepare Test Case"/>
    <s v="INT-ODT"/>
    <x v="0"/>
    <n v="0"/>
    <n v="3.5"/>
  </r>
  <r>
    <s v="2018/02"/>
    <d v="2018-02-22T00:00:00"/>
    <s v="He, June"/>
    <x v="38"/>
    <s v="MAINT"/>
    <s v="PACS"/>
    <s v="SSA II"/>
    <s v="ODT-P-NGEN-QM-071500"/>
    <s v="nGen"/>
    <s v="071500"/>
    <s v="TEST"/>
    <s v="Performance Benchmarking Testing"/>
    <s v="INT-ODT"/>
    <x v="0"/>
    <n v="0"/>
    <n v="2"/>
  </r>
  <r>
    <s v="2018/02"/>
    <d v="2018-02-22T00:00:00"/>
    <s v="Ho, Irene"/>
    <x v="39"/>
    <s v="MAINT"/>
    <s v="IT"/>
    <s v="MGR"/>
    <s v="HPH-P-EAnIS"/>
    <s v="NA"/>
    <m/>
    <m/>
    <s v="Enterprise Architecture"/>
    <s v="HPH-ODT"/>
    <x v="1"/>
    <n v="0"/>
    <n v="1"/>
  </r>
  <r>
    <s v="2018/02"/>
    <d v="2018-02-22T00:00:00"/>
    <s v="Ho, Irene"/>
    <x v="39"/>
    <s v="MAINT"/>
    <s v="IT"/>
    <s v="MGR"/>
    <s v="HPH-P-EAnIS"/>
    <s v="NA"/>
    <m/>
    <m/>
    <s v="Enterprise Architecture"/>
    <s v="HPH-ODT"/>
    <x v="0"/>
    <n v="0"/>
    <n v="8"/>
  </r>
  <r>
    <s v="2018/02"/>
    <d v="2018-02-22T00:00:00"/>
    <s v="Ho, Tom"/>
    <x v="40"/>
    <s v="MAINT"/>
    <s v="HKNMT"/>
    <s v="P"/>
    <s v="EIT-D-NGENI-120700-All"/>
    <s v="nGen"/>
    <m/>
    <m/>
    <s v="EIT-D-NGENI-120700-X14483A-SP / Equip Code Maintenance Customization"/>
    <s v="BU-MEX"/>
    <x v="0"/>
    <n v="0"/>
    <n v="8"/>
  </r>
  <r>
    <s v="2018/02"/>
    <d v="2018-02-22T00:00:00"/>
    <s v="Hu, Billy"/>
    <x v="41"/>
    <s v="ADMIN"/>
    <s v="PBHL"/>
    <s v="ASA"/>
    <s v="Admin work - PRC Contractor"/>
    <m/>
    <m/>
    <s v="AL"/>
    <s v="Admin work - PRC Contractor"/>
    <s v="INT-YDC"/>
    <x v="0"/>
    <n v="0"/>
    <n v="7.5"/>
  </r>
  <r>
    <s v="2018/02"/>
    <d v="2018-02-22T00:00:00"/>
    <s v="Huang, Da"/>
    <x v="42"/>
    <s v="ADMIN"/>
    <s v="PACS"/>
    <s v="SA II"/>
    <s v="Admin work - PRC Contractor"/>
    <m/>
    <m/>
    <s v="AL"/>
    <s v="Admin work - PRC Contractor"/>
    <s v="INT-YDC"/>
    <x v="0"/>
    <n v="0"/>
    <n v="7.5"/>
  </r>
  <r>
    <s v="2018/02"/>
    <d v="2018-02-22T00:00:00"/>
    <s v="Jiang, Mike"/>
    <x v="43"/>
    <s v="MAINT"/>
    <s v="PBHL"/>
    <s v="PL"/>
    <s v="YICT-P-SERVICE"/>
    <m/>
    <m/>
    <s v="SUPP"/>
    <s v="YICT-P-SERVICE"/>
    <s v="SCD-YICT"/>
    <x v="0"/>
    <n v="0"/>
    <n v="7.5"/>
  </r>
  <r>
    <s v="2018/02"/>
    <d v="2018-02-22T00:00:00"/>
    <s v="Jiang, Wayne"/>
    <x v="44"/>
    <s v="MAINT"/>
    <s v="PBHL"/>
    <s v="ASA"/>
    <s v="ODT-P-nGen-PS"/>
    <m/>
    <m/>
    <s v="SUPP"/>
    <s v="ODT-P-nGen-PS"/>
    <s v="BU-HLT"/>
    <x v="0"/>
    <n v="0"/>
    <n v="7.5"/>
  </r>
  <r>
    <s v="2018/02"/>
    <d v="2018-02-22T00:00:00"/>
    <s v="Kam, Raymond"/>
    <x v="45"/>
    <m/>
    <s v="HPSC"/>
    <s v="MGR"/>
    <s v="HPH-P-Project Batavia"/>
    <s v="NA"/>
    <m/>
    <s v="CODE"/>
    <s v="Sprint development"/>
    <s v="HPH-ODT"/>
    <x v="0"/>
    <n v="0"/>
    <n v="8"/>
  </r>
  <r>
    <s v="2018/02"/>
    <d v="2018-02-22T00:00:00"/>
    <s v="Kong, Anthony_YC"/>
    <x v="46"/>
    <s v="MAINT"/>
    <s v="HPHITC"/>
    <s v="SO"/>
    <s v="ODT-P-nGen-PS"/>
    <m/>
    <m/>
    <s v="SUPP"/>
    <s v="ODT-P-nGen-PS"/>
    <s v="SCD-HIT"/>
    <x v="0"/>
    <n v="0"/>
    <n v="4"/>
  </r>
  <r>
    <s v="2018/02"/>
    <d v="2018-02-22T00:00:00"/>
    <s v="Kong, Anthony_YC"/>
    <x v="46"/>
    <s v="ADMIN"/>
    <s v="HPHITC"/>
    <s v="SO"/>
    <s v="Admin Work - HPH ODT Internal"/>
    <m/>
    <m/>
    <s v="Meeting"/>
    <s v="Admin Work - HPSC Internal"/>
    <s v="HPH-ODT"/>
    <x v="0"/>
    <n v="0"/>
    <n v="2"/>
  </r>
  <r>
    <s v="2018/02"/>
    <d v="2018-02-22T00:00:00"/>
    <s v="Kong, Anthony_YC"/>
    <x v="46"/>
    <s v="MAINT"/>
    <s v="HPHITC"/>
    <s v="SO"/>
    <s v="ODT-P-nGen-PS"/>
    <m/>
    <m/>
    <s v="SUPP"/>
    <s v="ODT-P-nGen-PS"/>
    <s v="SCD-YICT"/>
    <x v="0"/>
    <n v="0"/>
    <n v="2"/>
  </r>
  <r>
    <s v="2018/02"/>
    <d v="2018-02-22T00:00:00"/>
    <s v="Kong, Edmund"/>
    <x v="47"/>
    <m/>
    <s v="IT"/>
    <s v="SO"/>
    <s v="HPH-P-ePIS-0000"/>
    <m/>
    <m/>
    <s v="ANAL"/>
    <s v="HPH-P-ePIS-0000"/>
    <s v="HPH-HR"/>
    <x v="0"/>
    <n v="0"/>
    <n v="4"/>
  </r>
  <r>
    <s v="2018/02"/>
    <d v="2018-02-22T00:00:00"/>
    <s v="Kong, Edmund"/>
    <x v="47"/>
    <m/>
    <s v="IT"/>
    <s v="SO"/>
    <s v="HPH-P-eLeave-0000"/>
    <m/>
    <m/>
    <s v="ANAL"/>
    <s v="HPH-P-eLeave-0000"/>
    <s v="HPH-HR"/>
    <x v="0"/>
    <n v="0"/>
    <n v="4"/>
  </r>
  <r>
    <s v="2018/02"/>
    <d v="2018-02-22T00:00:00"/>
    <s v="Kong, Hilton"/>
    <x v="48"/>
    <s v="MAINT"/>
    <s v="HPSC"/>
    <s v="AP"/>
    <s v="HPUK-I-NGENI-All"/>
    <s v="nGen"/>
    <m/>
    <s v="TEST"/>
    <s v="HPUK implementation task generic"/>
    <s v="BU-HPUK"/>
    <x v="0"/>
    <n v="0"/>
    <n v="3"/>
  </r>
  <r>
    <s v="2018/02"/>
    <d v="2018-02-22T00:00:00"/>
    <s v="Kong, Hilton"/>
    <x v="48"/>
    <s v="ENHANCE"/>
    <s v="HPSC"/>
    <s v="AP"/>
    <s v="HPUK-D-NGENI-1202110-All"/>
    <s v="nGen"/>
    <s v="V1.0"/>
    <s v="CODE"/>
    <s v="HPUK 12.2.110 development task generic"/>
    <s v="BU-HPUK"/>
    <x v="1"/>
    <n v="0"/>
    <n v="3"/>
  </r>
  <r>
    <s v="2018/02"/>
    <d v="2018-02-22T00:00:00"/>
    <s v="Kong, Hilton"/>
    <x v="48"/>
    <s v="ENHANCE"/>
    <s v="HPSC"/>
    <s v="AP"/>
    <s v="HPUK-D-NGENI-1202110-All"/>
    <s v="nGen"/>
    <s v="V1.0"/>
    <s v="CODE"/>
    <s v="HPUK 12.2.110 development task generic"/>
    <s v="BU-HPUK"/>
    <x v="0"/>
    <n v="0"/>
    <n v="5"/>
  </r>
  <r>
    <s v="2018/02"/>
    <d v="2018-02-22T00:00:00"/>
    <s v="Lai, Mordecai"/>
    <x v="49"/>
    <s v="ADMIN"/>
    <s v="HPSC"/>
    <s v="GS"/>
    <s v="Admin Work - HPH ODT Internal"/>
    <m/>
    <m/>
    <s v="AL"/>
    <s v="Admin Work - HPSC Internal"/>
    <s v="HPH-ODT"/>
    <x v="0"/>
    <n v="0"/>
    <n v="8"/>
  </r>
  <r>
    <s v="2018/02"/>
    <d v="2018-02-22T00:00:00"/>
    <s v="Lam, Bowin"/>
    <x v="50"/>
    <m/>
    <s v="HPSC"/>
    <s v="MGR"/>
    <s v="SAPT-I-nBISIV-0000"/>
    <s v="New Billing Info System"/>
    <s v="IV"/>
    <m/>
    <s v="Stabilization Release"/>
    <s v="BU-SAPT"/>
    <x v="0"/>
    <n v="0"/>
    <n v="8"/>
  </r>
  <r>
    <s v="2018/02"/>
    <d v="2018-02-22T00:00:00"/>
    <s v="Lam, Dan"/>
    <x v="51"/>
    <s v="MAINT"/>
    <s v="HPSC"/>
    <s v="MGR"/>
    <s v="EIT-D-NGENI-120700-All"/>
    <s v="nGen"/>
    <m/>
    <s v="ANAL"/>
    <s v="EIT-D-NGENI-120700-P11783A-Copy hatch print function from AS"/>
    <s v="BU-MEX"/>
    <x v="0"/>
    <n v="0"/>
    <n v="8"/>
  </r>
  <r>
    <s v="2018/02"/>
    <d v="2018-02-22T00:00:00"/>
    <s v="Lam, Kary"/>
    <x v="52"/>
    <m/>
    <s v="HNMT"/>
    <s v="C-II"/>
    <s v="HPH-P-KPI and Benchmarking"/>
    <m/>
    <m/>
    <s v="DSGN"/>
    <s v="HPH KPI and Benmarking"/>
    <s v="HPH-ODT"/>
    <x v="0"/>
    <n v="0"/>
    <n v="8"/>
  </r>
  <r>
    <s v="2018/02"/>
    <d v="2018-02-22T00:00:00"/>
    <s v="Lam, Katherine"/>
    <x v="53"/>
    <s v="ADMIN"/>
    <s v="HPSC"/>
    <s v="GS"/>
    <s v="Admin Work - HPH ODT Internal"/>
    <m/>
    <m/>
    <s v="MISC"/>
    <s v="Admin Work - HPSC Internal"/>
    <s v="HPH-ODT"/>
    <x v="0"/>
    <n v="0"/>
    <n v="8"/>
  </r>
  <r>
    <s v="2018/02"/>
    <d v="2018-02-22T00:00:00"/>
    <s v="Lam, Ken"/>
    <x v="54"/>
    <s v="MAINT"/>
    <s v="HKNMT"/>
    <s v="AP"/>
    <s v="ODT-D-NGENI-120615-ALL"/>
    <s v="nGen"/>
    <s v="V12.6.15"/>
    <s v="CODE"/>
    <s v="TASK-120615-GENERIC"/>
    <s v="INT-ODT"/>
    <x v="0"/>
    <n v="0"/>
    <n v="8"/>
  </r>
  <r>
    <s v="2018/02"/>
    <d v="2018-02-22T00:00:00"/>
    <s v="Lau, Benson"/>
    <x v="55"/>
    <s v="ADMIN"/>
    <s v="IT"/>
    <s v="GS"/>
    <s v="Admin Work - HPH ODT Internal"/>
    <m/>
    <m/>
    <m/>
    <s v="Admin Work - HPSC Internal"/>
    <s v="HPH-ODT"/>
    <x v="0"/>
    <n v="0"/>
    <n v="2"/>
  </r>
  <r>
    <s v="2018/02"/>
    <d v="2018-02-22T00:00:00"/>
    <s v="Lau, Benson"/>
    <x v="55"/>
    <m/>
    <s v="IT"/>
    <s v="GS"/>
    <s v="HPH-P-Workforce Management (ODT)"/>
    <s v="NA"/>
    <m/>
    <m/>
    <s v="Pilot"/>
    <s v="HPH-ODT"/>
    <x v="0"/>
    <n v="0"/>
    <n v="6"/>
  </r>
  <r>
    <s v="2018/02"/>
    <d v="2018-02-22T00:00:00"/>
    <s v="Lau, Christina"/>
    <x v="56"/>
    <s v="ADMIN"/>
    <s v="HPSC"/>
    <s v="SO"/>
    <s v="Admin Work - HPH ODT Internal"/>
    <m/>
    <m/>
    <s v="MISC"/>
    <s v="Admin Work - HPSC Internal"/>
    <s v="HPH-ODT"/>
    <x v="0"/>
    <n v="0"/>
    <n v="1"/>
  </r>
  <r>
    <s v="2018/02"/>
    <d v="2018-02-22T00:00:00"/>
    <s v="Lau, Christina"/>
    <x v="56"/>
    <m/>
    <s v="HPSC"/>
    <s v="SO"/>
    <s v="HPH-P-Project Batavia"/>
    <s v="NA"/>
    <m/>
    <s v="TEST"/>
    <s v="Sprint development"/>
    <s v="HPH-ODT"/>
    <x v="0"/>
    <n v="0"/>
    <n v="6"/>
  </r>
  <r>
    <s v="2018/02"/>
    <d v="2018-02-22T00:00:00"/>
    <s v="Lau, Christina"/>
    <x v="56"/>
    <m/>
    <s v="HPSC"/>
    <s v="SO"/>
    <s v="HPH-P-Project Batavia"/>
    <s v="NA"/>
    <m/>
    <s v="Meeting"/>
    <s v="Sprint development"/>
    <s v="HPH-ODT"/>
    <x v="0"/>
    <n v="0"/>
    <n v="1"/>
  </r>
  <r>
    <s v="2018/02"/>
    <d v="2018-02-22T00:00:00"/>
    <s v="Lau, Darry"/>
    <x v="57"/>
    <m/>
    <s v="HPHITC"/>
    <s v="SA"/>
    <s v="ODT-P-QM-UBI-FAT"/>
    <m/>
    <m/>
    <s v="Meeting"/>
    <s v="ODT-P-QM-UBI-FAT"/>
    <s v="INT-ODT"/>
    <x v="0"/>
    <n v="0"/>
    <n v="1"/>
  </r>
  <r>
    <s v="2018/02"/>
    <d v="2018-02-22T00:00:00"/>
    <s v="Lau, Darry"/>
    <x v="57"/>
    <m/>
    <s v="HPHITC"/>
    <s v="SA"/>
    <s v="ODT-P-QM-UBI-FAT"/>
    <m/>
    <m/>
    <s v="SUPP"/>
    <s v="ODT-P-QM-UBI-FAT"/>
    <s v="INT-ODT"/>
    <x v="0"/>
    <n v="0"/>
    <n v="2"/>
  </r>
  <r>
    <s v="2018/02"/>
    <d v="2018-02-22T00:00:00"/>
    <s v="Lau, Darry"/>
    <x v="57"/>
    <m/>
    <s v="HPHITC"/>
    <s v="SA"/>
    <s v="ODT-P-QM"/>
    <m/>
    <m/>
    <s v="DOCS"/>
    <s v="ODT-P-QM"/>
    <s v="INT-ODT"/>
    <x v="0"/>
    <n v="0"/>
    <n v="5"/>
  </r>
  <r>
    <s v="2018/02"/>
    <d v="2018-02-22T00:00:00"/>
    <s v="Lau, Jasom"/>
    <x v="58"/>
    <s v="ADMIN"/>
    <s v="PNMT"/>
    <s v="C-X"/>
    <s v="Admin work - PRC Contractor"/>
    <m/>
    <m/>
    <s v="AL"/>
    <s v="Admin work - PRC Contractor"/>
    <s v="INT-YDC"/>
    <x v="0"/>
    <n v="0"/>
    <n v="7.5"/>
  </r>
  <r>
    <s v="2018/02"/>
    <d v="2018-02-22T00:00:00"/>
    <s v="Lau, Terry"/>
    <x v="59"/>
    <s v="MAINT"/>
    <s v="HPHITC"/>
    <s v="SO"/>
    <s v="ODT-P-nGen-PS"/>
    <m/>
    <m/>
    <s v="SUPP"/>
    <s v="ODT-P-nGen-PS"/>
    <s v="BU-TERCAT"/>
    <x v="0"/>
    <n v="0"/>
    <n v="1"/>
  </r>
  <r>
    <s v="2018/02"/>
    <d v="2018-02-22T00:00:00"/>
    <s v="Lau, Terry"/>
    <x v="59"/>
    <s v="MAINT"/>
    <s v="HPHITC"/>
    <s v="SO"/>
    <s v="ODT-P-nGen-PS"/>
    <m/>
    <m/>
    <s v="SUPP"/>
    <s v="ODT-P-nGen-PS"/>
    <s v="BU-HLT"/>
    <x v="0"/>
    <n v="0"/>
    <n v="1"/>
  </r>
  <r>
    <s v="2018/02"/>
    <d v="2018-02-22T00:00:00"/>
    <s v="Lau, Terry"/>
    <x v="59"/>
    <s v="MAINT"/>
    <s v="HPHITC"/>
    <s v="SO"/>
    <s v="ODT-P-nGen-PS"/>
    <m/>
    <m/>
    <s v="SUPP"/>
    <s v="ODT-P-nGen-PS"/>
    <s v="BU-KICT"/>
    <x v="0"/>
    <n v="0"/>
    <n v="3"/>
  </r>
  <r>
    <s v="2018/02"/>
    <d v="2018-02-22T00:00:00"/>
    <s v="Lau, Terry"/>
    <x v="59"/>
    <s v="MAINT"/>
    <s v="HPHITC"/>
    <s v="SO"/>
    <s v="ODT-P-nGen-PS"/>
    <m/>
    <m/>
    <s v="SUPP"/>
    <s v="ODT-P-nGen-PS"/>
    <s v="BU-TICTS"/>
    <x v="0"/>
    <n v="0"/>
    <n v="3"/>
  </r>
  <r>
    <s v="2018/02"/>
    <d v="2018-02-22T00:00:00"/>
    <s v="Law, Kelvin"/>
    <x v="60"/>
    <s v="MAINT"/>
    <s v="HKNMT"/>
    <s v="AP"/>
    <s v="EIT-D-NGENI-120700-All"/>
    <s v="nGen"/>
    <m/>
    <s v="CODE"/>
    <s v="EIT-D-NGENI-120700-X14514A-Gate Activity message"/>
    <s v="BU-MEX"/>
    <x v="0"/>
    <n v="0"/>
    <n v="8"/>
  </r>
  <r>
    <s v="2018/02"/>
    <d v="2018-02-22T00:00:00"/>
    <s v="Lee, Dorothy_YinKing"/>
    <x v="61"/>
    <s v="MAINT"/>
    <s v="IT"/>
    <s v="GS"/>
    <s v="HPH-P-EAnIS"/>
    <s v="NA"/>
    <m/>
    <m/>
    <s v="General"/>
    <s v="HPH-ODT"/>
    <x v="0"/>
    <n v="0"/>
    <n v="8"/>
  </r>
  <r>
    <s v="2018/02"/>
    <d v="2018-02-22T00:00:00"/>
    <s v="Lee, Patrick"/>
    <x v="62"/>
    <s v="MAINT"/>
    <s v="HPHITC"/>
    <s v="SO"/>
    <s v="ODT-P-nGenSCSuite"/>
    <m/>
    <m/>
    <s v="PMGT"/>
    <s v="ODT-P-nGenSCSuite"/>
    <s v="INT-ODT"/>
    <x v="0"/>
    <n v="0"/>
    <n v="8"/>
  </r>
  <r>
    <s v="2018/02"/>
    <d v="2018-02-22T00:00:00"/>
    <s v="Leung, Cheuk Him Leo"/>
    <x v="63"/>
    <s v="MAINT"/>
    <s v="HPSC"/>
    <s v="SO"/>
    <s v="KICT-I-NGENI-All"/>
    <s v="nGen"/>
    <m/>
    <s v="Meeting"/>
    <s v="KICT Implementation generic task"/>
    <s v="BU-KICT"/>
    <x v="0"/>
    <n v="0"/>
    <n v="1"/>
  </r>
  <r>
    <s v="2018/02"/>
    <d v="2018-02-22T00:00:00"/>
    <s v="Leung, Cheuk Him Leo"/>
    <x v="63"/>
    <m/>
    <s v="HPSC"/>
    <s v="SO"/>
    <s v="ODT-P-DevAdmin"/>
    <m/>
    <m/>
    <s v="Meeting"/>
    <s v="ODT-P-DevAdmin"/>
    <s v="INT-ODT"/>
    <x v="0"/>
    <n v="0"/>
    <n v="3"/>
  </r>
  <r>
    <s v="2018/02"/>
    <d v="2018-02-22T00:00:00"/>
    <s v="Leung, Cheuk Him Leo"/>
    <x v="63"/>
    <s v="MAINT"/>
    <s v="HPSC"/>
    <s v="SO"/>
    <s v="ODT-D-NGENI-120700-ALL"/>
    <s v="nGen"/>
    <s v="V12.7"/>
    <s v="CODE"/>
    <s v="P11753A-nTRACS support pager without login"/>
    <s v="HPH-ODT"/>
    <x v="0"/>
    <n v="0"/>
    <n v="4"/>
  </r>
  <r>
    <s v="2018/02"/>
    <d v="2018-02-22T00:00:00"/>
    <s v="Li, Amy"/>
    <x v="64"/>
    <s v="ADMIN"/>
    <s v="PACS"/>
    <s v="ST"/>
    <s v="Admin work - PRC Contractor"/>
    <m/>
    <m/>
    <s v="AL"/>
    <s v="Admin work - PRC Contractor"/>
    <s v="INT-YDC"/>
    <x v="0"/>
    <n v="0"/>
    <n v="7.5"/>
  </r>
  <r>
    <s v="2018/02"/>
    <d v="2018-02-22T00:00:00"/>
    <s v="Li, Lewis"/>
    <x v="65"/>
    <s v="ENHANCE"/>
    <s v="PNMT"/>
    <s v="C-VIII"/>
    <s v="YICT-D-NGEN-071500-T1"/>
    <s v="nGen"/>
    <s v="V1.0"/>
    <s v="ANAL"/>
    <s v="Y13894A-01-[23 MD]-Change the max gross weight’s unit from ton to kilogram."/>
    <s v="SCD-YICT"/>
    <x v="0"/>
    <n v="0"/>
    <n v="7.5"/>
  </r>
  <r>
    <s v="2018/02"/>
    <d v="2018-02-22T00:00:00"/>
    <s v="Li, Libe"/>
    <x v="66"/>
    <s v="ADMIN"/>
    <s v="PNMT"/>
    <s v="C-XII"/>
    <s v="Admin work - PRC Contractor"/>
    <m/>
    <m/>
    <s v="AL"/>
    <s v="Admin work - PRC Contractor"/>
    <s v="INT-YDC"/>
    <x v="0"/>
    <n v="0"/>
    <n v="7.5"/>
  </r>
  <r>
    <s v="2018/02"/>
    <d v="2018-02-22T00:00:00"/>
    <s v="Li, Qi"/>
    <x v="67"/>
    <s v="MAINT"/>
    <s v="PBHL"/>
    <s v="AP"/>
    <s v="ODT-P-GUIDER-071450-T3"/>
    <s v="nGen"/>
    <s v="V1.0"/>
    <s v="CODE"/>
    <s v="Y14050A-03 (5) CODE Guider - Cause Guider DB blocker when order out"/>
    <s v="INT-ODT"/>
    <x v="0"/>
    <n v="0"/>
    <n v="7.5"/>
  </r>
  <r>
    <s v="2018/02"/>
    <d v="2018-02-22T00:00:00"/>
    <s v="Li, Thomas"/>
    <x v="68"/>
    <s v="ADMIN"/>
    <s v="PNMT"/>
    <s v="C-X"/>
    <s v="Admin work - PRC Contractor"/>
    <m/>
    <m/>
    <s v="AL"/>
    <s v="Admin work - PRC Contractor"/>
    <s v="INT-YDC"/>
    <x v="0"/>
    <n v="0"/>
    <n v="7.5"/>
  </r>
  <r>
    <s v="2018/02"/>
    <d v="2018-02-22T00:00:00"/>
    <s v="Lim, Hans"/>
    <x v="70"/>
    <s v="ENHANCE"/>
    <s v="HPSC"/>
    <s v="BA"/>
    <s v="ODT-D-LDP"/>
    <s v="NA"/>
    <m/>
    <m/>
    <s v="BA work"/>
    <s v="INT-ODT"/>
    <x v="0"/>
    <n v="0"/>
    <n v="2"/>
  </r>
  <r>
    <s v="2018/02"/>
    <d v="2018-02-22T00:00:00"/>
    <s v="Lim, Hans"/>
    <x v="70"/>
    <m/>
    <s v="HPSC"/>
    <s v="BA"/>
    <s v="HPH-P-nBISIV-0000"/>
    <s v="New Billing Info System"/>
    <s v="0000"/>
    <m/>
    <s v="BIZ Framework Design"/>
    <s v="HPH-ODT"/>
    <x v="0"/>
    <n v="0"/>
    <n v="3"/>
  </r>
  <r>
    <s v="2018/02"/>
    <d v="2018-02-22T00:00:00"/>
    <s v="Lim, Hans"/>
    <x v="70"/>
    <s v="MAINT"/>
    <s v="HPSC"/>
    <s v="BA"/>
    <s v="KICT-I-nBISIV-0000"/>
    <s v="New Billing Info System"/>
    <s v="IV"/>
    <m/>
    <s v="Meeting"/>
    <s v="BU-KICT"/>
    <x v="0"/>
    <n v="0"/>
    <n v="3"/>
  </r>
  <r>
    <s v="2018/02"/>
    <d v="2018-02-22T00:00:00"/>
    <s v="Liu, Joseph KS"/>
    <x v="71"/>
    <m/>
    <s v="HPHITC"/>
    <s v="SO"/>
    <s v="ODT-P-QM"/>
    <m/>
    <m/>
    <s v="PMGT"/>
    <s v="ODT-P-QM"/>
    <s v="INT-ODT"/>
    <x v="0"/>
    <n v="0"/>
    <n v="8"/>
  </r>
  <r>
    <s v="2018/02"/>
    <d v="2018-02-22T00:00:00"/>
    <s v="Liu, Luca"/>
    <x v="72"/>
    <s v="ENHANCE"/>
    <s v="PACS"/>
    <s v="P"/>
    <s v="HIT-D-NGEN-071500-T2"/>
    <s v="nGen"/>
    <s v="V1.0"/>
    <s v="CODE"/>
    <s v="N21891A-02-[34MD]-Future Tower-Queue prioritization"/>
    <s v="SCD-HIT"/>
    <x v="0"/>
    <n v="0"/>
    <n v="7.5"/>
  </r>
  <r>
    <s v="2018/02"/>
    <d v="2018-02-22T00:00:00"/>
    <s v="Liu, Shirley"/>
    <x v="73"/>
    <s v="ENHANCE"/>
    <s v="PNMT"/>
    <s v="C-X"/>
    <s v="HIT-D-NGEN-071600-T2"/>
    <s v="nGen"/>
    <s v="V1.0"/>
    <s v="DSGN"/>
    <s v="N21991C-02-DSGN (5mds) Auto RUSH"/>
    <s v="SCD-HIT"/>
    <x v="0"/>
    <n v="0"/>
    <n v="7.5"/>
  </r>
  <r>
    <s v="2018/02"/>
    <d v="2018-02-22T00:00:00"/>
    <s v="Liu, Wilson"/>
    <x v="74"/>
    <m/>
    <s v="HPSC"/>
    <s v="SO"/>
    <s v="HPH-P-nBISIV-0000"/>
    <s v="New Billing Info System"/>
    <s v="0000"/>
    <s v="Meeting"/>
    <s v="Meeting"/>
    <s v="HPH-ODT"/>
    <x v="0"/>
    <n v="0"/>
    <n v="1"/>
  </r>
  <r>
    <s v="2018/02"/>
    <d v="2018-02-22T00:00:00"/>
    <s v="Liu, Wilson"/>
    <x v="74"/>
    <s v="MAINT"/>
    <s v="HPSC"/>
    <s v="SO"/>
    <s v="POF-I-nBISIV-0000"/>
    <s v="New Billing Info System"/>
    <m/>
    <s v="Meeting"/>
    <s v="Meeting"/>
    <s v="BU-PFL"/>
    <x v="0"/>
    <n v="0"/>
    <n v="1"/>
  </r>
  <r>
    <s v="2018/02"/>
    <d v="2018-02-22T00:00:00"/>
    <s v="Liu, Wilson"/>
    <x v="74"/>
    <s v="MAINT"/>
    <s v="HPSC"/>
    <s v="SO"/>
    <s v="POF-I-nBISIV-0000"/>
    <s v="New Billing Info System"/>
    <m/>
    <s v="SUPP"/>
    <s v="UAT Support"/>
    <s v="BU-PFL"/>
    <x v="0"/>
    <n v="0"/>
    <n v="6"/>
  </r>
  <r>
    <s v="2018/02"/>
    <d v="2018-02-22T00:00:00"/>
    <s v="Lo, Bernie"/>
    <x v="75"/>
    <s v="MAINT"/>
    <s v="HPSC"/>
    <s v="MGR"/>
    <s v="KICT-I-nBISIV-0000"/>
    <s v="New Billing Info System"/>
    <s v="IV"/>
    <m/>
    <s v="PMT"/>
    <s v="BU-KICT"/>
    <x v="0"/>
    <n v="0"/>
    <n v="3"/>
  </r>
  <r>
    <s v="2018/02"/>
    <d v="2018-02-22T00:00:00"/>
    <s v="Lo, Bernie"/>
    <x v="75"/>
    <m/>
    <s v="HPSC"/>
    <s v="MGR"/>
    <s v="SAPT-I-nBISIV-0000"/>
    <s v="New Billing Info System"/>
    <s v="IV"/>
    <m/>
    <s v="Stabilization Release"/>
    <s v="BU-SAPT"/>
    <x v="0"/>
    <n v="0"/>
    <n v="1"/>
  </r>
  <r>
    <s v="2018/02"/>
    <d v="2018-02-22T00:00:00"/>
    <s v="Lo, Bernie"/>
    <x v="75"/>
    <s v="MAINT"/>
    <s v="HPSC"/>
    <s v="MGR"/>
    <s v="KICT-I-nBISIV-0000"/>
    <s v="New Billing Info System"/>
    <s v="IV"/>
    <m/>
    <s v="Meeting"/>
    <s v="BU-KICT"/>
    <x v="0"/>
    <n v="0"/>
    <n v="3"/>
  </r>
  <r>
    <s v="2018/02"/>
    <d v="2018-02-22T00:00:00"/>
    <s v="Lo, Bernie"/>
    <x v="75"/>
    <s v="MAINT"/>
    <s v="HPSC"/>
    <s v="MGR"/>
    <s v="KICT-I-nBISIV-0000"/>
    <s v="New Billing Info System"/>
    <s v="IV"/>
    <m/>
    <s v="UR/FRS"/>
    <s v="BU-KICT"/>
    <x v="0"/>
    <n v="0"/>
    <n v="1"/>
  </r>
  <r>
    <s v="2018/02"/>
    <d v="2018-02-22T00:00:00"/>
    <s v="Lo, Dick"/>
    <x v="76"/>
    <m/>
    <s v="IT"/>
    <s v="SO"/>
    <s v="HPH-P-IS-ISANALYTICS"/>
    <m/>
    <m/>
    <s v="SUPP"/>
    <s v="HPH-P-IS-ISANALYTICS"/>
    <s v="HPH-ODT"/>
    <x v="0"/>
    <n v="0"/>
    <n v="1"/>
  </r>
  <r>
    <s v="2018/02"/>
    <d v="2018-02-22T00:00:00"/>
    <s v="Lo, Dick"/>
    <x v="76"/>
    <s v="ADMIN"/>
    <s v="IT"/>
    <s v="SO"/>
    <s v="Admin Work - HPH ODT Internal"/>
    <m/>
    <m/>
    <s v="Meeting"/>
    <s v="Admin Work - HPSC Internal"/>
    <s v="HPH-ODT"/>
    <x v="0"/>
    <n v="0"/>
    <n v="2"/>
  </r>
  <r>
    <s v="2018/02"/>
    <d v="2018-02-22T00:00:00"/>
    <s v="Lo, Dick"/>
    <x v="76"/>
    <m/>
    <s v="IT"/>
    <s v="SO"/>
    <s v="HPH-P-PORTAL"/>
    <m/>
    <m/>
    <s v="SUPP"/>
    <s v="HPH-P-PORTAL"/>
    <s v="HPH-ODT"/>
    <x v="0"/>
    <n v="0"/>
    <n v="5"/>
  </r>
  <r>
    <s v="2018/02"/>
    <d v="2018-02-22T00:00:00"/>
    <s v="Luk, Jonathan"/>
    <x v="77"/>
    <s v="MAINT"/>
    <s v="HPSC"/>
    <s v="P"/>
    <s v="EIT-D-NGENI-120700-All"/>
    <s v="nGen"/>
    <m/>
    <s v="CODE"/>
    <s v="EIT-D-NGENI-120700-X14483A-SP / Equip Code Maintenance Customization"/>
    <s v="BU-MEX"/>
    <x v="1"/>
    <n v="0"/>
    <n v="2"/>
  </r>
  <r>
    <s v="2018/02"/>
    <d v="2018-02-22T00:00:00"/>
    <s v="Luk, Jonathan"/>
    <x v="77"/>
    <s v="MAINT"/>
    <s v="HPSC"/>
    <s v="P"/>
    <s v="EIT-D-NGENI-120700-All"/>
    <s v="nGen"/>
    <m/>
    <s v="CODE"/>
    <s v="EIT-D-NGENI-120700-X14483A-SP / Equip Code Maintenance Customization"/>
    <s v="BU-MEX"/>
    <x v="0"/>
    <n v="0"/>
    <n v="8"/>
  </r>
  <r>
    <s v="2018/02"/>
    <d v="2018-02-22T00:00:00"/>
    <s v="Luk, Mandy"/>
    <x v="78"/>
    <s v="ADMIN"/>
    <s v="HPSC"/>
    <s v="GS"/>
    <s v="Admin Work - HPH ODT Internal"/>
    <m/>
    <m/>
    <s v="MISC"/>
    <s v="Admin Work - HPSC Internal"/>
    <s v="HPH-ODT"/>
    <x v="0"/>
    <n v="0"/>
    <n v="8"/>
  </r>
  <r>
    <s v="2018/02"/>
    <d v="2018-02-22T00:00:00"/>
    <s v="Ma, Mars"/>
    <x v="79"/>
    <s v="MAINT"/>
    <s v="PNMT"/>
    <s v="C-VI"/>
    <s v="YICT-D-NGEN-071600-T3"/>
    <s v="nGen"/>
    <s v="V1.0"/>
    <s v="CODE"/>
    <s v="Y14022C-01 [25mds] nGen Add New Tab &quot;Agent&quot; for TOPS Berth Confirm Email"/>
    <s v="SCD-YICT"/>
    <x v="0"/>
    <n v="0"/>
    <n v="7.5"/>
  </r>
  <r>
    <s v="2018/02"/>
    <d v="2018-02-22T00:00:00"/>
    <s v="Ma, Matthew"/>
    <x v="80"/>
    <s v="MAINT"/>
    <s v="HPHITC"/>
    <s v="AP"/>
    <s v="ODT-P-NGEN-IUT-CONTROL"/>
    <m/>
    <m/>
    <s v="SUPP"/>
    <s v="ODT-P-NGEN-IUT-CONTROL"/>
    <s v="INT-ODT"/>
    <x v="0"/>
    <n v="0"/>
    <n v="4"/>
  </r>
  <r>
    <s v="2018/02"/>
    <d v="2018-02-22T00:00:00"/>
    <s v="Ma, Matthew"/>
    <x v="80"/>
    <s v="MAINT"/>
    <s v="HPHITC"/>
    <s v="AP"/>
    <s v="ODT-P-nGen-PS"/>
    <m/>
    <m/>
    <s v="SUPP"/>
    <s v="ODT-P-nGen-PS"/>
    <s v="SCD-YICT"/>
    <x v="0"/>
    <n v="0"/>
    <n v="4"/>
  </r>
  <r>
    <s v="2018/02"/>
    <d v="2018-02-22T00:00:00"/>
    <s v="Mao, Swan"/>
    <x v="81"/>
    <s v="MAINT"/>
    <s v="PBHL"/>
    <s v="SA I"/>
    <s v="ODT-P-nGen-PS"/>
    <m/>
    <m/>
    <s v="SUPP"/>
    <s v="ODT-P-nGen-PS"/>
    <s v="SCD-YICT"/>
    <x v="0"/>
    <n v="0"/>
    <n v="7.5"/>
  </r>
  <r>
    <s v="2018/02"/>
    <d v="2018-02-22T00:00:00"/>
    <s v="Miao, Flame"/>
    <x v="82"/>
    <s v="ADMIN"/>
    <s v="PBHL"/>
    <s v="AP"/>
    <s v="Admin work - PRC Contractor"/>
    <m/>
    <m/>
    <s v="AL"/>
    <s v="Admin work - PRC Contractor"/>
    <s v="INT-YDC"/>
    <x v="0"/>
    <n v="0"/>
    <n v="7.5"/>
  </r>
  <r>
    <s v="2018/02"/>
    <d v="2018-02-22T00:00:00"/>
    <s v="Mo, Joanne"/>
    <x v="83"/>
    <s v="ADMIN"/>
    <s v="PACS"/>
    <s v="ST"/>
    <s v="Admin work - PRC Contractor"/>
    <m/>
    <m/>
    <s v="AL"/>
    <s v="Admin work - PRC Contractor"/>
    <s v="INT-YDC"/>
    <x v="0"/>
    <n v="0"/>
    <n v="7.5"/>
  </r>
  <r>
    <s v="2018/02"/>
    <d v="2018-02-22T00:00:00"/>
    <s v="Ngai, Andy_KC"/>
    <x v="84"/>
    <s v="MAINT"/>
    <s v="HPSC"/>
    <s v="AP"/>
    <s v="EIT-D-NGENI-120700-All"/>
    <s v="nGen"/>
    <m/>
    <s v="CODE"/>
    <s v="EIT-D-NGENI-120700-X14475A-Mexico Gate Operations"/>
    <s v="BU-MEX"/>
    <x v="0"/>
    <n v="0"/>
    <n v="8"/>
  </r>
  <r>
    <s v="2018/02"/>
    <d v="2018-02-22T00:00:00"/>
    <s v="Pandey, Ankit"/>
    <x v="85"/>
    <s v="MAINT"/>
    <s v="HVin"/>
    <s v="ASA"/>
    <s v="ODT-P-nGen-PS"/>
    <m/>
    <m/>
    <s v="SUPP"/>
    <s v="ODT-P-nGen-PS"/>
    <s v="BU-TERCAT"/>
    <x v="0"/>
    <n v="0"/>
    <n v="8"/>
  </r>
  <r>
    <s v="2018/02"/>
    <d v="2018-02-22T00:00:00"/>
    <s v="Pang, Vincent"/>
    <x v="86"/>
    <m/>
    <s v="HPHITC"/>
    <s v="MGR"/>
    <s v="ODT-P-SUPPORTMGT"/>
    <m/>
    <m/>
    <s v="PMGT"/>
    <s v="ODT-P-SupportMgt"/>
    <s v="Support"/>
    <x v="0"/>
    <n v="0"/>
    <n v="8"/>
  </r>
  <r>
    <s v="2018/02"/>
    <d v="2018-02-22T00:00:00"/>
    <s v="Park, Sehun"/>
    <x v="87"/>
    <m/>
    <s v="IT"/>
    <s v="PC"/>
    <s v="BEST-I-Mobile App"/>
    <s v="NA"/>
    <m/>
    <s v="ANAL"/>
    <s v="UAT"/>
    <s v="BU-BEST"/>
    <x v="0"/>
    <n v="0"/>
    <n v="2"/>
  </r>
  <r>
    <s v="2018/02"/>
    <d v="2018-02-22T00:00:00"/>
    <s v="Park, Sehun"/>
    <x v="87"/>
    <s v="MAINT"/>
    <s v="IT"/>
    <s v="PC"/>
    <s v="HPT-D-Mobile App"/>
    <s v="NA"/>
    <m/>
    <s v="PMGT"/>
    <s v="RC-RTGC"/>
    <s v="BU-HLT"/>
    <x v="0"/>
    <n v="0"/>
    <n v="4"/>
  </r>
  <r>
    <s v="2018/02"/>
    <d v="2018-02-22T00:00:00"/>
    <s v="Park, Sehun"/>
    <x v="87"/>
    <m/>
    <s v="IT"/>
    <s v="PC"/>
    <s v="HPH-P-NOC(ODT)"/>
    <s v="NA"/>
    <m/>
    <s v="PMGT"/>
    <s v="Manpower Rationalization"/>
    <s v="HPH-ODT"/>
    <x v="0"/>
    <n v="0"/>
    <n v="2"/>
  </r>
  <r>
    <s v="2018/02"/>
    <d v="2018-02-22T00:00:00"/>
    <s v="Peng, Jane"/>
    <x v="88"/>
    <s v="ADMIN"/>
    <s v="PACS"/>
    <s v="STC"/>
    <s v="Admin work - PRC Contractor"/>
    <m/>
    <m/>
    <s v="AL"/>
    <s v="Admin work - PRC Contractor"/>
    <s v="INT-YDC"/>
    <x v="0"/>
    <n v="0"/>
    <n v="7.5"/>
  </r>
  <r>
    <s v="2018/02"/>
    <d v="2018-02-22T00:00:00"/>
    <s v="Rong, Lucy"/>
    <x v="90"/>
    <s v="ADMIN"/>
    <s v="PACS"/>
    <s v="STA"/>
    <s v="Admin work - PRC Contractor"/>
    <m/>
    <m/>
    <s v="AL"/>
    <s v="Admin work - PRC Contractor"/>
    <s v="INT-YDC"/>
    <x v="0"/>
    <n v="0"/>
    <n v="7.5"/>
  </r>
  <r>
    <s v="2018/02"/>
    <d v="2018-02-22T00:00:00"/>
    <s v="Roy, Rajat"/>
    <x v="91"/>
    <m/>
    <s v="HVin"/>
    <s v="C"/>
    <s v="HPH-P-nBISIV-0000"/>
    <s v="New Billing Info System"/>
    <s v="0000"/>
    <s v="SUPP"/>
    <s v="SIT"/>
    <s v="HPH-ODT"/>
    <x v="0"/>
    <n v="0"/>
    <n v="8"/>
  </r>
  <r>
    <s v="2018/02"/>
    <d v="2018-02-22T00:00:00"/>
    <s v="Sharma, Manish"/>
    <x v="92"/>
    <m/>
    <s v="HPSC"/>
    <s v="SO"/>
    <s v="SAPT-I-nBISIV-0000"/>
    <s v="New Billing Info System"/>
    <s v="IV"/>
    <m/>
    <s v="Meeting"/>
    <s v="BU-SAPT"/>
    <x v="0"/>
    <n v="0"/>
    <n v="2"/>
  </r>
  <r>
    <s v="2018/02"/>
    <d v="2018-02-22T00:00:00"/>
    <s v="Sharma, Manish"/>
    <x v="92"/>
    <m/>
    <s v="HPSC"/>
    <s v="SO"/>
    <s v="BEST-I-Mobile App"/>
    <s v="NA"/>
    <m/>
    <m/>
    <s v="UAT"/>
    <s v="BU-BEST"/>
    <x v="0"/>
    <n v="0"/>
    <n v="2"/>
  </r>
  <r>
    <s v="2018/02"/>
    <d v="2018-02-22T00:00:00"/>
    <s v="Sharma, Manish"/>
    <x v="92"/>
    <m/>
    <s v="HPSC"/>
    <s v="SO"/>
    <s v="SAPT-I-nBISIV-0000"/>
    <s v="New Billing Info System"/>
    <s v="IV"/>
    <m/>
    <s v="Stabilization Release"/>
    <s v="BU-SAPT"/>
    <x v="0"/>
    <n v="0"/>
    <n v="2"/>
  </r>
  <r>
    <s v="2018/02"/>
    <d v="2018-02-22T00:00:00"/>
    <s v="Sharma, Manish"/>
    <x v="92"/>
    <m/>
    <s v="HPSC"/>
    <s v="SO"/>
    <s v="SAPT-I-nBISIV-0000"/>
    <s v="New Billing Info System"/>
    <s v="IV"/>
    <m/>
    <s v="UR/FRS"/>
    <s v="BU-SAPT"/>
    <x v="0"/>
    <n v="0"/>
    <n v="2"/>
  </r>
  <r>
    <s v="2018/02"/>
    <d v="2018-02-22T00:00:00"/>
    <s v="Shek, Kam Ki"/>
    <x v="93"/>
    <m/>
    <s v="IT"/>
    <s v="SO"/>
    <s v="HPH-P-ODW-0000"/>
    <m/>
    <m/>
    <m/>
    <s v="HPH-P-ODW-0000"/>
    <s v="HPH-ODT"/>
    <x v="0"/>
    <n v="0"/>
    <n v="3"/>
  </r>
  <r>
    <s v="2018/02"/>
    <d v="2018-02-22T00:00:00"/>
    <s v="Shek, Kam Ki"/>
    <x v="93"/>
    <m/>
    <s v="IT"/>
    <s v="SO"/>
    <s v="HPH-P-O365-0000"/>
    <m/>
    <m/>
    <m/>
    <s v="HPH-P-O365-0000"/>
    <s v="HPH-ODT"/>
    <x v="0"/>
    <n v="0"/>
    <n v="5"/>
  </r>
  <r>
    <s v="2018/02"/>
    <d v="2018-02-22T00:00:00"/>
    <s v="Shen, Christina_LL"/>
    <x v="94"/>
    <s v="MAINT"/>
    <s v="PNMT"/>
    <s v="C-VII"/>
    <s v="ODT-P-NGEN-071600-T2"/>
    <s v="nGen"/>
    <s v="V1.0"/>
    <s v="ANAL"/>
    <s v="N22155A-01-[1MD]-Bridge crane, screen 20A gantry screen wrongly shows Unavailable Area"/>
    <s v="INT-ODT"/>
    <x v="0"/>
    <n v="0"/>
    <n v="7.5"/>
  </r>
  <r>
    <s v="2018/02"/>
    <d v="2018-02-22T00:00:00"/>
    <s v="Singh, Ajeet"/>
    <x v="95"/>
    <s v="MAINT"/>
    <s v="HVin"/>
    <s v="ASA"/>
    <s v="ODT-P-Software Dev Techn Research"/>
    <s v="NA"/>
    <m/>
    <m/>
    <s v="Development Platforms and Tools"/>
    <s v="HPH-ODT"/>
    <x v="0"/>
    <n v="0"/>
    <n v="8"/>
  </r>
  <r>
    <s v="2018/02"/>
    <d v="2018-02-22T00:00:00"/>
    <s v="Siu, Kelvin_HL"/>
    <x v="96"/>
    <s v="MAINT"/>
    <s v="HPSC"/>
    <s v="AP"/>
    <s v="EIT-D-NGENI-120700-All"/>
    <s v="nGen"/>
    <m/>
    <s v="CODE"/>
    <s v="EIT-D-NGENI-120700-X14483A-SP / Equip Code Maintenance Customization"/>
    <s v="BU-MEX"/>
    <x v="0"/>
    <n v="0"/>
    <n v="8"/>
  </r>
  <r>
    <s v="2018/02"/>
    <d v="2018-02-22T00:00:00"/>
    <s v="Siu, Tim"/>
    <x v="97"/>
    <m/>
    <s v="IT"/>
    <s v="AP"/>
    <s v="HPH-P-MMM-0000"/>
    <m/>
    <m/>
    <m/>
    <s v="HPH-P-MMM-0000"/>
    <s v="HPH-Treasury"/>
    <x v="0"/>
    <n v="0"/>
    <n v="8"/>
  </r>
  <r>
    <s v="2018/02"/>
    <d v="2018-02-22T00:00:00"/>
    <s v="So, Chris_FK"/>
    <x v="98"/>
    <s v="MAINT"/>
    <s v="HNMT"/>
    <s v="C-VII"/>
    <s v="ODT-P-nGen-PS"/>
    <m/>
    <m/>
    <s v="SUPP"/>
    <s v="ODT-P-nGen-PS"/>
    <s v="SCD-HIT"/>
    <x v="0"/>
    <n v="0"/>
    <n v="2"/>
  </r>
  <r>
    <s v="2018/02"/>
    <d v="2018-02-22T00:00:00"/>
    <s v="So, Chris_FK"/>
    <x v="98"/>
    <s v="MAINT"/>
    <s v="HNMT"/>
    <s v="C-VII"/>
    <s v="ODT-P-nGen-PS"/>
    <m/>
    <m/>
    <s v="SUPP"/>
    <s v="ODT-P-nGen-PS"/>
    <s v="BU-HLT"/>
    <x v="0"/>
    <n v="0"/>
    <n v="6"/>
  </r>
  <r>
    <s v="2018/02"/>
    <d v="2018-02-22T00:00:00"/>
    <s v="Sung, Catherine"/>
    <x v="99"/>
    <s v="ADMIN"/>
    <s v="IT"/>
    <s v="SO"/>
    <s v="Admin Work - HPH ODT Internal"/>
    <m/>
    <m/>
    <m/>
    <s v="Admin Work - HPSC Internal"/>
    <s v="HPH-ODT"/>
    <x v="0"/>
    <n v="0"/>
    <n v="4"/>
  </r>
  <r>
    <s v="2018/02"/>
    <d v="2018-02-22T00:00:00"/>
    <s v="Sung, Catherine"/>
    <x v="99"/>
    <m/>
    <s v="IT"/>
    <s v="SO"/>
    <s v="HPH-P-Workforce Management (ODT)"/>
    <s v="NA"/>
    <m/>
    <m/>
    <s v="Initiation"/>
    <s v="HPH-ODT"/>
    <x v="0"/>
    <n v="0"/>
    <n v="4"/>
  </r>
  <r>
    <s v="2018/02"/>
    <d v="2018-02-22T00:00:00"/>
    <s v="Thadichetty, Nagaraju"/>
    <x v="100"/>
    <s v="ADMIN"/>
    <s v="HVin"/>
    <s v="ASA"/>
    <s v="Admin Work - HKG Contractor"/>
    <m/>
    <m/>
    <s v="AL"/>
    <s v="Admin Work - HKG Contractor"/>
    <s v="EXT-Vendor"/>
    <x v="0"/>
    <n v="0"/>
    <n v="8"/>
  </r>
  <r>
    <s v="2018/02"/>
    <d v="2018-02-22T00:00:00"/>
    <s v="To, Joe"/>
    <x v="101"/>
    <m/>
    <s v="IT"/>
    <s v="SA"/>
    <s v="HPH-P-eLeave-0000"/>
    <m/>
    <m/>
    <m/>
    <s v="HPH-P-eLeave-0000"/>
    <s v="HPH-HR"/>
    <x v="0"/>
    <n v="0"/>
    <n v="8"/>
  </r>
  <r>
    <s v="2018/02"/>
    <d v="2018-02-22T00:00:00"/>
    <s v="To, Siu Mai"/>
    <x v="102"/>
    <s v="ADMIN"/>
    <s v="HPSC"/>
    <s v="SO"/>
    <s v="Admin Work - HPH ODT Internal"/>
    <m/>
    <m/>
    <s v="MISC"/>
    <s v="Admin Work - HPSC Internal"/>
    <s v="HPH-ODT"/>
    <x v="0"/>
    <n v="0"/>
    <n v="1"/>
  </r>
  <r>
    <s v="2018/02"/>
    <d v="2018-02-22T00:00:00"/>
    <s v="To, Siu Mai"/>
    <x v="102"/>
    <s v="MAINT"/>
    <s v="HPSC"/>
    <s v="SO"/>
    <s v="HPH-P-EAnIS"/>
    <s v="NA"/>
    <m/>
    <s v="DOCS"/>
    <s v="General"/>
    <s v="HPH-ODT"/>
    <x v="0"/>
    <n v="0"/>
    <n v="4"/>
  </r>
  <r>
    <s v="2018/02"/>
    <d v="2018-02-22T00:00:00"/>
    <s v="To, Siu Mai"/>
    <x v="102"/>
    <s v="MAINT"/>
    <s v="HPSC"/>
    <s v="SO"/>
    <s v="ODT-P-IT Testing Support"/>
    <s v="NA"/>
    <m/>
    <s v="DEPO"/>
    <s v="Integration Testing"/>
    <s v="HPH-ODT"/>
    <x v="0"/>
    <n v="0"/>
    <n v="1"/>
  </r>
  <r>
    <s v="2018/02"/>
    <d v="2018-02-22T00:00:00"/>
    <s v="To, Siu Mai"/>
    <x v="102"/>
    <s v="MAINT"/>
    <s v="HPSC"/>
    <s v="SO"/>
    <s v="ODT-P-nGenIVSuite"/>
    <m/>
    <m/>
    <s v="ANAL"/>
    <s v="ODT-P-nGenIVSuite"/>
    <s v="INT-ODT"/>
    <x v="0"/>
    <n v="0"/>
    <n v="2"/>
  </r>
  <r>
    <s v="2018/02"/>
    <d v="2018-02-22T00:00:00"/>
    <s v="Tong, Mike_KS"/>
    <x v="103"/>
    <s v="MAINT"/>
    <s v="HPSC"/>
    <s v="SA"/>
    <s v="EIT-D-NGENI-120700-All"/>
    <s v="nGen"/>
    <m/>
    <s v="CODE"/>
    <s v="EIT-D-NGENI-120700-X14512A-Create and Update Shipment message"/>
    <s v="BU-MEX"/>
    <x v="0"/>
    <n v="0"/>
    <n v="4"/>
  </r>
  <r>
    <s v="2018/02"/>
    <d v="2018-02-22T00:00:00"/>
    <s v="Tong, Mike_KS"/>
    <x v="103"/>
    <s v="MAINT"/>
    <s v="HPSC"/>
    <s v="SA"/>
    <s v="EIT-D-NGENI-120700-All"/>
    <s v="nGen"/>
    <m/>
    <s v="CODE"/>
    <s v="EIT-D-NGENI-120700-X14475A-Mexico Gate Operations"/>
    <s v="BU-MEX"/>
    <x v="0"/>
    <n v="0"/>
    <n v="4"/>
  </r>
  <r>
    <s v="2018/02"/>
    <d v="2018-02-22T00:00:00"/>
    <s v="Tsang, Ivan"/>
    <x v="104"/>
    <m/>
    <s v="HPSC"/>
    <s v="MGR"/>
    <s v="HPH-P-Project Batavia"/>
    <s v="NA"/>
    <m/>
    <s v="CODE"/>
    <s v="Sprint development"/>
    <s v="HPH-ODT"/>
    <x v="0"/>
    <n v="0"/>
    <n v="5"/>
  </r>
  <r>
    <s v="2018/02"/>
    <d v="2018-02-22T00:00:00"/>
    <s v="Tsang, Ivan"/>
    <x v="104"/>
    <m/>
    <s v="HPSC"/>
    <s v="MGR"/>
    <s v="HPH-P-Project Batavia"/>
    <s v="NA"/>
    <m/>
    <s v="Meeting"/>
    <s v="Sprint development"/>
    <s v="HPH-ODT"/>
    <x v="0"/>
    <n v="0"/>
    <n v="3"/>
  </r>
  <r>
    <s v="2018/02"/>
    <d v="2018-02-22T00:00:00"/>
    <s v="Tsang, Maria"/>
    <x v="105"/>
    <s v="MAINT"/>
    <s v="HPSC"/>
    <s v="MGR"/>
    <s v="HPH-P-PMO"/>
    <s v="NA"/>
    <m/>
    <s v="DOCS"/>
    <s v="Standard-HPH"/>
    <s v="HPH-ODT"/>
    <x v="0"/>
    <n v="0"/>
    <n v="6"/>
  </r>
  <r>
    <s v="2018/02"/>
    <d v="2018-02-22T00:00:00"/>
    <s v="Tsang, Maria"/>
    <x v="105"/>
    <s v="MAINT"/>
    <s v="HPSC"/>
    <s v="MGR"/>
    <s v="HPH-P-PMO"/>
    <s v="NA"/>
    <m/>
    <s v="Meeting"/>
    <s v="Standard-HPH"/>
    <s v="HPH-ODT"/>
    <x v="0"/>
    <n v="0"/>
    <n v="2"/>
  </r>
  <r>
    <s v="2018/02"/>
    <d v="2018-02-22T00:00:00"/>
    <s v="Wang, Amy"/>
    <x v="106"/>
    <m/>
    <s v="PBHL"/>
    <s v="P"/>
    <s v="YICT-P-ConsultantService"/>
    <m/>
    <m/>
    <s v="SUPP"/>
    <s v="YICT-P-ConsultantService"/>
    <s v="SCD-YICT"/>
    <x v="0"/>
    <n v="0"/>
    <n v="7.5"/>
  </r>
  <r>
    <s v="2018/02"/>
    <d v="2018-02-22T00:00:00"/>
    <s v="Wang, Brian"/>
    <x v="107"/>
    <s v="MAINT"/>
    <s v="PNMT"/>
    <s v="C-IX"/>
    <s v="ODT-P-nGen-PS"/>
    <m/>
    <m/>
    <s v="SUPP"/>
    <s v="ODT-P-nGen-PS"/>
    <s v="SCD-HIT"/>
    <x v="0"/>
    <n v="0"/>
    <n v="7.5"/>
  </r>
  <r>
    <s v="2018/02"/>
    <d v="2018-02-22T00:00:00"/>
    <s v="Wang, Mark"/>
    <x v="108"/>
    <s v="ADMIN"/>
    <s v="PACS"/>
    <s v="SA II"/>
    <s v="Admin work - PRC Contractor"/>
    <m/>
    <m/>
    <s v="AL"/>
    <s v="Admin work - PRC Contractor"/>
    <s v="INT-YDC"/>
    <x v="0"/>
    <n v="0"/>
    <n v="7.5"/>
  </r>
  <r>
    <s v="2018/02"/>
    <d v="2018-02-22T00:00:00"/>
    <s v="Wang, Rock"/>
    <x v="109"/>
    <s v="MAINT"/>
    <s v="PNMT"/>
    <s v="C-VI"/>
    <s v="ODT-P-NGEN-IUT-CONTROL"/>
    <m/>
    <m/>
    <s v="SUPP"/>
    <s v="ODT-P-NGEN-IUT-CONTROL"/>
    <s v="INT-ODT"/>
    <x v="0"/>
    <n v="0"/>
    <n v="8"/>
  </r>
  <r>
    <s v="2018/02"/>
    <d v="2018-02-22T00:00:00"/>
    <s v="Wang, Sheng"/>
    <x v="110"/>
    <s v="MAINT"/>
    <s v="PNMT"/>
    <s v="C-VI"/>
    <s v="ODT-P-GUIDER-071450-T3"/>
    <s v="nGen"/>
    <s v="V1.0"/>
    <s v="CODE"/>
    <s v="Y14044A-03 (14) CODE Guider - Guider DB blocker happen when delete bulletin board"/>
    <s v="INT-ODT"/>
    <x v="0"/>
    <n v="0"/>
    <n v="7.5"/>
  </r>
  <r>
    <s v="2018/02"/>
    <d v="2018-02-22T00:00:00"/>
    <s v="Wang, Sprint"/>
    <x v="111"/>
    <s v="ADMIN"/>
    <s v="PNMT"/>
    <s v="C-VIII"/>
    <s v="Admin work - PRC Contractor"/>
    <m/>
    <m/>
    <s v="AL"/>
    <s v="Admin work - PRC Contractor"/>
    <s v="INT-YDC"/>
    <x v="0"/>
    <n v="0"/>
    <n v="7.5"/>
  </r>
  <r>
    <s v="2018/02"/>
    <d v="2018-02-22T00:00:00"/>
    <s v="Waqas, Mahmood"/>
    <x v="112"/>
    <m/>
    <s v="HPSC"/>
    <s v="P"/>
    <s v="HPH-P-Project Batavia"/>
    <s v="NA"/>
    <m/>
    <s v="CODE"/>
    <s v="Sprint development"/>
    <s v="HPH-ODT"/>
    <x v="0"/>
    <n v="0"/>
    <n v="8"/>
  </r>
  <r>
    <s v="2018/02"/>
    <d v="2018-02-22T00:00:00"/>
    <s v="Wen, Alice"/>
    <x v="113"/>
    <s v="ADMIN"/>
    <s v="PACS"/>
    <s v="ASTA"/>
    <s v="Admin work - PRC Contractor"/>
    <m/>
    <m/>
    <s v="AL"/>
    <s v="Admin work - PRC Contractor"/>
    <s v="INT-YDC"/>
    <x v="0"/>
    <n v="0"/>
    <n v="7.5"/>
  </r>
  <r>
    <s v="2018/02"/>
    <d v="2018-02-22T00:00:00"/>
    <s v="Wong, Charles"/>
    <x v="114"/>
    <s v="ENHANCE"/>
    <s v="IT"/>
    <s v="MGR"/>
    <s v="ODT-D-LDP"/>
    <s v="NA"/>
    <m/>
    <m/>
    <s v="Detailed Design"/>
    <s v="INT-ODT"/>
    <x v="0"/>
    <n v="0"/>
    <n v="8"/>
  </r>
  <r>
    <s v="2018/02"/>
    <d v="2018-02-22T00:00:00"/>
    <s v="Wong, David"/>
    <x v="115"/>
    <s v="MAINT"/>
    <s v="IT"/>
    <s v="SO"/>
    <s v="HPH-P-EAnIS"/>
    <s v="NA"/>
    <m/>
    <s v="DOCS"/>
    <s v="General"/>
    <s v="HPH-ODT"/>
    <x v="0"/>
    <n v="0"/>
    <n v="4"/>
  </r>
  <r>
    <s v="2018/02"/>
    <d v="2018-02-22T00:00:00"/>
    <s v="Wong, David"/>
    <x v="115"/>
    <s v="MAINT"/>
    <s v="IT"/>
    <s v="SO"/>
    <s v="HPH-P-EAnIS"/>
    <s v="NA"/>
    <m/>
    <s v="Meeting"/>
    <s v="Enterprise Architecture"/>
    <s v="HPH-ODT"/>
    <x v="0"/>
    <n v="0"/>
    <n v="1"/>
  </r>
  <r>
    <s v="2018/02"/>
    <d v="2018-02-22T00:00:00"/>
    <s v="Wong, David"/>
    <x v="115"/>
    <s v="MAINT"/>
    <s v="IT"/>
    <s v="SO"/>
    <s v="HPH-P-EAnIS"/>
    <s v="NA"/>
    <m/>
    <s v="DSGN"/>
    <s v="Enterprise Architecture"/>
    <s v="HPH-ODT"/>
    <x v="0"/>
    <n v="0"/>
    <n v="2"/>
  </r>
  <r>
    <s v="2018/02"/>
    <d v="2018-02-22T00:00:00"/>
    <s v="Wong, David"/>
    <x v="115"/>
    <s v="ADMIN"/>
    <s v="IT"/>
    <s v="SO"/>
    <s v="Admin Work - HPH ODT Internal"/>
    <m/>
    <m/>
    <s v="MISC"/>
    <s v="Admin Work - HPSC Internal"/>
    <s v="HPH-ODT"/>
    <x v="0"/>
    <n v="0"/>
    <n v="1"/>
  </r>
  <r>
    <s v="2018/02"/>
    <d v="2018-02-22T00:00:00"/>
    <s v="Wong, Henry"/>
    <x v="116"/>
    <m/>
    <s v="HKNMT"/>
    <s v="P"/>
    <s v="HPH-P-Project Batavia"/>
    <s v="NA"/>
    <m/>
    <s v="CODE"/>
    <s v="Sprint development"/>
    <s v="HPH-ODT"/>
    <x v="0"/>
    <n v="0"/>
    <n v="8"/>
  </r>
  <r>
    <s v="2018/02"/>
    <d v="2018-02-22T00:00:00"/>
    <s v="Wong, John"/>
    <x v="117"/>
    <s v="MAINT"/>
    <s v="HKNMT"/>
    <s v="AP"/>
    <s v="HPUK-I-NGENI-All"/>
    <s v="nGen"/>
    <m/>
    <s v="CODE"/>
    <s v="HPUK implementation task generic"/>
    <s v="BU-HPUK"/>
    <x v="0"/>
    <n v="0"/>
    <n v="8"/>
  </r>
  <r>
    <s v="2018/02"/>
    <d v="2018-02-22T00:00:00"/>
    <s v="Wong, Karen"/>
    <x v="118"/>
    <m/>
    <s v="HKNMT"/>
    <s v="P"/>
    <s v="ODT-P-QM"/>
    <m/>
    <m/>
    <s v="DOCS"/>
    <s v="ODT-P-QM"/>
    <s v="INT-ODT"/>
    <x v="0"/>
    <n v="0"/>
    <n v="8"/>
  </r>
  <r>
    <s v="2018/02"/>
    <d v="2018-02-22T00:00:00"/>
    <s v="Wong, Ron"/>
    <x v="119"/>
    <m/>
    <s v="HACS"/>
    <s v="ASA"/>
    <s v="HPH-P-ODW-0000"/>
    <m/>
    <m/>
    <s v="SUPP"/>
    <s v="HPH-P-ODW-0000"/>
    <s v="HPH-ODT"/>
    <x v="0"/>
    <n v="0"/>
    <n v="8"/>
  </r>
  <r>
    <s v="2018/02"/>
    <d v="2018-02-22T00:00:00"/>
    <s v="Wong, Steve"/>
    <x v="120"/>
    <m/>
    <s v="IT"/>
    <s v="MGR"/>
    <s v="HPH-P-IT"/>
    <m/>
    <m/>
    <m/>
    <s v="HPH-P-IT"/>
    <s v="HPH-ODT"/>
    <x v="0"/>
    <n v="0"/>
    <n v="8"/>
  </r>
  <r>
    <s v="2018/02"/>
    <d v="2018-02-22T00:00:00"/>
    <s v="Wong, William"/>
    <x v="121"/>
    <m/>
    <s v="HKNMT"/>
    <s v="AP"/>
    <s v="HPH-P-Project Batavia"/>
    <s v="NA"/>
    <m/>
    <s v="CODE"/>
    <s v="Sprint development"/>
    <s v="HPH-ODT"/>
    <x v="0"/>
    <n v="0"/>
    <n v="8"/>
  </r>
  <r>
    <s v="2018/02"/>
    <d v="2018-02-22T00:00:00"/>
    <s v="Wong, Wing Yiu"/>
    <x v="122"/>
    <s v="ADMIN"/>
    <s v="HPSC"/>
    <s v="MGR"/>
    <s v="Admin Work - HPH ODT Internal"/>
    <m/>
    <m/>
    <s v="MISC"/>
    <s v="Admin Work - HPSC Internal"/>
    <s v="HPH-ODT"/>
    <x v="0"/>
    <n v="0"/>
    <n v="1"/>
  </r>
  <r>
    <s v="2018/02"/>
    <d v="2018-02-22T00:00:00"/>
    <s v="Wong, Wing Yiu"/>
    <x v="122"/>
    <s v="MAINT"/>
    <s v="HPSC"/>
    <s v="MGR"/>
    <s v="ODT-P-Application Dev Support (IV)"/>
    <s v="NA"/>
    <m/>
    <s v="CODE"/>
    <s v="2018 IV V12.X Development"/>
    <s v="HPH-ODT"/>
    <x v="0"/>
    <n v="0"/>
    <n v="1"/>
  </r>
  <r>
    <s v="2018/02"/>
    <d v="2018-02-22T00:00:00"/>
    <s v="Wong, Wing Yiu"/>
    <x v="122"/>
    <m/>
    <s v="HPSC"/>
    <s v="MGR"/>
    <s v="HPH-P-Project Batavia"/>
    <s v="NA"/>
    <m/>
    <s v="CODE"/>
    <s v="Sprint development"/>
    <s v="HPH-ODT"/>
    <x v="0"/>
    <n v="0"/>
    <n v="6"/>
  </r>
  <r>
    <s v="2018/02"/>
    <d v="2018-02-22T00:00:00"/>
    <s v="Wu, Antling"/>
    <x v="123"/>
    <s v="ADMIN"/>
    <s v="PNMT"/>
    <s v="C-XIV"/>
    <s v="Admin work - PRC Contractor"/>
    <m/>
    <m/>
    <s v="AL"/>
    <s v="Admin work - PRC Contractor"/>
    <s v="INT-YDC"/>
    <x v="0"/>
    <n v="0"/>
    <n v="7.5"/>
  </r>
  <r>
    <s v="2018/02"/>
    <d v="2018-02-22T00:00:00"/>
    <s v="Wu, Fred"/>
    <x v="124"/>
    <s v="MAINT"/>
    <s v="HPSC"/>
    <s v="P"/>
    <s v="EIT-D-NGENI-120700-All"/>
    <s v="nGen"/>
    <m/>
    <s v="CODE"/>
    <s v="EIT-D-NGENI-120700-X14512A-Create and Update Shipment message"/>
    <s v="BU-MEX"/>
    <x v="0"/>
    <n v="0"/>
    <n v="8"/>
  </r>
  <r>
    <s v="2018/02"/>
    <d v="2018-02-22T00:00:00"/>
    <s v="Wu, Jacka"/>
    <x v="125"/>
    <s v="ADMIN"/>
    <s v="HACS"/>
    <s v="SA"/>
    <s v="Admin Work - HKG Contractor"/>
    <m/>
    <m/>
    <s v="Sick Leave"/>
    <s v="Admin Work - HKG Contractor"/>
    <s v="EXT-Vendor"/>
    <x v="0"/>
    <n v="0"/>
    <n v="8"/>
  </r>
  <r>
    <s v="2018/02"/>
    <d v="2018-02-22T00:00:00"/>
    <s v="Wu, Sam"/>
    <x v="126"/>
    <s v="ADMIN"/>
    <s v="PNMT"/>
    <s v="C-VI"/>
    <s v="Admin work - PRC Contractor"/>
    <m/>
    <m/>
    <s v="AL"/>
    <s v="Admin work - PRC Contractor"/>
    <s v="INT-YDC"/>
    <x v="0"/>
    <n v="0"/>
    <n v="7.5"/>
  </r>
  <r>
    <s v="2018/02"/>
    <d v="2018-02-22T00:00:00"/>
    <s v="Xiao, Wilson"/>
    <x v="127"/>
    <s v="ADMIN"/>
    <s v="PBHL"/>
    <s v="SSA I"/>
    <s v="Admin work - PRC Contractor"/>
    <m/>
    <m/>
    <s v="AL"/>
    <s v="Admin work - PRC Contractor"/>
    <s v="INT-YDC"/>
    <x v="0"/>
    <n v="0"/>
    <n v="7.5"/>
  </r>
  <r>
    <s v="2018/02"/>
    <d v="2018-02-22T00:00:00"/>
    <s v="Xie, Cindy"/>
    <x v="128"/>
    <s v="MAINT"/>
    <s v="PACS"/>
    <s v="ST"/>
    <s v="ODT-P-NGEN-QM-071500"/>
    <s v="nGen"/>
    <s v="071500"/>
    <s v="TEST"/>
    <s v="N21891A-Test"/>
    <s v="INT-ODT"/>
    <x v="0"/>
    <n v="0"/>
    <n v="7.5"/>
  </r>
  <r>
    <s v="2018/02"/>
    <d v="2018-02-22T00:00:00"/>
    <s v="Xie, Fred"/>
    <x v="129"/>
    <s v="MAINT"/>
    <s v="PACS"/>
    <s v="SSA II"/>
    <s v="ODT-P-nGen-PS"/>
    <m/>
    <m/>
    <s v="SUPP"/>
    <s v="ODT-P-nGen-PS"/>
    <s v="SCD-YICT"/>
    <x v="0"/>
    <n v="0"/>
    <n v="7.5"/>
  </r>
  <r>
    <s v="2018/02"/>
    <d v="2018-02-22T00:00:00"/>
    <s v="Xin, Jacky"/>
    <x v="130"/>
    <s v="ENHANCE"/>
    <s v="PNMT"/>
    <s v="C-VIII"/>
    <s v="ODT-P-NGENA-013305-T2"/>
    <s v="nGen"/>
    <s v="V1.0"/>
    <s v="CODE"/>
    <s v="D52586A-01-Can not generate Clear Isolated Lanes Empty housekeeping move in a scenario"/>
    <s v="INT-ODT"/>
    <x v="0"/>
    <n v="0"/>
    <n v="7.5"/>
  </r>
  <r>
    <s v="2018/02"/>
    <d v="2018-02-22T00:00:00"/>
    <s v="Xu, Carol"/>
    <x v="131"/>
    <s v="MAINT"/>
    <s v="PBHL"/>
    <s v="ASA"/>
    <s v="ODT-P-NGEN-QM-071500"/>
    <s v="nGen"/>
    <s v="071500"/>
    <s v="TEST"/>
    <s v="N21832A-Test"/>
    <s v="INT-ODT"/>
    <x v="0"/>
    <n v="0"/>
    <n v="7.5"/>
  </r>
  <r>
    <s v="2018/02"/>
    <d v="2018-02-22T00:00:00"/>
    <s v="Xu, Sunny"/>
    <x v="132"/>
    <s v="MAINT"/>
    <s v="PNMT"/>
    <s v="TC-IV"/>
    <s v="ODT-P-NGEN-QM-071500"/>
    <s v="nGen"/>
    <s v="071500"/>
    <s v="TEST"/>
    <s v="Y13894A-Test"/>
    <s v="INT-ODT"/>
    <x v="0"/>
    <n v="0"/>
    <n v="7.5"/>
  </r>
  <r>
    <s v="2018/02"/>
    <d v="2018-02-22T00:00:00"/>
    <s v="Yip, Ray"/>
    <x v="133"/>
    <m/>
    <s v="IT"/>
    <s v="GS"/>
    <s v="HPH-P-PORTAL"/>
    <m/>
    <m/>
    <s v="SUPP"/>
    <s v="HPH-P-PORTAL"/>
    <s v="HPH-ODT"/>
    <x v="0"/>
    <n v="0"/>
    <n v="3"/>
  </r>
  <r>
    <s v="2018/02"/>
    <d v="2018-02-22T00:00:00"/>
    <s v="Yip, Ray"/>
    <x v="133"/>
    <s v="MAINT"/>
    <s v="IT"/>
    <s v="GS"/>
    <s v="HPH-D-PORTAL"/>
    <m/>
    <m/>
    <s v="CODE"/>
    <s v="HPH-D-PORTAL"/>
    <s v="HPH-ODT"/>
    <x v="0"/>
    <n v="0"/>
    <n v="5"/>
  </r>
  <r>
    <s v="2018/02"/>
    <d v="2018-02-22T00:00:00"/>
    <s v="Yip, Steven_HK"/>
    <x v="134"/>
    <s v="MAINT"/>
    <s v="HPSC"/>
    <s v="AP"/>
    <s v="EIT-D-NGENI-120700-All"/>
    <s v="nGen"/>
    <m/>
    <s v="TEST"/>
    <s v="EIT-D-NGENI-120700-X14475A-Mexico Gate Operations"/>
    <s v="BU-MEX"/>
    <x v="0"/>
    <n v="0"/>
    <n v="8"/>
  </r>
  <r>
    <s v="2018/02"/>
    <d v="2018-02-22T00:00:00"/>
    <s v="Yiu, Elsie"/>
    <x v="135"/>
    <s v="ADMIN"/>
    <s v="HPSC"/>
    <s v="SO"/>
    <s v="Admin Work - HPH ODT Internal"/>
    <m/>
    <m/>
    <s v="AL"/>
    <s v="Admin Work - HPSC Internal"/>
    <s v="HPH-ODT"/>
    <x v="0"/>
    <n v="0"/>
    <n v="8"/>
  </r>
  <r>
    <s v="2018/02"/>
    <d v="2018-02-22T00:00:00"/>
    <s v="Young, Peter"/>
    <x v="136"/>
    <s v="MAINT"/>
    <s v="HPSC"/>
    <s v="MGR"/>
    <s v="ODT-P-nGenIVSuite"/>
    <m/>
    <m/>
    <s v="Meeting"/>
    <s v="ODT-P-nGenIVSuite"/>
    <s v="INT-ODT"/>
    <x v="0"/>
    <n v="0"/>
    <n v="1"/>
  </r>
  <r>
    <s v="2018/02"/>
    <d v="2018-02-22T00:00:00"/>
    <s v="Young, Peter"/>
    <x v="136"/>
    <s v="MAINT"/>
    <s v="HPSC"/>
    <s v="MGR"/>
    <s v="HPH-P-EAnIS"/>
    <s v="NA"/>
    <m/>
    <s v="DOCS"/>
    <s v="Enterprise Architecture"/>
    <s v="HPH-ODT"/>
    <x v="0"/>
    <n v="0"/>
    <n v="3"/>
  </r>
  <r>
    <s v="2018/02"/>
    <d v="2018-02-22T00:00:00"/>
    <s v="Young, Peter"/>
    <x v="136"/>
    <s v="ENHANCE"/>
    <s v="HPSC"/>
    <s v="MGR"/>
    <s v="HPT-D-NGENI-120530"/>
    <s v="nGen"/>
    <s v="V12.5.30"/>
    <s v="DSGN"/>
    <s v="X14587A-01-ARCH"/>
    <s v="BU-HLT"/>
    <x v="0"/>
    <n v="0"/>
    <n v="1"/>
  </r>
  <r>
    <s v="2018/02"/>
    <d v="2018-02-22T00:00:00"/>
    <s v="Young, Peter"/>
    <x v="136"/>
    <s v="MAINT"/>
    <s v="HPSC"/>
    <s v="MGR"/>
    <s v="HPH-P-EAnIS"/>
    <s v="NA"/>
    <m/>
    <s v="MISC"/>
    <s v="General"/>
    <s v="HPH-ODT"/>
    <x v="0"/>
    <n v="0"/>
    <n v="1.5"/>
  </r>
  <r>
    <s v="2018/02"/>
    <d v="2018-02-22T00:00:00"/>
    <s v="Young, Peter"/>
    <x v="136"/>
    <s v="MAINT"/>
    <s v="HPSC"/>
    <s v="MGR"/>
    <s v="ODT-P-nGenSCSuite"/>
    <m/>
    <m/>
    <s v="DSGN"/>
    <s v="ODT-P-nGenSCSuite"/>
    <s v="INT-ODT"/>
    <x v="0"/>
    <n v="0"/>
    <n v="1"/>
  </r>
  <r>
    <s v="2018/02"/>
    <d v="2018-02-22T00:00:00"/>
    <s v="Young, Peter"/>
    <x v="136"/>
    <s v="MAINT"/>
    <s v="HPSC"/>
    <s v="MGR"/>
    <s v="ODT-P-nGenASSuite"/>
    <m/>
    <m/>
    <s v="Meeting"/>
    <s v="ODT-P-nGenASSuite"/>
    <s v="INT-ODT"/>
    <x v="0"/>
    <n v="0"/>
    <n v="0.5"/>
  </r>
  <r>
    <s v="2018/02"/>
    <d v="2018-02-22T00:00:00"/>
    <s v="Yu, Terry"/>
    <x v="137"/>
    <s v="MAINT"/>
    <s v="IT"/>
    <s v="MGR"/>
    <s v="HPH-P-EAnIS"/>
    <s v="NA"/>
    <m/>
    <s v="AL"/>
    <s v="General"/>
    <s v="HPH-ODT"/>
    <x v="0"/>
    <n v="0"/>
    <n v="8"/>
  </r>
  <r>
    <s v="2018/02"/>
    <d v="2018-02-22T00:00:00"/>
    <s v="Yue, Daniel"/>
    <x v="138"/>
    <s v="ADMIN"/>
    <s v="PNMT"/>
    <s v="C-XII"/>
    <s v="Admin work - PRC Contractor"/>
    <m/>
    <m/>
    <s v="AL"/>
    <s v="Admin work - PRC Contractor"/>
    <s v="INT-YDC"/>
    <x v="0"/>
    <n v="0"/>
    <n v="7.5"/>
  </r>
  <r>
    <s v="2018/02"/>
    <d v="2018-02-22T00:00:00"/>
    <s v="Yuen, Kelvin"/>
    <x v="139"/>
    <s v="ENHANCE"/>
    <s v="HKNMT"/>
    <s v="P"/>
    <s v="HPUK-D-NGENI-1202110-All"/>
    <s v="nGen"/>
    <s v="V1.0"/>
    <s v="TEST"/>
    <s v="HPUK 12.2.110 development task generic"/>
    <s v="BU-HPUK"/>
    <x v="0"/>
    <n v="0"/>
    <n v="4"/>
  </r>
  <r>
    <s v="2018/02"/>
    <d v="2018-02-22T00:00:00"/>
    <s v="Yuen, Kelvin"/>
    <x v="139"/>
    <s v="ENHANCE"/>
    <s v="HKNMT"/>
    <s v="P"/>
    <s v="HPUK-D-NGENI-1202110-All"/>
    <s v="nGen"/>
    <s v="V1.0"/>
    <s v="CODE"/>
    <s v="HPUK 12.2.110 development task generic"/>
    <s v="BU-HPUK"/>
    <x v="0"/>
    <n v="0"/>
    <n v="4"/>
  </r>
  <r>
    <s v="2018/02"/>
    <d v="2018-02-22T00:00:00"/>
    <s v="Zeng, Allen"/>
    <x v="140"/>
    <s v="MAINT"/>
    <s v="PACS"/>
    <s v="ASA"/>
    <s v="ODT-P-nGen-PS"/>
    <m/>
    <m/>
    <s v="SUPP"/>
    <s v="ODT-P-nGen-PS"/>
    <s v="BU-HLT"/>
    <x v="0"/>
    <n v="0"/>
    <n v="7.5"/>
  </r>
  <r>
    <s v="2018/02"/>
    <d v="2018-02-22T00:00:00"/>
    <s v="Zeng, Huason"/>
    <x v="141"/>
    <s v="ADMIN"/>
    <s v="PBHL"/>
    <s v="P"/>
    <s v="Admin work - PRC Contractor"/>
    <m/>
    <m/>
    <s v="AL"/>
    <s v="Admin work - PRC Contractor"/>
    <s v="INT-YDC"/>
    <x v="0"/>
    <n v="0"/>
    <n v="7.5"/>
  </r>
  <r>
    <s v="2018/02"/>
    <d v="2018-02-22T00:00:00"/>
    <s v="Zeng, May"/>
    <x v="142"/>
    <s v="ENHANCE"/>
    <s v="PNMT"/>
    <s v="C-XII"/>
    <s v="HIT-D-NGEN-071600-T4"/>
    <s v="nGen"/>
    <s v="V1.0"/>
    <s v="DSGN"/>
    <s v="N21977A-02-[21MD]-DSGN-iMon - Remaining 3 Queue Natures"/>
    <s v="SCD-HIT"/>
    <x v="0"/>
    <n v="0"/>
    <n v="7.5"/>
  </r>
  <r>
    <s v="2018/02"/>
    <d v="2018-02-22T00:00:00"/>
    <s v="Zhang, Ken"/>
    <x v="143"/>
    <s v="ADMIN"/>
    <s v="PACS"/>
    <s v="SA I"/>
    <s v="Admin work - PRC Contractor"/>
    <m/>
    <m/>
    <s v="AL"/>
    <s v="Admin work - PRC Contractor"/>
    <s v="INT-YDC"/>
    <x v="0"/>
    <n v="0"/>
    <n v="7.5"/>
  </r>
  <r>
    <s v="2018/02"/>
    <d v="2018-02-22T00:00:00"/>
    <s v="Zhang, Raymond"/>
    <x v="144"/>
    <s v="ADMIN"/>
    <s v="PNMT"/>
    <s v="C-VII"/>
    <s v="Admin work - PRC Contractor"/>
    <m/>
    <m/>
    <s v="AL"/>
    <s v="Admin work - PRC Contractor"/>
    <s v="INT-YDC"/>
    <x v="0"/>
    <n v="0"/>
    <n v="4"/>
  </r>
  <r>
    <s v="2018/02"/>
    <d v="2018-02-22T00:00:00"/>
    <s v="Zhang, Raymond"/>
    <x v="144"/>
    <s v="MAINT"/>
    <s v="PNMT"/>
    <s v="C-VII"/>
    <s v="ODT-P-NGENA-013305-T1"/>
    <s v="nGen"/>
    <s v="V1.0"/>
    <s v="CODE"/>
    <s v="X52006A-02-[2 MD]-System did not copy the rail discharge record in gate_log table when user amend the container id from current to new one."/>
    <s v="INT-ODT"/>
    <x v="0"/>
    <n v="0"/>
    <n v="3.5"/>
  </r>
  <r>
    <s v="2018/02"/>
    <d v="2018-02-22T00:00:00"/>
    <s v="Zhang, Sword"/>
    <x v="145"/>
    <s v="ENHANCE"/>
    <s v="PNMT"/>
    <s v="C-VI"/>
    <s v="YICT-D-NGEN-071600-T2"/>
    <s v="nGen"/>
    <s v="V1.0"/>
    <s v="DSGN"/>
    <s v="Y14028A-02-[3MD]-[Future Tower: Q Priority]Amend auto swapping logic"/>
    <s v="SCD-YICT"/>
    <x v="0"/>
    <n v="0"/>
    <n v="7.5"/>
  </r>
  <r>
    <s v="2018/02"/>
    <d v="2018-02-22T00:00:00"/>
    <s v="Zhang, Willy"/>
    <x v="146"/>
    <s v="ENHANCE"/>
    <s v="PNMT"/>
    <s v="C-III"/>
    <s v="ODT-P-NGEN-071425-T5"/>
    <s v="nGen"/>
    <s v="V1.0"/>
    <s v="CODE"/>
    <s v="N22170A-00-(3MD)-Missing a voyage in EDR_SUMM_OFFL_TPUT/EDR_SUMM_TPUT_TEU"/>
    <s v="INT-ODT"/>
    <x v="0"/>
    <n v="0"/>
    <n v="8"/>
  </r>
  <r>
    <s v="2018/02"/>
    <d v="2018-02-22T00:00:00"/>
    <s v="Zhou, Dylan"/>
    <x v="147"/>
    <s v="MAINT"/>
    <s v="PACS"/>
    <s v="SA II"/>
    <s v="ODT-P-nGen-PS"/>
    <m/>
    <m/>
    <s v="SUPP"/>
    <s v="ODT-P-nGen-PS"/>
    <s v="BU-HLT"/>
    <x v="0"/>
    <n v="0"/>
    <n v="7.5"/>
  </r>
  <r>
    <s v="2018/02"/>
    <d v="2018-02-22T00:00:00"/>
    <s v="Zhou, Elvis"/>
    <x v="148"/>
    <s v="MAINT"/>
    <s v="PBHL"/>
    <s v="AP"/>
    <s v="ODT-P-nGen-PS"/>
    <m/>
    <m/>
    <s v="SUPP"/>
    <s v="ODT-P-nGen-PS"/>
    <s v="BU-TERCAT"/>
    <x v="0"/>
    <n v="0"/>
    <n v="7.5"/>
  </r>
  <r>
    <s v="2018/02"/>
    <d v="2018-02-22T00:00:00"/>
    <s v="Zhuo, Simon"/>
    <x v="149"/>
    <s v="MAINT"/>
    <s v="PACS"/>
    <s v="ASA"/>
    <s v="ODT-P-nGen-PS"/>
    <m/>
    <m/>
    <s v="SUPP"/>
    <s v="ODT-P-nGen-PS"/>
    <s v="SCD-HIT"/>
    <x v="0"/>
    <n v="0"/>
    <n v="7.5"/>
  </r>
  <r>
    <s v="2018/02"/>
    <d v="2018-02-23T00:00:00"/>
    <s v="Au, Doris"/>
    <x v="0"/>
    <s v="ENHANCE"/>
    <s v="HKNMT"/>
    <s v="AP"/>
    <s v="HPT-D-NGENI-120530"/>
    <s v="nGen"/>
    <s v="V12.5.30"/>
    <s v="CODE"/>
    <s v="X14587A-01-CODE-[28MD]-new interface between nGen and HPT Local Gate System for RC RTGC implementation"/>
    <s v="BU-HLT"/>
    <x v="0"/>
    <n v="0"/>
    <n v="8"/>
  </r>
  <r>
    <s v="2018/02"/>
    <d v="2018-02-23T00:00:00"/>
    <s v="Cai, Rokey"/>
    <x v="1"/>
    <s v="ENHANCE"/>
    <s v="PNMT"/>
    <s v="C-IV"/>
    <s v="HIT-D-NGEN-071500-T1"/>
    <s v="nGen"/>
    <s v="V1.0"/>
    <s v="CODE"/>
    <s v="N21832A-08-[33 MD]-[TWR] iMon - Migrate QMon Filter to iMon"/>
    <s v="SCD-HIT"/>
    <x v="0"/>
    <n v="0"/>
    <n v="7.5"/>
  </r>
  <r>
    <s v="2018/02"/>
    <d v="2018-02-23T00:00:00"/>
    <s v="Cao, Wei"/>
    <x v="2"/>
    <s v="ADMIN"/>
    <s v="PBHL"/>
    <s v="P"/>
    <s v="Admin work - PRC Contractor"/>
    <m/>
    <m/>
    <s v="AL"/>
    <s v="Admin work - PRC Contractor"/>
    <s v="INT-YDC"/>
    <x v="0"/>
    <n v="0"/>
    <n v="7.5"/>
  </r>
  <r>
    <s v="2018/02"/>
    <d v="2018-02-23T00:00:00"/>
    <s v="Chan, Alex"/>
    <x v="3"/>
    <s v="MAINT"/>
    <s v="HKNMT"/>
    <s v="AP"/>
    <s v="ODT-D-NGENI-120700-ALL"/>
    <s v="nGen"/>
    <s v="V12.7"/>
    <m/>
    <s v="TASK-120700-GENERIC"/>
    <s v="HPH-ODT"/>
    <x v="0"/>
    <n v="0"/>
    <n v="8"/>
  </r>
  <r>
    <s v="2018/02"/>
    <d v="2018-02-23T00:00:00"/>
    <s v="Chan, Amy_HY"/>
    <x v="4"/>
    <m/>
    <s v="HPSC"/>
    <s v="GS"/>
    <s v="HPH-P-Project Batavia"/>
    <s v="NA"/>
    <m/>
    <s v="CODE"/>
    <s v="Sprint development"/>
    <s v="HPH-ODT"/>
    <x v="0"/>
    <n v="0"/>
    <n v="8"/>
  </r>
  <r>
    <s v="2018/02"/>
    <d v="2018-02-23T00:00:00"/>
    <s v="Chan, Henry"/>
    <x v="5"/>
    <s v="ADMIN"/>
    <s v="HPHITC"/>
    <s v="SA"/>
    <s v="Admin Work - HPH ODT Internal"/>
    <m/>
    <m/>
    <s v="Meeting"/>
    <s v="Admin Work - HPSC Internal"/>
    <s v="HPH-ODT"/>
    <x v="0"/>
    <n v="0"/>
    <n v="3"/>
  </r>
  <r>
    <s v="2018/02"/>
    <d v="2018-02-23T00:00:00"/>
    <s v="Chan, Henry"/>
    <x v="5"/>
    <s v="ADMIN"/>
    <s v="HPHITC"/>
    <s v="SA"/>
    <s v="Admin Work - HPH ODT Internal"/>
    <m/>
    <m/>
    <s v="Meeting"/>
    <s v="Admin Work - HPSC Internal"/>
    <s v="HPH-ODT"/>
    <x v="0"/>
    <n v="0"/>
    <n v="1"/>
  </r>
  <r>
    <s v="2018/02"/>
    <d v="2018-02-23T00:00:00"/>
    <s v="Chan, Henry"/>
    <x v="5"/>
    <s v="MAINT"/>
    <s v="HPHITC"/>
    <s v="SA"/>
    <s v="ODT-P-nGen-PS"/>
    <m/>
    <m/>
    <s v="ANAL"/>
    <s v="ODT-P-nGen-PS"/>
    <s v="SCD-HIT"/>
    <x v="0"/>
    <n v="0"/>
    <n v="4"/>
  </r>
  <r>
    <s v="2018/02"/>
    <d v="2018-02-23T00:00:00"/>
    <s v="Chan, Marco"/>
    <x v="6"/>
    <m/>
    <s v="HACS"/>
    <s v="SA"/>
    <s v="ODT-P-nGenV12-PS"/>
    <m/>
    <m/>
    <s v="SUPP"/>
    <s v="ODT-P-nGenV12-PS"/>
    <s v="BU-JICT"/>
    <x v="0"/>
    <n v="0"/>
    <n v="8"/>
  </r>
  <r>
    <s v="2018/02"/>
    <d v="2018-02-23T00:00:00"/>
    <s v="Chan, Martin"/>
    <x v="7"/>
    <s v="MAINT"/>
    <s v="HPSC"/>
    <s v="SO"/>
    <s v="ODT-P-nGenIVSuite"/>
    <m/>
    <m/>
    <s v="PMGT"/>
    <s v="ODT-P-nGenIVSuite"/>
    <s v="INT-ODT"/>
    <x v="0"/>
    <n v="0"/>
    <n v="4"/>
  </r>
  <r>
    <s v="2018/02"/>
    <d v="2018-02-23T00:00:00"/>
    <s v="Chan, Martin"/>
    <x v="7"/>
    <s v="ENHANCE"/>
    <s v="HPSC"/>
    <s v="SO"/>
    <s v="HPT-I-NGENI-RC RTG Implementation"/>
    <s v="nGen"/>
    <m/>
    <s v="SUPP"/>
    <s v="P11586-02-UAT Planning, Test case preparation + support"/>
    <s v="BU-HLT"/>
    <x v="0"/>
    <n v="0"/>
    <n v="3"/>
  </r>
  <r>
    <s v="2018/02"/>
    <d v="2018-02-23T00:00:00"/>
    <s v="Chan, Martin"/>
    <x v="7"/>
    <m/>
    <s v="HPSC"/>
    <s v="SO"/>
    <s v="ODT-P-DevAdmin"/>
    <m/>
    <m/>
    <s v="Meeting"/>
    <s v="ODT-P-DevAdmin"/>
    <s v="INT-ODT"/>
    <x v="0"/>
    <n v="0"/>
    <n v="1"/>
  </r>
  <r>
    <s v="2018/02"/>
    <d v="2018-02-23T00:00:00"/>
    <s v="Chan, Raymond"/>
    <x v="8"/>
    <s v="MAINT"/>
    <s v="HACS"/>
    <s v="SA"/>
    <s v="ODT-P-nGen-PS"/>
    <m/>
    <m/>
    <s v="SUPP"/>
    <s v="ODT-P-nGen-PS"/>
    <s v="BU-OICT"/>
    <x v="0"/>
    <n v="0"/>
    <n v="2"/>
  </r>
  <r>
    <s v="2018/02"/>
    <d v="2018-02-23T00:00:00"/>
    <s v="Chan, Raymond"/>
    <x v="8"/>
    <s v="MAINT"/>
    <s v="HACS"/>
    <s v="SA"/>
    <s v="ODT-P-nGen-PS"/>
    <m/>
    <m/>
    <s v="SUPP"/>
    <s v="ODT-P-nGen-PS"/>
    <s v="BU-HPUK"/>
    <x v="0"/>
    <n v="0"/>
    <n v="5"/>
  </r>
  <r>
    <s v="2018/02"/>
    <d v="2018-02-23T00:00:00"/>
    <s v="Chan, Raymond"/>
    <x v="8"/>
    <s v="ADMIN"/>
    <s v="HACS"/>
    <s v="SA"/>
    <s v="Admin Work - HKG Contractor"/>
    <m/>
    <m/>
    <s v="TRAI"/>
    <s v="Admin Work - HKG Contractor"/>
    <s v="EXT-Vendor"/>
    <x v="0"/>
    <n v="0"/>
    <n v="1"/>
  </r>
  <r>
    <s v="2018/02"/>
    <d v="2018-02-23T00:00:00"/>
    <s v="Chang, Ricky"/>
    <x v="9"/>
    <s v="ENHANCE"/>
    <s v="HPSC"/>
    <s v="AP"/>
    <s v="HPT-D-NGENI-120530"/>
    <s v="nGen"/>
    <s v="V12.5.30"/>
    <s v="CODE"/>
    <s v="X14587A-01-CODE-[28MD]-new interface between nGen and HPT Local Gate System for RC RTGC implementation"/>
    <s v="BU-HLT"/>
    <x v="0"/>
    <n v="0"/>
    <n v="8"/>
  </r>
  <r>
    <s v="2018/02"/>
    <d v="2018-02-23T00:00:00"/>
    <s v="Chen, Chip"/>
    <x v="10"/>
    <s v="ADMIN"/>
    <s v="PNMT"/>
    <s v="C-VIII"/>
    <s v="Admin work - PRC Contractor"/>
    <m/>
    <m/>
    <s v="AL"/>
    <s v="Admin work - PRC Contractor"/>
    <s v="INT-YDC"/>
    <x v="0"/>
    <n v="0"/>
    <n v="7.5"/>
  </r>
  <r>
    <s v="2018/02"/>
    <d v="2018-02-23T00:00:00"/>
    <s v="Chen, Daisy"/>
    <x v="11"/>
    <s v="MAINT"/>
    <s v="PNMT"/>
    <s v="C-IV"/>
    <s v="ODT-P-NGEN-071505-T1"/>
    <s v="nGen"/>
    <s v="V1.0"/>
    <s v="CODE"/>
    <s v="N51572A-02-[2MD]-The VGM record of one port terminal receipt was wrongly display old record"/>
    <s v="INT-ODT"/>
    <x v="0"/>
    <n v="0"/>
    <n v="7.5"/>
  </r>
  <r>
    <s v="2018/02"/>
    <d v="2018-02-23T00:00:00"/>
    <s v="Chen, David"/>
    <x v="12"/>
    <s v="MAINT"/>
    <s v="PACS"/>
    <s v="SA II"/>
    <s v="ODT-P-NGEN-071505-T4"/>
    <s v="nGen"/>
    <s v="V1.0"/>
    <s v="CODE"/>
    <s v="N22173A-01-[5MD]-CODE-i-mon search queue nature is poor performance"/>
    <s v="INT-ODT"/>
    <x v="0"/>
    <n v="0"/>
    <n v="7.5"/>
  </r>
  <r>
    <s v="2018/02"/>
    <d v="2018-02-23T00:00:00"/>
    <s v="Chen, Luna"/>
    <x v="13"/>
    <s v="ENHANCE"/>
    <s v="PNMT"/>
    <s v="C-V"/>
    <s v="HIT-D-NGEN-071600-T2"/>
    <s v="nGen"/>
    <s v="V1.0"/>
    <s v="CODE"/>
    <s v="N21991C-03-CODE (12mds) Auto RUSH"/>
    <s v="SCD-HIT"/>
    <x v="0"/>
    <n v="0"/>
    <n v="7.5"/>
  </r>
  <r>
    <s v="2018/02"/>
    <d v="2018-02-23T00:00:00"/>
    <s v="Chen, Neng"/>
    <x v="14"/>
    <s v="ENHANCE"/>
    <s v="PBHL"/>
    <s v="AP"/>
    <s v="HIT-D-NGEN-071600-T2"/>
    <s v="nGen"/>
    <s v="V1.0"/>
    <s v="CODE"/>
    <s v="N21917E-04-[19MD]-For column &quot;Rush Move&quot;, change the source to &quot;Snapshot on VMT tractor list&quot; rather than &quot;nGen&quot;"/>
    <s v="SCD-HIT"/>
    <x v="0"/>
    <n v="0"/>
    <n v="7.5"/>
  </r>
  <r>
    <s v="2018/02"/>
    <d v="2018-02-23T00:00:00"/>
    <s v="Chen, Neo"/>
    <x v="15"/>
    <s v="ENHANCE"/>
    <s v="PACS"/>
    <s v="SSA II"/>
    <s v="HIT-D-NGEN-071600-T2"/>
    <s v="nGen"/>
    <s v="V1.0"/>
    <s v="DSGN"/>
    <s v="N19228A-DSGN-01 (5mds) PA RA Monitoring in OMS"/>
    <s v="SCD-HIT"/>
    <x v="0"/>
    <n v="0"/>
    <n v="7.5"/>
  </r>
  <r>
    <s v="2018/02"/>
    <d v="2018-02-23T00:00:00"/>
    <s v="Cheng, Chun Ho"/>
    <x v="16"/>
    <s v="ENHANCE"/>
    <s v="HKNMT"/>
    <s v="AP"/>
    <s v="HPUK-D-NGENI-1202105-All"/>
    <s v="nGen"/>
    <s v="V12.2.105"/>
    <s v="CODE"/>
    <s v="HPUK 12.2.105 development task generic"/>
    <s v="BU-HPUK"/>
    <x v="0"/>
    <n v="0"/>
    <n v="8"/>
  </r>
  <r>
    <s v="2018/02"/>
    <d v="2018-02-23T00:00:00"/>
    <s v="Cheung, Chris_KM"/>
    <x v="17"/>
    <s v="MAINT"/>
    <s v="HPSC"/>
    <s v="AP"/>
    <s v="KICT-I-NGENI-All"/>
    <s v="nGen"/>
    <m/>
    <s v="SUPP"/>
    <s v="KICT Implementation generic task"/>
    <s v="BU-KICT"/>
    <x v="0"/>
    <n v="0"/>
    <n v="8"/>
  </r>
  <r>
    <s v="2018/02"/>
    <d v="2018-02-23T00:00:00"/>
    <s v="Cheung, Kwok Fung"/>
    <x v="18"/>
    <s v="MAINT"/>
    <s v="HPSC"/>
    <s v="SO"/>
    <s v="ODT-P-Software Dev Techn Research"/>
    <s v="NA"/>
    <m/>
    <s v="SUPP"/>
    <s v="Development Platforms and Tools"/>
    <s v="HPH-ODT"/>
    <x v="0"/>
    <n v="0"/>
    <n v="0.5"/>
  </r>
  <r>
    <s v="2018/02"/>
    <d v="2018-02-23T00:00:00"/>
    <s v="Cheung, Kwok Fung"/>
    <x v="18"/>
    <s v="MAINT"/>
    <s v="HPSC"/>
    <s v="SO"/>
    <s v="ODT-P-nGen-PS"/>
    <m/>
    <m/>
    <s v="SUPP"/>
    <s v="ODT-P-nGen-PS"/>
    <s v="BU-HLT"/>
    <x v="0"/>
    <n v="0"/>
    <n v="3"/>
  </r>
  <r>
    <s v="2018/02"/>
    <d v="2018-02-23T00:00:00"/>
    <s v="Cheung, Kwok Fung"/>
    <x v="18"/>
    <m/>
    <s v="HPSC"/>
    <s v="SO"/>
    <s v="ODT-P-BluePrint"/>
    <m/>
    <m/>
    <s v="EVAL"/>
    <s v="ODT-P-BluePrint"/>
    <s v="INT-ODT"/>
    <x v="0"/>
    <n v="0"/>
    <n v="1.5"/>
  </r>
  <r>
    <s v="2018/02"/>
    <d v="2018-02-23T00:00:00"/>
    <s v="Cheung, Kwok Fung"/>
    <x v="18"/>
    <m/>
    <s v="HPSC"/>
    <s v="SO"/>
    <s v="ODT-P-BluePrint"/>
    <m/>
    <m/>
    <s v="DOCS"/>
    <s v="ODT-P-BluePrint"/>
    <s v="INT-ODT"/>
    <x v="0"/>
    <n v="0"/>
    <n v="2"/>
  </r>
  <r>
    <s v="2018/02"/>
    <d v="2018-02-23T00:00:00"/>
    <s v="Cheung, Kwok Fung"/>
    <x v="18"/>
    <s v="ADMIN"/>
    <s v="HPSC"/>
    <s v="SO"/>
    <s v="Admin Work - HPH ODT Internal"/>
    <m/>
    <m/>
    <s v="MISC"/>
    <s v="Admin Work - HPSC Internal"/>
    <s v="HPH-ODT"/>
    <x v="0"/>
    <n v="0"/>
    <n v="0.5"/>
  </r>
  <r>
    <s v="2018/02"/>
    <d v="2018-02-23T00:00:00"/>
    <s v="Cheung, Kwok Fung"/>
    <x v="18"/>
    <s v="MAINT"/>
    <s v="HPSC"/>
    <s v="SO"/>
    <s v="ODT-P-Framework Development and Support"/>
    <s v="NA"/>
    <m/>
    <s v="SUPP"/>
    <s v="Unity Developemnt and Support"/>
    <s v="HPH-ODT"/>
    <x v="0"/>
    <n v="0"/>
    <n v="0.5"/>
  </r>
  <r>
    <s v="2018/02"/>
    <d v="2018-02-23T00:00:00"/>
    <s v="Cheung, Rico"/>
    <x v="19"/>
    <s v="ADMIN"/>
    <s v="HPSC"/>
    <s v="SO"/>
    <s v="Admin Work - HPH ODT Internal"/>
    <m/>
    <m/>
    <s v="MISC"/>
    <s v="Admin Work - HPSC Internal"/>
    <s v="HPH-ODT"/>
    <x v="0"/>
    <n v="0"/>
    <n v="2.5"/>
  </r>
  <r>
    <s v="2018/02"/>
    <d v="2018-02-23T00:00:00"/>
    <s v="Cheung, Rico"/>
    <x v="19"/>
    <s v="MAINT"/>
    <s v="HPSC"/>
    <s v="SO"/>
    <s v="KICT-I-NGENI-All"/>
    <s v="nGen"/>
    <m/>
    <s v="PMGT"/>
    <s v="KICT Implementation generic task"/>
    <s v="BU-KICT"/>
    <x v="0"/>
    <n v="0"/>
    <n v="5.5"/>
  </r>
  <r>
    <s v="2018/02"/>
    <d v="2018-02-23T00:00:00"/>
    <s v="Chi, Steve"/>
    <x v="20"/>
    <s v="MAINT"/>
    <s v="HPSC"/>
    <s v="MGR"/>
    <s v="HPH-P-EAnIS"/>
    <s v="NA"/>
    <m/>
    <s v="DOCS"/>
    <s v="Enterprise Architecture"/>
    <s v="HPH-ODT"/>
    <x v="0"/>
    <n v="0"/>
    <n v="7"/>
  </r>
  <r>
    <s v="2018/02"/>
    <d v="2018-02-23T00:00:00"/>
    <s v="Chi, Steve"/>
    <x v="20"/>
    <s v="MAINT"/>
    <s v="HPSC"/>
    <s v="MGR"/>
    <s v="HPH-P-EAnIS"/>
    <s v="NA"/>
    <m/>
    <s v="Meeting"/>
    <s v="General"/>
    <s v="HPH-ODT"/>
    <x v="0"/>
    <n v="0"/>
    <n v="1"/>
  </r>
  <r>
    <s v="2018/02"/>
    <d v="2018-02-23T00:00:00"/>
    <s v="Chow, Nicholas"/>
    <x v="21"/>
    <s v="MAINT"/>
    <s v="HKNMT"/>
    <s v="AP"/>
    <s v="EIT-D-NGENI-120700-All"/>
    <s v="nGen"/>
    <m/>
    <s v="CODE"/>
    <s v="EIT-D-NGENI-120700-X14513A-Container Position Update message"/>
    <s v="BU-MEX"/>
    <x v="0"/>
    <n v="0"/>
    <n v="8"/>
  </r>
  <r>
    <s v="2018/02"/>
    <d v="2018-02-23T00:00:00"/>
    <s v="Chu, Jethro"/>
    <x v="22"/>
    <s v="MAINT"/>
    <s v="HPHITC"/>
    <s v="SO"/>
    <s v="ODT-P-nGenSCSuite"/>
    <m/>
    <m/>
    <s v="PMGT"/>
    <s v="ODT-P-nGenSCSuite"/>
    <s v="INT-ODT"/>
    <x v="0"/>
    <n v="0"/>
    <n v="1"/>
  </r>
  <r>
    <s v="2018/02"/>
    <d v="2018-02-23T00:00:00"/>
    <s v="Chu, Jethro"/>
    <x v="22"/>
    <s v="ENHANCE"/>
    <s v="HPHITC"/>
    <s v="SO"/>
    <s v="YICT-D-NGEN-071600-T2"/>
    <s v="nGen"/>
    <s v="V1.0"/>
    <s v="ANAL"/>
    <s v="Y14028A-01-ANAL-[3MD]-[Future Tower: Q Priority]Amend auto swapping logic"/>
    <s v="SCD-YICT"/>
    <x v="0"/>
    <n v="0"/>
    <n v="3"/>
  </r>
  <r>
    <s v="2018/02"/>
    <d v="2018-02-23T00:00:00"/>
    <s v="Chu, Jethro"/>
    <x v="22"/>
    <s v="ADMIN"/>
    <s v="HPHITC"/>
    <s v="SO"/>
    <s v="Admin Work - HPH ODT Internal"/>
    <m/>
    <m/>
    <s v="Meeting"/>
    <s v="Admin Work - HPSC Internal"/>
    <s v="INT-Overhead"/>
    <x v="0"/>
    <n v="0"/>
    <n v="4"/>
  </r>
  <r>
    <s v="2018/02"/>
    <d v="2018-02-23T00:00:00"/>
    <s v="Chu, Parry_CH"/>
    <x v="23"/>
    <s v="MAINT"/>
    <s v="HPSC"/>
    <s v="SO"/>
    <s v="HPUK-I-NGENI-All"/>
    <s v="nGen"/>
    <m/>
    <s v="Meeting"/>
    <s v="HPUK implementation task generic"/>
    <s v="BU-HPUK"/>
    <x v="0"/>
    <n v="0"/>
    <n v="1"/>
  </r>
  <r>
    <s v="2018/02"/>
    <d v="2018-02-23T00:00:00"/>
    <s v="Chu, Parry_CH"/>
    <x v="23"/>
    <s v="ENHANCE"/>
    <s v="HPSC"/>
    <s v="SO"/>
    <s v="HPUK-D-NGENI-1202110-All"/>
    <s v="nGen"/>
    <s v="V1.0"/>
    <s v="TEST"/>
    <s v="HPUK 12.2.110 development task generic"/>
    <s v="BU-HPUK"/>
    <x v="0"/>
    <n v="0"/>
    <n v="2"/>
  </r>
  <r>
    <s v="2018/02"/>
    <d v="2018-02-23T00:00:00"/>
    <s v="Chu, Parry_CH"/>
    <x v="23"/>
    <m/>
    <s v="HPSC"/>
    <s v="SO"/>
    <s v="ODT-P-DevAdmin"/>
    <m/>
    <m/>
    <s v="Meeting"/>
    <s v="ODT-P-DevAdmin"/>
    <s v="INT-ODT"/>
    <x v="0"/>
    <n v="0"/>
    <n v="1"/>
  </r>
  <r>
    <s v="2018/02"/>
    <d v="2018-02-23T00:00:00"/>
    <s v="Chu, Parry_CH"/>
    <x v="23"/>
    <s v="MAINT"/>
    <s v="HPSC"/>
    <s v="SO"/>
    <s v="HPUK-I-NGENI-All"/>
    <s v="nGen"/>
    <m/>
    <s v="SUPP_IT"/>
    <s v="HPUK implementation task generic"/>
    <s v="BU-HPUK"/>
    <x v="0"/>
    <n v="0"/>
    <n v="2"/>
  </r>
  <r>
    <s v="2018/02"/>
    <d v="2018-02-23T00:00:00"/>
    <s v="Chu, Parry_CH"/>
    <x v="23"/>
    <s v="ENHANCE"/>
    <s v="HPSC"/>
    <s v="SO"/>
    <s v="HPUK-D-NGENI-1202110-All"/>
    <s v="nGen"/>
    <s v="V1.0"/>
    <s v="CODE"/>
    <s v="HPUK 12.2.110 development task generic"/>
    <s v="BU-HPUK"/>
    <x v="1"/>
    <n v="0"/>
    <n v="4"/>
  </r>
  <r>
    <s v="2018/02"/>
    <d v="2018-02-23T00:00:00"/>
    <s v="Chu, Parry_CH"/>
    <x v="23"/>
    <s v="ENHANCE"/>
    <s v="HPSC"/>
    <s v="SO"/>
    <s v="HPUK-D-NGENI-1202110-All"/>
    <s v="nGen"/>
    <s v="V1.0"/>
    <s v="CODE"/>
    <s v="HPUK 12.2.110 development task generic"/>
    <s v="BU-HPUK"/>
    <x v="0"/>
    <n v="0"/>
    <n v="2"/>
  </r>
  <r>
    <s v="2018/02"/>
    <d v="2018-02-23T00:00:00"/>
    <s v="Chui, Steven"/>
    <x v="24"/>
    <m/>
    <s v="HPSC"/>
    <s v="MGR"/>
    <s v="HPH-P-SDS"/>
    <s v="nGen"/>
    <m/>
    <s v="PMGT"/>
    <s v="Program Management"/>
    <s v="HPH-ODT"/>
    <x v="0"/>
    <n v="0"/>
    <n v="4"/>
  </r>
  <r>
    <s v="2018/02"/>
    <d v="2018-02-23T00:00:00"/>
    <s v="Chui, Steven"/>
    <x v="24"/>
    <m/>
    <s v="HPSC"/>
    <s v="MGR"/>
    <s v="HPH-P-SDS"/>
    <s v="nGen"/>
    <m/>
    <s v="PMGT"/>
    <s v="SST Management"/>
    <s v="HPH-ODT"/>
    <x v="0"/>
    <n v="0"/>
    <n v="4"/>
  </r>
  <r>
    <s v="2018/02"/>
    <d v="2018-02-23T00:00:00"/>
    <s v="Chung, Alan"/>
    <x v="25"/>
    <s v="MAINT"/>
    <s v="HPSC"/>
    <s v="SO"/>
    <s v="HPH-P-PMO"/>
    <s v="NA"/>
    <m/>
    <s v="ANAL"/>
    <s v="Standard-HPH"/>
    <s v="HPH-ODT"/>
    <x v="0"/>
    <n v="0"/>
    <n v="5"/>
  </r>
  <r>
    <s v="2018/02"/>
    <d v="2018-02-23T00:00:00"/>
    <s v="Chung, Alan"/>
    <x v="25"/>
    <s v="MAINT"/>
    <s v="HPSC"/>
    <s v="SO"/>
    <s v="HPH-P-PMO"/>
    <s v="NA"/>
    <m/>
    <s v="Meeting"/>
    <s v="Project Support"/>
    <s v="HPH-ODT"/>
    <x v="0"/>
    <n v="0"/>
    <n v="0.5"/>
  </r>
  <r>
    <s v="2018/02"/>
    <d v="2018-02-23T00:00:00"/>
    <s v="Chung, Alan"/>
    <x v="25"/>
    <s v="MAINT"/>
    <s v="HPSC"/>
    <s v="SO"/>
    <s v="HPH-P-PMO"/>
    <s v="NA"/>
    <m/>
    <s v="SUPP"/>
    <s v="Project Support"/>
    <s v="HPH-ODT"/>
    <x v="0"/>
    <n v="0"/>
    <n v="2.5"/>
  </r>
  <r>
    <s v="2018/02"/>
    <d v="2018-02-23T00:00:00"/>
    <s v="Chung, Eric"/>
    <x v="26"/>
    <s v="MAINT"/>
    <s v="IT"/>
    <s v="MGR"/>
    <s v="ECT-I-nBISIV-0000"/>
    <s v="New Billing Info System"/>
    <m/>
    <s v="PMGT"/>
    <s v="PMT"/>
    <s v="BU-ECTD"/>
    <x v="0"/>
    <n v="0"/>
    <n v="1"/>
  </r>
  <r>
    <s v="2018/02"/>
    <d v="2018-02-23T00:00:00"/>
    <s v="Chung, Eric"/>
    <x v="26"/>
    <m/>
    <s v="IT"/>
    <s v="MGR"/>
    <s v="HPH-P-O365-0000"/>
    <m/>
    <m/>
    <s v="PMGT"/>
    <s v="HPH-P-O365-0000"/>
    <s v="HPH-ODT"/>
    <x v="0"/>
    <n v="0"/>
    <n v="2"/>
  </r>
  <r>
    <s v="2018/02"/>
    <d v="2018-02-23T00:00:00"/>
    <s v="Chung, Eric"/>
    <x v="26"/>
    <s v="MAINT"/>
    <s v="IT"/>
    <s v="MGR"/>
    <s v="HPH-P-LOBBY_PLASMA-0000"/>
    <m/>
    <m/>
    <s v="PMGT"/>
    <s v="HPH-P-LOBBY_PLASMA-0000"/>
    <s v="HPH GCA"/>
    <x v="0"/>
    <n v="0"/>
    <n v="1"/>
  </r>
  <r>
    <s v="2018/02"/>
    <d v="2018-02-23T00:00:00"/>
    <s v="Chung, Eric"/>
    <x v="26"/>
    <m/>
    <s v="IT"/>
    <s v="MGR"/>
    <s v="HPH-P-MEA-Website-O365-0000"/>
    <m/>
    <m/>
    <m/>
    <s v="HPH-P-MEA-Website-O365-0000"/>
    <s v="HPH-SEAMEA"/>
    <x v="0"/>
    <n v="0"/>
    <n v="2"/>
  </r>
  <r>
    <s v="2018/02"/>
    <d v="2018-02-23T00:00:00"/>
    <s v="Chung, Eric"/>
    <x v="26"/>
    <m/>
    <s v="IT"/>
    <s v="MGR"/>
    <s v="HPH-P-CORP-PGM"/>
    <m/>
    <m/>
    <s v="PMGT"/>
    <s v="HPH-P-CORP-PGM"/>
    <s v="HPH-ODT"/>
    <x v="0"/>
    <n v="0"/>
    <n v="2"/>
  </r>
  <r>
    <s v="2018/02"/>
    <d v="2018-02-23T00:00:00"/>
    <s v="Cui, Shine"/>
    <x v="27"/>
    <s v="ADMIN"/>
    <s v="PBHL"/>
    <s v="SA I"/>
    <s v="Admin work - PRC Contractor"/>
    <m/>
    <m/>
    <s v="AL"/>
    <s v="Admin work - PRC Contractor"/>
    <s v="INT-YDC"/>
    <x v="0"/>
    <n v="0"/>
    <n v="7.5"/>
  </r>
  <r>
    <s v="2018/02"/>
    <d v="2018-02-23T00:00:00"/>
    <s v="Dai, Tyler"/>
    <x v="28"/>
    <m/>
    <s v="PBHL"/>
    <s v="SSA I"/>
    <s v="YICT-P-ConsultantService"/>
    <m/>
    <m/>
    <s v="SUPP"/>
    <s v="YICT-P-ConsultantService"/>
    <s v="SCD-YICT"/>
    <x v="0"/>
    <n v="0"/>
    <n v="7.5"/>
  </r>
  <r>
    <s v="2018/02"/>
    <d v="2018-02-23T00:00:00"/>
    <s v="Ding, Jean"/>
    <x v="29"/>
    <s v="MAINT"/>
    <s v="PNMT"/>
    <s v="C-X"/>
    <s v="ODT-P-QI-QM"/>
    <s v="NA"/>
    <m/>
    <s v="TEST"/>
    <s v="KPI Updated"/>
    <s v="INT-ODT"/>
    <x v="0"/>
    <n v="0"/>
    <n v="7.5"/>
  </r>
  <r>
    <s v="2018/02"/>
    <d v="2018-02-23T00:00:00"/>
    <s v="Fong, Stephen"/>
    <x v="31"/>
    <s v="MAINT"/>
    <s v="HPHITC"/>
    <s v="GS"/>
    <s v="ODT-P-nGen-PS"/>
    <m/>
    <m/>
    <s v="SUPP"/>
    <s v="ODT-P-nGen-PS"/>
    <s v="BU-SAPT"/>
    <x v="0"/>
    <n v="0"/>
    <n v="7"/>
  </r>
  <r>
    <s v="2018/02"/>
    <d v="2018-02-23T00:00:00"/>
    <s v="Fong, Stephen"/>
    <x v="31"/>
    <s v="MAINT"/>
    <s v="HPHITC"/>
    <s v="GS"/>
    <s v="ODT-P-nGen-PS"/>
    <m/>
    <m/>
    <s v="SUPP"/>
    <s v="ODT-P-nGen-PS"/>
    <s v="BU-SAPT"/>
    <x v="0"/>
    <n v="0"/>
    <n v="1"/>
  </r>
  <r>
    <s v="2018/02"/>
    <d v="2018-02-23T00:00:00"/>
    <s v="Fung, Tony"/>
    <x v="32"/>
    <m/>
    <s v="HNMT"/>
    <s v="C-IV"/>
    <s v="SAPT-P-nBISIV-0000"/>
    <m/>
    <m/>
    <s v="SUPP"/>
    <s v="SAPT-P-nBISIV-0000"/>
    <s v="HPH-ODT"/>
    <x v="0"/>
    <n v="0"/>
    <n v="2"/>
  </r>
  <r>
    <s v="2018/02"/>
    <d v="2018-02-23T00:00:00"/>
    <s v="Fung, Tony"/>
    <x v="32"/>
    <s v="MAINT"/>
    <s v="HNMT"/>
    <s v="C-IV"/>
    <s v="KICT-I-nBISIV-0000"/>
    <s v="New Billing Info System"/>
    <s v="IV"/>
    <s v="ANAL"/>
    <s v="Application Design"/>
    <s v="BU-KICT"/>
    <x v="0"/>
    <n v="0"/>
    <n v="5"/>
  </r>
  <r>
    <s v="2018/02"/>
    <d v="2018-02-23T00:00:00"/>
    <s v="Fung, Tony"/>
    <x v="32"/>
    <s v="MAINT"/>
    <s v="HNMT"/>
    <s v="C-IV"/>
    <s v="KICT-I-nBISIV-0000"/>
    <s v="New Billing Info System"/>
    <s v="IV"/>
    <s v="Meeting"/>
    <s v="Meeting"/>
    <s v="BU-KICT"/>
    <x v="0"/>
    <n v="0"/>
    <n v="1"/>
  </r>
  <r>
    <s v="2018/02"/>
    <d v="2018-02-23T00:00:00"/>
    <s v="Gao, Eric"/>
    <x v="33"/>
    <s v="MAINT"/>
    <s v="PACS"/>
    <s v="PL"/>
    <s v="ODT-P-NGENI-QM-120700"/>
    <s v="nGen"/>
    <s v="120700"/>
    <s v="TEST"/>
    <s v="FAT Test Preparation"/>
    <s v="INT-ODT"/>
    <x v="0"/>
    <n v="0"/>
    <n v="4.5"/>
  </r>
  <r>
    <s v="2018/02"/>
    <d v="2018-02-23T00:00:00"/>
    <s v="Gao, Eric"/>
    <x v="33"/>
    <s v="MAINT"/>
    <s v="PACS"/>
    <s v="PL"/>
    <s v="ODT-P-NGENI-QM-120530"/>
    <s v="nGen"/>
    <s v="120530"/>
    <s v="TEST"/>
    <s v="FAT Test Preparation"/>
    <s v="INT-ODT"/>
    <x v="0"/>
    <n v="0"/>
    <n v="3"/>
  </r>
  <r>
    <s v="2018/02"/>
    <d v="2018-02-23T00:00:00"/>
    <s v="Ge, Ada"/>
    <x v="34"/>
    <s v="MAINT"/>
    <s v="PBHL"/>
    <s v="JP II"/>
    <s v="ODT-P-NGEN-QM-071500"/>
    <s v="nGen"/>
    <s v="071500"/>
    <s v="TEST"/>
    <s v="N21832A-Test"/>
    <s v="INT-ODT"/>
    <x v="0"/>
    <n v="0"/>
    <n v="7.5"/>
  </r>
  <r>
    <s v="2018/02"/>
    <d v="2018-02-23T00:00:00"/>
    <s v="Ge, Eli"/>
    <x v="35"/>
    <s v="ADMIN"/>
    <s v="PACS"/>
    <s v="ASA"/>
    <s v="Admin work - PRC Contractor"/>
    <m/>
    <m/>
    <s v="AL"/>
    <s v="Admin work - PRC Contractor"/>
    <s v="INT-YDC"/>
    <x v="0"/>
    <n v="0"/>
    <n v="7.5"/>
  </r>
  <r>
    <s v="2018/02"/>
    <d v="2018-02-23T00:00:00"/>
    <s v="Guan, Mike"/>
    <x v="36"/>
    <s v="MAINT"/>
    <s v="PACS"/>
    <s v="SA II"/>
    <s v="ODT-P-nGen-PS"/>
    <m/>
    <m/>
    <s v="SUPP"/>
    <s v="ODT-P-nGen-PS"/>
    <s v="BU-HICT"/>
    <x v="0"/>
    <n v="0"/>
    <n v="7.5"/>
  </r>
  <r>
    <s v="2018/02"/>
    <d v="2018-02-23T00:00:00"/>
    <s v="Guo, Jim"/>
    <x v="37"/>
    <s v="MAINT"/>
    <s v="PBHL"/>
    <s v="P"/>
    <s v="ODT-P-nGen-PS"/>
    <m/>
    <m/>
    <s v="SUPP"/>
    <s v="ODT-P-nGen-PS"/>
    <s v="BU-AICT"/>
    <x v="0"/>
    <n v="0"/>
    <n v="7.5"/>
  </r>
  <r>
    <s v="2018/02"/>
    <d v="2018-02-23T00:00:00"/>
    <s v="He, June"/>
    <x v="38"/>
    <s v="ENHANCE"/>
    <s v="PACS"/>
    <s v="SSA II"/>
    <s v="ODT-P-NGENA-QM-013150"/>
    <s v="nGen"/>
    <s v="013150"/>
    <s v="TEST"/>
    <s v="Publish FAT Test Plan"/>
    <s v="INT-ODT"/>
    <x v="0"/>
    <n v="0"/>
    <n v="2"/>
  </r>
  <r>
    <s v="2018/02"/>
    <d v="2018-02-23T00:00:00"/>
    <s v="He, June"/>
    <x v="38"/>
    <s v="MAINT"/>
    <s v="PACS"/>
    <s v="SSA II"/>
    <s v="ODT-P-NGEN-QM-071500"/>
    <s v="nGen"/>
    <s v="071500"/>
    <s v="TEST"/>
    <s v="Performance Benchmarking Testing"/>
    <s v="INT-ODT"/>
    <x v="0"/>
    <n v="0"/>
    <n v="3.5"/>
  </r>
  <r>
    <s v="2018/02"/>
    <d v="2018-02-23T00:00:00"/>
    <s v="He, June"/>
    <x v="38"/>
    <s v="ENHANCE"/>
    <s v="PACS"/>
    <s v="SSA II"/>
    <s v="ODT-P-NGENA-QM-013150"/>
    <s v="nGen"/>
    <s v="013150"/>
    <s v="TEST"/>
    <s v="Trace FAT Defect"/>
    <s v="INT-ODT"/>
    <x v="0"/>
    <n v="0"/>
    <n v="2"/>
  </r>
  <r>
    <s v="2018/02"/>
    <d v="2018-02-23T00:00:00"/>
    <s v="Ho, Irene"/>
    <x v="39"/>
    <s v="MAINT"/>
    <s v="IT"/>
    <s v="MGR"/>
    <s v="HPH-P-EAnIS"/>
    <s v="NA"/>
    <m/>
    <m/>
    <s v="Enterprise Architecture"/>
    <s v="HPH-ODT"/>
    <x v="0"/>
    <n v="0"/>
    <n v="8"/>
  </r>
  <r>
    <s v="2018/02"/>
    <d v="2018-02-23T00:00:00"/>
    <s v="Ho, Tom"/>
    <x v="40"/>
    <s v="MAINT"/>
    <s v="HKNMT"/>
    <s v="P"/>
    <s v="EIT-D-NGENI-120700-All"/>
    <s v="nGen"/>
    <m/>
    <m/>
    <s v="EIT-D-NGENI-120700-X14483A-SP / Equip Code Maintenance Customization"/>
    <s v="BU-MEX"/>
    <x v="0"/>
    <n v="0"/>
    <n v="8"/>
  </r>
  <r>
    <s v="2018/02"/>
    <d v="2018-02-23T00:00:00"/>
    <s v="Ho, Tom"/>
    <x v="40"/>
    <s v="MAINT"/>
    <s v="HKNMT"/>
    <s v="P"/>
    <s v="EIT-D-NGENI-120700-All"/>
    <s v="nGen"/>
    <m/>
    <m/>
    <s v="EIT-D-NGENI-120700-X14483A-SP / Equip Code Maintenance Customization"/>
    <s v="BU-MEX"/>
    <x v="1"/>
    <n v="0"/>
    <n v="3"/>
  </r>
  <r>
    <s v="2018/02"/>
    <d v="2018-02-23T00:00:00"/>
    <s v="Hu, Billy"/>
    <x v="41"/>
    <s v="ADMIN"/>
    <s v="PBHL"/>
    <s v="ASA"/>
    <s v="Admin work - PRC Contractor"/>
    <m/>
    <m/>
    <s v="AL"/>
    <s v="Admin work - PRC Contractor"/>
    <s v="INT-YDC"/>
    <x v="0"/>
    <n v="0"/>
    <n v="7.5"/>
  </r>
  <r>
    <s v="2018/02"/>
    <d v="2018-02-23T00:00:00"/>
    <s v="Huang, Da"/>
    <x v="42"/>
    <s v="ADMIN"/>
    <s v="PACS"/>
    <s v="SA II"/>
    <s v="Admin work - PRC Contractor"/>
    <m/>
    <m/>
    <s v="AL"/>
    <s v="Admin work - PRC Contractor"/>
    <s v="INT-YDC"/>
    <x v="0"/>
    <n v="0"/>
    <n v="7.5"/>
  </r>
  <r>
    <s v="2018/02"/>
    <d v="2018-02-23T00:00:00"/>
    <s v="Jiang, Mike"/>
    <x v="43"/>
    <s v="MAINT"/>
    <s v="PBHL"/>
    <s v="PL"/>
    <s v="YICT-P-SERVICE"/>
    <m/>
    <m/>
    <s v="SUPP"/>
    <s v="YICT-P-SERVICE"/>
    <s v="SCD-YICT"/>
    <x v="0"/>
    <n v="0"/>
    <n v="7.5"/>
  </r>
  <r>
    <s v="2018/02"/>
    <d v="2018-02-23T00:00:00"/>
    <s v="Jiang, Wayne"/>
    <x v="44"/>
    <s v="MAINT"/>
    <s v="PBHL"/>
    <s v="ASA"/>
    <s v="ODT-P-nGen-PS"/>
    <m/>
    <m/>
    <s v="SUPP"/>
    <s v="ODT-P-nGen-PS"/>
    <s v="BU-HLT"/>
    <x v="0"/>
    <n v="0"/>
    <n v="7.5"/>
  </r>
  <r>
    <s v="2018/02"/>
    <d v="2018-02-23T00:00:00"/>
    <s v="Kam, Raymond"/>
    <x v="45"/>
    <m/>
    <s v="HPSC"/>
    <s v="MGR"/>
    <s v="HPH-P-Project Batavia"/>
    <s v="NA"/>
    <m/>
    <s v="CODE"/>
    <s v="Sprint development"/>
    <s v="HPH-ODT"/>
    <x v="0"/>
    <n v="0"/>
    <n v="8"/>
  </r>
  <r>
    <s v="2018/02"/>
    <d v="2018-02-23T00:00:00"/>
    <s v="Kong, Anthony_YC"/>
    <x v="46"/>
    <s v="MAINT"/>
    <s v="HPHITC"/>
    <s v="SO"/>
    <s v="ODT-P-nGen-PS"/>
    <m/>
    <m/>
    <s v="SUPP"/>
    <s v="ODT-P-nGen-PS"/>
    <s v="SCD-HIT"/>
    <x v="0"/>
    <n v="0"/>
    <n v="4"/>
  </r>
  <r>
    <s v="2018/02"/>
    <d v="2018-02-23T00:00:00"/>
    <s v="Kong, Anthony_YC"/>
    <x v="46"/>
    <s v="ADMIN"/>
    <s v="HPHITC"/>
    <s v="SO"/>
    <s v="Admin Work - HPH ODT Internal"/>
    <m/>
    <m/>
    <s v="Meeting"/>
    <s v="Admin Work - HPSC Internal"/>
    <s v="HPH-ODT"/>
    <x v="0"/>
    <n v="0"/>
    <n v="2"/>
  </r>
  <r>
    <s v="2018/02"/>
    <d v="2018-02-23T00:00:00"/>
    <s v="Kong, Anthony_YC"/>
    <x v="46"/>
    <s v="MAINT"/>
    <s v="HPHITC"/>
    <s v="SO"/>
    <s v="ODT-P-nGen-PS"/>
    <m/>
    <m/>
    <s v="SUPP"/>
    <s v="ODT-P-nGen-PS"/>
    <s v="SCD-YICT"/>
    <x v="0"/>
    <n v="0"/>
    <n v="2"/>
  </r>
  <r>
    <s v="2018/02"/>
    <d v="2018-02-23T00:00:00"/>
    <s v="Kong, Edmund"/>
    <x v="47"/>
    <m/>
    <s v="IT"/>
    <s v="SO"/>
    <s v="HPH-P-eLeave-0000"/>
    <m/>
    <m/>
    <s v="ANAL"/>
    <s v="HPH-P-eLeave-0000"/>
    <s v="HPH-HR"/>
    <x v="0"/>
    <n v="0"/>
    <n v="4"/>
  </r>
  <r>
    <s v="2018/02"/>
    <d v="2018-02-23T00:00:00"/>
    <s v="Kong, Edmund"/>
    <x v="47"/>
    <s v="MAINT"/>
    <s v="IT"/>
    <s v="SO"/>
    <s v="HPH-P-ORACLE-HRMS"/>
    <m/>
    <m/>
    <s v="ANAL"/>
    <s v="HPH-P-ORACLE-HRMS"/>
    <s v="HPH-HR"/>
    <x v="0"/>
    <n v="0"/>
    <n v="4"/>
  </r>
  <r>
    <s v="2018/02"/>
    <d v="2018-02-23T00:00:00"/>
    <s v="Kong, Hilton"/>
    <x v="48"/>
    <s v="ENHANCE"/>
    <s v="HPSC"/>
    <s v="AP"/>
    <s v="HPUK-D-NGENI-1202110-All"/>
    <s v="nGen"/>
    <s v="V1.0"/>
    <s v="CODE"/>
    <s v="HPUK 12.2.110 development task generic"/>
    <s v="BU-HPUK"/>
    <x v="0"/>
    <n v="0"/>
    <n v="3"/>
  </r>
  <r>
    <s v="2018/02"/>
    <d v="2018-02-23T00:00:00"/>
    <s v="Kong, Hilton"/>
    <x v="48"/>
    <s v="MAINT"/>
    <s v="HPSC"/>
    <s v="AP"/>
    <s v="HPUK-I-NGENI-All"/>
    <s v="nGen"/>
    <m/>
    <s v="TEST"/>
    <s v="HPUK implementation task generic"/>
    <s v="BU-HPUK"/>
    <x v="0"/>
    <n v="0"/>
    <n v="5"/>
  </r>
  <r>
    <s v="2018/02"/>
    <d v="2018-02-23T00:00:00"/>
    <s v="Kong, Hilton"/>
    <x v="48"/>
    <s v="ENHANCE"/>
    <s v="HPSC"/>
    <s v="AP"/>
    <s v="HPUK-D-NGENI-1202110-All"/>
    <s v="nGen"/>
    <s v="V1.0"/>
    <s v="CODE"/>
    <s v="HPUK 12.2.110 development task generic"/>
    <s v="BU-HPUK"/>
    <x v="1"/>
    <n v="0"/>
    <n v="6"/>
  </r>
  <r>
    <s v="2018/02"/>
    <d v="2018-02-23T00:00:00"/>
    <s v="Lai, Mordecai"/>
    <x v="49"/>
    <m/>
    <s v="HPSC"/>
    <s v="GS"/>
    <s v="HPH-P-Project Batavia"/>
    <s v="NA"/>
    <m/>
    <s v="CODE"/>
    <s v="Sprint development"/>
    <s v="HPH-ODT"/>
    <x v="0"/>
    <n v="0"/>
    <n v="7.5"/>
  </r>
  <r>
    <s v="2018/02"/>
    <d v="2018-02-23T00:00:00"/>
    <s v="Lai, Mordecai"/>
    <x v="49"/>
    <m/>
    <s v="HPSC"/>
    <s v="GS"/>
    <s v="HPH-P-Project Batavia"/>
    <s v="NA"/>
    <m/>
    <s v="Meeting"/>
    <s v="Sprint development"/>
    <s v="HPH-ODT"/>
    <x v="0"/>
    <n v="0"/>
    <n v="0.5"/>
  </r>
  <r>
    <s v="2018/02"/>
    <d v="2018-02-23T00:00:00"/>
    <s v="Lam, Bowin"/>
    <x v="50"/>
    <m/>
    <s v="HPSC"/>
    <s v="MGR"/>
    <s v="SAPT-I-nBISIV-0000"/>
    <s v="New Billing Info System"/>
    <s v="IV"/>
    <m/>
    <s v="Stabilization Release"/>
    <s v="BU-SAPT"/>
    <x v="0"/>
    <n v="0"/>
    <n v="8"/>
  </r>
  <r>
    <s v="2018/02"/>
    <d v="2018-02-23T00:00:00"/>
    <s v="Lam, Dan"/>
    <x v="51"/>
    <s v="MAINT"/>
    <s v="HPSC"/>
    <s v="MGR"/>
    <s v="EIT-D-NGENI-120700-All"/>
    <s v="nGen"/>
    <m/>
    <s v="ANAL"/>
    <s v="EIT-D-NGENI-120700-P11783A-Copy hatch print function from AS"/>
    <s v="BU-MEX"/>
    <x v="0"/>
    <n v="0"/>
    <n v="8"/>
  </r>
  <r>
    <s v="2018/02"/>
    <d v="2018-02-23T00:00:00"/>
    <s v="Lam, Kary"/>
    <x v="52"/>
    <m/>
    <s v="HNMT"/>
    <s v="C-II"/>
    <s v="HPH-P-KPI and Benchmarking"/>
    <m/>
    <m/>
    <s v="DSGN"/>
    <s v="HPH KPI and Benmarking"/>
    <s v="HPH-ODT"/>
    <x v="0"/>
    <n v="0"/>
    <n v="8"/>
  </r>
  <r>
    <s v="2018/02"/>
    <d v="2018-02-23T00:00:00"/>
    <s v="Lam, Katherine"/>
    <x v="53"/>
    <s v="ADMIN"/>
    <s v="HPSC"/>
    <s v="GS"/>
    <s v="Admin Work - HPH ODT Internal"/>
    <m/>
    <m/>
    <s v="MISC"/>
    <s v="Admin Work - HPSC Internal"/>
    <s v="HPH-ODT"/>
    <x v="0"/>
    <n v="0"/>
    <n v="8"/>
  </r>
  <r>
    <s v="2018/02"/>
    <d v="2018-02-23T00:00:00"/>
    <s v="Lam, Ken"/>
    <x v="54"/>
    <m/>
    <s v="HKNMT"/>
    <s v="AP"/>
    <s v="KICT-D-NGENI-120615-All"/>
    <s v="nGen"/>
    <m/>
    <s v="CODE"/>
    <s v="TASK-120615-GENEIC"/>
    <s v="BU-KICT"/>
    <x v="0"/>
    <n v="0"/>
    <n v="8"/>
  </r>
  <r>
    <s v="2018/02"/>
    <d v="2018-02-23T00:00:00"/>
    <s v="Lau, Benson"/>
    <x v="55"/>
    <m/>
    <s v="IT"/>
    <s v="GS"/>
    <s v="HPH-P-Workforce Management (ODT)"/>
    <s v="NA"/>
    <m/>
    <m/>
    <s v="Pilot"/>
    <s v="HPH-ODT"/>
    <x v="0"/>
    <n v="0"/>
    <n v="6"/>
  </r>
  <r>
    <s v="2018/02"/>
    <d v="2018-02-23T00:00:00"/>
    <s v="Lau, Benson"/>
    <x v="55"/>
    <s v="ADMIN"/>
    <s v="IT"/>
    <s v="GS"/>
    <s v="Admin Work - HPH ODT Internal"/>
    <m/>
    <m/>
    <m/>
    <s v="Admin Work - HPSC Internal"/>
    <s v="HPH-ODT"/>
    <x v="0"/>
    <n v="0"/>
    <n v="2"/>
  </r>
  <r>
    <s v="2018/02"/>
    <d v="2018-02-23T00:00:00"/>
    <s v="Lau, Christina"/>
    <x v="56"/>
    <m/>
    <s v="HPSC"/>
    <s v="SO"/>
    <s v="HPH-P-Project Batavia"/>
    <s v="NA"/>
    <m/>
    <s v="TEST"/>
    <s v="Sprint development"/>
    <s v="HPH-ODT"/>
    <x v="0"/>
    <n v="0"/>
    <n v="3"/>
  </r>
  <r>
    <s v="2018/02"/>
    <d v="2018-02-23T00:00:00"/>
    <s v="Lau, Christina"/>
    <x v="56"/>
    <m/>
    <s v="HPSC"/>
    <s v="SO"/>
    <s v="HPH-P-Project Batavia"/>
    <s v="NA"/>
    <m/>
    <s v="ANAL"/>
    <s v="Sprint development"/>
    <s v="HPH-ODT"/>
    <x v="0"/>
    <n v="0"/>
    <n v="1"/>
  </r>
  <r>
    <s v="2018/02"/>
    <d v="2018-02-23T00:00:00"/>
    <s v="Lau, Christina"/>
    <x v="56"/>
    <m/>
    <s v="HPSC"/>
    <s v="SO"/>
    <s v="HPH-P-Project Batavia"/>
    <s v="NA"/>
    <m/>
    <s v="Meeting"/>
    <s v="Sprint development"/>
    <s v="HPH-ODT"/>
    <x v="0"/>
    <n v="0"/>
    <n v="4"/>
  </r>
  <r>
    <s v="2018/02"/>
    <d v="2018-02-23T00:00:00"/>
    <s v="Lau, Darry"/>
    <x v="57"/>
    <m/>
    <s v="HPHITC"/>
    <s v="SA"/>
    <s v="ODT-P-QM-UBI-FAT"/>
    <m/>
    <m/>
    <s v="Meeting"/>
    <s v="ODT-P-QM-UBI-FAT"/>
    <s v="INT-ODT"/>
    <x v="0"/>
    <n v="0"/>
    <n v="1"/>
  </r>
  <r>
    <s v="2018/02"/>
    <d v="2018-02-23T00:00:00"/>
    <s v="Lau, Darry"/>
    <x v="57"/>
    <m/>
    <s v="HPHITC"/>
    <s v="SA"/>
    <s v="ODT-P-QM"/>
    <m/>
    <m/>
    <s v="DOCS"/>
    <s v="ODT-P-QM"/>
    <s v="INT-ODT"/>
    <x v="0"/>
    <n v="0"/>
    <n v="4"/>
  </r>
  <r>
    <s v="2018/02"/>
    <d v="2018-02-23T00:00:00"/>
    <s v="Lau, Darry"/>
    <x v="57"/>
    <m/>
    <s v="HPHITC"/>
    <s v="SA"/>
    <s v="ODT-P-QM-UBI-FAT"/>
    <m/>
    <m/>
    <s v="SUPP"/>
    <s v="ODT-P-QM-UBI-FAT"/>
    <s v="INT-ODT"/>
    <x v="0"/>
    <n v="0"/>
    <n v="3"/>
  </r>
  <r>
    <s v="2018/02"/>
    <d v="2018-02-23T00:00:00"/>
    <s v="Lau, Jasom"/>
    <x v="58"/>
    <s v="ADMIN"/>
    <s v="PNMT"/>
    <s v="C-X"/>
    <s v="Admin work - PRC Contractor"/>
    <m/>
    <m/>
    <s v="AL"/>
    <s v="Admin work - PRC Contractor"/>
    <s v="INT-YDC"/>
    <x v="0"/>
    <n v="0"/>
    <n v="7.5"/>
  </r>
  <r>
    <s v="2018/02"/>
    <d v="2018-02-23T00:00:00"/>
    <s v="Lau, Terry"/>
    <x v="59"/>
    <s v="MAINT"/>
    <s v="HPHITC"/>
    <s v="SO"/>
    <s v="ODT-P-nGen-PS"/>
    <m/>
    <m/>
    <s v="SUPP"/>
    <s v="ODT-P-nGen-PS"/>
    <s v="BU-TICTS"/>
    <x v="0"/>
    <n v="0"/>
    <n v="4"/>
  </r>
  <r>
    <s v="2018/02"/>
    <d v="2018-02-23T00:00:00"/>
    <s v="Lau, Terry"/>
    <x v="59"/>
    <s v="MAINT"/>
    <s v="HPHITC"/>
    <s v="SO"/>
    <s v="ODT-P-nGen-PS"/>
    <m/>
    <m/>
    <s v="SUPP"/>
    <s v="ODT-P-nGen-PS"/>
    <s v="BU-HLT"/>
    <x v="0"/>
    <n v="0"/>
    <n v="4"/>
  </r>
  <r>
    <s v="2018/02"/>
    <d v="2018-02-23T00:00:00"/>
    <s v="Law, Kelvin"/>
    <x v="60"/>
    <s v="MAINT"/>
    <s v="HKNMT"/>
    <s v="AP"/>
    <s v="EIT-D-NGENI-120700-All"/>
    <s v="nGen"/>
    <m/>
    <s v="CODE"/>
    <s v="EIT-D-NGENI-120700-X14475A-Mexico Gate Operations"/>
    <s v="BU-MEX"/>
    <x v="0"/>
    <n v="0"/>
    <n v="4"/>
  </r>
  <r>
    <s v="2018/02"/>
    <d v="2018-02-23T00:00:00"/>
    <s v="Law, Kelvin"/>
    <x v="60"/>
    <s v="MAINT"/>
    <s v="HKNMT"/>
    <s v="AP"/>
    <s v="EIT-D-NGENI-120700-All"/>
    <s v="nGen"/>
    <m/>
    <s v="Meeting"/>
    <s v="EIT-D-NGENI-120700-X14514A-Gate Activity message"/>
    <s v="BU-MEX"/>
    <x v="0"/>
    <n v="0"/>
    <n v="2"/>
  </r>
  <r>
    <s v="2018/02"/>
    <d v="2018-02-23T00:00:00"/>
    <s v="Law, Kelvin"/>
    <x v="60"/>
    <s v="MAINT"/>
    <s v="HKNMT"/>
    <s v="AP"/>
    <s v="EIT-D-NGENI-120700-All"/>
    <s v="nGen"/>
    <m/>
    <s v="CODE"/>
    <s v="EIT-D-NGENI-120700-X14514A-Gate Activity message"/>
    <s v="BU-MEX"/>
    <x v="0"/>
    <n v="0"/>
    <n v="2"/>
  </r>
  <r>
    <s v="2018/02"/>
    <d v="2018-02-23T00:00:00"/>
    <s v="Law, Kelvin"/>
    <x v="60"/>
    <s v="MAINT"/>
    <s v="HKNMT"/>
    <s v="AP"/>
    <s v="EIT-D-NGENI-120700-All"/>
    <s v="nGen"/>
    <m/>
    <s v="CODE"/>
    <s v="EIT-D-NGENI-120700-X14475A-Mexico Gate Operations"/>
    <s v="BU-MEX"/>
    <x v="1"/>
    <n v="0"/>
    <n v="3"/>
  </r>
  <r>
    <s v="2018/02"/>
    <d v="2018-02-23T00:00:00"/>
    <s v="Lee, Dorothy_YinKing"/>
    <x v="61"/>
    <s v="MAINT"/>
    <s v="IT"/>
    <s v="GS"/>
    <s v="HPH-P-EAnIS"/>
    <s v="NA"/>
    <m/>
    <m/>
    <s v="General"/>
    <s v="HPH-ODT"/>
    <x v="0"/>
    <n v="0"/>
    <n v="8"/>
  </r>
  <r>
    <s v="2018/02"/>
    <d v="2018-02-23T00:00:00"/>
    <s v="Lee, Patrick"/>
    <x v="62"/>
    <s v="MAINT"/>
    <s v="HPHITC"/>
    <s v="SO"/>
    <s v="ODT-P-nGenSCSuite"/>
    <m/>
    <m/>
    <s v="PMGT"/>
    <s v="ODT-P-nGenSCSuite"/>
    <s v="INT-ODT"/>
    <x v="0"/>
    <n v="0"/>
    <n v="8"/>
  </r>
  <r>
    <s v="2018/02"/>
    <d v="2018-02-23T00:00:00"/>
    <s v="Leung, Cheuk Him Leo"/>
    <x v="63"/>
    <s v="MAINT"/>
    <s v="HPSC"/>
    <s v="SO"/>
    <s v="ODT-D-NGENI-120700-ALL"/>
    <s v="nGen"/>
    <s v="V12.7"/>
    <s v="CODE"/>
    <s v="P11753A-nTRACS support pager without login"/>
    <s v="HPH-ODT"/>
    <x v="0"/>
    <n v="0"/>
    <n v="4"/>
  </r>
  <r>
    <s v="2018/02"/>
    <d v="2018-02-23T00:00:00"/>
    <s v="Leung, Cheuk Him Leo"/>
    <x v="63"/>
    <s v="MAINT"/>
    <s v="HPSC"/>
    <s v="SO"/>
    <s v="KICT-I-NGENI-All"/>
    <s v="nGen"/>
    <m/>
    <s v="Meeting"/>
    <s v="KICT Implementation generic task"/>
    <s v="BU-KICT"/>
    <x v="0"/>
    <n v="0"/>
    <n v="4"/>
  </r>
  <r>
    <s v="2018/02"/>
    <d v="2018-02-23T00:00:00"/>
    <s v="Li, Amy"/>
    <x v="64"/>
    <s v="ADMIN"/>
    <s v="PACS"/>
    <s v="ST"/>
    <s v="Admin work - PRC Contractor"/>
    <m/>
    <m/>
    <s v="AL"/>
    <s v="Admin work - PRC Contractor"/>
    <s v="INT-YDC"/>
    <x v="0"/>
    <n v="0"/>
    <n v="7.5"/>
  </r>
  <r>
    <s v="2018/02"/>
    <d v="2018-02-23T00:00:00"/>
    <s v="Li, Lewis"/>
    <x v="65"/>
    <s v="MAINT"/>
    <s v="PNMT"/>
    <s v="C-VIII"/>
    <s v="ODT-P-nGenSCSuite"/>
    <m/>
    <m/>
    <s v="PMGT"/>
    <s v="ODT-P-nGenSCSuite"/>
    <s v="INT-ODT"/>
    <x v="0"/>
    <n v="0"/>
    <n v="7.5"/>
  </r>
  <r>
    <s v="2018/02"/>
    <d v="2018-02-23T00:00:00"/>
    <s v="Li, Libe"/>
    <x v="66"/>
    <s v="MAINT"/>
    <s v="PNMT"/>
    <s v="C-XII"/>
    <s v="HIT-D-NGEN-071600-T3"/>
    <s v="nGen"/>
    <s v="V1.0"/>
    <s v="ANAL"/>
    <s v="N21977B-01 (5) ANAL ITT - [TWR] iMon - Migrate QMon Filter to iMon (Part 3)"/>
    <s v="SCD-YICT"/>
    <x v="0"/>
    <n v="0"/>
    <n v="7.5"/>
  </r>
  <r>
    <s v="2018/02"/>
    <d v="2018-02-23T00:00:00"/>
    <s v="Li, Qi"/>
    <x v="67"/>
    <s v="MAINT"/>
    <s v="PBHL"/>
    <s v="AP"/>
    <s v="ODT-P-GUIDER-071450-T3"/>
    <s v="nGen"/>
    <s v="V1.0"/>
    <s v="CODE"/>
    <s v="Y14050A-03 (5) CODE Guider - Cause Guider DB blocker when order out"/>
    <s v="INT-ODT"/>
    <x v="0"/>
    <n v="0"/>
    <n v="7.5"/>
  </r>
  <r>
    <s v="2018/02"/>
    <d v="2018-02-23T00:00:00"/>
    <s v="Li, Thomas"/>
    <x v="68"/>
    <s v="ADMIN"/>
    <s v="PNMT"/>
    <s v="C-X"/>
    <s v="Admin work - PRC Contractor"/>
    <m/>
    <m/>
    <s v="AL"/>
    <s v="Admin work - PRC Contractor"/>
    <s v="INT-YDC"/>
    <x v="0"/>
    <n v="0"/>
    <n v="7.5"/>
  </r>
  <r>
    <s v="2018/02"/>
    <d v="2018-02-23T00:00:00"/>
    <s v="Lim, Hans"/>
    <x v="70"/>
    <s v="ENHANCE"/>
    <s v="HPSC"/>
    <s v="BA"/>
    <s v="ODT-D-LDP"/>
    <s v="NA"/>
    <m/>
    <m/>
    <s v="BA work"/>
    <s v="INT-ODT"/>
    <x v="0"/>
    <n v="0"/>
    <n v="3"/>
  </r>
  <r>
    <s v="2018/02"/>
    <d v="2018-02-23T00:00:00"/>
    <s v="Lim, Hans"/>
    <x v="70"/>
    <s v="MAINT"/>
    <s v="HPSC"/>
    <s v="BA"/>
    <s v="KICT-I-nBISIV-0000"/>
    <s v="New Billing Info System"/>
    <s v="IV"/>
    <m/>
    <s v="Meeting"/>
    <s v="BU-KICT"/>
    <x v="0"/>
    <n v="0"/>
    <n v="2"/>
  </r>
  <r>
    <s v="2018/02"/>
    <d v="2018-02-23T00:00:00"/>
    <s v="Lim, Hans"/>
    <x v="70"/>
    <m/>
    <s v="HPSC"/>
    <s v="BA"/>
    <s v="HPH-P-nBISIV-0000"/>
    <s v="New Billing Info System"/>
    <s v="0000"/>
    <m/>
    <s v="BIZ Framework Design"/>
    <s v="HPH-ODT"/>
    <x v="0"/>
    <n v="0"/>
    <n v="3"/>
  </r>
  <r>
    <s v="2018/02"/>
    <d v="2018-02-23T00:00:00"/>
    <s v="Liu, Joseph KS"/>
    <x v="71"/>
    <m/>
    <s v="HPHITC"/>
    <s v="SO"/>
    <s v="ODT-P-QM"/>
    <m/>
    <m/>
    <s v="PMGT"/>
    <s v="ODT-P-QM"/>
    <s v="INT-ODT"/>
    <x v="0"/>
    <n v="0"/>
    <n v="8"/>
  </r>
  <r>
    <s v="2018/02"/>
    <d v="2018-02-23T00:00:00"/>
    <s v="Liu, Luca"/>
    <x v="72"/>
    <s v="ENHANCE"/>
    <s v="PACS"/>
    <s v="P"/>
    <s v="HIT-D-NGEN-071500-T2"/>
    <s v="nGen"/>
    <s v="V1.0"/>
    <s v="CODE"/>
    <s v="N21891A-02-[34MD]-Future Tower-Queue prioritization"/>
    <s v="SCD-HIT"/>
    <x v="0"/>
    <n v="0"/>
    <n v="7.5"/>
  </r>
  <r>
    <s v="2018/02"/>
    <d v="2018-02-23T00:00:00"/>
    <s v="Liu, Shirley"/>
    <x v="73"/>
    <s v="ENHANCE"/>
    <s v="PNMT"/>
    <s v="C-X"/>
    <s v="HIT-D-NGEN-071600-T2"/>
    <s v="nGen"/>
    <s v="V1.0"/>
    <s v="DSGN"/>
    <s v="N21991C-02-DSGN (5mds) Auto RUSH"/>
    <s v="SCD-HIT"/>
    <x v="0"/>
    <n v="0"/>
    <n v="7.5"/>
  </r>
  <r>
    <s v="2018/02"/>
    <d v="2018-02-23T00:00:00"/>
    <s v="Liu, Wilson"/>
    <x v="74"/>
    <s v="MAINT"/>
    <s v="HPSC"/>
    <s v="SO"/>
    <s v="POF-I-nBISIV-0000"/>
    <s v="New Billing Info System"/>
    <m/>
    <s v="SUPP"/>
    <s v="UAT Support"/>
    <s v="BU-PFL"/>
    <x v="0"/>
    <n v="0"/>
    <n v="6"/>
  </r>
  <r>
    <s v="2018/02"/>
    <d v="2018-02-23T00:00:00"/>
    <s v="Liu, Wilson"/>
    <x v="74"/>
    <m/>
    <s v="HPSC"/>
    <s v="SO"/>
    <s v="BCTL-P-nBISIV-0000"/>
    <s v="New Billing Info System"/>
    <s v="IV"/>
    <s v="SUPP"/>
    <s v="UAT Support"/>
    <s v="BU-BCTL"/>
    <x v="0"/>
    <n v="0"/>
    <n v="1"/>
  </r>
  <r>
    <s v="2018/02"/>
    <d v="2018-02-23T00:00:00"/>
    <s v="Liu, Wilson"/>
    <x v="74"/>
    <s v="MAINT"/>
    <s v="HPSC"/>
    <s v="SO"/>
    <s v="POF-I-nBISIV-0000"/>
    <s v="New Billing Info System"/>
    <m/>
    <s v="Meeting"/>
    <s v="Meeting"/>
    <s v="BU-PFL"/>
    <x v="0"/>
    <n v="0"/>
    <n v="1"/>
  </r>
  <r>
    <s v="2018/02"/>
    <d v="2018-02-23T00:00:00"/>
    <s v="Lo, Bernie"/>
    <x v="75"/>
    <m/>
    <s v="HPSC"/>
    <s v="MGR"/>
    <s v="SAPT-I-nBISIV-0000"/>
    <s v="New Billing Info System"/>
    <s v="IV"/>
    <m/>
    <s v="Stabilization Release"/>
    <s v="BU-SAPT"/>
    <x v="0"/>
    <n v="0"/>
    <n v="1"/>
  </r>
  <r>
    <s v="2018/02"/>
    <d v="2018-02-23T00:00:00"/>
    <s v="Lo, Bernie"/>
    <x v="75"/>
    <s v="MAINT"/>
    <s v="HPSC"/>
    <s v="MGR"/>
    <s v="KICT-I-nBISIV-0000"/>
    <s v="New Billing Info System"/>
    <s v="IV"/>
    <m/>
    <s v="UR/FRS"/>
    <s v="BU-KICT"/>
    <x v="0"/>
    <n v="0"/>
    <n v="1"/>
  </r>
  <r>
    <s v="2018/02"/>
    <d v="2018-02-23T00:00:00"/>
    <s v="Lo, Bernie"/>
    <x v="75"/>
    <s v="MAINT"/>
    <s v="HPSC"/>
    <s v="MGR"/>
    <s v="KICT-I-nBISIV-0000"/>
    <s v="New Billing Info System"/>
    <s v="IV"/>
    <m/>
    <s v="PMT"/>
    <s v="BU-KICT"/>
    <x v="0"/>
    <n v="0"/>
    <n v="3"/>
  </r>
  <r>
    <s v="2018/02"/>
    <d v="2018-02-23T00:00:00"/>
    <s v="Lo, Bernie"/>
    <x v="75"/>
    <s v="MAINT"/>
    <s v="HPSC"/>
    <s v="MGR"/>
    <s v="KICT-I-nBISIV-0000"/>
    <s v="New Billing Info System"/>
    <s v="IV"/>
    <m/>
    <s v="Meeting"/>
    <s v="BU-KICT"/>
    <x v="0"/>
    <n v="0"/>
    <n v="3"/>
  </r>
  <r>
    <s v="2018/02"/>
    <d v="2018-02-23T00:00:00"/>
    <s v="Lo, Dick"/>
    <x v="76"/>
    <m/>
    <s v="IT"/>
    <s v="SO"/>
    <s v="HPH-P-PORTAL"/>
    <m/>
    <m/>
    <s v="SUPP"/>
    <s v="HPH-P-PORTAL"/>
    <s v="HPH-ODT"/>
    <x v="0"/>
    <n v="0"/>
    <n v="4"/>
  </r>
  <r>
    <s v="2018/02"/>
    <d v="2018-02-23T00:00:00"/>
    <s v="Lo, Dick"/>
    <x v="76"/>
    <m/>
    <s v="IT"/>
    <s v="SO"/>
    <s v="HPH-P-IS-ISANALYTICS"/>
    <m/>
    <m/>
    <s v="SUPP"/>
    <s v="HPH-P-IS-ISANALYTICS"/>
    <s v="HPH-ODT"/>
    <x v="0"/>
    <n v="0"/>
    <n v="3"/>
  </r>
  <r>
    <s v="2018/02"/>
    <d v="2018-02-23T00:00:00"/>
    <s v="Lo, Dick"/>
    <x v="76"/>
    <s v="ADMIN"/>
    <s v="IT"/>
    <s v="SO"/>
    <s v="Admin Work - HPH ODT Internal"/>
    <m/>
    <m/>
    <s v="Meeting"/>
    <s v="Admin Work - HPSC Internal"/>
    <s v="HPH-ODT"/>
    <x v="0"/>
    <n v="0"/>
    <n v="1"/>
  </r>
  <r>
    <s v="2018/02"/>
    <d v="2018-02-23T00:00:00"/>
    <s v="Luk, Jonathan"/>
    <x v="77"/>
    <s v="MAINT"/>
    <s v="HPSC"/>
    <s v="P"/>
    <s v="EIT-D-NGENI-120700-All"/>
    <s v="nGen"/>
    <m/>
    <s v="CODE"/>
    <s v="EIT-D-NGENI-120700-X14483A-SP / Equip Code Maintenance Customization"/>
    <s v="BU-MEX"/>
    <x v="0"/>
    <n v="0"/>
    <n v="8"/>
  </r>
  <r>
    <s v="2018/02"/>
    <d v="2018-02-23T00:00:00"/>
    <s v="Luk, Mandy"/>
    <x v="78"/>
    <s v="ADMIN"/>
    <s v="HPSC"/>
    <s v="GS"/>
    <s v="Admin Work - HPH ODT Internal"/>
    <m/>
    <m/>
    <s v="MISC"/>
    <s v="Admin Work - HPSC Internal"/>
    <s v="HPH-ODT"/>
    <x v="0"/>
    <n v="0"/>
    <n v="8"/>
  </r>
  <r>
    <s v="2018/02"/>
    <d v="2018-02-23T00:00:00"/>
    <s v="Ma, Mars"/>
    <x v="79"/>
    <s v="ADMIN"/>
    <s v="PNMT"/>
    <s v="C-VI"/>
    <s v="Admin work - PRC Contractor"/>
    <m/>
    <m/>
    <s v="AL"/>
    <s v="Admin work - PRC Contractor"/>
    <s v="INT-YDC"/>
    <x v="0"/>
    <n v="0"/>
    <n v="7.5"/>
  </r>
  <r>
    <s v="2018/02"/>
    <d v="2018-02-23T00:00:00"/>
    <s v="Ma, Matthew"/>
    <x v="80"/>
    <s v="ADMIN"/>
    <s v="HPHITC"/>
    <s v="AP"/>
    <s v="Admin Work - HPH ODT Internal"/>
    <m/>
    <m/>
    <s v="Sick Leave"/>
    <s v="Admin Work - HPSC Internal"/>
    <s v="HPH-ODT"/>
    <x v="0"/>
    <n v="0"/>
    <n v="8"/>
  </r>
  <r>
    <s v="2018/02"/>
    <d v="2018-02-23T00:00:00"/>
    <s v="Mao, Swan"/>
    <x v="81"/>
    <s v="MAINT"/>
    <s v="PBHL"/>
    <s v="SA I"/>
    <s v="ODT-P-nGen-PS"/>
    <m/>
    <m/>
    <s v="SUPP"/>
    <s v="ODT-P-nGen-PS"/>
    <s v="SCD-YICT"/>
    <x v="0"/>
    <n v="0"/>
    <n v="7.5"/>
  </r>
  <r>
    <s v="2018/02"/>
    <d v="2018-02-23T00:00:00"/>
    <s v="Miao, Flame"/>
    <x v="82"/>
    <s v="ADMIN"/>
    <s v="PBHL"/>
    <s v="AP"/>
    <s v="Admin work - PRC Contractor"/>
    <m/>
    <m/>
    <s v="AL"/>
    <s v="Admin work - PRC Contractor"/>
    <s v="INT-YDC"/>
    <x v="0"/>
    <n v="0"/>
    <n v="7.5"/>
  </r>
  <r>
    <s v="2018/02"/>
    <d v="2018-02-23T00:00:00"/>
    <s v="Mo, Joanne"/>
    <x v="83"/>
    <s v="ADMIN"/>
    <s v="PACS"/>
    <s v="ST"/>
    <s v="Admin work - PRC Contractor"/>
    <m/>
    <m/>
    <s v="AL"/>
    <s v="Admin work - PRC Contractor"/>
    <s v="INT-YDC"/>
    <x v="0"/>
    <n v="0"/>
    <n v="7.5"/>
  </r>
  <r>
    <s v="2018/02"/>
    <d v="2018-02-23T00:00:00"/>
    <s v="Ngai, Andy_KC"/>
    <x v="84"/>
    <s v="MAINT"/>
    <s v="HPSC"/>
    <s v="AP"/>
    <s v="EIT-D-NGENI-120700-All"/>
    <s v="nGen"/>
    <m/>
    <s v="CODE"/>
    <s v="EIT-D-NGENI-120700-X14475A-Mexico Gate Operations"/>
    <s v="BU-MEX"/>
    <x v="0"/>
    <n v="0"/>
    <n v="8"/>
  </r>
  <r>
    <s v="2018/02"/>
    <d v="2018-02-23T00:00:00"/>
    <s v="Pandey, Ankit"/>
    <x v="85"/>
    <s v="MAINT"/>
    <s v="HVin"/>
    <s v="ASA"/>
    <s v="ODT-P-nGen-PS"/>
    <m/>
    <m/>
    <s v="SUPP"/>
    <s v="ODT-P-nGen-PS"/>
    <s v="BU-TERCAT"/>
    <x v="0"/>
    <n v="0"/>
    <n v="8"/>
  </r>
  <r>
    <s v="2018/02"/>
    <d v="2018-02-23T00:00:00"/>
    <s v="Pang, Vincent"/>
    <x v="86"/>
    <m/>
    <s v="HPHITC"/>
    <s v="MGR"/>
    <s v="ODT-P-SUPPORTMGT"/>
    <m/>
    <m/>
    <s v="PMGT"/>
    <s v="ODT-P-SupportMgt"/>
    <s v="Support"/>
    <x v="0"/>
    <n v="0"/>
    <n v="8"/>
  </r>
  <r>
    <s v="2018/02"/>
    <d v="2018-02-23T00:00:00"/>
    <s v="Park, Sehun"/>
    <x v="87"/>
    <m/>
    <s v="IT"/>
    <s v="PC"/>
    <s v="BEST-I-Mobile App"/>
    <s v="NA"/>
    <m/>
    <s v="ANAL"/>
    <s v="UAT"/>
    <s v="BU-BEST"/>
    <x v="0"/>
    <n v="0"/>
    <n v="2"/>
  </r>
  <r>
    <s v="2018/02"/>
    <d v="2018-02-23T00:00:00"/>
    <s v="Park, Sehun"/>
    <x v="87"/>
    <s v="MAINT"/>
    <s v="IT"/>
    <s v="PC"/>
    <s v="HPT-D-Mobile App"/>
    <s v="NA"/>
    <m/>
    <s v="PMGT"/>
    <s v="RC-RTGC"/>
    <s v="BU-HLT"/>
    <x v="0"/>
    <n v="0"/>
    <n v="4"/>
  </r>
  <r>
    <s v="2018/02"/>
    <d v="2018-02-23T00:00:00"/>
    <s v="Park, Sehun"/>
    <x v="87"/>
    <m/>
    <s v="IT"/>
    <s v="PC"/>
    <s v="HPH-P-NOC(ODT)"/>
    <s v="NA"/>
    <m/>
    <s v="PMGT"/>
    <s v="Manpower Rationalization"/>
    <s v="HPH-ODT"/>
    <x v="0"/>
    <n v="0"/>
    <n v="2"/>
  </r>
  <r>
    <s v="2018/02"/>
    <d v="2018-02-23T00:00:00"/>
    <s v="Peng, Jane"/>
    <x v="88"/>
    <s v="MAINT"/>
    <s v="PACS"/>
    <s v="STC"/>
    <s v="ODT-P-TRACS-QM-071600"/>
    <s v="TRACS"/>
    <s v="071600"/>
    <s v="TEST"/>
    <s v="Product Release Plan"/>
    <s v="INT-ODT"/>
    <x v="0"/>
    <n v="0"/>
    <n v="1"/>
  </r>
  <r>
    <s v="2018/02"/>
    <d v="2018-02-23T00:00:00"/>
    <s v="Peng, Jane"/>
    <x v="88"/>
    <s v="MAINT"/>
    <s v="PACS"/>
    <s v="STC"/>
    <s v="ODT-P-NGEN-QM-071600"/>
    <s v="nGen"/>
    <s v="071600"/>
    <s v="TEST"/>
    <s v="Product Release Plan"/>
    <s v="INT-ODT"/>
    <x v="0"/>
    <n v="0"/>
    <n v="1"/>
  </r>
  <r>
    <s v="2018/02"/>
    <d v="2018-02-23T00:00:00"/>
    <s v="Peng, Jane"/>
    <x v="88"/>
    <s v="MAINT"/>
    <s v="PACS"/>
    <s v="STC"/>
    <s v="ODT-P-NGEN-QM-071500"/>
    <s v="nGen"/>
    <s v="071500"/>
    <s v="TEST"/>
    <s v="N21820A-Test"/>
    <s v="INT-ODT"/>
    <x v="0"/>
    <n v="0"/>
    <n v="1.5"/>
  </r>
  <r>
    <s v="2018/02"/>
    <d v="2018-02-23T00:00:00"/>
    <s v="Peng, Jane"/>
    <x v="88"/>
    <s v="MAINT"/>
    <s v="PACS"/>
    <s v="STC"/>
    <s v="ODT-P-NGEN-QM-071500"/>
    <s v="nGen"/>
    <s v="071500"/>
    <s v="TEST"/>
    <s v="Y13939A-Test"/>
    <s v="INT-ODT"/>
    <x v="0"/>
    <n v="0"/>
    <n v="3"/>
  </r>
  <r>
    <s v="2018/02"/>
    <d v="2018-02-23T00:00:00"/>
    <s v="Peng, Jane"/>
    <x v="88"/>
    <s v="MAINT"/>
    <s v="PACS"/>
    <s v="STC"/>
    <s v="ODT-P-TOPS-QM-071600"/>
    <s v="TOPS"/>
    <s v="071600"/>
    <s v="TEST"/>
    <s v="Product Release Plan"/>
    <s v="INT-ODT"/>
    <x v="0"/>
    <n v="0"/>
    <n v="1"/>
  </r>
  <r>
    <s v="2018/02"/>
    <d v="2018-02-23T00:00:00"/>
    <s v="Rong, Lucy"/>
    <x v="90"/>
    <s v="ADMIN"/>
    <s v="PACS"/>
    <s v="STA"/>
    <s v="Admin work - PRC Contractor"/>
    <m/>
    <m/>
    <s v="AL"/>
    <s v="Admin work - PRC Contractor"/>
    <s v="INT-YDC"/>
    <x v="0"/>
    <n v="0"/>
    <n v="7.5"/>
  </r>
  <r>
    <s v="2018/02"/>
    <d v="2018-02-23T00:00:00"/>
    <s v="Roy, Rajat"/>
    <x v="91"/>
    <m/>
    <s v="HVin"/>
    <s v="C"/>
    <s v="HPH-P-nBISIV-0000"/>
    <s v="New Billing Info System"/>
    <s v="0000"/>
    <s v="SUPP"/>
    <s v="SIT"/>
    <s v="HPH-ODT"/>
    <x v="0"/>
    <n v="0"/>
    <n v="8"/>
  </r>
  <r>
    <s v="2018/02"/>
    <d v="2018-02-23T00:00:00"/>
    <s v="Sharma, Manish"/>
    <x v="92"/>
    <m/>
    <s v="HPSC"/>
    <s v="SO"/>
    <s v="BEST-I-Mobile App"/>
    <s v="NA"/>
    <m/>
    <m/>
    <s v="UAT"/>
    <s v="BU-BEST"/>
    <x v="0"/>
    <n v="0"/>
    <n v="2"/>
  </r>
  <r>
    <s v="2018/02"/>
    <d v="2018-02-23T00:00:00"/>
    <s v="Sharma, Manish"/>
    <x v="92"/>
    <m/>
    <s v="HPSC"/>
    <s v="SO"/>
    <s v="SAPT-I-nBISIV-0000"/>
    <s v="New Billing Info System"/>
    <s v="IV"/>
    <m/>
    <s v="Stabilization Release"/>
    <s v="BU-SAPT"/>
    <x v="0"/>
    <n v="0"/>
    <n v="2"/>
  </r>
  <r>
    <s v="2018/02"/>
    <d v="2018-02-23T00:00:00"/>
    <s v="Sharma, Manish"/>
    <x v="92"/>
    <m/>
    <s v="HPSC"/>
    <s v="SO"/>
    <s v="SAPT-I-nBISIV-0000"/>
    <s v="New Billing Info System"/>
    <s v="IV"/>
    <m/>
    <s v="Meeting"/>
    <s v="BU-SAPT"/>
    <x v="0"/>
    <n v="0"/>
    <n v="2"/>
  </r>
  <r>
    <s v="2018/02"/>
    <d v="2018-02-23T00:00:00"/>
    <s v="Sharma, Manish"/>
    <x v="92"/>
    <m/>
    <s v="HPSC"/>
    <s v="SO"/>
    <s v="SAPT-I-nBISIV-0000"/>
    <s v="New Billing Info System"/>
    <s v="IV"/>
    <m/>
    <s v="UR/FRS"/>
    <s v="BU-SAPT"/>
    <x v="0"/>
    <n v="0"/>
    <n v="2"/>
  </r>
  <r>
    <s v="2018/02"/>
    <d v="2018-02-23T00:00:00"/>
    <s v="Shek, Kam Ki"/>
    <x v="93"/>
    <m/>
    <s v="IT"/>
    <s v="SO"/>
    <s v="HPH-P-O365-0000"/>
    <m/>
    <m/>
    <m/>
    <s v="HPH-P-O365-0000"/>
    <s v="HPH-ODT"/>
    <x v="0"/>
    <n v="0"/>
    <n v="4"/>
  </r>
  <r>
    <s v="2018/02"/>
    <d v="2018-02-23T00:00:00"/>
    <s v="Shek, Kam Ki"/>
    <x v="93"/>
    <m/>
    <s v="IT"/>
    <s v="SO"/>
    <s v="HPH-P-ODW-0000"/>
    <m/>
    <m/>
    <m/>
    <s v="HPH-P-ODW-0000"/>
    <s v="HPH-ODT"/>
    <x v="0"/>
    <n v="0"/>
    <n v="2"/>
  </r>
  <r>
    <s v="2018/02"/>
    <d v="2018-02-23T00:00:00"/>
    <s v="Shek, Kam Ki"/>
    <x v="93"/>
    <m/>
    <s v="IT"/>
    <s v="SO"/>
    <s v="HPH-P-HPH-COM-Website-0000"/>
    <m/>
    <m/>
    <m/>
    <s v="HPH-P-HPH-COM-Website-0000"/>
    <s v="HPH GCA"/>
    <x v="0"/>
    <n v="0"/>
    <n v="1.5"/>
  </r>
  <r>
    <s v="2018/02"/>
    <d v="2018-02-23T00:00:00"/>
    <s v="Shek, Kam Ki"/>
    <x v="93"/>
    <m/>
    <s v="IT"/>
    <s v="SO"/>
    <s v="HPH-P-EBIS-HPHWF"/>
    <m/>
    <m/>
    <m/>
    <s v="HPH-P-EBIS-HPHWF"/>
    <s v="HPH F&amp;A"/>
    <x v="0"/>
    <n v="0"/>
    <n v="0.5"/>
  </r>
  <r>
    <s v="2018/02"/>
    <d v="2018-02-23T00:00:00"/>
    <s v="Shen, Christina_LL"/>
    <x v="94"/>
    <s v="ENHANCE"/>
    <s v="PNMT"/>
    <s v="C-VII"/>
    <s v="HIT-D-NGEN-071600-T2"/>
    <s v="nGen"/>
    <s v="V1.0"/>
    <s v="ANAL"/>
    <s v="N21917E-02-[3MD]-For column &quot;Rush Move&quot;, change the source to &quot;Snapshot on VMT tractor list&quot; rather than &quot;nGen&quot;"/>
    <s v="SCD-HIT"/>
    <x v="0"/>
    <n v="0"/>
    <n v="7.5"/>
  </r>
  <r>
    <s v="2018/02"/>
    <d v="2018-02-23T00:00:00"/>
    <s v="Singh, Ajeet"/>
    <x v="95"/>
    <s v="MAINT"/>
    <s v="HVin"/>
    <s v="ASA"/>
    <s v="ODT-P-Software Dev Techn Research"/>
    <s v="NA"/>
    <m/>
    <m/>
    <s v="Development Platforms and Tools"/>
    <s v="HPH-ODT"/>
    <x v="0"/>
    <n v="0"/>
    <n v="8"/>
  </r>
  <r>
    <s v="2018/02"/>
    <d v="2018-02-23T00:00:00"/>
    <s v="Siu, Kelvin_HL"/>
    <x v="96"/>
    <s v="MAINT"/>
    <s v="HPSC"/>
    <s v="AP"/>
    <s v="EIT-D-NGENI-120700-All"/>
    <s v="nGen"/>
    <m/>
    <s v="CODE"/>
    <s v="EIT-D-NGENI-120700-X14483A-SP / Equip Code Maintenance Customization"/>
    <s v="BU-MEX"/>
    <x v="0"/>
    <n v="0"/>
    <n v="8"/>
  </r>
  <r>
    <s v="2018/02"/>
    <d v="2018-02-23T00:00:00"/>
    <s v="Siu, Tim"/>
    <x v="97"/>
    <m/>
    <s v="IT"/>
    <s v="AP"/>
    <s v="HPH-P-MMM-0000"/>
    <m/>
    <m/>
    <m/>
    <s v="HPH-P-MMM-0000"/>
    <s v="HPH-Treasury"/>
    <x v="0"/>
    <n v="0"/>
    <n v="8"/>
  </r>
  <r>
    <s v="2018/02"/>
    <d v="2018-02-23T00:00:00"/>
    <s v="So, Chris_FK"/>
    <x v="98"/>
    <s v="MAINT"/>
    <s v="HNMT"/>
    <s v="C-VII"/>
    <s v="ODT-P-nGen-PS"/>
    <m/>
    <m/>
    <s v="SUPP"/>
    <s v="ODT-P-nGen-PS"/>
    <s v="SCD-HIT"/>
    <x v="0"/>
    <n v="0"/>
    <n v="8"/>
  </r>
  <r>
    <s v="2018/02"/>
    <d v="2018-02-23T00:00:00"/>
    <s v="Sung, Catherine"/>
    <x v="99"/>
    <m/>
    <s v="IT"/>
    <s v="SO"/>
    <s v="HPH-P-Workforce Management (ODT)"/>
    <s v="NA"/>
    <m/>
    <m/>
    <s v="Initiation"/>
    <s v="HPH-ODT"/>
    <x v="0"/>
    <n v="0"/>
    <n v="4"/>
  </r>
  <r>
    <s v="2018/02"/>
    <d v="2018-02-23T00:00:00"/>
    <s v="Sung, Catherine"/>
    <x v="99"/>
    <s v="ADMIN"/>
    <s v="IT"/>
    <s v="SO"/>
    <s v="Admin Work - HPH ODT Internal"/>
    <m/>
    <m/>
    <m/>
    <s v="Admin Work - HPSC Internal"/>
    <s v="HPH-ODT"/>
    <x v="0"/>
    <n v="0"/>
    <n v="4"/>
  </r>
  <r>
    <s v="2018/02"/>
    <d v="2018-02-23T00:00:00"/>
    <s v="Thadichetty, Nagaraju"/>
    <x v="100"/>
    <s v="ADMIN"/>
    <s v="HVin"/>
    <s v="ASA"/>
    <s v="Admin Work - HKG Contractor"/>
    <m/>
    <m/>
    <s v="AL"/>
    <s v="Admin Work - HKG Contractor"/>
    <s v="EXT-Vendor"/>
    <x v="0"/>
    <n v="0"/>
    <n v="8"/>
  </r>
  <r>
    <s v="2018/02"/>
    <d v="2018-02-23T00:00:00"/>
    <s v="To, Joe"/>
    <x v="101"/>
    <m/>
    <s v="IT"/>
    <s v="SA"/>
    <s v="HPH-P-eLeave-0000"/>
    <m/>
    <m/>
    <m/>
    <s v="HPH-P-eLeave-0000"/>
    <s v="HPH-HR"/>
    <x v="0"/>
    <n v="0"/>
    <n v="4"/>
  </r>
  <r>
    <s v="2018/02"/>
    <d v="2018-02-23T00:00:00"/>
    <s v="To, Joe"/>
    <x v="101"/>
    <m/>
    <s v="IT"/>
    <s v="SA"/>
    <s v="HPH-P-MMM-0000"/>
    <m/>
    <m/>
    <m/>
    <s v="HPH-P-MMM-0000"/>
    <s v="HPH-Treasury"/>
    <x v="0"/>
    <n v="0"/>
    <n v="4"/>
  </r>
  <r>
    <s v="2018/02"/>
    <d v="2018-02-23T00:00:00"/>
    <s v="To, Siu Mai"/>
    <x v="102"/>
    <s v="MAINT"/>
    <s v="HPSC"/>
    <s v="SO"/>
    <s v="HPH-P-EAnIS"/>
    <s v="NA"/>
    <m/>
    <s v="DOCS"/>
    <s v="General"/>
    <s v="HPH-ODT"/>
    <x v="0"/>
    <n v="0"/>
    <n v="5"/>
  </r>
  <r>
    <s v="2018/02"/>
    <d v="2018-02-23T00:00:00"/>
    <s v="To, Siu Mai"/>
    <x v="102"/>
    <s v="ADMIN"/>
    <s v="HPSC"/>
    <s v="SO"/>
    <s v="Admin Work - HPH ODT Internal"/>
    <m/>
    <m/>
    <s v="MISC"/>
    <s v="Admin Work - HPSC Internal"/>
    <s v="HPH-ODT"/>
    <x v="0"/>
    <n v="0"/>
    <n v="1"/>
  </r>
  <r>
    <s v="2018/02"/>
    <d v="2018-02-23T00:00:00"/>
    <s v="To, Siu Mai"/>
    <x v="102"/>
    <s v="MAINT"/>
    <s v="HPSC"/>
    <s v="SO"/>
    <s v="ODT-P-nGenSCSuite"/>
    <m/>
    <m/>
    <s v="ANAL"/>
    <s v="ODT-P-nGenSCSuite"/>
    <s v="INT-ODT"/>
    <x v="0"/>
    <n v="0"/>
    <n v="2"/>
  </r>
  <r>
    <s v="2018/02"/>
    <d v="2018-02-23T00:00:00"/>
    <s v="Tong, Mike_KS"/>
    <x v="103"/>
    <s v="MAINT"/>
    <s v="HPSC"/>
    <s v="SA"/>
    <s v="EIT-D-NGENI-120700-All"/>
    <s v="nGen"/>
    <m/>
    <s v="CODE"/>
    <s v="EIT-D-NGENI-120700-X14512A-Create and Update Shipment message"/>
    <s v="BU-MEX"/>
    <x v="0"/>
    <n v="0"/>
    <n v="8"/>
  </r>
  <r>
    <s v="2018/02"/>
    <d v="2018-02-23T00:00:00"/>
    <s v="Tsang, Ivan"/>
    <x v="104"/>
    <m/>
    <s v="HPSC"/>
    <s v="MGR"/>
    <s v="HPH-P-Project Batavia"/>
    <s v="NA"/>
    <m/>
    <s v="Meeting"/>
    <s v="Sprint development"/>
    <s v="HPH-ODT"/>
    <x v="0"/>
    <n v="0"/>
    <n v="2.5"/>
  </r>
  <r>
    <s v="2018/02"/>
    <d v="2018-02-23T00:00:00"/>
    <s v="Tsang, Ivan"/>
    <x v="104"/>
    <m/>
    <s v="HPSC"/>
    <s v="MGR"/>
    <s v="HPH-P-Project Batavia"/>
    <s v="NA"/>
    <m/>
    <s v="ANAL"/>
    <s v="Sprint development"/>
    <s v="HPH-ODT"/>
    <x v="0"/>
    <n v="0"/>
    <n v="4"/>
  </r>
  <r>
    <s v="2018/02"/>
    <d v="2018-02-23T00:00:00"/>
    <s v="Tsang, Ivan"/>
    <x v="104"/>
    <m/>
    <s v="HPSC"/>
    <s v="MGR"/>
    <s v="HPH-P-Project Batavia"/>
    <s v="NA"/>
    <m/>
    <s v="CODE"/>
    <s v="Sprint development"/>
    <s v="HPH-ODT"/>
    <x v="0"/>
    <n v="0"/>
    <n v="1.5"/>
  </r>
  <r>
    <s v="2018/02"/>
    <d v="2018-02-23T00:00:00"/>
    <s v="Tsang, Maria"/>
    <x v="105"/>
    <s v="MAINT"/>
    <s v="HPSC"/>
    <s v="MGR"/>
    <s v="HPH-P-PMO"/>
    <s v="NA"/>
    <m/>
    <s v="Meeting"/>
    <s v="Standard-HPH"/>
    <s v="HPH-ODT"/>
    <x v="0"/>
    <n v="0"/>
    <n v="6"/>
  </r>
  <r>
    <s v="2018/02"/>
    <d v="2018-02-23T00:00:00"/>
    <s v="Tsang, Maria"/>
    <x v="105"/>
    <s v="MAINT"/>
    <s v="HPSC"/>
    <s v="MGR"/>
    <s v="HPH-P-PMO"/>
    <s v="NA"/>
    <m/>
    <s v="DOCS"/>
    <s v="Standard-HPH"/>
    <s v="HPH-ODT"/>
    <x v="0"/>
    <n v="0"/>
    <n v="2"/>
  </r>
  <r>
    <s v="2018/02"/>
    <d v="2018-02-23T00:00:00"/>
    <s v="Wang, Amy"/>
    <x v="106"/>
    <m/>
    <s v="PBHL"/>
    <s v="P"/>
    <s v="YICT-P-ConsultantService"/>
    <m/>
    <m/>
    <s v="SUPP"/>
    <s v="YICT-P-ConsultantService"/>
    <s v="SCD-YICT"/>
    <x v="0"/>
    <n v="0"/>
    <n v="7.5"/>
  </r>
  <r>
    <s v="2018/02"/>
    <d v="2018-02-23T00:00:00"/>
    <s v="Wang, Brian"/>
    <x v="107"/>
    <s v="MAINT"/>
    <s v="PNMT"/>
    <s v="C-IX"/>
    <s v="ODT-P-nGenSCSuite"/>
    <m/>
    <m/>
    <s v="ANAL"/>
    <s v="ODT-P-nGenSCSuite"/>
    <s v="INT-ODT"/>
    <x v="0"/>
    <n v="0"/>
    <n v="7.5"/>
  </r>
  <r>
    <s v="2018/02"/>
    <d v="2018-02-23T00:00:00"/>
    <s v="Wang, Mark"/>
    <x v="108"/>
    <s v="ADMIN"/>
    <s v="PACS"/>
    <s v="SA II"/>
    <s v="Admin work - PRC Contractor"/>
    <m/>
    <m/>
    <s v="AL"/>
    <s v="Admin work - PRC Contractor"/>
    <s v="INT-YDC"/>
    <x v="0"/>
    <n v="0"/>
    <n v="7.5"/>
  </r>
  <r>
    <s v="2018/02"/>
    <d v="2018-02-23T00:00:00"/>
    <s v="Wang, Sheng"/>
    <x v="110"/>
    <s v="MAINT"/>
    <s v="PNMT"/>
    <s v="C-VI"/>
    <s v="ODT-P-GUIDER-071450-T3"/>
    <s v="nGen"/>
    <s v="V1.0"/>
    <s v="CODE"/>
    <s v="Y14044A-03 (14) CODE Guider - Guider DB blocker happen when delete bulletin board"/>
    <s v="INT-ODT"/>
    <x v="0"/>
    <n v="0"/>
    <n v="7.5"/>
  </r>
  <r>
    <s v="2018/02"/>
    <d v="2018-02-23T00:00:00"/>
    <s v="Wang, Sprint"/>
    <x v="111"/>
    <s v="ADMIN"/>
    <s v="PNMT"/>
    <s v="C-VIII"/>
    <s v="Admin work - PRC Contractor"/>
    <m/>
    <m/>
    <s v="AL"/>
    <s v="Admin work - PRC Contractor"/>
    <s v="INT-YDC"/>
    <x v="0"/>
    <n v="0"/>
    <n v="7.5"/>
  </r>
  <r>
    <s v="2018/02"/>
    <d v="2018-02-23T00:00:00"/>
    <s v="Waqas, Mahmood"/>
    <x v="112"/>
    <s v="ADMIN"/>
    <s v="HPSC"/>
    <s v="P"/>
    <s v="Admin Work - HPH ODT Internal"/>
    <m/>
    <m/>
    <s v="Meeting"/>
    <s v="Admin Work - HPSC Internal"/>
    <s v="HPH-ODT"/>
    <x v="0"/>
    <n v="0"/>
    <n v="4"/>
  </r>
  <r>
    <s v="2018/02"/>
    <d v="2018-02-23T00:00:00"/>
    <s v="Waqas, Mahmood"/>
    <x v="112"/>
    <m/>
    <s v="HPSC"/>
    <s v="P"/>
    <s v="HPH-P-Project Batavia"/>
    <s v="NA"/>
    <m/>
    <s v="CODE"/>
    <s v="Sprint development"/>
    <s v="HPH-ODT"/>
    <x v="0"/>
    <n v="0"/>
    <n v="4"/>
  </r>
  <r>
    <s v="2018/02"/>
    <d v="2018-02-23T00:00:00"/>
    <s v="Wen, Alice"/>
    <x v="113"/>
    <s v="ADMIN"/>
    <s v="PACS"/>
    <s v="ASTA"/>
    <s v="Admin work - PRC Contractor"/>
    <m/>
    <m/>
    <s v="AL"/>
    <s v="Admin work - PRC Contractor"/>
    <s v="INT-YDC"/>
    <x v="0"/>
    <n v="0"/>
    <n v="7.5"/>
  </r>
  <r>
    <s v="2018/02"/>
    <d v="2018-02-23T00:00:00"/>
    <s v="Wong, Charles"/>
    <x v="114"/>
    <s v="ENHANCE"/>
    <s v="IT"/>
    <s v="MGR"/>
    <s v="ODT-D-LDP"/>
    <s v="NA"/>
    <m/>
    <m/>
    <s v="Detailed Design"/>
    <s v="INT-ODT"/>
    <x v="0"/>
    <n v="0"/>
    <n v="8"/>
  </r>
  <r>
    <s v="2018/02"/>
    <d v="2018-02-23T00:00:00"/>
    <s v="Wong, David"/>
    <x v="115"/>
    <s v="MAINT"/>
    <s v="IT"/>
    <s v="SO"/>
    <s v="HPH-P-EAnIS"/>
    <s v="NA"/>
    <m/>
    <s v="DSGN"/>
    <s v="Enterprise Architecture"/>
    <s v="HPH-ODT"/>
    <x v="0"/>
    <n v="0"/>
    <n v="7"/>
  </r>
  <r>
    <s v="2018/02"/>
    <d v="2018-02-23T00:00:00"/>
    <s v="Wong, David"/>
    <x v="115"/>
    <s v="MAINT"/>
    <s v="IT"/>
    <s v="SO"/>
    <s v="HPH-P-EAnIS"/>
    <s v="NA"/>
    <m/>
    <s v="Meeting"/>
    <s v="Enterprise Architecture"/>
    <s v="HPH-ODT"/>
    <x v="0"/>
    <n v="0"/>
    <n v="1"/>
  </r>
  <r>
    <s v="2018/02"/>
    <d v="2018-02-23T00:00:00"/>
    <s v="Wong, Henry"/>
    <x v="116"/>
    <m/>
    <s v="HKNMT"/>
    <s v="P"/>
    <s v="HPH-P-Project Batavia"/>
    <s v="NA"/>
    <m/>
    <s v="CODE"/>
    <s v="Sprint development"/>
    <s v="HPH-ODT"/>
    <x v="0"/>
    <n v="0"/>
    <n v="8"/>
  </r>
  <r>
    <s v="2018/02"/>
    <d v="2018-02-23T00:00:00"/>
    <s v="Wong, John"/>
    <x v="117"/>
    <s v="ENHANCE"/>
    <s v="HKNMT"/>
    <s v="AP"/>
    <s v="HPUK-D-NGENI-1202110-All"/>
    <s v="nGen"/>
    <s v="V1.0"/>
    <s v="CODE"/>
    <s v="HPUK 12.2.110 development task generic"/>
    <s v="BU-HPUK"/>
    <x v="0"/>
    <n v="0"/>
    <n v="8"/>
  </r>
  <r>
    <s v="2018/02"/>
    <d v="2018-02-23T00:00:00"/>
    <s v="Wong, Karen"/>
    <x v="118"/>
    <m/>
    <s v="HKNMT"/>
    <s v="P"/>
    <s v="ODT-P-QM"/>
    <m/>
    <m/>
    <s v="DOCS"/>
    <s v="ODT-P-QM"/>
    <s v="INT-ODT"/>
    <x v="0"/>
    <n v="0"/>
    <n v="4"/>
  </r>
  <r>
    <s v="2018/02"/>
    <d v="2018-02-23T00:00:00"/>
    <s v="Wong, Karen"/>
    <x v="118"/>
    <m/>
    <s v="HKNMT"/>
    <s v="P"/>
    <s v="ODT-P-QM-UBI-FAT"/>
    <m/>
    <m/>
    <s v="SUPP"/>
    <s v="ODT-P-QM-UBI-FAT"/>
    <s v="INT-ODT"/>
    <x v="0"/>
    <n v="0"/>
    <n v="4"/>
  </r>
  <r>
    <s v="2018/02"/>
    <d v="2018-02-23T00:00:00"/>
    <s v="Wong, Ron"/>
    <x v="119"/>
    <m/>
    <s v="HACS"/>
    <s v="ASA"/>
    <s v="HPH-P-ODW-0000"/>
    <m/>
    <m/>
    <s v="SUPP"/>
    <s v="HPH-P-ODW-0000"/>
    <s v="HPH-ODT"/>
    <x v="0"/>
    <n v="0"/>
    <n v="8"/>
  </r>
  <r>
    <s v="2018/02"/>
    <d v="2018-02-23T00:00:00"/>
    <s v="Wong, Steve"/>
    <x v="120"/>
    <m/>
    <s v="IT"/>
    <s v="MGR"/>
    <s v="HPH-P-IT"/>
    <m/>
    <m/>
    <m/>
    <s v="HPH-P-IT"/>
    <s v="HPH-ODT"/>
    <x v="0"/>
    <n v="0"/>
    <n v="8"/>
  </r>
  <r>
    <s v="2018/02"/>
    <d v="2018-02-23T00:00:00"/>
    <s v="Wong, William"/>
    <x v="121"/>
    <m/>
    <s v="HKNMT"/>
    <s v="AP"/>
    <s v="HPH-P-Project Batavia"/>
    <s v="NA"/>
    <m/>
    <s v="CODE"/>
    <s v="Sprint development"/>
    <s v="HPH-ODT"/>
    <x v="0"/>
    <n v="0"/>
    <n v="8"/>
  </r>
  <r>
    <s v="2018/02"/>
    <d v="2018-02-23T00:00:00"/>
    <s v="Wong, Wing Yiu"/>
    <x v="122"/>
    <m/>
    <s v="HPSC"/>
    <s v="MGR"/>
    <s v="HPH-P-Project Batavia"/>
    <s v="NA"/>
    <m/>
    <s v="CODE"/>
    <s v="Sprint development"/>
    <s v="HPH-ODT"/>
    <x v="0"/>
    <n v="0"/>
    <n v="7"/>
  </r>
  <r>
    <s v="2018/02"/>
    <d v="2018-02-23T00:00:00"/>
    <s v="Wong, Wing Yiu"/>
    <x v="122"/>
    <s v="MAINT"/>
    <s v="HPSC"/>
    <s v="MGR"/>
    <s v="ODT-P-Application Dev Support (IV)"/>
    <s v="NA"/>
    <m/>
    <s v="CODE"/>
    <s v="2018 IV V12.X Development"/>
    <s v="HPH-ODT"/>
    <x v="0"/>
    <n v="0"/>
    <n v="1"/>
  </r>
  <r>
    <s v="2018/02"/>
    <d v="2018-02-23T00:00:00"/>
    <s v="Wu, Antling"/>
    <x v="123"/>
    <s v="ADMIN"/>
    <s v="PNMT"/>
    <s v="C-XIV"/>
    <s v="Admin work - PRC Contractor"/>
    <m/>
    <m/>
    <s v="AL"/>
    <s v="Admin work - PRC Contractor"/>
    <s v="INT-YDC"/>
    <x v="0"/>
    <n v="0"/>
    <n v="7.5"/>
  </r>
  <r>
    <s v="2018/02"/>
    <d v="2018-02-23T00:00:00"/>
    <s v="Wu, Fred"/>
    <x v="124"/>
    <s v="MAINT"/>
    <s v="HPSC"/>
    <s v="P"/>
    <s v="EIT-D-NGENI-120700-All"/>
    <s v="nGen"/>
    <m/>
    <s v="CODE"/>
    <s v="EIT-D-NGENI-120700-X14512A-Create and Update Shipment message"/>
    <s v="BU-MEX"/>
    <x v="0"/>
    <n v="0"/>
    <n v="8"/>
  </r>
  <r>
    <s v="2018/02"/>
    <d v="2018-02-23T00:00:00"/>
    <s v="Wu, Jacka"/>
    <x v="125"/>
    <s v="MAINT"/>
    <s v="HACS"/>
    <s v="SA"/>
    <s v="HPUK-I-NGENI-All"/>
    <s v="nGen"/>
    <m/>
    <s v="SUPP_UAT"/>
    <s v="HPUK implementation UAT support"/>
    <s v="BU-HPUK"/>
    <x v="0"/>
    <n v="0"/>
    <n v="4"/>
  </r>
  <r>
    <s v="2018/02"/>
    <d v="2018-02-23T00:00:00"/>
    <s v="Wu, Jacka"/>
    <x v="125"/>
    <s v="MAINT"/>
    <s v="HACS"/>
    <s v="SA"/>
    <s v="ODT-P-nGen-PS"/>
    <m/>
    <m/>
    <s v="SUPP"/>
    <s v="ODT-P-nGen-PS"/>
    <s v="BU-TICTS"/>
    <x v="0"/>
    <n v="0"/>
    <n v="4"/>
  </r>
  <r>
    <s v="2018/02"/>
    <d v="2018-02-23T00:00:00"/>
    <s v="Wu, Sam"/>
    <x v="126"/>
    <s v="ADMIN"/>
    <s v="PNMT"/>
    <s v="C-VI"/>
    <s v="Admin work - PRC Contractor"/>
    <m/>
    <m/>
    <s v="AL"/>
    <s v="Admin work - PRC Contractor"/>
    <s v="INT-YDC"/>
    <x v="0"/>
    <n v="0"/>
    <n v="7.5"/>
  </r>
  <r>
    <s v="2018/02"/>
    <d v="2018-02-23T00:00:00"/>
    <s v="Xiao, Wilson"/>
    <x v="127"/>
    <s v="ADMIN"/>
    <s v="PBHL"/>
    <s v="SSA I"/>
    <s v="Admin work - PRC Contractor"/>
    <m/>
    <m/>
    <s v="AL"/>
    <s v="Admin work - PRC Contractor"/>
    <s v="INT-YDC"/>
    <x v="0"/>
    <n v="0"/>
    <n v="7.5"/>
  </r>
  <r>
    <s v="2018/02"/>
    <d v="2018-02-23T00:00:00"/>
    <s v="Xie, Cindy"/>
    <x v="128"/>
    <s v="MAINT"/>
    <s v="PACS"/>
    <s v="ST"/>
    <s v="ODT-P-NGEN-QM-071500"/>
    <s v="nGen"/>
    <s v="071500"/>
    <s v="TEST"/>
    <s v="N21891A-Test"/>
    <s v="INT-ODT"/>
    <x v="0"/>
    <n v="0"/>
    <n v="7.5"/>
  </r>
  <r>
    <s v="2018/02"/>
    <d v="2018-02-23T00:00:00"/>
    <s v="Xie, Fred"/>
    <x v="129"/>
    <s v="MAINT"/>
    <s v="PACS"/>
    <s v="SSA II"/>
    <s v="ODT-P-nGen-PS"/>
    <m/>
    <m/>
    <s v="SUPP"/>
    <s v="ODT-P-nGen-PS"/>
    <s v="SCD-YICT"/>
    <x v="0"/>
    <n v="0"/>
    <n v="7.5"/>
  </r>
  <r>
    <s v="2018/02"/>
    <d v="2018-02-23T00:00:00"/>
    <s v="Xin, Jacky"/>
    <x v="130"/>
    <s v="ENHANCE"/>
    <s v="PNMT"/>
    <s v="C-VIII"/>
    <s v="ODT-P-NGENA-013305-T2"/>
    <s v="nGen"/>
    <s v="V1.0"/>
    <s v="CODE"/>
    <s v="D52586A-01-Can not generate Clear Isolated Lanes Empty housekeeping move in a scenario"/>
    <s v="INT-ODT"/>
    <x v="0"/>
    <n v="0"/>
    <n v="7.5"/>
  </r>
  <r>
    <s v="2018/02"/>
    <d v="2018-02-23T00:00:00"/>
    <s v="Xu, Carol"/>
    <x v="131"/>
    <s v="MAINT"/>
    <s v="PBHL"/>
    <s v="ASA"/>
    <s v="ODT-P-NGEN-QM-071500"/>
    <s v="nGen"/>
    <s v="071500"/>
    <s v="TEST"/>
    <s v="N21832A-Test"/>
    <s v="INT-ODT"/>
    <x v="0"/>
    <n v="0"/>
    <n v="7.5"/>
  </r>
  <r>
    <s v="2018/02"/>
    <d v="2018-02-23T00:00:00"/>
    <s v="Xu, Sunny"/>
    <x v="132"/>
    <s v="MAINT"/>
    <s v="PNMT"/>
    <s v="TC-IV"/>
    <s v="ODT-P-NGEN-QM-071500"/>
    <s v="nGen"/>
    <s v="071500"/>
    <s v="TEST"/>
    <s v="Y13963A-Test"/>
    <s v="INT-ODT"/>
    <x v="0"/>
    <n v="0"/>
    <n v="7.5"/>
  </r>
  <r>
    <s v="2018/02"/>
    <d v="2018-02-23T00:00:00"/>
    <s v="Yip, Ray"/>
    <x v="133"/>
    <s v="MAINT"/>
    <s v="IT"/>
    <s v="GS"/>
    <s v="HPH-D-PORTAL"/>
    <m/>
    <m/>
    <s v="CODE"/>
    <s v="HPH-D-PORTAL"/>
    <s v="HPH-ODT"/>
    <x v="0"/>
    <n v="0"/>
    <n v="5"/>
  </r>
  <r>
    <s v="2018/02"/>
    <d v="2018-02-23T00:00:00"/>
    <s v="Yip, Ray"/>
    <x v="133"/>
    <m/>
    <s v="IT"/>
    <s v="GS"/>
    <s v="HPH-P-PORTAL"/>
    <m/>
    <m/>
    <s v="SUPP"/>
    <s v="HPH-P-PORTAL"/>
    <s v="HPH-ODT"/>
    <x v="0"/>
    <n v="0"/>
    <n v="3"/>
  </r>
  <r>
    <s v="2018/02"/>
    <d v="2018-02-23T00:00:00"/>
    <s v="Yip, Steven_HK"/>
    <x v="134"/>
    <s v="MAINT"/>
    <s v="HPSC"/>
    <s v="AP"/>
    <s v="EIT-D-NGENI-120700-All"/>
    <s v="nGen"/>
    <m/>
    <s v="TEST"/>
    <s v="EIT-D-NGENI-120700-X14475A-Mexico Gate Operations"/>
    <s v="BU-MEX"/>
    <x v="0"/>
    <n v="0"/>
    <n v="8"/>
  </r>
  <r>
    <s v="2018/02"/>
    <d v="2018-02-23T00:00:00"/>
    <s v="Yip, Steven_HK"/>
    <x v="134"/>
    <s v="MAINT"/>
    <s v="HPSC"/>
    <s v="AP"/>
    <s v="EIT-D-NGENI-120700-All"/>
    <s v="nGen"/>
    <m/>
    <s v="TEST"/>
    <s v="EIT-D-NGENI-120700-X14475A-Mexico Gate Operations"/>
    <s v="BU-MEX"/>
    <x v="1"/>
    <n v="0"/>
    <n v="3"/>
  </r>
  <r>
    <s v="2018/02"/>
    <d v="2018-02-23T00:00:00"/>
    <s v="Yiu, Elsie"/>
    <x v="135"/>
    <m/>
    <s v="HPSC"/>
    <s v="SO"/>
    <s v="ODT-P-BluePrint"/>
    <m/>
    <m/>
    <s v="ANAL"/>
    <s v="ODT-P-BluePrint"/>
    <s v="INT-ODT"/>
    <x v="0"/>
    <n v="0"/>
    <n v="4"/>
  </r>
  <r>
    <s v="2018/02"/>
    <d v="2018-02-23T00:00:00"/>
    <s v="Yiu, Elsie"/>
    <x v="135"/>
    <s v="MAINT"/>
    <s v="HPSC"/>
    <s v="SO"/>
    <s v="PoF-I-nGenIV (Project)"/>
    <s v="nGen"/>
    <m/>
    <s v="SUPP"/>
    <s v="UAT Support"/>
    <s v="BU-HPUK"/>
    <x v="0"/>
    <n v="0"/>
    <n v="3"/>
  </r>
  <r>
    <s v="2018/02"/>
    <d v="2018-02-23T00:00:00"/>
    <s v="Yiu, Elsie"/>
    <x v="135"/>
    <m/>
    <s v="HPSC"/>
    <s v="SO"/>
    <s v="ODT-P-DevAdmin"/>
    <m/>
    <m/>
    <s v="Meeting"/>
    <s v="ODT-P-DevAdmin"/>
    <s v="INT-ODT"/>
    <x v="0"/>
    <n v="0"/>
    <n v="1"/>
  </r>
  <r>
    <s v="2018/02"/>
    <d v="2018-02-23T00:00:00"/>
    <s v="Young, Peter"/>
    <x v="136"/>
    <s v="MAINT"/>
    <s v="HPSC"/>
    <s v="MGR"/>
    <s v="HPH-P-EAnIS"/>
    <s v="NA"/>
    <m/>
    <s v="DOCS"/>
    <s v="Enterprise Architecture"/>
    <s v="HPH-ODT"/>
    <x v="0"/>
    <n v="0"/>
    <n v="5"/>
  </r>
  <r>
    <s v="2018/02"/>
    <d v="2018-02-23T00:00:00"/>
    <s v="Young, Peter"/>
    <x v="136"/>
    <s v="MAINT"/>
    <s v="HPSC"/>
    <s v="MGR"/>
    <s v="ODT-P-nGenSCSuite"/>
    <m/>
    <m/>
    <s v="DSGN"/>
    <s v="ODT-P-nGenSCSuite"/>
    <s v="INT-ODT"/>
    <x v="0"/>
    <n v="0"/>
    <n v="1"/>
  </r>
  <r>
    <s v="2018/02"/>
    <d v="2018-02-23T00:00:00"/>
    <s v="Young, Peter"/>
    <x v="136"/>
    <s v="MAINT"/>
    <s v="HPSC"/>
    <s v="MGR"/>
    <s v="HPH-P-EAnIS"/>
    <s v="NA"/>
    <m/>
    <s v="MISC"/>
    <s v="General"/>
    <s v="HPH-ODT"/>
    <x v="0"/>
    <n v="0"/>
    <n v="2"/>
  </r>
  <r>
    <s v="2018/02"/>
    <d v="2018-02-23T00:00:00"/>
    <s v="Yu, Terry"/>
    <x v="137"/>
    <s v="MAINT"/>
    <s v="IT"/>
    <s v="MGR"/>
    <s v="HPH-P-EAnIS"/>
    <s v="NA"/>
    <m/>
    <s v="AL"/>
    <s v="General"/>
    <s v="HPH-ODT"/>
    <x v="0"/>
    <n v="0"/>
    <n v="8"/>
  </r>
  <r>
    <s v="2018/02"/>
    <d v="2018-02-23T00:00:00"/>
    <s v="Yue, Daniel"/>
    <x v="138"/>
    <s v="ADMIN"/>
    <s v="PNMT"/>
    <s v="C-XII"/>
    <s v="Admin work - PRC Contractor"/>
    <m/>
    <m/>
    <s v="AL"/>
    <s v="Admin work - PRC Contractor"/>
    <s v="INT-YDC"/>
    <x v="0"/>
    <n v="0"/>
    <n v="7.5"/>
  </r>
  <r>
    <s v="2018/02"/>
    <d v="2018-02-23T00:00:00"/>
    <s v="Yuen, Kelvin"/>
    <x v="139"/>
    <s v="ENHANCE"/>
    <s v="HKNMT"/>
    <s v="P"/>
    <s v="HPUK-D-NGENI-1202110-All"/>
    <s v="nGen"/>
    <s v="V1.0"/>
    <s v="TEST"/>
    <s v="HPUK 12.2.110 development task generic"/>
    <s v="BU-HPUK"/>
    <x v="0"/>
    <n v="0"/>
    <n v="8"/>
  </r>
  <r>
    <s v="2018/02"/>
    <d v="2018-02-23T00:00:00"/>
    <s v="Zeng, Allen"/>
    <x v="140"/>
    <s v="MAINT"/>
    <s v="PACS"/>
    <s v="ASA"/>
    <s v="ODT-P-nGen-PS"/>
    <m/>
    <m/>
    <s v="SUPP"/>
    <s v="ODT-P-nGen-PS"/>
    <s v="BU-HLT"/>
    <x v="0"/>
    <n v="0"/>
    <n v="7.5"/>
  </r>
  <r>
    <s v="2018/02"/>
    <d v="2018-02-23T00:00:00"/>
    <s v="Zeng, Huason"/>
    <x v="141"/>
    <s v="ADMIN"/>
    <s v="PBHL"/>
    <s v="P"/>
    <s v="Admin work - PRC Contractor"/>
    <m/>
    <m/>
    <s v="AL"/>
    <s v="Admin work - PRC Contractor"/>
    <s v="INT-YDC"/>
    <x v="0"/>
    <n v="0"/>
    <n v="7.5"/>
  </r>
  <r>
    <s v="2018/02"/>
    <d v="2018-02-23T00:00:00"/>
    <s v="Zeng, May"/>
    <x v="142"/>
    <s v="ENHANCE"/>
    <s v="PNMT"/>
    <s v="C-XII"/>
    <s v="HIT-D-NGEN-071600-T4"/>
    <s v="nGen"/>
    <s v="V1.0"/>
    <s v="DSGN"/>
    <s v="N21977A-02-[21MD]-DSGN-iMon - Remaining 3 Queue Natures"/>
    <s v="SCD-HIT"/>
    <x v="0"/>
    <n v="0"/>
    <n v="7.5"/>
  </r>
  <r>
    <s v="2018/02"/>
    <d v="2018-02-23T00:00:00"/>
    <s v="Zhang, Ken"/>
    <x v="143"/>
    <s v="ADMIN"/>
    <s v="PACS"/>
    <s v="SA I"/>
    <s v="Admin work - PRC Contractor"/>
    <m/>
    <m/>
    <s v="AL"/>
    <s v="Admin work - PRC Contractor"/>
    <s v="INT-YDC"/>
    <x v="0"/>
    <n v="0"/>
    <n v="7.5"/>
  </r>
  <r>
    <s v="2018/02"/>
    <d v="2018-02-23T00:00:00"/>
    <s v="Zhang, Raymond"/>
    <x v="144"/>
    <s v="ENHANCE"/>
    <s v="PNMT"/>
    <s v="C-VII"/>
    <s v="YICT-D-NGEN-071500-T1"/>
    <s v="nGen"/>
    <s v="V1.0"/>
    <s v="CODE"/>
    <s v="Y13957A-01-[33 MD]-Add &quot;Seal No.&quot; in HHT Inspection at auto gate out process"/>
    <s v="SCD-YICT"/>
    <x v="0"/>
    <n v="0"/>
    <n v="7.5"/>
  </r>
  <r>
    <s v="2018/02"/>
    <d v="2018-02-23T00:00:00"/>
    <s v="Zhang, Sword"/>
    <x v="145"/>
    <s v="ENHANCE"/>
    <s v="PNMT"/>
    <s v="C-VI"/>
    <s v="YICT-D-NGEN-071600-T2"/>
    <s v="nGen"/>
    <s v="V1.0"/>
    <s v="CODE"/>
    <s v="Y14024A-03-[33MD]-Critical enhancement for FLMS paperless operation"/>
    <s v="SCD-YICT"/>
    <x v="0"/>
    <n v="0"/>
    <n v="7.5"/>
  </r>
  <r>
    <s v="2018/02"/>
    <d v="2018-02-23T00:00:00"/>
    <s v="Zhang, Willy"/>
    <x v="146"/>
    <s v="ENHANCE"/>
    <s v="PNMT"/>
    <s v="C-III"/>
    <s v="ODT-P-NGEN-071425-T5"/>
    <s v="nGen"/>
    <s v="V1.0"/>
    <s v="CODE"/>
    <s v="N22170A-00-(3MD)-Missing a voyage in EDR_SUMM_OFFL_TPUT/EDR_SUMM_TPUT_TEU"/>
    <s v="INT-ODT"/>
    <x v="0"/>
    <n v="0"/>
    <n v="8"/>
  </r>
  <r>
    <s v="2018/02"/>
    <d v="2018-02-23T00:00:00"/>
    <s v="Zhou, Dylan"/>
    <x v="147"/>
    <s v="MAINT"/>
    <s v="PACS"/>
    <s v="SA II"/>
    <s v="ODT-P-nGen-PS"/>
    <m/>
    <m/>
    <s v="SUPP"/>
    <s v="ODT-P-nGen-PS"/>
    <s v="BU-HLT"/>
    <x v="0"/>
    <n v="0"/>
    <n v="7.5"/>
  </r>
  <r>
    <s v="2018/02"/>
    <d v="2018-02-23T00:00:00"/>
    <s v="Zhou, Elvis"/>
    <x v="148"/>
    <s v="MAINT"/>
    <s v="PBHL"/>
    <s v="AP"/>
    <s v="ODT-P-nGen-PS"/>
    <m/>
    <m/>
    <s v="SUPP"/>
    <s v="ODT-P-nGen-PS"/>
    <s v="BU-OICT"/>
    <x v="0"/>
    <n v="0"/>
    <n v="7.5"/>
  </r>
  <r>
    <s v="2018/02"/>
    <d v="2018-02-23T00:00:00"/>
    <s v="Zhuo, Simon"/>
    <x v="149"/>
    <s v="MAINT"/>
    <s v="PACS"/>
    <s v="ASA"/>
    <s v="ODT-P-nGen-PS"/>
    <m/>
    <m/>
    <s v="SUPP"/>
    <s v="ODT-P-nGen-PS"/>
    <s v="SCD-HIT"/>
    <x v="0"/>
    <n v="0"/>
    <n v="7.5"/>
  </r>
  <r>
    <s v="2018/02"/>
    <d v="2018-02-24T00:00:00"/>
    <s v="Chow, Nicholas"/>
    <x v="21"/>
    <s v="MAINT"/>
    <s v="HKNMT"/>
    <s v="AP"/>
    <s v="EIT-D-NGENI-120700-All"/>
    <s v="nGen"/>
    <m/>
    <s v="CODE"/>
    <s v="EIT-D-NGENI-120700-X14513A-Container Position Update message"/>
    <s v="BU-MEX"/>
    <x v="1"/>
    <n v="0"/>
    <n v="8"/>
  </r>
  <r>
    <s v="2018/02"/>
    <d v="2018-02-24T00:00:00"/>
    <s v="Guan, Mike"/>
    <x v="36"/>
    <s v="MAINT"/>
    <s v="PACS"/>
    <s v="SA II"/>
    <s v="ODT-P-nGen-PS"/>
    <m/>
    <m/>
    <s v="ECAL"/>
    <s v="ODT-P-nGen-PS"/>
    <s v="BU-TICTS"/>
    <x v="2"/>
    <n v="0"/>
    <n v="5.5"/>
  </r>
  <r>
    <s v="2018/02"/>
    <d v="2018-02-24T00:00:00"/>
    <s v="Guo, Jim"/>
    <x v="37"/>
    <s v="MAINT"/>
    <s v="PBHL"/>
    <s v="P"/>
    <s v="ODT-P-nGen-PS"/>
    <m/>
    <m/>
    <s v="ECAL"/>
    <s v="ODT-P-nGen-PS"/>
    <s v="BU-AICT"/>
    <x v="2"/>
    <n v="0"/>
    <n v="2.5"/>
  </r>
  <r>
    <s v="2018/02"/>
    <d v="2018-02-24T00:00:00"/>
    <s v="Ho, Tom"/>
    <x v="40"/>
    <s v="MAINT"/>
    <s v="HKNMT"/>
    <s v="P"/>
    <s v="EIT-D-NGENI-120700-All"/>
    <s v="nGen"/>
    <m/>
    <m/>
    <s v="EIT-D-NGENI-120700-X14483A-SP / Equip Code Maintenance Customization"/>
    <s v="BU-MEX"/>
    <x v="1"/>
    <n v="0"/>
    <n v="11"/>
  </r>
  <r>
    <s v="2018/02"/>
    <d v="2018-02-24T00:00:00"/>
    <s v="Huang, Da"/>
    <x v="42"/>
    <s v="MAINT"/>
    <s v="PACS"/>
    <s v="SA II"/>
    <s v="ODT-P-nGen-PS"/>
    <m/>
    <m/>
    <s v="ECAL"/>
    <s v="ODT-P-nGen-PS"/>
    <s v="BU-TICTS"/>
    <x v="2"/>
    <n v="0"/>
    <n v="5.5"/>
  </r>
  <r>
    <s v="2018/02"/>
    <d v="2018-02-24T00:00:00"/>
    <s v="Kong, Hilton"/>
    <x v="48"/>
    <s v="ENHANCE"/>
    <s v="HPSC"/>
    <s v="AP"/>
    <s v="HPUK-D-NGENI-1202110-All"/>
    <s v="nGen"/>
    <s v="V1.0"/>
    <s v="CODE"/>
    <s v="HPUK 12.2.110 development task generic"/>
    <s v="BU-HPUK"/>
    <x v="1"/>
    <n v="0"/>
    <n v="9"/>
  </r>
  <r>
    <s v="2018/02"/>
    <d v="2018-02-24T00:00:00"/>
    <s v="Law, Kelvin"/>
    <x v="60"/>
    <s v="MAINT"/>
    <s v="HKNMT"/>
    <s v="AP"/>
    <s v="EIT-D-NGENI-120700-All"/>
    <s v="nGen"/>
    <m/>
    <s v="CODE"/>
    <s v="EIT-D-NGENI-120700-X14475A-Mexico Gate Operations"/>
    <s v="BU-MEX"/>
    <x v="1"/>
    <n v="0"/>
    <n v="8"/>
  </r>
  <r>
    <s v="2018/02"/>
    <d v="2018-02-24T00:00:00"/>
    <s v="Tong, Mike_KS"/>
    <x v="103"/>
    <s v="MAINT"/>
    <s v="HPSC"/>
    <s v="SA"/>
    <s v="EIT-D-NGENI-120700-All"/>
    <s v="nGen"/>
    <m/>
    <s v="CODE"/>
    <s v="EIT-D-NGENI-120700-X14512A-Create and Update Shipment message"/>
    <s v="BU-MEX"/>
    <x v="1"/>
    <n v="0"/>
    <n v="8"/>
  </r>
  <r>
    <s v="2018/02"/>
    <d v="2018-02-24T00:00:00"/>
    <s v="Wu, Fred"/>
    <x v="124"/>
    <s v="MAINT"/>
    <s v="HPSC"/>
    <s v="P"/>
    <s v="EIT-D-NGENI-120700-All"/>
    <s v="nGen"/>
    <m/>
    <s v="CODE"/>
    <s v="EIT-D-NGENI-120700-X14512A-Create and Update Shipment message"/>
    <s v="BU-MEX"/>
    <x v="1"/>
    <n v="0"/>
    <n v="7"/>
  </r>
  <r>
    <s v="2018/02"/>
    <d v="2018-02-24T00:00:00"/>
    <s v="Zhou, Dylan"/>
    <x v="147"/>
    <s v="MAINT"/>
    <s v="PACS"/>
    <s v="SA II"/>
    <s v="ODT-P-nGen-PS"/>
    <m/>
    <m/>
    <s v="ECAL"/>
    <s v="ODT-P-nGen-PS"/>
    <s v="BU-HLT"/>
    <x v="2"/>
    <n v="0"/>
    <n v="5.5"/>
  </r>
  <r>
    <s v="2018/02"/>
    <d v="2018-02-25T00:00:00"/>
    <s v="Chen, Chip"/>
    <x v="10"/>
    <s v="MAINT"/>
    <s v="PNMT"/>
    <s v="C-VIII"/>
    <s v="ODT-P-nGen-PS"/>
    <m/>
    <m/>
    <s v="ECAL"/>
    <s v="ODT-P-nGen-PS"/>
    <s v="SCD-HIT"/>
    <x v="2"/>
    <n v="0"/>
    <n v="3.5"/>
  </r>
  <r>
    <s v="2018/02"/>
    <d v="2018-02-25T00:00:00"/>
    <s v="Chow, Nicholas"/>
    <x v="21"/>
    <s v="MAINT"/>
    <s v="HKNMT"/>
    <s v="AP"/>
    <s v="EIT-D-NGENI-120700-All"/>
    <s v="nGen"/>
    <m/>
    <s v="CODE"/>
    <s v="EIT-D-NGENI-120700-X14513A-Container Position Update message"/>
    <s v="BU-MEX"/>
    <x v="1"/>
    <n v="0"/>
    <n v="8"/>
  </r>
  <r>
    <s v="2018/02"/>
    <d v="2018-02-25T00:00:00"/>
    <s v="Ho, Tom"/>
    <x v="40"/>
    <s v="MAINT"/>
    <s v="HKNMT"/>
    <s v="P"/>
    <s v="EIT-D-NGENI-120700-All"/>
    <s v="nGen"/>
    <m/>
    <m/>
    <s v="EIT-D-NGENI-120700-X14483A-SP / Equip Code Maintenance Customization"/>
    <s v="BU-MEX"/>
    <x v="1"/>
    <n v="0"/>
    <n v="11"/>
  </r>
  <r>
    <s v="2018/02"/>
    <d v="2018-02-26T00:00:00"/>
    <s v="Au, Doris"/>
    <x v="0"/>
    <s v="ENHANCE"/>
    <s v="HKNMT"/>
    <s v="AP"/>
    <s v="HPT-D-NGENI-120530"/>
    <s v="nGen"/>
    <s v="V12.5.30"/>
    <s v="CODE"/>
    <s v="X14587A-01-CODE-[28MD]-new interface between nGen and HPT Local Gate System for RC RTGC implementation"/>
    <s v="BU-HLT"/>
    <x v="0"/>
    <n v="0"/>
    <n v="8"/>
  </r>
  <r>
    <s v="2018/02"/>
    <d v="2018-02-26T00:00:00"/>
    <s v="Cai, Rokey"/>
    <x v="1"/>
    <s v="ENHANCE"/>
    <s v="PNMT"/>
    <s v="C-IV"/>
    <s v="HIT-D-NGEN-071500-T1"/>
    <s v="nGen"/>
    <s v="V1.0"/>
    <s v="CODE"/>
    <s v="N21832A-08-[33 MD]-[TWR] iMon - Migrate QMon Filter to iMon"/>
    <s v="SCD-HIT"/>
    <x v="0"/>
    <n v="0"/>
    <n v="7.5"/>
  </r>
  <r>
    <s v="2018/02"/>
    <d v="2018-02-26T00:00:00"/>
    <s v="Cao, Wei"/>
    <x v="2"/>
    <s v="ADMIN"/>
    <s v="PBHL"/>
    <s v="P"/>
    <s v="Admin work - PRC Contractor"/>
    <m/>
    <m/>
    <s v="AL"/>
    <s v="Admin work - PRC Contractor"/>
    <s v="INT-YDC"/>
    <x v="0"/>
    <n v="0"/>
    <n v="7.5"/>
  </r>
  <r>
    <s v="2018/02"/>
    <d v="2018-02-26T00:00:00"/>
    <s v="Chan, Alex"/>
    <x v="3"/>
    <s v="MAINT"/>
    <s v="HKNMT"/>
    <s v="AP"/>
    <s v="ODT-D-NGENI-120700-ALL"/>
    <s v="nGen"/>
    <s v="V12.7"/>
    <s v="CODE"/>
    <s v="TASK-120700-GENERIC"/>
    <s v="HPH-ODT"/>
    <x v="0"/>
    <n v="0"/>
    <n v="8"/>
  </r>
  <r>
    <s v="2018/02"/>
    <d v="2018-02-26T00:00:00"/>
    <s v="Chan, Amy_HY"/>
    <x v="4"/>
    <m/>
    <s v="HPSC"/>
    <s v="GS"/>
    <s v="HPH-P-Project Batavia"/>
    <s v="NA"/>
    <m/>
    <s v="CODE"/>
    <s v="Sprint development"/>
    <s v="HPH-ODT"/>
    <x v="0"/>
    <n v="0"/>
    <n v="8"/>
  </r>
  <r>
    <s v="2018/02"/>
    <d v="2018-02-26T00:00:00"/>
    <s v="Chan, Henry"/>
    <x v="5"/>
    <s v="MAINT"/>
    <s v="HPHITC"/>
    <s v="SA"/>
    <s v="ODT-P-nGen-PS"/>
    <m/>
    <m/>
    <s v="ANAL"/>
    <s v="ODT-P-nGen-PS"/>
    <s v="SCD-HIT"/>
    <x v="0"/>
    <n v="0"/>
    <n v="8"/>
  </r>
  <r>
    <s v="2018/02"/>
    <d v="2018-02-26T00:00:00"/>
    <s v="Chan, Marco"/>
    <x v="6"/>
    <s v="MAINT"/>
    <s v="HACS"/>
    <s v="SA"/>
    <s v="ODT-P-nGen-PS"/>
    <m/>
    <m/>
    <s v="SUPP"/>
    <s v="ODT-P-nGen-PS"/>
    <s v="BU-JICT"/>
    <x v="0"/>
    <n v="0"/>
    <n v="8"/>
  </r>
  <r>
    <s v="2018/02"/>
    <d v="2018-02-26T00:00:00"/>
    <s v="Chan, Martin"/>
    <x v="7"/>
    <s v="MAINT"/>
    <s v="HPSC"/>
    <s v="SO"/>
    <s v="ODT-P-nGenIVSuite"/>
    <m/>
    <m/>
    <s v="PMGT"/>
    <s v="ODT-P-nGenIVSuite"/>
    <s v="INT-ODT"/>
    <x v="0"/>
    <n v="0"/>
    <n v="3"/>
  </r>
  <r>
    <s v="2018/02"/>
    <d v="2018-02-26T00:00:00"/>
    <s v="Chan, Martin"/>
    <x v="7"/>
    <s v="ENHANCE"/>
    <s v="HPSC"/>
    <s v="SO"/>
    <s v="HPT-I-NGENI-RC RTG Implementation"/>
    <s v="nGen"/>
    <m/>
    <s v="SUPP_IT"/>
    <s v="P11586-02-UAT Planning, Test case preparation + support"/>
    <s v="HPH-ODT"/>
    <x v="0"/>
    <n v="0"/>
    <n v="2"/>
  </r>
  <r>
    <s v="2018/02"/>
    <d v="2018-02-26T00:00:00"/>
    <s v="Chan, Martin"/>
    <x v="7"/>
    <m/>
    <s v="HPSC"/>
    <s v="SO"/>
    <s v="ODT-P-DevAdmin"/>
    <m/>
    <m/>
    <s v="SUPP"/>
    <s v="ODT-P-DevAdmin"/>
    <s v="INT-ODT"/>
    <x v="0"/>
    <n v="0"/>
    <n v="3"/>
  </r>
  <r>
    <s v="2018/02"/>
    <d v="2018-02-26T00:00:00"/>
    <s v="Chan, Raymond"/>
    <x v="8"/>
    <s v="MAINT"/>
    <s v="HACS"/>
    <s v="SA"/>
    <s v="ODT-P-nGen-PS"/>
    <m/>
    <m/>
    <s v="SUPP"/>
    <s v="ODT-P-nGen-PS"/>
    <s v="BU-HPUK"/>
    <x v="0"/>
    <n v="0"/>
    <n v="8"/>
  </r>
  <r>
    <s v="2018/02"/>
    <d v="2018-02-26T00:00:00"/>
    <s v="Chang, Ricky"/>
    <x v="9"/>
    <s v="ENHANCE"/>
    <s v="HPSC"/>
    <s v="AP"/>
    <s v="HPT-D-NGENI-120530"/>
    <s v="nGen"/>
    <s v="V12.5.30"/>
    <s v="CODE"/>
    <s v="X14587A-01-CODE-[28MD]-new interface between nGen and HPT Local Gate System for RC RTGC implementation"/>
    <s v="BU-HLT"/>
    <x v="0"/>
    <n v="0"/>
    <n v="8"/>
  </r>
  <r>
    <s v="2018/02"/>
    <d v="2018-02-26T00:00:00"/>
    <s v="Chen, Chip"/>
    <x v="10"/>
    <s v="MAINT"/>
    <s v="PNMT"/>
    <s v="C-VIII"/>
    <s v="ODT-P-nGen-PS"/>
    <m/>
    <m/>
    <s v="DEPO"/>
    <s v="ODT-P-nGen-PS"/>
    <s v="BU-HPUK"/>
    <x v="0"/>
    <n v="0"/>
    <n v="7.5"/>
  </r>
  <r>
    <s v="2018/02"/>
    <d v="2018-02-26T00:00:00"/>
    <s v="Chen, Daisy"/>
    <x v="11"/>
    <s v="MAINT"/>
    <s v="PNMT"/>
    <s v="C-IV"/>
    <s v="ODT-P-NGEN-071425-T1"/>
    <s v="nGen"/>
    <s v="V1.0"/>
    <s v="CODE"/>
    <s v="N22184A-02-[2 MD]-Missing TerminalId_ZZZ tag for empty pickup and grounding message for amend lcoation mobile message"/>
    <s v="INT-ODT"/>
    <x v="0"/>
    <n v="0"/>
    <n v="7.5"/>
  </r>
  <r>
    <s v="2018/02"/>
    <d v="2018-02-26T00:00:00"/>
    <s v="Chen, David"/>
    <x v="12"/>
    <s v="ENHANCE"/>
    <s v="PACS"/>
    <s v="SA II"/>
    <s v="YICT-D-NGEN-071600-T4"/>
    <s v="nGen"/>
    <s v="V1.0"/>
    <s v="DSGN"/>
    <s v="Y14056A-02-[26MD]-DSGN-Revise Queue Nature parameter Setting"/>
    <s v="SCD-YICT"/>
    <x v="0"/>
    <n v="0"/>
    <n v="7.5"/>
  </r>
  <r>
    <s v="2018/02"/>
    <d v="2018-02-26T00:00:00"/>
    <s v="Chen, Luna"/>
    <x v="13"/>
    <s v="ENHANCE"/>
    <s v="PNMT"/>
    <s v="C-V"/>
    <s v="HIT-D-NGEN-071600-T2"/>
    <s v="nGen"/>
    <s v="V1.0"/>
    <s v="CODE"/>
    <s v="N21991C-03-CODE (12mds) Auto RUSH"/>
    <s v="SCD-HIT"/>
    <x v="0"/>
    <n v="0"/>
    <n v="7.5"/>
  </r>
  <r>
    <s v="2018/02"/>
    <d v="2018-02-26T00:00:00"/>
    <s v="Chen, Neng"/>
    <x v="14"/>
    <s v="ENHANCE"/>
    <s v="PBHL"/>
    <s v="AP"/>
    <s v="HIT-D-NGEN-071600-T2"/>
    <s v="nGen"/>
    <s v="V1.0"/>
    <s v="CODE"/>
    <s v="N21917F-01-[20MD]-For column &quot;Rush Move&quot;, change the source to &quot;Snapshot on VMT tractor list&quot; rather than &quot;nGen&quot;"/>
    <s v="SCD-HIT"/>
    <x v="0"/>
    <n v="0"/>
    <n v="7.5"/>
  </r>
  <r>
    <s v="2018/02"/>
    <d v="2018-02-26T00:00:00"/>
    <s v="Chen, Neo"/>
    <x v="15"/>
    <s v="ENHANCE"/>
    <s v="PACS"/>
    <s v="SSA II"/>
    <s v="HIT-D-NGEN-071500-T4"/>
    <s v="nGen"/>
    <s v="V1.0"/>
    <s v="CODE"/>
    <s v="FAT-N21832A-05-[3mds]-#9433, #9434, #9435, #9438-MC-Migrate QMon Filter to iMon"/>
    <s v="SCD-HIT"/>
    <x v="0"/>
    <n v="0"/>
    <n v="7.5"/>
  </r>
  <r>
    <s v="2018/02"/>
    <d v="2018-02-26T00:00:00"/>
    <s v="Cheng, Chun Ho"/>
    <x v="16"/>
    <s v="ENHANCE"/>
    <s v="HKNMT"/>
    <s v="AP"/>
    <s v="HPUK-D-NGENI-1202110-All"/>
    <s v="nGen"/>
    <s v="V1.0"/>
    <s v="TEST"/>
    <s v="HPUK 12.2.110 development task generic"/>
    <s v="BU-HPUK"/>
    <x v="0"/>
    <n v="0"/>
    <n v="8"/>
  </r>
  <r>
    <s v="2018/02"/>
    <d v="2018-02-26T00:00:00"/>
    <s v="Cheung, Chris_KM"/>
    <x v="17"/>
    <s v="MAINT"/>
    <s v="HPSC"/>
    <s v="AP"/>
    <s v="KICT-I-NGENI-All"/>
    <s v="nGen"/>
    <m/>
    <s v="SUPP"/>
    <s v="KICT Implementation generic task"/>
    <s v="BU-KICT"/>
    <x v="0"/>
    <n v="0"/>
    <n v="8"/>
  </r>
  <r>
    <s v="2018/02"/>
    <d v="2018-02-26T00:00:00"/>
    <s v="Cheung, Kwok Fung"/>
    <x v="18"/>
    <s v="MAINT"/>
    <s v="HPSC"/>
    <s v="SO"/>
    <s v="ODT-P-nGen-PS"/>
    <m/>
    <m/>
    <s v="SUPP"/>
    <s v="ODT-P-nGen-PS"/>
    <s v="BU-HLT"/>
    <x v="0"/>
    <n v="0"/>
    <n v="7.5"/>
  </r>
  <r>
    <s v="2018/02"/>
    <d v="2018-02-26T00:00:00"/>
    <s v="Cheung, Kwok Fung"/>
    <x v="18"/>
    <s v="ADMIN"/>
    <s v="HPSC"/>
    <s v="SO"/>
    <s v="Admin Work - HPH ODT Internal"/>
    <m/>
    <m/>
    <s v="MISC"/>
    <s v="Admin Work - HPSC Internal"/>
    <s v="HPH-ODT"/>
    <x v="0"/>
    <n v="0"/>
    <n v="0.5"/>
  </r>
  <r>
    <s v="2018/02"/>
    <d v="2018-02-26T00:00:00"/>
    <s v="Cheung, Rico"/>
    <x v="19"/>
    <s v="ADMIN"/>
    <s v="HPSC"/>
    <s v="SO"/>
    <s v="Admin Work - HPH ODT Internal"/>
    <m/>
    <m/>
    <s v="MISC"/>
    <s v="Admin Work - HPSC Internal"/>
    <s v="HPH-ODT"/>
    <x v="0"/>
    <n v="0"/>
    <n v="2"/>
  </r>
  <r>
    <s v="2018/02"/>
    <d v="2018-02-26T00:00:00"/>
    <s v="Cheung, Rico"/>
    <x v="19"/>
    <s v="MAINT"/>
    <s v="HPSC"/>
    <s v="SO"/>
    <s v="KICT-I-NGENI-All"/>
    <s v="nGen"/>
    <m/>
    <s v="PMGT"/>
    <s v="KICT Implementation generic task"/>
    <s v="BU-KICT"/>
    <x v="0"/>
    <n v="0"/>
    <n v="6"/>
  </r>
  <r>
    <s v="2018/02"/>
    <d v="2018-02-26T00:00:00"/>
    <s v="Chi, Steve"/>
    <x v="20"/>
    <m/>
    <s v="HPSC"/>
    <s v="MGR"/>
    <s v="HPH-P-Project Batavia"/>
    <s v="NA"/>
    <m/>
    <s v="DOCS"/>
    <s v="Sprint development"/>
    <s v="HPH-ODT"/>
    <x v="0"/>
    <n v="0"/>
    <n v="4"/>
  </r>
  <r>
    <s v="2018/02"/>
    <d v="2018-02-26T00:00:00"/>
    <s v="Chi, Steve"/>
    <x v="20"/>
    <s v="MAINT"/>
    <s v="HPSC"/>
    <s v="MGR"/>
    <s v="HPH-P-EAnIS"/>
    <s v="NA"/>
    <m/>
    <s v="DOCS"/>
    <s v="Enterprise Architecture"/>
    <s v="HPH-ODT"/>
    <x v="0"/>
    <n v="0"/>
    <n v="3"/>
  </r>
  <r>
    <s v="2018/02"/>
    <d v="2018-02-26T00:00:00"/>
    <s v="Chi, Steve"/>
    <x v="20"/>
    <m/>
    <s v="HPSC"/>
    <s v="MGR"/>
    <s v="HPH-P-Project Batavia"/>
    <s v="NA"/>
    <m/>
    <s v="SUPP"/>
    <s v="Sprint development"/>
    <s v="HPH-ODT"/>
    <x v="0"/>
    <n v="0"/>
    <n v="1"/>
  </r>
  <r>
    <s v="2018/02"/>
    <d v="2018-02-26T00:00:00"/>
    <s v="Chow, Nicholas"/>
    <x v="21"/>
    <s v="MAINT"/>
    <s v="HKNMT"/>
    <s v="AP"/>
    <s v="EIT-D-NGENI-120700-All"/>
    <s v="nGen"/>
    <m/>
    <s v="CODE"/>
    <s v="EIT-D-NGENI-120700-X14513A-Container Position Update message"/>
    <s v="BU-MEX"/>
    <x v="1"/>
    <n v="0"/>
    <n v="4"/>
  </r>
  <r>
    <s v="2018/02"/>
    <d v="2018-02-26T00:00:00"/>
    <s v="Chow, Nicholas"/>
    <x v="21"/>
    <s v="MAINT"/>
    <s v="HKNMT"/>
    <s v="AP"/>
    <s v="EIT-D-NGENI-120700-All"/>
    <s v="nGen"/>
    <m/>
    <s v="CODE"/>
    <s v="EIT-D-NGENI-120700-X14513A-Container Position Update message"/>
    <s v="BU-MEX"/>
    <x v="0"/>
    <n v="0"/>
    <n v="8"/>
  </r>
  <r>
    <s v="2018/02"/>
    <d v="2018-02-26T00:00:00"/>
    <s v="Chu, Jethro"/>
    <x v="22"/>
    <s v="ENHANCE"/>
    <s v="HPHITC"/>
    <s v="SO"/>
    <s v="YICT-D-NGEN-071600-T2"/>
    <s v="nGen"/>
    <s v="V1.0"/>
    <s v="ANAL"/>
    <s v="Y14028A-01-ANAL-[3MD]-[Future Tower: Q Priority]Amend auto swapping logic"/>
    <s v="SCD-YICT"/>
    <x v="0"/>
    <n v="0"/>
    <n v="4"/>
  </r>
  <r>
    <s v="2018/02"/>
    <d v="2018-02-26T00:00:00"/>
    <s v="Chu, Jethro"/>
    <x v="22"/>
    <s v="ADMIN"/>
    <s v="HPHITC"/>
    <s v="SO"/>
    <s v="Admin Work - HPH ODT Internal"/>
    <m/>
    <m/>
    <s v="Meeting"/>
    <s v="Admin Work - HPSC Internal"/>
    <s v="INT-Overhead"/>
    <x v="0"/>
    <n v="0"/>
    <n v="2"/>
  </r>
  <r>
    <s v="2018/02"/>
    <d v="2018-02-26T00:00:00"/>
    <s v="Chu, Jethro"/>
    <x v="22"/>
    <s v="MAINT"/>
    <s v="HPHITC"/>
    <s v="SO"/>
    <s v="ODT-P-nGenSCSuite"/>
    <m/>
    <m/>
    <s v="PMGT"/>
    <s v="ODT-P-nGenSCSuite"/>
    <s v="INT-ODT"/>
    <x v="0"/>
    <n v="0"/>
    <n v="2"/>
  </r>
  <r>
    <s v="2018/02"/>
    <d v="2018-02-26T00:00:00"/>
    <s v="Chu, Parry_CH"/>
    <x v="23"/>
    <s v="ENHANCE"/>
    <s v="HPSC"/>
    <s v="SO"/>
    <s v="HPUK-D-NGENI-1202110-All"/>
    <s v="nGen"/>
    <s v="V1.0"/>
    <s v="CODE"/>
    <s v="HPUK 12.2.110 development task generic"/>
    <s v="BU-HPUK"/>
    <x v="0"/>
    <n v="0"/>
    <n v="4"/>
  </r>
  <r>
    <s v="2018/02"/>
    <d v="2018-02-26T00:00:00"/>
    <s v="Chu, Parry_CH"/>
    <x v="23"/>
    <s v="ENHANCE"/>
    <s v="HPSC"/>
    <s v="SO"/>
    <s v="HPUK-D-NGENI-1202110-All"/>
    <s v="nGen"/>
    <s v="V1.0"/>
    <s v="TEST"/>
    <s v="HPUK 12.2.110 development task generic"/>
    <s v="BU-HPUK"/>
    <x v="0"/>
    <n v="0"/>
    <n v="4"/>
  </r>
  <r>
    <s v="2018/02"/>
    <d v="2018-02-26T00:00:00"/>
    <s v="Chui, Steven"/>
    <x v="24"/>
    <m/>
    <s v="HPSC"/>
    <s v="MGR"/>
    <s v="HPH-P-SDS"/>
    <s v="nGen"/>
    <m/>
    <s v="PMGT"/>
    <s v="Program Management"/>
    <s v="HPH-ODT"/>
    <x v="0"/>
    <n v="0"/>
    <n v="6"/>
  </r>
  <r>
    <s v="2018/02"/>
    <d v="2018-02-26T00:00:00"/>
    <s v="Chui, Steven"/>
    <x v="24"/>
    <m/>
    <s v="HPSC"/>
    <s v="MGR"/>
    <s v="HPH-P-SDS"/>
    <s v="nGen"/>
    <m/>
    <s v="PMGT"/>
    <s v="SST Management"/>
    <s v="HPH-ODT"/>
    <x v="0"/>
    <n v="0"/>
    <n v="2"/>
  </r>
  <r>
    <s v="2018/02"/>
    <d v="2018-02-26T00:00:00"/>
    <s v="Chung, Alan"/>
    <x v="25"/>
    <s v="MAINT"/>
    <s v="HPSC"/>
    <s v="SO"/>
    <s v="HPH-P-PMO"/>
    <s v="NA"/>
    <m/>
    <s v="ANAL"/>
    <s v="Standard-HPH"/>
    <s v="HPH-ODT"/>
    <x v="0"/>
    <n v="0"/>
    <n v="5"/>
  </r>
  <r>
    <s v="2018/02"/>
    <d v="2018-02-26T00:00:00"/>
    <s v="Chung, Alan"/>
    <x v="25"/>
    <s v="MAINT"/>
    <s v="HPSC"/>
    <s v="SO"/>
    <s v="HPH-P-PMO"/>
    <s v="NA"/>
    <m/>
    <s v="Meeting"/>
    <s v="Standard-HPH"/>
    <s v="HPH-ODT"/>
    <x v="0"/>
    <n v="0"/>
    <n v="1.5"/>
  </r>
  <r>
    <s v="2018/02"/>
    <d v="2018-02-26T00:00:00"/>
    <s v="Chung, Alan"/>
    <x v="25"/>
    <s v="MAINT"/>
    <s v="HPSC"/>
    <s v="SO"/>
    <s v="HPH-P-PMO"/>
    <s v="NA"/>
    <m/>
    <s v="Meeting"/>
    <s v="Project Support"/>
    <s v="HPH-ODT"/>
    <x v="0"/>
    <n v="0"/>
    <n v="0.5"/>
  </r>
  <r>
    <s v="2018/02"/>
    <d v="2018-02-26T00:00:00"/>
    <s v="Chung, Alan"/>
    <x v="25"/>
    <s v="MAINT"/>
    <s v="HPSC"/>
    <s v="SO"/>
    <s v="HPH-P-PMO"/>
    <s v="NA"/>
    <m/>
    <s v="Meeting"/>
    <s v="Project Support"/>
    <s v="HPH-ODT"/>
    <x v="0"/>
    <n v="0"/>
    <n v="1"/>
  </r>
  <r>
    <s v="2018/02"/>
    <d v="2018-02-26T00:00:00"/>
    <s v="Chung, Eric"/>
    <x v="26"/>
    <s v="MAINT"/>
    <s v="IT"/>
    <s v="MGR"/>
    <s v="HPH-P-LOBBY_PLASMA-0000"/>
    <m/>
    <m/>
    <s v="PMGT"/>
    <s v="HPH-P-LOBBY_PLASMA-0000"/>
    <s v="HPH GCA"/>
    <x v="0"/>
    <n v="0"/>
    <n v="1"/>
  </r>
  <r>
    <s v="2018/02"/>
    <d v="2018-02-26T00:00:00"/>
    <s v="Chung, Eric"/>
    <x v="26"/>
    <s v="MAINT"/>
    <s v="IT"/>
    <s v="MGR"/>
    <s v="ECT-I-nBISIV-0000"/>
    <s v="New Billing Info System"/>
    <m/>
    <s v="PMGT"/>
    <s v="PMT"/>
    <s v="BU-ECTD"/>
    <x v="0"/>
    <n v="0"/>
    <n v="1"/>
  </r>
  <r>
    <s v="2018/02"/>
    <d v="2018-02-26T00:00:00"/>
    <s v="Chung, Eric"/>
    <x v="26"/>
    <m/>
    <s v="IT"/>
    <s v="MGR"/>
    <s v="HPH-P-O365-0000"/>
    <m/>
    <m/>
    <s v="PMGT"/>
    <s v="HPH-P-O365-0000"/>
    <s v="HPH-ODT"/>
    <x v="0"/>
    <n v="0"/>
    <n v="1"/>
  </r>
  <r>
    <s v="2018/02"/>
    <d v="2018-02-26T00:00:00"/>
    <s v="Chung, Eric"/>
    <x v="26"/>
    <s v="MAINT"/>
    <s v="IT"/>
    <s v="MGR"/>
    <s v="HPH-P-EBIS-PGM"/>
    <m/>
    <m/>
    <s v="PMGT"/>
    <s v="HPH-P-EBIS-PGM"/>
    <s v="HPH F&amp;A"/>
    <x v="0"/>
    <n v="0"/>
    <n v="3"/>
  </r>
  <r>
    <s v="2018/02"/>
    <d v="2018-02-26T00:00:00"/>
    <s v="Chung, Eric"/>
    <x v="26"/>
    <s v="ADMIN"/>
    <s v="IT"/>
    <s v="MGR"/>
    <s v="Admin Work - HPH ODT Internal"/>
    <m/>
    <m/>
    <s v="PMGT"/>
    <s v="Admin Work - HPSC Internal"/>
    <s v="HPH-ODT"/>
    <x v="0"/>
    <n v="0"/>
    <n v="2"/>
  </r>
  <r>
    <s v="2018/02"/>
    <d v="2018-02-26T00:00:00"/>
    <s v="Cui, Shine"/>
    <x v="27"/>
    <s v="MAINT"/>
    <s v="PBHL"/>
    <s v="SA I"/>
    <s v="HIT-D-NGEN-071600-T3"/>
    <s v="nGen"/>
    <s v="V1.0"/>
    <s v="ANAL"/>
    <s v="N21796A-01 (3) ANAL BAR - Revise the definition of APS grounded"/>
    <s v="SCD-HIT"/>
    <x v="0"/>
    <n v="0"/>
    <n v="7.5"/>
  </r>
  <r>
    <s v="2018/02"/>
    <d v="2018-02-26T00:00:00"/>
    <s v="Dai, Tyler"/>
    <x v="28"/>
    <m/>
    <s v="PBHL"/>
    <s v="SSA I"/>
    <s v="YICT-P-ConsultantService"/>
    <m/>
    <m/>
    <s v="SUPP"/>
    <s v="YICT-P-ConsultantService"/>
    <s v="SCD-YICT"/>
    <x v="0"/>
    <n v="0"/>
    <n v="7.5"/>
  </r>
  <r>
    <s v="2018/02"/>
    <d v="2018-02-26T00:00:00"/>
    <s v="Ding, Jean"/>
    <x v="29"/>
    <s v="MAINT"/>
    <s v="PNMT"/>
    <s v="C-X"/>
    <s v="ODT-P-QI-QM"/>
    <s v="NA"/>
    <m/>
    <s v="TEST"/>
    <s v="KPI Updated"/>
    <s v="INT-ODT"/>
    <x v="0"/>
    <n v="0"/>
    <n v="1"/>
  </r>
  <r>
    <s v="2018/02"/>
    <d v="2018-02-26T00:00:00"/>
    <s v="Ding, Jean"/>
    <x v="29"/>
    <s v="MAINT"/>
    <s v="PNMT"/>
    <s v="C-X"/>
    <s v="ODT-P-NGEN-QM-071500"/>
    <s v="nGen"/>
    <s v="071500"/>
    <s v="TEST"/>
    <s v="N21891C-Test"/>
    <s v="INT-ODT"/>
    <x v="0"/>
    <n v="0"/>
    <n v="6.5"/>
  </r>
  <r>
    <s v="2018/02"/>
    <d v="2018-02-26T00:00:00"/>
    <s v="Fang, Bill"/>
    <x v="30"/>
    <s v="MAINT"/>
    <s v="PNMT"/>
    <s v="C-V"/>
    <s v="ODT-P-nGen-PS"/>
    <m/>
    <m/>
    <s v="ANAL"/>
    <s v="ODT-P-nGen-PS"/>
    <s v="SCD-HIT"/>
    <x v="0"/>
    <n v="0"/>
    <n v="8"/>
  </r>
  <r>
    <s v="2018/02"/>
    <d v="2018-02-26T00:00:00"/>
    <s v="Fong, Stephen"/>
    <x v="31"/>
    <s v="ADMIN"/>
    <s v="HPHITC"/>
    <s v="GS"/>
    <s v="Admin Work - HPH ODT Internal"/>
    <m/>
    <m/>
    <s v="Sick Leave"/>
    <s v="Admin Work - HPSC Internal"/>
    <s v="INT-Overhead"/>
    <x v="0"/>
    <n v="0"/>
    <n v="8"/>
  </r>
  <r>
    <s v="2018/02"/>
    <d v="2018-02-26T00:00:00"/>
    <s v="Fung, Tony"/>
    <x v="32"/>
    <s v="MAINT"/>
    <s v="HNMT"/>
    <s v="C-IV"/>
    <s v="KICT-I-nBISIV-0000"/>
    <s v="New Billing Info System"/>
    <s v="IV"/>
    <s v="ANAL"/>
    <s v="Application Design"/>
    <s v="BU-KICT"/>
    <x v="0"/>
    <n v="0"/>
    <n v="5"/>
  </r>
  <r>
    <s v="2018/02"/>
    <d v="2018-02-26T00:00:00"/>
    <s v="Fung, Tony"/>
    <x v="32"/>
    <m/>
    <s v="HNMT"/>
    <s v="C-IV"/>
    <s v="SAPT-P-nBISIV-0000"/>
    <m/>
    <m/>
    <s v="SUPP"/>
    <s v="SAPT-P-nBISIV-0000"/>
    <s v="HPH-ODT"/>
    <x v="0"/>
    <n v="0"/>
    <n v="3"/>
  </r>
  <r>
    <s v="2018/02"/>
    <d v="2018-02-26T00:00:00"/>
    <s v="Gao, Eric"/>
    <x v="33"/>
    <s v="MAINT"/>
    <s v="PACS"/>
    <s v="PL"/>
    <s v="ODT-P-NGENI-QM-1202110"/>
    <s v="nGen"/>
    <s v="1202110"/>
    <s v="TEST"/>
    <s v="FAT Test Support"/>
    <s v="INT-ODT"/>
    <x v="0"/>
    <n v="0"/>
    <n v="4"/>
  </r>
  <r>
    <s v="2018/02"/>
    <d v="2018-02-26T00:00:00"/>
    <s v="Gao, Eric"/>
    <x v="33"/>
    <s v="MAINT"/>
    <s v="PACS"/>
    <s v="PL"/>
    <s v="ODT-P-NGENI-QM-120700"/>
    <s v="nGen"/>
    <s v="120700"/>
    <s v="TEST"/>
    <s v="FAT Test Preparation"/>
    <s v="INT-ODT"/>
    <x v="0"/>
    <n v="0"/>
    <n v="3.5"/>
  </r>
  <r>
    <s v="2018/02"/>
    <d v="2018-02-26T00:00:00"/>
    <s v="Ge, Ada"/>
    <x v="34"/>
    <s v="MAINT"/>
    <s v="PBHL"/>
    <s v="JP II"/>
    <s v="ODT-P-NGEN-QM-071500"/>
    <s v="nGen"/>
    <s v="071500"/>
    <s v="TEST"/>
    <s v="N21832A-Test"/>
    <s v="INT-ODT"/>
    <x v="0"/>
    <n v="0"/>
    <n v="7.5"/>
  </r>
  <r>
    <s v="2018/02"/>
    <d v="2018-02-26T00:00:00"/>
    <s v="Ge, Eli"/>
    <x v="35"/>
    <s v="MAINT"/>
    <s v="PACS"/>
    <s v="ASA"/>
    <s v="ODT-P-GUIDER-071450-T3"/>
    <s v="nGen"/>
    <s v="V1.0"/>
    <s v="CODE"/>
    <s v="Y14044A-03 (14) CODE Guider - Guider DB blocker happen when delete bulletin board"/>
    <s v="INT-ODT"/>
    <x v="0"/>
    <n v="0"/>
    <n v="7.5"/>
  </r>
  <r>
    <s v="2018/02"/>
    <d v="2018-02-26T00:00:00"/>
    <s v="Guan, Mike"/>
    <x v="36"/>
    <s v="MAINT"/>
    <s v="PACS"/>
    <s v="SA II"/>
    <s v="ODT-P-nGen-PS"/>
    <m/>
    <m/>
    <s v="SUPP"/>
    <s v="ODT-P-nGen-PS"/>
    <s v="BU-TERCAT"/>
    <x v="0"/>
    <n v="0"/>
    <n v="7.5"/>
  </r>
  <r>
    <s v="2018/02"/>
    <d v="2018-02-26T00:00:00"/>
    <s v="Guan, Mike"/>
    <x v="36"/>
    <s v="MAINT"/>
    <s v="PACS"/>
    <s v="SA II"/>
    <s v="ODT-P-nGen-PS"/>
    <m/>
    <m/>
    <s v="ECAL"/>
    <s v="ODT-P-nGen-PS"/>
    <s v="BU-SAPT"/>
    <x v="2"/>
    <n v="0"/>
    <n v="5.5"/>
  </r>
  <r>
    <s v="2018/02"/>
    <d v="2018-02-26T00:00:00"/>
    <s v="Guo, Jim"/>
    <x v="37"/>
    <s v="MAINT"/>
    <s v="PBHL"/>
    <s v="P"/>
    <s v="ODT-P-nGen-PS"/>
    <m/>
    <m/>
    <s v="SUPP"/>
    <s v="ODT-P-nGen-PS"/>
    <s v="SCD-YICT"/>
    <x v="0"/>
    <n v="0"/>
    <n v="7.5"/>
  </r>
  <r>
    <s v="2018/02"/>
    <d v="2018-02-26T00:00:00"/>
    <s v="He, June"/>
    <x v="38"/>
    <s v="MAINT"/>
    <s v="PACS"/>
    <s v="SSA II"/>
    <s v="ODT-P-HPQC-PS"/>
    <m/>
    <m/>
    <s v="SUPP"/>
    <s v="ODT-P-HPQC-PS"/>
    <s v="Support"/>
    <x v="0"/>
    <n v="0"/>
    <n v="3.5"/>
  </r>
  <r>
    <s v="2018/02"/>
    <d v="2018-02-26T00:00:00"/>
    <s v="He, June"/>
    <x v="38"/>
    <s v="ENHANCE"/>
    <s v="PACS"/>
    <s v="SSA II"/>
    <s v="ODT-P-GUIDERI-QM-1202110"/>
    <s v="Guider"/>
    <s v="1202110"/>
    <s v="TEST"/>
    <s v="Publish FAT Test Plan"/>
    <s v="INT-ODT"/>
    <x v="0"/>
    <n v="0"/>
    <n v="2"/>
  </r>
  <r>
    <s v="2018/02"/>
    <d v="2018-02-26T00:00:00"/>
    <s v="He, June"/>
    <x v="38"/>
    <s v="ENHANCE"/>
    <s v="PACS"/>
    <s v="SSA II"/>
    <s v="ODT-P-GUIDERI-QM-1202110"/>
    <s v="Guider"/>
    <s v="1202110"/>
    <s v="TEST"/>
    <s v="Prepare Release Package"/>
    <s v="INT-ODT"/>
    <x v="0"/>
    <n v="0"/>
    <n v="2"/>
  </r>
  <r>
    <s v="2018/02"/>
    <d v="2018-02-26T00:00:00"/>
    <s v="Ho, Irene"/>
    <x v="39"/>
    <s v="MAINT"/>
    <s v="IT"/>
    <s v="MGR"/>
    <s v="HPH-P-EAnIS"/>
    <s v="NA"/>
    <m/>
    <m/>
    <s v="Enterprise Architecture"/>
    <s v="HPH-ODT"/>
    <x v="0"/>
    <n v="0"/>
    <n v="8"/>
  </r>
  <r>
    <s v="2018/02"/>
    <d v="2018-02-26T00:00:00"/>
    <s v="Ho, Tom"/>
    <x v="40"/>
    <s v="MAINT"/>
    <s v="HKNMT"/>
    <s v="P"/>
    <s v="EIT-D-NGENI-120700-All"/>
    <s v="nGen"/>
    <m/>
    <m/>
    <s v="EIT-D-NGENI-120700-X14483A-SP / Equip Code Maintenance Customization"/>
    <s v="BU-MEX"/>
    <x v="1"/>
    <n v="0"/>
    <n v="6"/>
  </r>
  <r>
    <s v="2018/02"/>
    <d v="2018-02-26T00:00:00"/>
    <s v="Ho, Tom"/>
    <x v="40"/>
    <s v="MAINT"/>
    <s v="HKNMT"/>
    <s v="P"/>
    <s v="EIT-D-NGENI-120700-All"/>
    <s v="nGen"/>
    <m/>
    <m/>
    <s v="EIT-D-NGENI-120700-X14483A-SP / Equip Code Maintenance Customization"/>
    <s v="BU-MEX"/>
    <x v="0"/>
    <n v="0"/>
    <n v="8"/>
  </r>
  <r>
    <s v="2018/02"/>
    <d v="2018-02-26T00:00:00"/>
    <s v="Hu, Billy"/>
    <x v="41"/>
    <m/>
    <s v="PBHL"/>
    <s v="ASA"/>
    <s v="YICT-P-ConsultantService"/>
    <m/>
    <m/>
    <s v="SUPP"/>
    <s v="YICT-P-ConsultantService"/>
    <s v="SCD-YICT"/>
    <x v="0"/>
    <n v="0"/>
    <n v="7.5"/>
  </r>
  <r>
    <s v="2018/02"/>
    <d v="2018-02-26T00:00:00"/>
    <s v="Huang, Da"/>
    <x v="42"/>
    <s v="MAINT"/>
    <s v="PACS"/>
    <s v="SA II"/>
    <s v="ODT-P-nGen-PS"/>
    <m/>
    <m/>
    <s v="SUPP"/>
    <s v="ODT-P-nGen-PS"/>
    <s v="BU-BCTL"/>
    <x v="0"/>
    <n v="0"/>
    <n v="7.5"/>
  </r>
  <r>
    <s v="2018/02"/>
    <d v="2018-02-26T00:00:00"/>
    <s v="Jiang, Mike"/>
    <x v="43"/>
    <s v="MAINT"/>
    <s v="PBHL"/>
    <s v="PL"/>
    <s v="YICT-P-SERVICE"/>
    <m/>
    <m/>
    <s v="SUPP"/>
    <s v="YICT-P-SERVICE"/>
    <s v="SCD-YICT"/>
    <x v="0"/>
    <n v="0"/>
    <n v="7.5"/>
  </r>
  <r>
    <s v="2018/02"/>
    <d v="2018-02-26T00:00:00"/>
    <s v="Jiang, Wayne"/>
    <x v="44"/>
    <s v="MAINT"/>
    <s v="PBHL"/>
    <s v="ASA"/>
    <s v="ODT-P-nGen-PS"/>
    <m/>
    <m/>
    <s v="SUPP"/>
    <s v="ODT-P-nGen-PS"/>
    <s v="BU-MITT"/>
    <x v="0"/>
    <n v="0"/>
    <n v="7.5"/>
  </r>
  <r>
    <s v="2018/02"/>
    <d v="2018-02-26T00:00:00"/>
    <s v="Kam, Raymond"/>
    <x v="45"/>
    <m/>
    <s v="HPSC"/>
    <s v="MGR"/>
    <s v="HPH-P-Project Batavia"/>
    <s v="NA"/>
    <m/>
    <s v="CODE"/>
    <s v="Sprint development"/>
    <s v="HPH-ODT"/>
    <x v="0"/>
    <n v="0"/>
    <n v="8"/>
  </r>
  <r>
    <s v="2018/02"/>
    <d v="2018-02-26T00:00:00"/>
    <s v="Kong, Anthony_YC"/>
    <x v="46"/>
    <s v="MAINT"/>
    <s v="HPHITC"/>
    <s v="SO"/>
    <s v="ODT-P-nGen-PS"/>
    <m/>
    <m/>
    <s v="SUPP"/>
    <s v="ODT-P-nGen-PS"/>
    <s v="SCD-HIT"/>
    <x v="0"/>
    <n v="0"/>
    <n v="4"/>
  </r>
  <r>
    <s v="2018/02"/>
    <d v="2018-02-26T00:00:00"/>
    <s v="Kong, Anthony_YC"/>
    <x v="46"/>
    <s v="MAINT"/>
    <s v="HPHITC"/>
    <s v="SO"/>
    <s v="ODT-P-nGen-PS"/>
    <m/>
    <m/>
    <s v="SUPP"/>
    <s v="ODT-P-nGen-PS"/>
    <s v="SCD-YICT"/>
    <x v="0"/>
    <n v="0"/>
    <n v="2"/>
  </r>
  <r>
    <s v="2018/02"/>
    <d v="2018-02-26T00:00:00"/>
    <s v="Kong, Anthony_YC"/>
    <x v="46"/>
    <s v="ADMIN"/>
    <s v="HPHITC"/>
    <s v="SO"/>
    <s v="Admin Work - HPH ODT Internal"/>
    <m/>
    <m/>
    <s v="Meeting"/>
    <s v="Admin Work - HPSC Internal"/>
    <s v="HPH-ODT"/>
    <x v="0"/>
    <n v="0"/>
    <n v="2"/>
  </r>
  <r>
    <s v="2018/02"/>
    <d v="2018-02-26T00:00:00"/>
    <s v="Kong, Edmund"/>
    <x v="47"/>
    <s v="MAINT"/>
    <s v="IT"/>
    <s v="SO"/>
    <s v="HPH-P-ORACLE-HRMS"/>
    <m/>
    <m/>
    <s v="ANAL"/>
    <s v="HPH-P-ORACLE-HRMS"/>
    <s v="HPH-HR"/>
    <x v="0"/>
    <n v="0"/>
    <n v="4"/>
  </r>
  <r>
    <s v="2018/02"/>
    <d v="2018-02-26T00:00:00"/>
    <s v="Kong, Edmund"/>
    <x v="47"/>
    <s v="MAINT"/>
    <s v="IT"/>
    <s v="SO"/>
    <s v="HPH-P-EBIS-PGM"/>
    <m/>
    <m/>
    <s v="ANAL"/>
    <s v="HPH-P-EBIS-PGM"/>
    <s v="HPH F&amp;A"/>
    <x v="0"/>
    <n v="0"/>
    <n v="4"/>
  </r>
  <r>
    <s v="2018/02"/>
    <d v="2018-02-26T00:00:00"/>
    <s v="Kong, Hilton"/>
    <x v="48"/>
    <s v="MAINT"/>
    <s v="HPSC"/>
    <s v="AP"/>
    <s v="HPUK-I-NGENI-All"/>
    <s v="nGen"/>
    <m/>
    <s v="TEST"/>
    <s v="HPUK implementation task generic"/>
    <s v="BU-HPUK"/>
    <x v="0"/>
    <n v="0"/>
    <n v="8"/>
  </r>
  <r>
    <s v="2018/02"/>
    <d v="2018-02-26T00:00:00"/>
    <s v="Lai, Mordecai"/>
    <x v="49"/>
    <m/>
    <s v="HPSC"/>
    <s v="GS"/>
    <s v="HPH-P-Project Batavia"/>
    <s v="NA"/>
    <m/>
    <s v="CODE"/>
    <s v="Sprint development"/>
    <s v="HPH-ODT"/>
    <x v="0"/>
    <n v="0"/>
    <n v="7.5"/>
  </r>
  <r>
    <s v="2018/02"/>
    <d v="2018-02-26T00:00:00"/>
    <s v="Lai, Mordecai"/>
    <x v="49"/>
    <m/>
    <s v="HPSC"/>
    <s v="GS"/>
    <s v="HPH-P-Project Batavia"/>
    <s v="NA"/>
    <m/>
    <s v="Meeting"/>
    <s v="Sprint development"/>
    <s v="HPH-ODT"/>
    <x v="0"/>
    <n v="0"/>
    <n v="0.5"/>
  </r>
  <r>
    <s v="2018/02"/>
    <d v="2018-02-26T00:00:00"/>
    <s v="Lam, Bowin"/>
    <x v="50"/>
    <m/>
    <s v="HPSC"/>
    <s v="MGR"/>
    <s v="HPH-P-nBISIV-0000"/>
    <s v="New Billing Info System"/>
    <s v="0000"/>
    <m/>
    <s v="MISC"/>
    <s v="HPH-ODT"/>
    <x v="0"/>
    <n v="0"/>
    <n v="4"/>
  </r>
  <r>
    <s v="2018/02"/>
    <d v="2018-02-26T00:00:00"/>
    <s v="Lam, Bowin"/>
    <x v="50"/>
    <m/>
    <s v="HPSC"/>
    <s v="MGR"/>
    <s v="SAPT-I-nBISIV-0000"/>
    <s v="New Billing Info System"/>
    <s v="IV"/>
    <m/>
    <s v="Stabilization Release"/>
    <s v="BU-SAPT"/>
    <x v="0"/>
    <n v="0"/>
    <n v="4"/>
  </r>
  <r>
    <s v="2018/02"/>
    <d v="2018-02-26T00:00:00"/>
    <s v="Lam, Dan"/>
    <x v="51"/>
    <s v="MAINT"/>
    <s v="HPSC"/>
    <s v="MGR"/>
    <s v="EIT-D-NGENI-120700-All"/>
    <s v="nGen"/>
    <m/>
    <s v="ANAL"/>
    <s v="EIT-D-NGENI-120700-P11783A-Copy hatch print function from AS"/>
    <s v="BU-MEX"/>
    <x v="0"/>
    <n v="0"/>
    <n v="8"/>
  </r>
  <r>
    <s v="2018/02"/>
    <d v="2018-02-26T00:00:00"/>
    <s v="Lam, Kary"/>
    <x v="52"/>
    <m/>
    <s v="HNMT"/>
    <s v="C-II"/>
    <s v="HPH-P-KPI and Benchmarking"/>
    <m/>
    <m/>
    <s v="DSGN"/>
    <s v="HPH KPI and Benmarking"/>
    <s v="HPH-ODT"/>
    <x v="0"/>
    <n v="0"/>
    <n v="8"/>
  </r>
  <r>
    <s v="2018/02"/>
    <d v="2018-02-26T00:00:00"/>
    <s v="Lam, Katherine"/>
    <x v="53"/>
    <s v="ADMIN"/>
    <s v="HPSC"/>
    <s v="GS"/>
    <s v="Admin Work - HPH ODT Internal"/>
    <m/>
    <m/>
    <s v="MISC"/>
    <s v="Admin Work - HPSC Internal"/>
    <s v="HPH-ODT"/>
    <x v="0"/>
    <n v="0"/>
    <n v="8"/>
  </r>
  <r>
    <s v="2018/02"/>
    <d v="2018-02-26T00:00:00"/>
    <s v="Lam, Ken"/>
    <x v="54"/>
    <m/>
    <s v="HKNMT"/>
    <s v="AP"/>
    <s v="KICT-D-NGENI-120615-All"/>
    <s v="nGen"/>
    <m/>
    <s v="CODE"/>
    <s v="TASK-120615-GENEIC"/>
    <s v="BU-KICT"/>
    <x v="0"/>
    <n v="0"/>
    <n v="8"/>
  </r>
  <r>
    <s v="2018/02"/>
    <d v="2018-02-26T00:00:00"/>
    <s v="Lau, Benson"/>
    <x v="55"/>
    <s v="ADMIN"/>
    <s v="IT"/>
    <s v="GS"/>
    <s v="Admin Work - HPH ODT Internal"/>
    <m/>
    <m/>
    <m/>
    <s v="Admin Work - HPSC Internal"/>
    <s v="HPH-ODT"/>
    <x v="0"/>
    <n v="0"/>
    <n v="6"/>
  </r>
  <r>
    <s v="2018/02"/>
    <d v="2018-02-26T00:00:00"/>
    <s v="Lau, Benson"/>
    <x v="55"/>
    <m/>
    <s v="IT"/>
    <s v="GS"/>
    <s v="HPH-P-Workforce Management (ODT)"/>
    <s v="NA"/>
    <m/>
    <m/>
    <s v="Pilot"/>
    <s v="HPH-ODT"/>
    <x v="0"/>
    <n v="0"/>
    <n v="2"/>
  </r>
  <r>
    <s v="2018/02"/>
    <d v="2018-02-26T00:00:00"/>
    <s v="Lau, Christina"/>
    <x v="56"/>
    <m/>
    <s v="HPSC"/>
    <s v="SO"/>
    <s v="HPH-P-Project Batavia"/>
    <s v="NA"/>
    <m/>
    <s v="Meeting"/>
    <s v="Sprint development"/>
    <s v="HPH-ODT"/>
    <x v="0"/>
    <n v="0"/>
    <n v="2"/>
  </r>
  <r>
    <s v="2018/02"/>
    <d v="2018-02-26T00:00:00"/>
    <s v="Lau, Christina"/>
    <x v="56"/>
    <m/>
    <s v="HPSC"/>
    <s v="SO"/>
    <s v="HPH-P-Project Batavia"/>
    <s v="NA"/>
    <m/>
    <s v="CODE"/>
    <s v="Sprint development"/>
    <s v="HPH-ODT"/>
    <x v="0"/>
    <n v="0"/>
    <n v="5"/>
  </r>
  <r>
    <s v="2018/02"/>
    <d v="2018-02-26T00:00:00"/>
    <s v="Lau, Christina"/>
    <x v="56"/>
    <s v="ADMIN"/>
    <s v="HPSC"/>
    <s v="SO"/>
    <s v="Admin Work - HPH ODT Internal"/>
    <m/>
    <m/>
    <s v="MISC"/>
    <s v="Admin Work - HPSC Internal"/>
    <s v="HPH-ODT"/>
    <x v="0"/>
    <n v="0"/>
    <n v="1"/>
  </r>
  <r>
    <s v="2018/02"/>
    <d v="2018-02-26T00:00:00"/>
    <s v="Lau, Darry"/>
    <x v="57"/>
    <m/>
    <s v="HPHITC"/>
    <s v="SA"/>
    <s v="ODT-P-QM"/>
    <m/>
    <m/>
    <s v="DOCS"/>
    <s v="ODT-P-QM"/>
    <s v="INT-ODT"/>
    <x v="0"/>
    <n v="0"/>
    <n v="5"/>
  </r>
  <r>
    <s v="2018/02"/>
    <d v="2018-02-26T00:00:00"/>
    <s v="Lau, Darry"/>
    <x v="57"/>
    <m/>
    <s v="HPHITC"/>
    <s v="SA"/>
    <s v="ODT-P-QM"/>
    <m/>
    <m/>
    <s v="Meeting"/>
    <s v="ODT-P-QM"/>
    <s v="INT-ODT"/>
    <x v="0"/>
    <n v="0"/>
    <n v="1"/>
  </r>
  <r>
    <s v="2018/02"/>
    <d v="2018-02-26T00:00:00"/>
    <s v="Lau, Darry"/>
    <x v="57"/>
    <m/>
    <s v="HPHITC"/>
    <s v="SA"/>
    <s v="ODT-P-QM-UBI-FAT"/>
    <m/>
    <m/>
    <s v="SUPP"/>
    <s v="ODT-P-QM-UBI-FAT"/>
    <s v="INT-ODT"/>
    <x v="0"/>
    <n v="0"/>
    <n v="2"/>
  </r>
  <r>
    <s v="2018/02"/>
    <d v="2018-02-26T00:00:00"/>
    <s v="Lau, Jasom"/>
    <x v="58"/>
    <s v="ENHANCE"/>
    <s v="PNMT"/>
    <s v="C-X"/>
    <s v="HIT-D-NGEN-071500-T4"/>
    <s v="nGen"/>
    <s v="V1.0"/>
    <s v="CODE"/>
    <s v="N21891A-03-[79MD]-CODE-MC-ITS-MSI-[FT: Q priority] Queue prioritization"/>
    <s v="SCD-HIT"/>
    <x v="0"/>
    <n v="0"/>
    <n v="7.5"/>
  </r>
  <r>
    <s v="2018/02"/>
    <d v="2018-02-26T00:00:00"/>
    <s v="Lau, Jasom"/>
    <x v="58"/>
    <s v="ENHANCE"/>
    <s v="PNMT"/>
    <s v="C-X"/>
    <s v="HIT-D-NGEN-071500-T4"/>
    <s v="nGen"/>
    <s v="V1.0"/>
    <s v="CODE"/>
    <s v="N21891A-03-[79MD]-CODE-MC-ITS-MSI-[FT: Q priority] Queue prioritization"/>
    <s v="SCD-HIT"/>
    <x v="0"/>
    <n v="0"/>
    <n v="7.5"/>
  </r>
  <r>
    <s v="2018/02"/>
    <d v="2018-02-26T00:00:00"/>
    <s v="Lau, Terry"/>
    <x v="59"/>
    <s v="MAINT"/>
    <s v="HPHITC"/>
    <s v="SO"/>
    <s v="ODT-P-nGen-PS"/>
    <m/>
    <m/>
    <s v="SUPP"/>
    <s v="ODT-P-nGen-PS"/>
    <s v="BU-HLT"/>
    <x v="0"/>
    <n v="0"/>
    <n v="4"/>
  </r>
  <r>
    <s v="2018/02"/>
    <d v="2018-02-26T00:00:00"/>
    <s v="Lau, Terry"/>
    <x v="59"/>
    <s v="MAINT"/>
    <s v="HPHITC"/>
    <s v="SO"/>
    <s v="ODT-P-nGen-PS"/>
    <m/>
    <m/>
    <s v="SUPP"/>
    <s v="ODT-P-nGen-PS"/>
    <s v="BU-TERCAT"/>
    <x v="0"/>
    <n v="0"/>
    <n v="4"/>
  </r>
  <r>
    <s v="2018/02"/>
    <d v="2018-02-26T00:00:00"/>
    <s v="Law, Kelvin"/>
    <x v="60"/>
    <s v="MAINT"/>
    <s v="HKNMT"/>
    <s v="AP"/>
    <s v="EIT-D-NGENI-120700-All"/>
    <s v="nGen"/>
    <m/>
    <s v="Meeting"/>
    <s v="EIT-D-NGENI-120700-X14514A-Gate Activity message"/>
    <s v="BU-MEX"/>
    <x v="0"/>
    <n v="0"/>
    <n v="2"/>
  </r>
  <r>
    <s v="2018/02"/>
    <d v="2018-02-26T00:00:00"/>
    <s v="Law, Kelvin"/>
    <x v="60"/>
    <s v="MAINT"/>
    <s v="HKNMT"/>
    <s v="AP"/>
    <s v="EIT-D-NGENI-120700-All"/>
    <s v="nGen"/>
    <m/>
    <s v="CODE"/>
    <s v="EIT-D-NGENI-120700-X14475A-Mexico Gate Operations"/>
    <s v="BU-MEX"/>
    <x v="0"/>
    <n v="0"/>
    <n v="6"/>
  </r>
  <r>
    <s v="2018/02"/>
    <d v="2018-02-26T00:00:00"/>
    <s v="Law, Kelvin"/>
    <x v="60"/>
    <s v="MAINT"/>
    <s v="HKNMT"/>
    <s v="AP"/>
    <s v="EIT-D-NGENI-120700-All"/>
    <s v="nGen"/>
    <m/>
    <s v="CODE"/>
    <s v="EIT-D-NGENI-120700-X14475A-Mexico Gate Operations"/>
    <s v="BU-MEX"/>
    <x v="1"/>
    <n v="0"/>
    <n v="4"/>
  </r>
  <r>
    <s v="2018/02"/>
    <d v="2018-02-26T00:00:00"/>
    <s v="Lee, Dorothy_YinKing"/>
    <x v="61"/>
    <s v="MAINT"/>
    <s v="IT"/>
    <s v="GS"/>
    <s v="HPH-P-EAnIS"/>
    <s v="NA"/>
    <m/>
    <m/>
    <s v="General"/>
    <s v="HPH-ODT"/>
    <x v="0"/>
    <n v="0"/>
    <n v="8"/>
  </r>
  <r>
    <s v="2018/02"/>
    <d v="2018-02-26T00:00:00"/>
    <s v="Lee, Patrick"/>
    <x v="62"/>
    <s v="MAINT"/>
    <s v="HPHITC"/>
    <s v="SO"/>
    <s v="ODT-P-nGenSCSuite"/>
    <m/>
    <m/>
    <s v="PMGT"/>
    <s v="ODT-P-nGenSCSuite"/>
    <s v="INT-ODT"/>
    <x v="0"/>
    <n v="0"/>
    <n v="8"/>
  </r>
  <r>
    <s v="2018/02"/>
    <d v="2018-02-26T00:00:00"/>
    <s v="Leung, Cheuk Him Leo"/>
    <x v="63"/>
    <s v="MAINT"/>
    <s v="HPSC"/>
    <s v="SO"/>
    <s v="ODT-D-NGENI-120700-ALL"/>
    <s v="nGen"/>
    <s v="V12.7"/>
    <s v="CODE"/>
    <s v="P11753A-nTRACS support pager without login"/>
    <s v="HPH-ODT"/>
    <x v="0"/>
    <n v="0"/>
    <n v="2"/>
  </r>
  <r>
    <s v="2018/02"/>
    <d v="2018-02-26T00:00:00"/>
    <s v="Leung, Cheuk Him Leo"/>
    <x v="63"/>
    <s v="MAINT"/>
    <s v="HPSC"/>
    <s v="SO"/>
    <s v="KICT-I-NGENI-All"/>
    <s v="nGen"/>
    <m/>
    <s v="CODE"/>
    <s v="KICT Implementation generic task"/>
    <s v="BU-KICT"/>
    <x v="0"/>
    <n v="0"/>
    <n v="6"/>
  </r>
  <r>
    <s v="2018/02"/>
    <d v="2018-02-26T00:00:00"/>
    <s v="Li, Amy"/>
    <x v="64"/>
    <s v="ADMIN"/>
    <s v="PACS"/>
    <s v="ST"/>
    <s v="Admin work - PRC Contractor"/>
    <m/>
    <m/>
    <s v="AL"/>
    <s v="Admin work - PRC Contractor"/>
    <s v="INT-YDC"/>
    <x v="0"/>
    <n v="0"/>
    <n v="7.5"/>
  </r>
  <r>
    <s v="2018/02"/>
    <d v="2018-02-26T00:00:00"/>
    <s v="Li, Lewis"/>
    <x v="65"/>
    <s v="MAINT"/>
    <s v="PNMT"/>
    <s v="C-VIII"/>
    <s v="ODT-P-NGEN-071505-T1"/>
    <s v="nGen"/>
    <s v="V1.0"/>
    <s v="ANAL"/>
    <s v="N51572A-01-[1MD]-The VGM record of one port terminal receipt was wrongly display old record"/>
    <s v="INT-ODT"/>
    <x v="0"/>
    <n v="0"/>
    <n v="7.5"/>
  </r>
  <r>
    <s v="2018/02"/>
    <d v="2018-02-26T00:00:00"/>
    <s v="Li, Libe"/>
    <x v="66"/>
    <s v="MAINT"/>
    <s v="PNMT"/>
    <s v="C-XII"/>
    <s v="ODT-P-NGENA-013305-T3"/>
    <s v="nGen"/>
    <s v="V1.0"/>
    <s v="ANAL"/>
    <s v="X14602A-01 (1) ANAL SP - Version Lock Exception occured during upload Loading COPRAR"/>
    <s v="INT-ODT"/>
    <x v="0"/>
    <n v="0"/>
    <n v="3.75"/>
  </r>
  <r>
    <s v="2018/02"/>
    <d v="2018-02-26T00:00:00"/>
    <s v="Li, Libe"/>
    <x v="66"/>
    <s v="MAINT"/>
    <s v="PNMT"/>
    <s v="C-XII"/>
    <s v="ODT-P-nGen-PS"/>
    <m/>
    <m/>
    <s v="ANAL"/>
    <s v="ODT-P-nGen-PS"/>
    <s v="SCD-HIT"/>
    <x v="0"/>
    <n v="0"/>
    <n v="3.75"/>
  </r>
  <r>
    <s v="2018/02"/>
    <d v="2018-02-26T00:00:00"/>
    <s v="Li, Qi"/>
    <x v="67"/>
    <s v="MAINT"/>
    <s v="PBHL"/>
    <s v="AP"/>
    <s v="ODT-P-NGENA-013305-T3"/>
    <s v="nGen"/>
    <s v="V1.0"/>
    <s v="CODE"/>
    <s v="X14602A-03 (2) CODE SP - Version Lock Exception occured during upload Loading COPRAR"/>
    <s v="INT-ODT"/>
    <x v="0"/>
    <n v="0"/>
    <n v="7.5"/>
  </r>
  <r>
    <s v="2018/02"/>
    <d v="2018-02-26T00:00:00"/>
    <s v="Li, Thomas"/>
    <x v="68"/>
    <s v="MAINT"/>
    <s v="PNMT"/>
    <s v="C-X"/>
    <s v="YICT-P-SERVICE"/>
    <m/>
    <m/>
    <s v="SUPP"/>
    <s v="YICT-P-SERVICE"/>
    <s v="SCD-YICT"/>
    <x v="0"/>
    <n v="0"/>
    <n v="7.5"/>
  </r>
  <r>
    <s v="2018/02"/>
    <d v="2018-02-26T00:00:00"/>
    <s v="Liao, Adam"/>
    <x v="69"/>
    <s v="ENHANCE"/>
    <s v="PNMT"/>
    <s v="C-III"/>
    <s v="ODT-P-NGEN-071505-T5"/>
    <s v="nGen"/>
    <s v="V1.0"/>
    <s v="CODE"/>
    <s v="N22016A-CODE-(4MD)-Show &quot;FILE NOT FOUND&quot; page after click &quot;Search&quot; few time with difference output"/>
    <s v="INT-ODT"/>
    <x v="0"/>
    <n v="0"/>
    <n v="8"/>
  </r>
  <r>
    <s v="2018/02"/>
    <d v="2018-02-26T00:00:00"/>
    <s v="Lim, Hans"/>
    <x v="70"/>
    <s v="MAINT"/>
    <s v="HPSC"/>
    <s v="BA"/>
    <s v="KICT-I-nBISIV-0000"/>
    <s v="New Billing Info System"/>
    <s v="IV"/>
    <m/>
    <s v="Meeting"/>
    <s v="BU-KICT"/>
    <x v="0"/>
    <n v="0"/>
    <n v="3"/>
  </r>
  <r>
    <s v="2018/02"/>
    <d v="2018-02-26T00:00:00"/>
    <s v="Lim, Hans"/>
    <x v="70"/>
    <s v="ENHANCE"/>
    <s v="HPSC"/>
    <s v="BA"/>
    <s v="ODT-D-LDP"/>
    <s v="NA"/>
    <m/>
    <m/>
    <s v="BA work"/>
    <s v="INT-ODT"/>
    <x v="0"/>
    <n v="0"/>
    <n v="2"/>
  </r>
  <r>
    <s v="2018/02"/>
    <d v="2018-02-26T00:00:00"/>
    <s v="Lim, Hans"/>
    <x v="70"/>
    <m/>
    <s v="HPSC"/>
    <s v="BA"/>
    <s v="HPH-P-nBISIV-0000"/>
    <s v="New Billing Info System"/>
    <s v="0000"/>
    <m/>
    <s v="BIZ Framework Design"/>
    <s v="HPH-ODT"/>
    <x v="0"/>
    <n v="0"/>
    <n v="3"/>
  </r>
  <r>
    <s v="2018/02"/>
    <d v="2018-02-26T00:00:00"/>
    <s v="Liu, Joseph KS"/>
    <x v="71"/>
    <m/>
    <s v="HPHITC"/>
    <s v="SO"/>
    <s v="ODT-P-QM"/>
    <m/>
    <m/>
    <s v="PMGT"/>
    <s v="ODT-P-QM"/>
    <s v="INT-ODT"/>
    <x v="0"/>
    <n v="0"/>
    <n v="8"/>
  </r>
  <r>
    <s v="2018/02"/>
    <d v="2018-02-26T00:00:00"/>
    <s v="Liu, Luca"/>
    <x v="72"/>
    <s v="ENHANCE"/>
    <s v="PACS"/>
    <s v="P"/>
    <s v="ODT-P-NGENA-013305-T2"/>
    <s v="nGen"/>
    <s v="V1.0"/>
    <s v="CODE"/>
    <s v="X52001A-01-[4MD] nGen should not housekept container under container retain the PRA information."/>
    <s v="INT-ODT"/>
    <x v="0"/>
    <n v="0"/>
    <n v="7.5"/>
  </r>
  <r>
    <s v="2018/02"/>
    <d v="2018-02-26T00:00:00"/>
    <s v="Liu, Shirley"/>
    <x v="73"/>
    <s v="ENHANCE"/>
    <s v="PNMT"/>
    <s v="C-X"/>
    <s v="HIT-D-NGEN-071600-T2"/>
    <s v="nGen"/>
    <s v="V1.0"/>
    <s v="DSGN"/>
    <s v="N21991C-02-DSGN (5mds) Auto RUSH"/>
    <s v="SCD-HIT"/>
    <x v="0"/>
    <n v="0"/>
    <n v="7.5"/>
  </r>
  <r>
    <s v="2018/02"/>
    <d v="2018-02-26T00:00:00"/>
    <s v="Liu, Wilson"/>
    <x v="74"/>
    <s v="MAINT"/>
    <s v="HPSC"/>
    <s v="SO"/>
    <s v="POF-I-nBISIV-0000"/>
    <s v="New Billing Info System"/>
    <m/>
    <s v="SUPP"/>
    <s v="UAT Support"/>
    <s v="BU-PFL"/>
    <x v="0"/>
    <n v="0"/>
    <n v="5"/>
  </r>
  <r>
    <s v="2018/02"/>
    <d v="2018-02-26T00:00:00"/>
    <s v="Liu, Wilson"/>
    <x v="74"/>
    <m/>
    <s v="HPSC"/>
    <s v="SO"/>
    <s v="HPH-P-nBISIV-0000"/>
    <s v="New Billing Info System"/>
    <s v="0000"/>
    <s v="PMGT"/>
    <s v="MISC"/>
    <s v="HPH-ODT"/>
    <x v="0"/>
    <n v="0"/>
    <n v="2"/>
  </r>
  <r>
    <s v="2018/02"/>
    <d v="2018-02-26T00:00:00"/>
    <s v="Liu, Wilson"/>
    <x v="74"/>
    <m/>
    <s v="HPSC"/>
    <s v="SO"/>
    <s v="HPH-P-nBISIV-0000"/>
    <s v="New Billing Info System"/>
    <s v="0000"/>
    <s v="Meeting"/>
    <s v="Meeting"/>
    <s v="HPH-ODT"/>
    <x v="0"/>
    <n v="0"/>
    <n v="1"/>
  </r>
  <r>
    <s v="2018/02"/>
    <d v="2018-02-26T00:00:00"/>
    <s v="Lo, Bernie"/>
    <x v="75"/>
    <s v="MAINT"/>
    <s v="HPSC"/>
    <s v="MGR"/>
    <s v="KICT-I-nBISIV-0000"/>
    <s v="New Billing Info System"/>
    <s v="IV"/>
    <m/>
    <s v="PMT"/>
    <s v="BU-KICT"/>
    <x v="0"/>
    <n v="0"/>
    <n v="2"/>
  </r>
  <r>
    <s v="2018/02"/>
    <d v="2018-02-26T00:00:00"/>
    <s v="Lo, Bernie"/>
    <x v="75"/>
    <s v="MAINT"/>
    <s v="HPSC"/>
    <s v="MGR"/>
    <s v="KICT-I-nBISIV-0000"/>
    <s v="New Billing Info System"/>
    <s v="IV"/>
    <m/>
    <s v="Meeting"/>
    <s v="BU-KICT"/>
    <x v="0"/>
    <n v="0"/>
    <n v="2"/>
  </r>
  <r>
    <s v="2018/02"/>
    <d v="2018-02-26T00:00:00"/>
    <s v="Lo, Bernie"/>
    <x v="75"/>
    <m/>
    <s v="HPSC"/>
    <s v="MGR"/>
    <s v="SAPT-I-nBISIV-0000"/>
    <s v="New Billing Info System"/>
    <s v="IV"/>
    <m/>
    <s v="Stabilization Release"/>
    <s v="BU-SAPT"/>
    <x v="0"/>
    <n v="0"/>
    <n v="1"/>
  </r>
  <r>
    <s v="2018/02"/>
    <d v="2018-02-26T00:00:00"/>
    <s v="Lo, Bernie"/>
    <x v="75"/>
    <m/>
    <s v="HPSC"/>
    <s v="MGR"/>
    <s v="SAPT-I-nBISIV-0000"/>
    <s v="New Billing Info System"/>
    <s v="IV"/>
    <m/>
    <s v="Meeting"/>
    <s v="BU-SAPT"/>
    <x v="0"/>
    <n v="0"/>
    <n v="1"/>
  </r>
  <r>
    <s v="2018/02"/>
    <d v="2018-02-26T00:00:00"/>
    <s v="Lo, Bernie"/>
    <x v="75"/>
    <s v="MAINT"/>
    <s v="HPSC"/>
    <s v="MGR"/>
    <s v="KICT-I-nBISIV-0000"/>
    <s v="New Billing Info System"/>
    <s v="IV"/>
    <m/>
    <s v="UR/FRS"/>
    <s v="BU-KICT"/>
    <x v="0"/>
    <n v="0"/>
    <n v="2"/>
  </r>
  <r>
    <s v="2018/02"/>
    <d v="2018-02-26T00:00:00"/>
    <s v="Lo, Dick"/>
    <x v="76"/>
    <m/>
    <s v="IT"/>
    <s v="SO"/>
    <s v="HPH-P-PORTAL"/>
    <m/>
    <m/>
    <s v="SUPP"/>
    <s v="HPH-P-PORTAL"/>
    <s v="HPH-ODT"/>
    <x v="0"/>
    <n v="0"/>
    <n v="5"/>
  </r>
  <r>
    <s v="2018/02"/>
    <d v="2018-02-26T00:00:00"/>
    <s v="Lo, Dick"/>
    <x v="76"/>
    <m/>
    <s v="IT"/>
    <s v="SO"/>
    <s v="HPH-P-IS-ISANALYTICS"/>
    <m/>
    <m/>
    <s v="SUPP"/>
    <s v="HPH-P-IS-ISANALYTICS"/>
    <s v="HPH-ODT"/>
    <x v="0"/>
    <n v="0"/>
    <n v="3"/>
  </r>
  <r>
    <s v="2018/02"/>
    <d v="2018-02-26T00:00:00"/>
    <s v="Luk, Jonathan"/>
    <x v="77"/>
    <s v="MAINT"/>
    <s v="HPSC"/>
    <s v="P"/>
    <s v="EIT-D-NGENI-120700-All"/>
    <s v="nGen"/>
    <m/>
    <s v="CODE"/>
    <s v="EIT-D-NGENI-120700-X14476A-Container Attribute Handling"/>
    <s v="BU-MEX"/>
    <x v="0"/>
    <n v="0"/>
    <n v="8"/>
  </r>
  <r>
    <s v="2018/02"/>
    <d v="2018-02-26T00:00:00"/>
    <s v="Luk, Jonathan"/>
    <x v="77"/>
    <s v="MAINT"/>
    <s v="HPSC"/>
    <s v="P"/>
    <s v="EIT-D-NGENI-120700-All"/>
    <s v="nGen"/>
    <m/>
    <s v="TEST"/>
    <s v="EIT-D-NGENI-120700-X14476A-Container Attribute Handling"/>
    <s v="BU-MEX"/>
    <x v="1"/>
    <n v="0"/>
    <n v="5"/>
  </r>
  <r>
    <s v="2018/02"/>
    <d v="2018-02-26T00:00:00"/>
    <s v="Luk, Mandy"/>
    <x v="78"/>
    <s v="ADMIN"/>
    <s v="HPSC"/>
    <s v="GS"/>
    <s v="Admin Work - HPH ODT Internal"/>
    <m/>
    <m/>
    <s v="MISC"/>
    <s v="Admin Work - HPSC Internal"/>
    <s v="HPH-ODT"/>
    <x v="0"/>
    <n v="0"/>
    <n v="8"/>
  </r>
  <r>
    <s v="2018/02"/>
    <d v="2018-02-26T00:00:00"/>
    <s v="Ma, Mars"/>
    <x v="79"/>
    <s v="MAINT"/>
    <s v="PNMT"/>
    <s v="C-VI"/>
    <s v="YICT-D-NGEN-071600-T3"/>
    <s v="nGen"/>
    <s v="V1.0"/>
    <s v="CODE"/>
    <s v="Y14022C-01 [25mds] nGen Add New Tab &quot;Agent&quot; for TOPS Berth Confirm Email"/>
    <s v="SCD-YICT"/>
    <x v="0"/>
    <n v="0"/>
    <n v="7.5"/>
  </r>
  <r>
    <s v="2018/02"/>
    <d v="2018-02-26T00:00:00"/>
    <s v="Ma, Matthew"/>
    <x v="80"/>
    <s v="MAINT"/>
    <s v="HPHITC"/>
    <s v="AP"/>
    <s v="ODT-P-nGen-PS"/>
    <m/>
    <m/>
    <s v="SUPP"/>
    <s v="ODT-P-nGen-PS"/>
    <s v="SCD-HIT"/>
    <x v="0"/>
    <n v="0"/>
    <n v="4"/>
  </r>
  <r>
    <s v="2018/02"/>
    <d v="2018-02-26T00:00:00"/>
    <s v="Ma, Matthew"/>
    <x v="80"/>
    <s v="MAINT"/>
    <s v="HPHITC"/>
    <s v="AP"/>
    <s v="ODT-P-NGEN-IUT-CONTROL"/>
    <m/>
    <m/>
    <s v="SUPP"/>
    <s v="ODT-P-NGEN-IUT-CONTROL"/>
    <s v="INT-ODT"/>
    <x v="0"/>
    <n v="0"/>
    <n v="4"/>
  </r>
  <r>
    <s v="2018/02"/>
    <d v="2018-02-26T00:00:00"/>
    <s v="Mao, Swan"/>
    <x v="81"/>
    <s v="MAINT"/>
    <s v="PBHL"/>
    <s v="SA I"/>
    <s v="ODT-P-nGen-PS"/>
    <m/>
    <m/>
    <s v="SUPP"/>
    <s v="ODT-P-nGen-PS"/>
    <s v="SCD-HIT"/>
    <x v="0"/>
    <n v="0"/>
    <n v="7.5"/>
  </r>
  <r>
    <s v="2018/02"/>
    <d v="2018-02-26T00:00:00"/>
    <s v="Miao, Flame"/>
    <x v="82"/>
    <s v="ADMIN"/>
    <s v="PBHL"/>
    <s v="AP"/>
    <s v="Admin work - PRC Contractor"/>
    <m/>
    <m/>
    <s v="AL"/>
    <s v="Admin work - PRC Contractor"/>
    <s v="INT-YDC"/>
    <x v="0"/>
    <n v="0"/>
    <n v="7.5"/>
  </r>
  <r>
    <s v="2018/02"/>
    <d v="2018-02-26T00:00:00"/>
    <s v="Mo, Joanne"/>
    <x v="83"/>
    <s v="MAINT"/>
    <s v="PACS"/>
    <s v="ST"/>
    <s v="ODT-P-NGEN-QM-071500"/>
    <s v="nGen"/>
    <s v="071500"/>
    <s v="TEST"/>
    <s v="N21917D-Test"/>
    <s v="INT-ODT"/>
    <x v="0"/>
    <n v="0"/>
    <n v="7.5"/>
  </r>
  <r>
    <s v="2018/02"/>
    <d v="2018-02-26T00:00:00"/>
    <s v="Ngai, Andy_KC"/>
    <x v="84"/>
    <s v="MAINT"/>
    <s v="HPSC"/>
    <s v="AP"/>
    <s v="EIT-D-NGENI-120700-All"/>
    <s v="nGen"/>
    <m/>
    <s v="TEST"/>
    <s v="EIT-D-NGENI-120700-X14475A-Mexico Gate Operations"/>
    <s v="BU-MEX"/>
    <x v="0"/>
    <n v="0"/>
    <n v="8"/>
  </r>
  <r>
    <s v="2018/02"/>
    <d v="2018-02-26T00:00:00"/>
    <s v="Pandey, Ankit"/>
    <x v="85"/>
    <s v="MAINT"/>
    <s v="HVin"/>
    <s v="ASA"/>
    <s v="ODT-P-nGen-PS"/>
    <m/>
    <m/>
    <s v="SUPP"/>
    <s v="ODT-P-nGen-PS"/>
    <s v="BU-TERCAT"/>
    <x v="0"/>
    <n v="0"/>
    <n v="8"/>
  </r>
  <r>
    <s v="2018/02"/>
    <d v="2018-02-26T00:00:00"/>
    <s v="Pang, Vincent"/>
    <x v="86"/>
    <m/>
    <s v="HPHITC"/>
    <s v="MGR"/>
    <s v="ODT-P-SUPPORTMGT"/>
    <m/>
    <m/>
    <s v="PMGT"/>
    <s v="ODT-P-SupportMgt"/>
    <s v="Support"/>
    <x v="0"/>
    <n v="0"/>
    <n v="8"/>
  </r>
  <r>
    <s v="2018/02"/>
    <d v="2018-02-26T00:00:00"/>
    <s v="Park, Sehun"/>
    <x v="87"/>
    <m/>
    <s v="IT"/>
    <s v="PC"/>
    <s v="BEST-I-Mobile App"/>
    <s v="NA"/>
    <m/>
    <s v="MISC"/>
    <s v="Implementation"/>
    <s v="BU-BEST"/>
    <x v="0"/>
    <n v="0"/>
    <n v="4"/>
  </r>
  <r>
    <s v="2018/02"/>
    <d v="2018-02-26T00:00:00"/>
    <s v="Park, Sehun"/>
    <x v="87"/>
    <m/>
    <s v="IT"/>
    <s v="PC"/>
    <s v="HPH-P-NOC(ODT)"/>
    <s v="NA"/>
    <m/>
    <s v="MISC"/>
    <s v="Manpower Rationalization"/>
    <s v="HPH-ODT"/>
    <x v="0"/>
    <n v="0"/>
    <n v="4"/>
  </r>
  <r>
    <s v="2018/02"/>
    <d v="2018-02-26T00:00:00"/>
    <s v="Peng, Jane"/>
    <x v="88"/>
    <s v="MAINT"/>
    <s v="PACS"/>
    <s v="STC"/>
    <s v="ODT-P-NGEN-QM-071500"/>
    <s v="nGen"/>
    <s v="071500"/>
    <s v="TEST"/>
    <s v="N21820A-Test"/>
    <s v="INT-ODT"/>
    <x v="0"/>
    <n v="0"/>
    <n v="6.5"/>
  </r>
  <r>
    <s v="2018/02"/>
    <d v="2018-02-26T00:00:00"/>
    <s v="Peng, Jane"/>
    <x v="88"/>
    <s v="MAINT"/>
    <s v="PACS"/>
    <s v="STC"/>
    <s v="ODT-P-NGEN-QM-071425"/>
    <s v="nGen"/>
    <s v="071425"/>
    <s v="TEST"/>
    <s v="FAT Env Setup"/>
    <s v="INT-ODT"/>
    <x v="0"/>
    <n v="0"/>
    <n v="1"/>
  </r>
  <r>
    <s v="2018/02"/>
    <d v="2018-02-26T00:00:00"/>
    <s v="Qing, Nan Hai"/>
    <x v="89"/>
    <s v="ADMIN"/>
    <s v="PBHL"/>
    <s v="PL"/>
    <s v="Admin work - PRC Contractor"/>
    <m/>
    <m/>
    <s v="SUPP"/>
    <s v="Admin work - PRC Contractor"/>
    <s v="INT-YDC"/>
    <x v="0"/>
    <n v="0"/>
    <n v="7.5"/>
  </r>
  <r>
    <s v="2018/02"/>
    <d v="2018-02-26T00:00:00"/>
    <s v="Rong, Lucy"/>
    <x v="90"/>
    <s v="MAINT"/>
    <s v="PACS"/>
    <s v="STA"/>
    <s v="ODT-P-NGENI-QM-1202110"/>
    <s v="nGen"/>
    <s v="1202110"/>
    <s v="TEST"/>
    <s v="FAT Test Support"/>
    <s v="INT-ODT"/>
    <x v="0"/>
    <n v="0"/>
    <n v="7.5"/>
  </r>
  <r>
    <s v="2018/02"/>
    <d v="2018-02-26T00:00:00"/>
    <s v="Roy, Rajat"/>
    <x v="91"/>
    <m/>
    <s v="HVin"/>
    <s v="C"/>
    <s v="HPH-P-nBISIV-0000"/>
    <s v="New Billing Info System"/>
    <s v="0000"/>
    <s v="SUPP"/>
    <s v="SIT"/>
    <s v="HPH-ODT"/>
    <x v="0"/>
    <n v="0"/>
    <n v="8"/>
  </r>
  <r>
    <s v="2018/02"/>
    <d v="2018-02-26T00:00:00"/>
    <s v="Sharma, Manish"/>
    <x v="92"/>
    <m/>
    <s v="HPSC"/>
    <s v="SO"/>
    <s v="SAPT-I-nBISIV-0000"/>
    <s v="New Billing Info System"/>
    <s v="IV"/>
    <m/>
    <s v="Stabilization Release"/>
    <s v="BU-SAPT"/>
    <x v="0"/>
    <n v="0"/>
    <n v="3"/>
  </r>
  <r>
    <s v="2018/02"/>
    <d v="2018-02-26T00:00:00"/>
    <s v="Sharma, Manish"/>
    <x v="92"/>
    <s v="MAINT"/>
    <s v="HPSC"/>
    <s v="SO"/>
    <s v="HPT-D-Mobile App"/>
    <s v="NA"/>
    <m/>
    <m/>
    <s v="RC-RTGC"/>
    <s v="BU-HLT"/>
    <x v="0"/>
    <n v="0"/>
    <n v="3"/>
  </r>
  <r>
    <s v="2018/02"/>
    <d v="2018-02-26T00:00:00"/>
    <s v="Sharma, Manish"/>
    <x v="92"/>
    <m/>
    <s v="HPSC"/>
    <s v="SO"/>
    <s v="SAPT-I-nBISIV-0000"/>
    <s v="New Billing Info System"/>
    <s v="IV"/>
    <m/>
    <s v="UAT Support"/>
    <s v="BU-SAPT"/>
    <x v="0"/>
    <n v="0"/>
    <n v="2"/>
  </r>
  <r>
    <s v="2018/02"/>
    <d v="2018-02-26T00:00:00"/>
    <s v="Shek, Kam Ki"/>
    <x v="93"/>
    <m/>
    <s v="IT"/>
    <s v="SO"/>
    <s v="HPH-P-HPH-COM-Website-0000"/>
    <m/>
    <m/>
    <m/>
    <s v="HPH-P-HPH-COM-Website-0000"/>
    <s v="HPH GCA"/>
    <x v="0"/>
    <n v="0"/>
    <n v="1"/>
  </r>
  <r>
    <s v="2018/02"/>
    <d v="2018-02-26T00:00:00"/>
    <s v="Shek, Kam Ki"/>
    <x v="93"/>
    <m/>
    <s v="IT"/>
    <s v="SO"/>
    <s v="HPH-P-O365-0000"/>
    <m/>
    <m/>
    <m/>
    <s v="HPH-P-O365-0000"/>
    <s v="HPH-ODT"/>
    <x v="0"/>
    <n v="0"/>
    <n v="3.5"/>
  </r>
  <r>
    <s v="2018/02"/>
    <d v="2018-02-26T00:00:00"/>
    <s v="Shek, Kam Ki"/>
    <x v="93"/>
    <s v="MAINT"/>
    <s v="IT"/>
    <s v="SO"/>
    <s v="HPH-P-EBIS-PGM"/>
    <m/>
    <m/>
    <m/>
    <s v="HPH-P-EBIS-PGM"/>
    <s v="HPH F&amp;A"/>
    <x v="0"/>
    <n v="0"/>
    <n v="1"/>
  </r>
  <r>
    <s v="2018/02"/>
    <d v="2018-02-26T00:00:00"/>
    <s v="Shek, Kam Ki"/>
    <x v="93"/>
    <m/>
    <s v="IT"/>
    <s v="SO"/>
    <s v="HPH-P-MEA-Website-O365-0000"/>
    <m/>
    <m/>
    <m/>
    <s v="HPH-P-MEA-Website-O365-0000"/>
    <s v="HPH-SEAMEA"/>
    <x v="0"/>
    <n v="0"/>
    <n v="0.5"/>
  </r>
  <r>
    <s v="2018/02"/>
    <d v="2018-02-26T00:00:00"/>
    <s v="Shek, Kam Ki"/>
    <x v="93"/>
    <m/>
    <s v="IT"/>
    <s v="SO"/>
    <s v="HPH-P-ODW-0000"/>
    <m/>
    <m/>
    <m/>
    <s v="HPH-P-ODW-0000"/>
    <s v="HPH-ODT"/>
    <x v="0"/>
    <n v="0"/>
    <n v="2"/>
  </r>
  <r>
    <s v="2018/02"/>
    <d v="2018-02-26T00:00:00"/>
    <s v="Shen, Christina_LL"/>
    <x v="94"/>
    <s v="ENHANCE"/>
    <s v="PNMT"/>
    <s v="C-VII"/>
    <s v="HIT-D-NGEN-071600-T2"/>
    <s v="nGen"/>
    <s v="V1.0"/>
    <s v="DSGN"/>
    <s v="N21917E-03-[5MD]-For column &quot;Rush Move&quot;, change the source to &quot;Snapshot on VMT tractor list&quot; rather than &quot;nGen&quot;"/>
    <s v="SCD-HIT"/>
    <x v="0"/>
    <n v="0"/>
    <n v="3.75"/>
  </r>
  <r>
    <s v="2018/02"/>
    <d v="2018-02-26T00:00:00"/>
    <s v="Shen, Christina_LL"/>
    <x v="94"/>
    <s v="ENHANCE"/>
    <s v="PNMT"/>
    <s v="C-VII"/>
    <s v="HIT-D-NGEN-071600-T2"/>
    <s v="nGen"/>
    <s v="V1.0"/>
    <s v="ANAL"/>
    <s v="N21917E-02-[3MD]-For column &quot;Rush Move&quot;, change the source to &quot;Snapshot on VMT tractor list&quot; rather than &quot;nGen&quot;"/>
    <s v="SCD-HIT"/>
    <x v="0"/>
    <n v="0"/>
    <n v="3.75"/>
  </r>
  <r>
    <s v="2018/02"/>
    <d v="2018-02-26T00:00:00"/>
    <s v="Singh, Ajeet"/>
    <x v="95"/>
    <s v="MAINT"/>
    <s v="HVin"/>
    <s v="ASA"/>
    <s v="ODT-P-Software Dev Techn Research"/>
    <s v="NA"/>
    <m/>
    <m/>
    <s v="Development Platforms and Tools"/>
    <s v="HPH-ODT"/>
    <x v="0"/>
    <n v="0"/>
    <n v="8"/>
  </r>
  <r>
    <s v="2018/02"/>
    <d v="2018-02-26T00:00:00"/>
    <s v="Siu, Kelvin_HL"/>
    <x v="96"/>
    <s v="MAINT"/>
    <s v="HPSC"/>
    <s v="AP"/>
    <s v="ODT-D-NITDS-020200"/>
    <s v="nGen"/>
    <s v="V2.2"/>
    <s v="CODE"/>
    <s v="P11753B-01-(2MD) Support IT Pager without login"/>
    <s v="INT-ODT"/>
    <x v="0"/>
    <n v="0"/>
    <n v="4"/>
  </r>
  <r>
    <s v="2018/02"/>
    <d v="2018-02-26T00:00:00"/>
    <s v="Siu, Kelvin_HL"/>
    <x v="96"/>
    <s v="MAINT"/>
    <s v="HPSC"/>
    <s v="AP"/>
    <s v="EIT-D-NGENI-120700-All"/>
    <s v="nGen"/>
    <m/>
    <s v="CODE"/>
    <s v="EIT-D-NGENI-120700-X14483A-SP / Equip Code Maintenance Customization"/>
    <s v="BU-MEX"/>
    <x v="0"/>
    <n v="0"/>
    <n v="4"/>
  </r>
  <r>
    <s v="2018/02"/>
    <d v="2018-02-26T00:00:00"/>
    <s v="Siu, Tim"/>
    <x v="97"/>
    <m/>
    <s v="IT"/>
    <s v="AP"/>
    <s v="HPH-P-MMM-0000"/>
    <m/>
    <m/>
    <m/>
    <s v="HPH-P-MMM-0000"/>
    <s v="HPH-Treasury"/>
    <x v="0"/>
    <n v="0"/>
    <n v="8"/>
  </r>
  <r>
    <s v="2018/02"/>
    <d v="2018-02-26T00:00:00"/>
    <s v="So, Chris_FK"/>
    <x v="98"/>
    <s v="MAINT"/>
    <s v="HNMT"/>
    <s v="C-VII"/>
    <s v="ODT-P-nGen-PS"/>
    <m/>
    <m/>
    <s v="SUPP"/>
    <s v="ODT-P-nGen-PS"/>
    <s v="SCD-HIT"/>
    <x v="0"/>
    <n v="0"/>
    <n v="8"/>
  </r>
  <r>
    <s v="2018/02"/>
    <d v="2018-02-26T00:00:00"/>
    <s v="Sung, Catherine"/>
    <x v="99"/>
    <m/>
    <s v="IT"/>
    <s v="SO"/>
    <s v="HPH-P-Workforce Management (ODT)"/>
    <s v="NA"/>
    <m/>
    <m/>
    <s v="Initiation"/>
    <s v="HPH-ODT"/>
    <x v="0"/>
    <n v="0"/>
    <n v="4"/>
  </r>
  <r>
    <s v="2018/02"/>
    <d v="2018-02-26T00:00:00"/>
    <s v="Sung, Catherine"/>
    <x v="99"/>
    <s v="ADMIN"/>
    <s v="IT"/>
    <s v="SO"/>
    <s v="Admin Work - HPH ODT Internal"/>
    <m/>
    <m/>
    <m/>
    <s v="Admin Work - HPSC Internal"/>
    <s v="HPH-ODT"/>
    <x v="0"/>
    <n v="0"/>
    <n v="4"/>
  </r>
  <r>
    <s v="2018/02"/>
    <d v="2018-02-26T00:00:00"/>
    <s v="Thadichetty, Nagaraju"/>
    <x v="100"/>
    <s v="MAINT"/>
    <s v="HVin"/>
    <s v="ASA"/>
    <s v="ODT-D-NGENI-120700-ALL"/>
    <s v="nGen"/>
    <s v="V12.7"/>
    <s v="TEST"/>
    <s v="P11766B-01 Global Auto Complete for trial in nGen IV"/>
    <s v="HPH-ODT"/>
    <x v="0"/>
    <n v="0"/>
    <n v="8"/>
  </r>
  <r>
    <s v="2018/02"/>
    <d v="2018-02-26T00:00:00"/>
    <s v="To, Joe"/>
    <x v="101"/>
    <m/>
    <s v="IT"/>
    <s v="SA"/>
    <s v="HPH-P-eLeave-0000"/>
    <m/>
    <m/>
    <m/>
    <s v="HPH-P-eLeave-0000"/>
    <s v="HPH-HR"/>
    <x v="0"/>
    <n v="0"/>
    <n v="6"/>
  </r>
  <r>
    <s v="2018/02"/>
    <d v="2018-02-26T00:00:00"/>
    <s v="To, Joe"/>
    <x v="101"/>
    <m/>
    <s v="IT"/>
    <s v="SA"/>
    <s v="HPH-P-MMM-0000"/>
    <m/>
    <m/>
    <m/>
    <s v="HPH-P-MMM-0000"/>
    <s v="HPH-Treasury"/>
    <x v="0"/>
    <n v="0"/>
    <n v="2"/>
  </r>
  <r>
    <s v="2018/02"/>
    <d v="2018-02-26T00:00:00"/>
    <s v="To, Siu Mai"/>
    <x v="102"/>
    <s v="ENHANCE"/>
    <s v="HPSC"/>
    <s v="SO"/>
    <s v="HPT-D-NGENI-120530"/>
    <s v="nGen"/>
    <s v="V12.5.30"/>
    <s v="ANAL"/>
    <s v="X14587A-01-ARCH"/>
    <s v="BU-HLT"/>
    <x v="0"/>
    <n v="0"/>
    <n v="2"/>
  </r>
  <r>
    <s v="2018/02"/>
    <d v="2018-02-26T00:00:00"/>
    <s v="To, Siu Mai"/>
    <x v="102"/>
    <s v="ADMIN"/>
    <s v="HPSC"/>
    <s v="SO"/>
    <s v="Admin Work - HPH ODT Internal"/>
    <m/>
    <m/>
    <s v="MISC"/>
    <s v="Admin Work - HPSC Internal"/>
    <s v="HPH-ODT"/>
    <x v="0"/>
    <n v="0"/>
    <n v="1"/>
  </r>
  <r>
    <s v="2018/02"/>
    <d v="2018-02-26T00:00:00"/>
    <s v="To, Siu Mai"/>
    <x v="102"/>
    <s v="MAINT"/>
    <s v="HPSC"/>
    <s v="SO"/>
    <s v="HPH-P-EAnIS"/>
    <s v="NA"/>
    <m/>
    <s v="DOCS"/>
    <s v="General"/>
    <s v="HPH-ODT"/>
    <x v="0"/>
    <n v="0"/>
    <n v="3"/>
  </r>
  <r>
    <s v="2018/02"/>
    <d v="2018-02-26T00:00:00"/>
    <s v="To, Siu Mai"/>
    <x v="102"/>
    <s v="MAINT"/>
    <s v="HPSC"/>
    <s v="SO"/>
    <s v="HPH-P-EAnIS"/>
    <s v="NA"/>
    <m/>
    <s v="ANAL"/>
    <s v="Enterprise Architecture"/>
    <s v="HPH-ODT"/>
    <x v="0"/>
    <n v="0"/>
    <n v="2"/>
  </r>
  <r>
    <s v="2018/02"/>
    <d v="2018-02-26T00:00:00"/>
    <s v="Tong, Mike_KS"/>
    <x v="103"/>
    <s v="MAINT"/>
    <s v="HPSC"/>
    <s v="SA"/>
    <s v="EIT-D-NGENI-120700-All"/>
    <s v="nGen"/>
    <m/>
    <s v="CODE"/>
    <s v="EIT-D-NGENI-120700-X14512A-Create and Update Shipment message"/>
    <s v="BU-MEX"/>
    <x v="1"/>
    <n v="0"/>
    <n v="5"/>
  </r>
  <r>
    <s v="2018/02"/>
    <d v="2018-02-26T00:00:00"/>
    <s v="Tong, Mike_KS"/>
    <x v="103"/>
    <s v="MAINT"/>
    <s v="HPSC"/>
    <s v="SA"/>
    <s v="EIT-D-NGENI-120700-All"/>
    <s v="nGen"/>
    <m/>
    <s v="CODE"/>
    <s v="EIT-D-NGENI-120700-X14512A-Create and Update Shipment message"/>
    <s v="BU-MEX"/>
    <x v="0"/>
    <n v="0"/>
    <n v="8"/>
  </r>
  <r>
    <s v="2018/02"/>
    <d v="2018-02-26T00:00:00"/>
    <s v="Tsang, Ivan"/>
    <x v="104"/>
    <m/>
    <s v="HPSC"/>
    <s v="MGR"/>
    <s v="HPH-P-Project Batavia"/>
    <s v="NA"/>
    <m/>
    <s v="Meeting"/>
    <s v="Sprint development"/>
    <s v="HPH-ODT"/>
    <x v="0"/>
    <n v="0"/>
    <n v="4"/>
  </r>
  <r>
    <s v="2018/02"/>
    <d v="2018-02-26T00:00:00"/>
    <s v="Tsang, Ivan"/>
    <x v="104"/>
    <m/>
    <s v="HPSC"/>
    <s v="MGR"/>
    <s v="HPH-P-Project Batavia"/>
    <s v="NA"/>
    <m/>
    <s v="CODE"/>
    <s v="Sprint development"/>
    <s v="HPH-ODT"/>
    <x v="0"/>
    <n v="0"/>
    <n v="4"/>
  </r>
  <r>
    <s v="2018/02"/>
    <d v="2018-02-26T00:00:00"/>
    <s v="Tsang, Maria"/>
    <x v="105"/>
    <s v="MAINT"/>
    <s v="HPSC"/>
    <s v="MGR"/>
    <s v="HPH-P-PMO"/>
    <s v="NA"/>
    <m/>
    <s v="DOCS"/>
    <s v="Standard-HPH"/>
    <s v="HPH-ODT"/>
    <x v="0"/>
    <n v="0"/>
    <n v="5"/>
  </r>
  <r>
    <s v="2018/02"/>
    <d v="2018-02-26T00:00:00"/>
    <s v="Tsang, Maria"/>
    <x v="105"/>
    <s v="ADMIN"/>
    <s v="HPSC"/>
    <s v="MGR"/>
    <s v="Admin Work - HPH ODT Internal"/>
    <m/>
    <m/>
    <s v="Meeting"/>
    <s v="Admin Work - HPSC Internal"/>
    <s v="HPH-ODT"/>
    <x v="0"/>
    <n v="0"/>
    <n v="2"/>
  </r>
  <r>
    <s v="2018/02"/>
    <d v="2018-02-26T00:00:00"/>
    <s v="Tsang, Maria"/>
    <x v="105"/>
    <s v="MAINT"/>
    <s v="HPSC"/>
    <s v="MGR"/>
    <s v="HPH-P-PMO"/>
    <s v="NA"/>
    <m/>
    <s v="SUPP"/>
    <s v="Clarity Support"/>
    <s v="HPH-ODT"/>
    <x v="0"/>
    <n v="0"/>
    <n v="0.5"/>
  </r>
  <r>
    <s v="2018/02"/>
    <d v="2018-02-26T00:00:00"/>
    <s v="Tsang, Maria"/>
    <x v="105"/>
    <s v="MAINT"/>
    <s v="HPSC"/>
    <s v="MGR"/>
    <s v="HPH-P-PMO"/>
    <s v="NA"/>
    <m/>
    <s v="Meeting"/>
    <s v="Standard-HPH"/>
    <s v="HPH-ODT"/>
    <x v="0"/>
    <n v="0"/>
    <n v="0.5"/>
  </r>
  <r>
    <s v="2018/02"/>
    <d v="2018-02-26T00:00:00"/>
    <s v="Wang, Amy"/>
    <x v="106"/>
    <m/>
    <s v="PBHL"/>
    <s v="P"/>
    <s v="YICT-P-ConsultantService"/>
    <m/>
    <m/>
    <s v="SUPP"/>
    <s v="YICT-P-ConsultantService"/>
    <s v="SCD-YICT"/>
    <x v="0"/>
    <n v="0"/>
    <n v="7.5"/>
  </r>
  <r>
    <s v="2018/02"/>
    <d v="2018-02-26T00:00:00"/>
    <s v="Wang, Brian"/>
    <x v="107"/>
    <s v="MAINT"/>
    <s v="PNMT"/>
    <s v="C-IX"/>
    <s v="ODT-P-nGenSCSuite"/>
    <m/>
    <m/>
    <s v="ANAL"/>
    <s v="ODT-P-nGenSCSuite"/>
    <s v="INT-ODT"/>
    <x v="0"/>
    <n v="0"/>
    <n v="7.5"/>
  </r>
  <r>
    <s v="2018/02"/>
    <d v="2018-02-26T00:00:00"/>
    <s v="Wang, Mark"/>
    <x v="108"/>
    <s v="MAINT"/>
    <s v="PACS"/>
    <s v="SA II"/>
    <s v="ODT-P-nGen-PS"/>
    <m/>
    <m/>
    <s v="SUPP"/>
    <s v="ODT-P-nGen-PS"/>
    <s v="BU-TERCAT"/>
    <x v="0"/>
    <n v="0"/>
    <n v="7.5"/>
  </r>
  <r>
    <s v="2018/02"/>
    <d v="2018-02-26T00:00:00"/>
    <s v="Wang, Rock"/>
    <x v="109"/>
    <s v="MAINT"/>
    <s v="PNMT"/>
    <s v="C-VI"/>
    <s v="ODT-P-NGEN-IUT-CONTROL"/>
    <m/>
    <m/>
    <s v="SUPP"/>
    <s v="ODT-P-NGEN-IUT-CONTROL"/>
    <s v="INT-ODT"/>
    <x v="0"/>
    <n v="0"/>
    <n v="8"/>
  </r>
  <r>
    <s v="2018/02"/>
    <d v="2018-02-26T00:00:00"/>
    <s v="Wang, Sheng"/>
    <x v="110"/>
    <s v="MAINT"/>
    <s v="PNMT"/>
    <s v="C-VI"/>
    <s v="ODT-P-GUIDER-071450-T3"/>
    <s v="nGen"/>
    <s v="V1.0"/>
    <s v="CODE"/>
    <s v="Y14050A-03 (5) CODE Guider - Cause Guider DB blocker when order out"/>
    <s v="INT-ODT"/>
    <x v="0"/>
    <n v="0"/>
    <n v="7.5"/>
  </r>
  <r>
    <s v="2018/02"/>
    <d v="2018-02-26T00:00:00"/>
    <s v="Wang, Sprint"/>
    <x v="111"/>
    <s v="ENHANCE"/>
    <s v="PNMT"/>
    <s v="C-VIII"/>
    <s v="ODT-P-NGENA-013305-T2"/>
    <s v="nGen"/>
    <s v="V1.0"/>
    <s v="ANAL"/>
    <s v="X52001A-02-[4MD] nGen should not housekept container under container retain the PRA information."/>
    <s v="INT-ODT"/>
    <x v="0"/>
    <n v="0"/>
    <n v="7.5"/>
  </r>
  <r>
    <s v="2018/02"/>
    <d v="2018-02-26T00:00:00"/>
    <s v="Waqas, Mahmood"/>
    <x v="112"/>
    <m/>
    <s v="HPSC"/>
    <s v="P"/>
    <s v="HPH-P-Project Batavia"/>
    <s v="NA"/>
    <m/>
    <s v="CODE"/>
    <s v="Sprint development"/>
    <s v="HPH-ODT"/>
    <x v="0"/>
    <n v="0"/>
    <n v="8"/>
  </r>
  <r>
    <s v="2018/02"/>
    <d v="2018-02-26T00:00:00"/>
    <s v="Wen, Alice"/>
    <x v="113"/>
    <s v="MAINT"/>
    <s v="PACS"/>
    <s v="ASTA"/>
    <s v="ODT-P-NGEN-QM-071500"/>
    <s v="nGen"/>
    <s v="071500"/>
    <s v="TEST"/>
    <s v="Y13957A-Test"/>
    <s v="INT-ODT"/>
    <x v="0"/>
    <n v="0"/>
    <n v="7.5"/>
  </r>
  <r>
    <s v="2018/02"/>
    <d v="2018-02-26T00:00:00"/>
    <s v="Wong, Charles"/>
    <x v="114"/>
    <s v="ENHANCE"/>
    <s v="IT"/>
    <s v="MGR"/>
    <s v="ODT-D-LDP"/>
    <s v="NA"/>
    <m/>
    <m/>
    <s v="BA work"/>
    <s v="INT-ODT"/>
    <x v="0"/>
    <n v="0"/>
    <n v="8"/>
  </r>
  <r>
    <s v="2018/02"/>
    <d v="2018-02-26T00:00:00"/>
    <s v="Wong, David"/>
    <x v="115"/>
    <s v="MAINT"/>
    <s v="IT"/>
    <s v="SO"/>
    <s v="HPH-P-EAnIS"/>
    <s v="NA"/>
    <m/>
    <s v="DSGN"/>
    <s v="Enterprise Architecture"/>
    <s v="HPH-ODT"/>
    <x v="0"/>
    <n v="0"/>
    <n v="8"/>
  </r>
  <r>
    <s v="2018/02"/>
    <d v="2018-02-26T00:00:00"/>
    <s v="Wong, Henry"/>
    <x v="116"/>
    <m/>
    <s v="HKNMT"/>
    <s v="P"/>
    <s v="HPH-P-Project Batavia"/>
    <s v="NA"/>
    <m/>
    <s v="CODE"/>
    <s v="Sprint development"/>
    <s v="HPH-ODT"/>
    <x v="0"/>
    <n v="0"/>
    <n v="8"/>
  </r>
  <r>
    <s v="2018/02"/>
    <d v="2018-02-26T00:00:00"/>
    <s v="Wong, John"/>
    <x v="117"/>
    <s v="ENHANCE"/>
    <s v="HKNMT"/>
    <s v="AP"/>
    <s v="HPUK-D-NGENI-1202110-All"/>
    <s v="nGen"/>
    <s v="V1.0"/>
    <s v="CODE"/>
    <s v="HPUK 12.2.110 development task generic"/>
    <s v="BU-HPUK"/>
    <x v="0"/>
    <n v="0"/>
    <n v="2"/>
  </r>
  <r>
    <s v="2018/02"/>
    <d v="2018-02-26T00:00:00"/>
    <s v="Wong, John"/>
    <x v="117"/>
    <m/>
    <s v="HKNMT"/>
    <s v="AP"/>
    <s v="HPUK-D-nITDS"/>
    <s v="nITDS"/>
    <m/>
    <s v="CODE"/>
    <s v="Development"/>
    <s v="BU-HPUK"/>
    <x v="0"/>
    <n v="0"/>
    <n v="6"/>
  </r>
  <r>
    <s v="2018/02"/>
    <d v="2018-02-26T00:00:00"/>
    <s v="Wong, Karen"/>
    <x v="118"/>
    <m/>
    <s v="HKNMT"/>
    <s v="P"/>
    <s v="ODT-P-QM-UBI-FAT"/>
    <m/>
    <m/>
    <s v="SUPP"/>
    <s v="ODT-P-QM-UBI-FAT"/>
    <s v="INT-ODT"/>
    <x v="0"/>
    <n v="0"/>
    <n v="1"/>
  </r>
  <r>
    <s v="2018/02"/>
    <d v="2018-02-26T00:00:00"/>
    <s v="Wong, Karen"/>
    <x v="118"/>
    <m/>
    <s v="HKNMT"/>
    <s v="P"/>
    <s v="ODT-P-QM-UBI-FAT"/>
    <m/>
    <m/>
    <s v="TEST_Plan"/>
    <s v="ODT-P-QM-UBI-FAT"/>
    <s v="INT-ODT"/>
    <x v="0"/>
    <n v="0"/>
    <n v="7"/>
  </r>
  <r>
    <s v="2018/02"/>
    <d v="2018-02-26T00:00:00"/>
    <s v="Wong, Ron"/>
    <x v="119"/>
    <m/>
    <s v="HACS"/>
    <s v="ASA"/>
    <s v="HPH-P-ODW-0000"/>
    <m/>
    <m/>
    <s v="SUPP"/>
    <s v="HPH-P-ODW-0000"/>
    <s v="HPH-ODT"/>
    <x v="0"/>
    <n v="0"/>
    <n v="8"/>
  </r>
  <r>
    <s v="2018/02"/>
    <d v="2018-02-26T00:00:00"/>
    <s v="Wong, Steve"/>
    <x v="120"/>
    <m/>
    <s v="IT"/>
    <s v="MGR"/>
    <s v="HPH-P-IT"/>
    <m/>
    <m/>
    <m/>
    <s v="HPH-P-IT"/>
    <s v="HPH-ODT"/>
    <x v="0"/>
    <n v="0"/>
    <n v="8"/>
  </r>
  <r>
    <s v="2018/02"/>
    <d v="2018-02-26T00:00:00"/>
    <s v="Wong, William"/>
    <x v="121"/>
    <m/>
    <s v="HKNMT"/>
    <s v="AP"/>
    <s v="HPH-P-Project Batavia"/>
    <s v="NA"/>
    <m/>
    <s v="CODE"/>
    <s v="Sprint development"/>
    <s v="HPH-ODT"/>
    <x v="0"/>
    <n v="0"/>
    <n v="8"/>
  </r>
  <r>
    <s v="2018/02"/>
    <d v="2018-02-26T00:00:00"/>
    <s v="Wong, Wing Yiu"/>
    <x v="122"/>
    <s v="ADMIN"/>
    <s v="HPSC"/>
    <s v="MGR"/>
    <s v="Admin Work - HPH ODT Internal"/>
    <m/>
    <m/>
    <s v="AL"/>
    <s v="Admin Work - HPSC Internal"/>
    <s v="HPH-ODT"/>
    <x v="0"/>
    <n v="0"/>
    <n v="8"/>
  </r>
  <r>
    <s v="2018/02"/>
    <d v="2018-02-26T00:00:00"/>
    <s v="Wu, Antling"/>
    <x v="123"/>
    <s v="MAINT"/>
    <s v="PNMT"/>
    <s v="C-XIV"/>
    <s v="ODT-P-NGEN-071360-T2"/>
    <s v="nGen"/>
    <s v="V1.0"/>
    <s v="TEST"/>
    <s v="N22125AR1-01-[1MD]-[RGAP: V7.13.31 -&gt; V7.13.60] YC Deadzone calculation caused some stacks not covered by YC Zone"/>
    <s v="INT-ODT"/>
    <x v="0"/>
    <n v="0"/>
    <n v="4"/>
  </r>
  <r>
    <s v="2018/02"/>
    <d v="2018-02-26T00:00:00"/>
    <s v="Wu, Antling"/>
    <x v="123"/>
    <s v="MAINT"/>
    <s v="PNMT"/>
    <s v="C-XIV"/>
    <s v="ODT-P-nGenSCSuite"/>
    <m/>
    <m/>
    <s v="PMGT"/>
    <s v="ODT-P-nGenSCSuite"/>
    <s v="INT-ODT"/>
    <x v="0"/>
    <n v="0"/>
    <n v="3.5"/>
  </r>
  <r>
    <s v="2018/02"/>
    <d v="2018-02-26T00:00:00"/>
    <s v="Wu, Fred"/>
    <x v="124"/>
    <s v="MAINT"/>
    <s v="HPSC"/>
    <s v="P"/>
    <s v="EIT-D-NGENI-120700-All"/>
    <s v="nGen"/>
    <m/>
    <s v="CODE"/>
    <s v="EIT-D-NGENI-120700-X14512A-Create and Update Shipment message"/>
    <s v="BU-MEX"/>
    <x v="0"/>
    <n v="0"/>
    <n v="8"/>
  </r>
  <r>
    <s v="2018/02"/>
    <d v="2018-02-26T00:00:00"/>
    <s v="Wu, Fred"/>
    <x v="124"/>
    <s v="MAINT"/>
    <s v="HPSC"/>
    <s v="P"/>
    <s v="EIT-D-NGENI-120700-All"/>
    <s v="nGen"/>
    <m/>
    <s v="CODE"/>
    <s v="EIT-D-NGENI-120700-X14512A-Create and Update Shipment message"/>
    <s v="BU-MEX"/>
    <x v="1"/>
    <n v="0"/>
    <n v="5"/>
  </r>
  <r>
    <s v="2018/02"/>
    <d v="2018-02-26T00:00:00"/>
    <s v="Wu, Jacka"/>
    <x v="125"/>
    <s v="MAINT"/>
    <s v="HACS"/>
    <s v="SA"/>
    <s v="ODT-P-nGen-PS"/>
    <m/>
    <m/>
    <s v="SUPP"/>
    <s v="ODT-P-nGen-PS"/>
    <s v="BU-TICTS"/>
    <x v="0"/>
    <n v="0"/>
    <n v="8"/>
  </r>
  <r>
    <s v="2018/02"/>
    <d v="2018-02-26T00:00:00"/>
    <s v="Wu, Sam"/>
    <x v="126"/>
    <s v="ENHANCE"/>
    <s v="PNMT"/>
    <s v="C-VI"/>
    <s v="HIT-D-NGEN-071600-T2"/>
    <s v="nGen"/>
    <s v="V1.0"/>
    <s v="ANAL"/>
    <s v="N19228A-ANAL-02 (1md) PA RA Monitoring in OMS"/>
    <s v="SCD-HIT"/>
    <x v="0"/>
    <n v="0"/>
    <n v="7.5"/>
  </r>
  <r>
    <s v="2018/02"/>
    <d v="2018-02-26T00:00:00"/>
    <s v="Xiao, Wilson"/>
    <x v="127"/>
    <s v="MAINT"/>
    <s v="PBHL"/>
    <s v="SSA I"/>
    <s v="YICT-D-NGEN-071600-T3"/>
    <s v="nGen"/>
    <s v="V1.0"/>
    <s v="ANAL"/>
    <s v="Y14022B-ANAL(3MDs)-nGen Add New Tab Agent for TOPS Berth Confirm Email"/>
    <s v="SCD-YICT"/>
    <x v="0"/>
    <n v="0"/>
    <n v="7.5"/>
  </r>
  <r>
    <s v="2018/02"/>
    <d v="2018-02-26T00:00:00"/>
    <s v="Xie, Cindy"/>
    <x v="128"/>
    <s v="MAINT"/>
    <s v="PACS"/>
    <s v="ST"/>
    <s v="ODT-P-NGEN-QM-071500"/>
    <s v="nGen"/>
    <s v="071500"/>
    <s v="TEST"/>
    <s v="N21891A-Test"/>
    <s v="INT-ODT"/>
    <x v="0"/>
    <n v="0"/>
    <n v="7.5"/>
  </r>
  <r>
    <s v="2018/02"/>
    <d v="2018-02-26T00:00:00"/>
    <s v="Xie, Fred"/>
    <x v="129"/>
    <s v="MAINT"/>
    <s v="PACS"/>
    <s v="SSA II"/>
    <s v="ODT-P-nGen-PS"/>
    <m/>
    <m/>
    <s v="SUPP"/>
    <s v="ODT-P-nGen-PS"/>
    <s v="SCD-YICT"/>
    <x v="0"/>
    <n v="0"/>
    <n v="7.5"/>
  </r>
  <r>
    <s v="2018/02"/>
    <d v="2018-02-26T00:00:00"/>
    <s v="Xin, Jacky"/>
    <x v="130"/>
    <s v="MAINT"/>
    <s v="PNMT"/>
    <s v="C-VIII"/>
    <s v="ODT-P-nGen-PS"/>
    <m/>
    <m/>
    <s v="ANAL"/>
    <s v="ODT-P-nGen-PS"/>
    <s v="SCD-HIT"/>
    <x v="0"/>
    <n v="0"/>
    <n v="5"/>
  </r>
  <r>
    <s v="2018/02"/>
    <d v="2018-02-26T00:00:00"/>
    <s v="Xin, Jacky"/>
    <x v="130"/>
    <s v="ENHANCE"/>
    <s v="PNMT"/>
    <s v="C-VIII"/>
    <s v="YICT-D-NGEN-071600-T2"/>
    <s v="nGen"/>
    <s v="V1.0"/>
    <s v="DSGN"/>
    <s v="N19228B-01-PA RA Monitoring in OMS"/>
    <s v="SCD-YICT"/>
    <x v="0"/>
    <n v="0"/>
    <n v="2.5"/>
  </r>
  <r>
    <s v="2018/02"/>
    <d v="2018-02-26T00:00:00"/>
    <s v="Xu, Carol"/>
    <x v="131"/>
    <s v="MAINT"/>
    <s v="PBHL"/>
    <s v="ASA"/>
    <s v="ODT-P-NGEN-QM-071500"/>
    <s v="nGen"/>
    <s v="071500"/>
    <s v="TEST"/>
    <s v="N21832A-Test"/>
    <s v="INT-ODT"/>
    <x v="0"/>
    <n v="0"/>
    <n v="7.5"/>
  </r>
  <r>
    <s v="2018/02"/>
    <d v="2018-02-26T00:00:00"/>
    <s v="Xu, Sunny"/>
    <x v="132"/>
    <s v="MAINT"/>
    <s v="PNMT"/>
    <s v="TC-IV"/>
    <s v="ODT-P-NGEN-QM-071500"/>
    <s v="nGen"/>
    <s v="071500"/>
    <s v="TEST"/>
    <s v="P11802A-Test"/>
    <s v="INT-ODT"/>
    <x v="0"/>
    <n v="0"/>
    <n v="7.5"/>
  </r>
  <r>
    <s v="2018/02"/>
    <d v="2018-02-26T00:00:00"/>
    <s v="Yip, Ray"/>
    <x v="133"/>
    <s v="MAINT"/>
    <s v="IT"/>
    <s v="GS"/>
    <s v="HPH-D-PORTAL"/>
    <m/>
    <m/>
    <s v="CODE"/>
    <s v="HPH-D-PORTAL"/>
    <s v="HPH-ODT"/>
    <x v="0"/>
    <n v="0"/>
    <n v="5"/>
  </r>
  <r>
    <s v="2018/02"/>
    <d v="2018-02-26T00:00:00"/>
    <s v="Yip, Ray"/>
    <x v="133"/>
    <m/>
    <s v="IT"/>
    <s v="GS"/>
    <s v="HPH-P-PORTAL"/>
    <m/>
    <m/>
    <s v="SUPP"/>
    <s v="HPH-P-PORTAL"/>
    <s v="HPH-ODT"/>
    <x v="0"/>
    <n v="0"/>
    <n v="3"/>
  </r>
  <r>
    <s v="2018/02"/>
    <d v="2018-02-26T00:00:00"/>
    <s v="Yip, Steven_HK"/>
    <x v="134"/>
    <s v="MAINT"/>
    <s v="HPSC"/>
    <s v="AP"/>
    <s v="EIT-D-NGENI-120700-All"/>
    <s v="nGen"/>
    <m/>
    <s v="TEST"/>
    <s v="EIT-D-NGENI-120700-X14475A-Mexico Gate Operations"/>
    <s v="BU-MEX"/>
    <x v="0"/>
    <n v="0"/>
    <n v="8"/>
  </r>
  <r>
    <s v="2018/02"/>
    <d v="2018-02-26T00:00:00"/>
    <s v="Yip, Steven_HK"/>
    <x v="134"/>
    <s v="MAINT"/>
    <s v="HPSC"/>
    <s v="AP"/>
    <s v="EIT-D-NGENI-120700-All"/>
    <s v="nGen"/>
    <m/>
    <s v="TEST"/>
    <s v="EIT-D-NGENI-120700-X14475A-Mexico Gate Operations"/>
    <s v="BU-MEX"/>
    <x v="1"/>
    <n v="0"/>
    <n v="4"/>
  </r>
  <r>
    <s v="2018/02"/>
    <d v="2018-02-26T00:00:00"/>
    <s v="Yiu, Elsie"/>
    <x v="135"/>
    <m/>
    <s v="HPSC"/>
    <s v="SO"/>
    <s v="ODT-P-BluePrint"/>
    <m/>
    <m/>
    <s v="ANAL"/>
    <s v="ODT-P-BluePrint"/>
    <s v="INT-ODT"/>
    <x v="0"/>
    <n v="0"/>
    <n v="8"/>
  </r>
  <r>
    <s v="2018/02"/>
    <d v="2018-02-26T00:00:00"/>
    <s v="Young, Peter"/>
    <x v="136"/>
    <s v="MAINT"/>
    <s v="HPSC"/>
    <s v="MGR"/>
    <s v="HPH-P-EAnIS"/>
    <s v="NA"/>
    <m/>
    <s v="MISC"/>
    <s v="General"/>
    <s v="HPH-ODT"/>
    <x v="0"/>
    <n v="0"/>
    <n v="2"/>
  </r>
  <r>
    <s v="2018/02"/>
    <d v="2018-02-26T00:00:00"/>
    <s v="Young, Peter"/>
    <x v="136"/>
    <s v="MAINT"/>
    <s v="HPSC"/>
    <s v="MGR"/>
    <s v="ODT-P-nGenIVSuite"/>
    <m/>
    <m/>
    <s v="Meeting"/>
    <s v="ODT-P-nGenIVSuite"/>
    <s v="INT-ODT"/>
    <x v="0"/>
    <n v="0"/>
    <n v="0.5"/>
  </r>
  <r>
    <s v="2018/02"/>
    <d v="2018-02-26T00:00:00"/>
    <s v="Young, Peter"/>
    <x v="136"/>
    <s v="MAINT"/>
    <s v="HPSC"/>
    <s v="MGR"/>
    <s v="HPH-P-EAnIS"/>
    <s v="NA"/>
    <m/>
    <s v="DOCS"/>
    <s v="Enterprise Architecture"/>
    <s v="HPH-ODT"/>
    <x v="0"/>
    <n v="0"/>
    <n v="4.5"/>
  </r>
  <r>
    <s v="2018/02"/>
    <d v="2018-02-26T00:00:00"/>
    <s v="Young, Peter"/>
    <x v="136"/>
    <s v="MAINT"/>
    <s v="HPSC"/>
    <s v="MGR"/>
    <s v="ODT-P-nGenSCSuite"/>
    <m/>
    <m/>
    <s v="DSGN"/>
    <s v="ODT-P-nGenSCSuite"/>
    <s v="INT-ODT"/>
    <x v="0"/>
    <n v="0"/>
    <n v="1"/>
  </r>
  <r>
    <s v="2018/02"/>
    <d v="2018-02-26T00:00:00"/>
    <s v="Yu, Terry"/>
    <x v="137"/>
    <s v="MAINT"/>
    <s v="IT"/>
    <s v="MGR"/>
    <s v="HPH-P-EAnIS"/>
    <s v="NA"/>
    <m/>
    <s v="MISC"/>
    <s v="General"/>
    <s v="HPH-ODT"/>
    <x v="0"/>
    <n v="0"/>
    <n v="6"/>
  </r>
  <r>
    <s v="2018/02"/>
    <d v="2018-02-26T00:00:00"/>
    <s v="Yu, Terry"/>
    <x v="137"/>
    <s v="MAINT"/>
    <s v="IT"/>
    <s v="MGR"/>
    <s v="HPH-P-EAnIS"/>
    <s v="NA"/>
    <m/>
    <s v="MISC"/>
    <s v="General"/>
    <s v="HPH-ODT"/>
    <x v="0"/>
    <n v="0"/>
    <n v="0.5"/>
  </r>
  <r>
    <s v="2018/02"/>
    <d v="2018-02-26T00:00:00"/>
    <s v="Yu, Terry"/>
    <x v="137"/>
    <s v="MAINT"/>
    <s v="IT"/>
    <s v="MGR"/>
    <s v="HPH-P-EAnIS"/>
    <s v="NA"/>
    <m/>
    <s v="Meeting"/>
    <s v="General"/>
    <s v="HPH-ODT"/>
    <x v="0"/>
    <n v="0"/>
    <n v="1"/>
  </r>
  <r>
    <s v="2018/02"/>
    <d v="2018-02-26T00:00:00"/>
    <s v="Yu, Terry"/>
    <x v="137"/>
    <s v="MAINT"/>
    <s v="IT"/>
    <s v="MGR"/>
    <s v="HPH-P-EAnIS"/>
    <s v="NA"/>
    <m/>
    <s v="TEST_Plan"/>
    <s v="Vulnerability Assessment"/>
    <s v="HPH-ODT"/>
    <x v="0"/>
    <n v="0"/>
    <n v="0.5"/>
  </r>
  <r>
    <s v="2018/02"/>
    <d v="2018-02-26T00:00:00"/>
    <s v="Yue, Daniel"/>
    <x v="138"/>
    <s v="ADMIN"/>
    <s v="PNMT"/>
    <s v="C-XII"/>
    <s v="Admin work - PRC Contractor"/>
    <m/>
    <m/>
    <s v="AL"/>
    <s v="Admin work - PRC Contractor"/>
    <s v="INT-YDC"/>
    <x v="0"/>
    <n v="0"/>
    <n v="7.5"/>
  </r>
  <r>
    <s v="2018/02"/>
    <d v="2018-02-26T00:00:00"/>
    <s v="Yuen, Kelvin"/>
    <x v="139"/>
    <s v="ENHANCE"/>
    <s v="HKNMT"/>
    <s v="P"/>
    <s v="HPUK-D-NGENI-1202110-All"/>
    <s v="nGen"/>
    <s v="V1.0"/>
    <s v="TEST"/>
    <s v="HPUK 12.2.110 development task generic"/>
    <s v="BU-HPUK"/>
    <x v="0"/>
    <n v="0"/>
    <n v="8"/>
  </r>
  <r>
    <s v="2018/02"/>
    <d v="2018-02-26T00:00:00"/>
    <s v="Zeng, Allen"/>
    <x v="140"/>
    <s v="MAINT"/>
    <s v="PACS"/>
    <s v="ASA"/>
    <s v="ODT-P-nGen-PS"/>
    <m/>
    <m/>
    <s v="SUPP"/>
    <s v="ODT-P-nGen-PS"/>
    <s v="BU-HLT"/>
    <x v="0"/>
    <n v="0"/>
    <n v="7.5"/>
  </r>
  <r>
    <s v="2018/02"/>
    <d v="2018-02-26T00:00:00"/>
    <s v="Zeng, Huason"/>
    <x v="141"/>
    <s v="MAINT"/>
    <s v="PBHL"/>
    <s v="P"/>
    <s v="ODT-P-NGEN-071505-T1"/>
    <s v="nGen"/>
    <s v="V1.0"/>
    <s v="CODE"/>
    <s v="P11811A-01-[3 MD]-Auto Merge: BRANCH-NGEN-007-14-000-01 (v7.14.20, v7.14.25) to HEAD (v7.15)"/>
    <s v="INT-ODT"/>
    <x v="0"/>
    <n v="0"/>
    <n v="7.5"/>
  </r>
  <r>
    <s v="2018/02"/>
    <d v="2018-02-26T00:00:00"/>
    <s v="Zeng, May"/>
    <x v="142"/>
    <s v="ENHANCE"/>
    <s v="PNMT"/>
    <s v="C-XII"/>
    <s v="HIT-D-NGEN-071600-T4"/>
    <s v="nGen"/>
    <s v="V1.0"/>
    <s v="DSGN"/>
    <s v="N21977A-02-[21MD]-DSGN-iMon - Remaining 3 Queue Natures"/>
    <s v="SCD-HIT"/>
    <x v="0"/>
    <n v="0"/>
    <n v="7.5"/>
  </r>
  <r>
    <s v="2018/02"/>
    <d v="2018-02-26T00:00:00"/>
    <s v="Zhang, Ken"/>
    <x v="143"/>
    <s v="ADMIN"/>
    <s v="PACS"/>
    <s v="SA I"/>
    <s v="Admin work - PRC Contractor"/>
    <m/>
    <m/>
    <s v="AL"/>
    <s v="Admin work - PRC Contractor"/>
    <s v="INT-YDC"/>
    <x v="0"/>
    <n v="0"/>
    <n v="7.5"/>
  </r>
  <r>
    <s v="2018/02"/>
    <d v="2018-02-26T00:00:00"/>
    <s v="Zhang, Raymond"/>
    <x v="144"/>
    <s v="ENHANCE"/>
    <s v="PNMT"/>
    <s v="C-VII"/>
    <s v="YICT-D-NGEN-071600-T1"/>
    <s v="nGen"/>
    <s v="V1.0"/>
    <s v="CODE"/>
    <s v="Y13916A-02-[9 MD]-Empty chassis AutoGate Gate-Out without OCR inspection"/>
    <s v="SCD-YICT"/>
    <x v="0"/>
    <n v="0"/>
    <n v="7.5"/>
  </r>
  <r>
    <s v="2018/02"/>
    <d v="2018-02-26T00:00:00"/>
    <s v="Zhang, Sword"/>
    <x v="145"/>
    <s v="ENHANCE"/>
    <s v="PNMT"/>
    <s v="C-VI"/>
    <s v="YICT-D-NGEN-071600-T2"/>
    <s v="nGen"/>
    <s v="V1.0"/>
    <s v="CODE"/>
    <s v="Y14024A-03-[33MD]-Critical enhancement for FLMS paperless operation"/>
    <s v="SCD-YICT"/>
    <x v="0"/>
    <n v="0"/>
    <n v="7.5"/>
  </r>
  <r>
    <s v="2018/02"/>
    <d v="2018-02-26T00:00:00"/>
    <s v="Zhang, Willy"/>
    <x v="146"/>
    <s v="ENHANCE"/>
    <s v="PNMT"/>
    <s v="C-III"/>
    <s v="ODT-P-NGEN-071425-T5"/>
    <s v="nGen"/>
    <s v="V1.0"/>
    <s v="CODE"/>
    <s v="N22170A-00-(3MD)-Missing a voyage in EDR_SUMM_OFFL_TPUT/EDR_SUMM_TPUT_TEU"/>
    <s v="INT-ODT"/>
    <x v="0"/>
    <n v="0"/>
    <n v="8"/>
  </r>
  <r>
    <s v="2018/02"/>
    <d v="2018-02-26T00:00:00"/>
    <s v="Zhou, Dylan"/>
    <x v="147"/>
    <s v="MAINT"/>
    <s v="PACS"/>
    <s v="SA II"/>
    <s v="ODT-P-nGen-PS"/>
    <m/>
    <m/>
    <s v="SUPP"/>
    <s v="ODT-P-nGen-PS"/>
    <s v="BU-HLT"/>
    <x v="0"/>
    <n v="0"/>
    <n v="7.5"/>
  </r>
  <r>
    <s v="2018/02"/>
    <d v="2018-02-26T00:00:00"/>
    <s v="Zhou, Elvis"/>
    <x v="148"/>
    <s v="MAINT"/>
    <s v="PBHL"/>
    <s v="AP"/>
    <s v="ODT-P-nGen-PS"/>
    <m/>
    <m/>
    <s v="SUPP"/>
    <s v="ODT-P-nGen-PS"/>
    <s v="BU-SAPT"/>
    <x v="0"/>
    <n v="0"/>
    <n v="7.5"/>
  </r>
  <r>
    <s v="2018/02"/>
    <d v="2018-02-26T00:00:00"/>
    <s v="Zhuo, Simon"/>
    <x v="149"/>
    <s v="MAINT"/>
    <s v="PACS"/>
    <s v="ASA"/>
    <s v="ODT-P-nGen-PS"/>
    <m/>
    <m/>
    <s v="SUPP"/>
    <s v="ODT-P-nGen-PS"/>
    <s v="SCD-HIT"/>
    <x v="0"/>
    <n v="0"/>
    <n v="7.5"/>
  </r>
  <r>
    <s v="2018/02"/>
    <d v="2018-02-27T00:00:00"/>
    <s v="Au, Doris"/>
    <x v="0"/>
    <s v="ENHANCE"/>
    <s v="HKNMT"/>
    <s v="AP"/>
    <s v="HPT-D-NGENI-120530"/>
    <s v="nGen"/>
    <s v="V12.5.30"/>
    <s v="CODE"/>
    <s v="X14587A-01-CODE-[28MD]-new interface between nGen and HPT Local Gate System for RC RTGC implementation"/>
    <s v="BU-HLT"/>
    <x v="0"/>
    <n v="0"/>
    <n v="8"/>
  </r>
  <r>
    <s v="2018/02"/>
    <d v="2018-02-27T00:00:00"/>
    <s v="Cai, Rokey"/>
    <x v="1"/>
    <s v="ENHANCE"/>
    <s v="PNMT"/>
    <s v="C-IV"/>
    <s v="HIT-D-NGEN-071500-T1"/>
    <s v="nGen"/>
    <s v="V1.0"/>
    <s v="CODE"/>
    <s v="N21832A-08-[33 MD]-[TWR] iMon - Migrate QMon Filter to iMon"/>
    <s v="SCD-HIT"/>
    <x v="0"/>
    <n v="0"/>
    <n v="7.5"/>
  </r>
  <r>
    <s v="2018/02"/>
    <d v="2018-02-27T00:00:00"/>
    <s v="Cao, Wei"/>
    <x v="2"/>
    <s v="MAINT"/>
    <s v="PBHL"/>
    <s v="P"/>
    <s v="ODT-P-nGen-PS"/>
    <m/>
    <m/>
    <s v="SUPP"/>
    <s v="ODT-P-nGen-PS"/>
    <s v="BU-TICTS"/>
    <x v="0"/>
    <n v="0"/>
    <n v="7.5"/>
  </r>
  <r>
    <s v="2018/02"/>
    <d v="2018-02-27T00:00:00"/>
    <s v="Chan, Alex"/>
    <x v="3"/>
    <s v="MAINT"/>
    <s v="HKNMT"/>
    <s v="AP"/>
    <s v="ODT-D-NGENI-120700-ALL"/>
    <s v="nGen"/>
    <s v="V12.7"/>
    <s v="CODE"/>
    <s v="TASK-120700-GENERIC"/>
    <s v="HPH-ODT"/>
    <x v="0"/>
    <n v="0"/>
    <n v="8"/>
  </r>
  <r>
    <s v="2018/02"/>
    <d v="2018-02-27T00:00:00"/>
    <s v="Chan, Amy_HY"/>
    <x v="4"/>
    <m/>
    <s v="HPSC"/>
    <s v="GS"/>
    <s v="HPH-P-Project Batavia"/>
    <s v="NA"/>
    <m/>
    <s v="CODE"/>
    <s v="Sprint development"/>
    <s v="HPH-ODT"/>
    <x v="0"/>
    <n v="0"/>
    <n v="8"/>
  </r>
  <r>
    <s v="2018/02"/>
    <d v="2018-02-27T00:00:00"/>
    <s v="Chan, Henry"/>
    <x v="5"/>
    <s v="MAINT"/>
    <s v="HPHITC"/>
    <s v="SA"/>
    <s v="ODT-P-nGen-PS"/>
    <m/>
    <m/>
    <s v="ANAL"/>
    <s v="ODT-P-nGen-PS"/>
    <s v="SCD-HIT"/>
    <x v="0"/>
    <n v="0"/>
    <n v="8"/>
  </r>
  <r>
    <s v="2018/02"/>
    <d v="2018-02-27T00:00:00"/>
    <s v="Chan, Marco"/>
    <x v="6"/>
    <s v="MAINT"/>
    <s v="HACS"/>
    <s v="SA"/>
    <s v="ODT-P-nGen-PS"/>
    <m/>
    <m/>
    <s v="SUPP"/>
    <s v="ODT-P-nGen-PS"/>
    <s v="BU-JICT"/>
    <x v="0"/>
    <n v="0"/>
    <n v="8"/>
  </r>
  <r>
    <s v="2018/02"/>
    <d v="2018-02-27T00:00:00"/>
    <s v="Chan, Martin"/>
    <x v="7"/>
    <m/>
    <s v="HPSC"/>
    <s v="SO"/>
    <s v="ODT-P-DevAdmin"/>
    <m/>
    <m/>
    <s v="SUPP"/>
    <s v="ODT-P-DevAdmin"/>
    <s v="INT-ODT"/>
    <x v="0"/>
    <n v="0"/>
    <n v="4"/>
  </r>
  <r>
    <s v="2018/02"/>
    <d v="2018-02-27T00:00:00"/>
    <s v="Chan, Martin"/>
    <x v="7"/>
    <s v="MAINT"/>
    <s v="HPSC"/>
    <s v="SO"/>
    <s v="ODT-P-nGenIVSuite"/>
    <m/>
    <m/>
    <s v="PMGT"/>
    <s v="ODT-P-nGenIVSuite"/>
    <s v="INT-ODT"/>
    <x v="0"/>
    <n v="0"/>
    <n v="2"/>
  </r>
  <r>
    <s v="2018/02"/>
    <d v="2018-02-27T00:00:00"/>
    <s v="Chan, Martin"/>
    <x v="7"/>
    <s v="ENHANCE"/>
    <s v="HPSC"/>
    <s v="SO"/>
    <s v="HPT-I-NGENI-RC RTG Implementation"/>
    <s v="nGen"/>
    <m/>
    <s v="SUPP_IT"/>
    <s v="P11586-02-UAT Planning, Test case preparation + support"/>
    <s v="HPH-ODT"/>
    <x v="0"/>
    <n v="0"/>
    <n v="2"/>
  </r>
  <r>
    <s v="2018/02"/>
    <d v="2018-02-27T00:00:00"/>
    <s v="Chan, Raymond"/>
    <x v="8"/>
    <s v="MAINT"/>
    <s v="HACS"/>
    <s v="SA"/>
    <s v="ODT-P-nGen-PS"/>
    <m/>
    <m/>
    <s v="SUPP"/>
    <s v="ODT-P-nGen-PS"/>
    <s v="BU-HPUK"/>
    <x v="0"/>
    <n v="0"/>
    <n v="8"/>
  </r>
  <r>
    <s v="2018/02"/>
    <d v="2018-02-27T00:00:00"/>
    <s v="Chang, Ricky"/>
    <x v="9"/>
    <s v="ENHANCE"/>
    <s v="HPSC"/>
    <s v="AP"/>
    <s v="HPT-D-NGENI-120530"/>
    <s v="nGen"/>
    <s v="V12.5.30"/>
    <s v="CODE"/>
    <s v="X14587A-01-CODE-[28MD]-new interface between nGen and HPT Local Gate System for RC RTGC implementation"/>
    <s v="BU-HLT"/>
    <x v="0"/>
    <n v="0"/>
    <n v="8"/>
  </r>
  <r>
    <s v="2018/02"/>
    <d v="2018-02-27T00:00:00"/>
    <s v="Chen, Chip"/>
    <x v="10"/>
    <s v="MAINT"/>
    <s v="PNMT"/>
    <s v="C-VIII"/>
    <s v="ODT-P-nGen-PS"/>
    <m/>
    <m/>
    <s v="DEPO"/>
    <s v="ODT-P-nGen-PS"/>
    <s v="BU-HPUK"/>
    <x v="0"/>
    <n v="0"/>
    <n v="7.5"/>
  </r>
  <r>
    <s v="2018/02"/>
    <d v="2018-02-27T00:00:00"/>
    <s v="Chen, Daisy"/>
    <x v="11"/>
    <s v="MAINT"/>
    <s v="PNMT"/>
    <s v="C-IV"/>
    <s v="ODT-P-NGEN-071450-T1"/>
    <s v="nGen"/>
    <s v="V1.0"/>
    <s v="CODE"/>
    <s v="Y14045B-02-[5 MD]-ehance move EDI for HK barge TF containers with special code WT"/>
    <s v="INT-ODT"/>
    <x v="0"/>
    <n v="0"/>
    <n v="7.5"/>
  </r>
  <r>
    <s v="2018/02"/>
    <d v="2018-02-27T00:00:00"/>
    <s v="Chen, David"/>
    <x v="12"/>
    <s v="ENHANCE"/>
    <s v="PACS"/>
    <s v="SA II"/>
    <s v="YICT-D-NGEN-071600-T4"/>
    <s v="nGen"/>
    <s v="V1.0"/>
    <s v="DSGN"/>
    <s v="Y14056A-02-[26MD]-DSGN-Revise Queue Nature parameter Setting"/>
    <s v="SCD-YICT"/>
    <x v="0"/>
    <n v="0"/>
    <n v="7.5"/>
  </r>
  <r>
    <s v="2018/02"/>
    <d v="2018-02-27T00:00:00"/>
    <s v="Chen, Luna"/>
    <x v="13"/>
    <s v="ENHANCE"/>
    <s v="PNMT"/>
    <s v="C-V"/>
    <s v="HIT-D-NGEN-071600-T2"/>
    <s v="nGen"/>
    <s v="V1.0"/>
    <s v="CODE"/>
    <s v="N21991C-03-CODE (12mds) Auto RUSH"/>
    <s v="SCD-HIT"/>
    <x v="0"/>
    <n v="0"/>
    <n v="7.5"/>
  </r>
  <r>
    <s v="2018/02"/>
    <d v="2018-02-27T00:00:00"/>
    <s v="Chen, Neng"/>
    <x v="14"/>
    <s v="ENHANCE"/>
    <s v="PBHL"/>
    <s v="AP"/>
    <s v="HIT-D-NGEN-071600-T2"/>
    <s v="nGen"/>
    <s v="V1.0"/>
    <s v="CODE"/>
    <s v="N21917F-01-[20MD]-For column &quot;Rush Move&quot;, change the source to &quot;Snapshot on VMT tractor list&quot; rather than &quot;nGen&quot;"/>
    <s v="SCD-HIT"/>
    <x v="0"/>
    <n v="0"/>
    <n v="7.5"/>
  </r>
  <r>
    <s v="2018/02"/>
    <d v="2018-02-27T00:00:00"/>
    <s v="Chen, Neo"/>
    <x v="15"/>
    <s v="ENHANCE"/>
    <s v="PACS"/>
    <s v="SSA II"/>
    <s v="HIT-D-NGEN-071500-T4"/>
    <s v="nGen"/>
    <s v="V1.0"/>
    <s v="CODE"/>
    <s v="FAT-N21832A-05-[3mds]-#9433, #9434, #9435, #9438-MC-Migrate QMon Filter to iMon"/>
    <s v="SCD-HIT"/>
    <x v="0"/>
    <n v="0"/>
    <n v="7.5"/>
  </r>
  <r>
    <s v="2018/02"/>
    <d v="2018-02-27T00:00:00"/>
    <s v="Cheng, Chun Ho"/>
    <x v="16"/>
    <s v="ENHANCE"/>
    <s v="HKNMT"/>
    <s v="AP"/>
    <s v="HPUK-D-NGENI-1202110-All"/>
    <s v="nGen"/>
    <s v="V1.0"/>
    <s v="TEST"/>
    <s v="HPUK 12.2.110 development task generic"/>
    <s v="BU-HPUK"/>
    <x v="0"/>
    <n v="0"/>
    <n v="8"/>
  </r>
  <r>
    <s v="2018/02"/>
    <d v="2018-02-27T00:00:00"/>
    <s v="Cheung, Chris_KM"/>
    <x v="17"/>
    <s v="MAINT"/>
    <s v="HPSC"/>
    <s v="AP"/>
    <s v="KICT-I-NGENI-All"/>
    <s v="nGen"/>
    <m/>
    <s v="SUPP"/>
    <s v="KICT Implementation generic task"/>
    <s v="BU-KICT"/>
    <x v="0"/>
    <n v="0"/>
    <n v="8"/>
  </r>
  <r>
    <s v="2018/02"/>
    <d v="2018-02-27T00:00:00"/>
    <s v="Cheung, Kwok Fung"/>
    <x v="18"/>
    <s v="MAINT"/>
    <s v="HPSC"/>
    <s v="SO"/>
    <s v="ODT-P-nGen-PS"/>
    <m/>
    <m/>
    <s v="SUPP"/>
    <s v="ODT-P-nGen-PS"/>
    <s v="SCD-HIT"/>
    <x v="0"/>
    <n v="0"/>
    <n v="1"/>
  </r>
  <r>
    <s v="2018/02"/>
    <d v="2018-02-27T00:00:00"/>
    <s v="Cheung, Kwok Fung"/>
    <x v="18"/>
    <s v="MAINT"/>
    <s v="HPSC"/>
    <s v="SO"/>
    <s v="ODT-P-nGen-PS"/>
    <m/>
    <m/>
    <s v="CODE"/>
    <s v="ODT-P-nGen-PS"/>
    <s v="Support"/>
    <x v="0"/>
    <n v="0"/>
    <n v="4"/>
  </r>
  <r>
    <s v="2018/02"/>
    <d v="2018-02-27T00:00:00"/>
    <s v="Cheung, Kwok Fung"/>
    <x v="18"/>
    <s v="MAINT"/>
    <s v="HPSC"/>
    <s v="SO"/>
    <s v="ODT-P-nGen-PS"/>
    <m/>
    <m/>
    <s v="SUPP"/>
    <s v="ODT-P-nGen-PS"/>
    <s v="BU-HLT"/>
    <x v="0"/>
    <n v="0"/>
    <n v="1.5"/>
  </r>
  <r>
    <s v="2018/02"/>
    <d v="2018-02-27T00:00:00"/>
    <s v="Cheung, Kwok Fung"/>
    <x v="18"/>
    <m/>
    <s v="HPSC"/>
    <s v="SO"/>
    <s v="ODT-P-BluePrint"/>
    <m/>
    <m/>
    <s v="SUPP"/>
    <s v="ODT-P-BluePrint"/>
    <s v="INT-ODT"/>
    <x v="0"/>
    <n v="0"/>
    <n v="1"/>
  </r>
  <r>
    <s v="2018/02"/>
    <d v="2018-02-27T00:00:00"/>
    <s v="Cheung, Kwok Fung"/>
    <x v="18"/>
    <s v="ADMIN"/>
    <s v="HPSC"/>
    <s v="SO"/>
    <s v="Admin Work - HPH ODT Internal"/>
    <m/>
    <m/>
    <s v="MISC"/>
    <s v="Admin Work - HPSC Internal"/>
    <s v="HPH-ODT"/>
    <x v="0"/>
    <n v="0"/>
    <n v="0.5"/>
  </r>
  <r>
    <s v="2018/02"/>
    <d v="2018-02-27T00:00:00"/>
    <s v="Cheung, Rico"/>
    <x v="19"/>
    <s v="ADMIN"/>
    <s v="HPSC"/>
    <s v="SO"/>
    <s v="Admin Work - HPH ODT Internal"/>
    <m/>
    <m/>
    <s v="MISC"/>
    <s v="Admin Work - HPSC Internal"/>
    <s v="HPH-ODT"/>
    <x v="0"/>
    <n v="0"/>
    <n v="2.5"/>
  </r>
  <r>
    <s v="2018/02"/>
    <d v="2018-02-27T00:00:00"/>
    <s v="Cheung, Rico"/>
    <x v="19"/>
    <s v="MAINT"/>
    <s v="HPSC"/>
    <s v="SO"/>
    <s v="KICT-I-NGENI-All"/>
    <s v="nGen"/>
    <m/>
    <s v="PMGT"/>
    <s v="KICT Implementation generic task"/>
    <s v="BU-KICT"/>
    <x v="0"/>
    <n v="0"/>
    <n v="5.5"/>
  </r>
  <r>
    <s v="2018/02"/>
    <d v="2018-02-27T00:00:00"/>
    <s v="Chi, Steve"/>
    <x v="20"/>
    <s v="MAINT"/>
    <s v="HPSC"/>
    <s v="MGR"/>
    <s v="HPH-P-EAnIS"/>
    <s v="NA"/>
    <m/>
    <s v="DOCS"/>
    <s v="Enterprise Architecture"/>
    <s v="HPH-ODT"/>
    <x v="0"/>
    <n v="0"/>
    <n v="3"/>
  </r>
  <r>
    <s v="2018/02"/>
    <d v="2018-02-27T00:00:00"/>
    <s v="Chi, Steve"/>
    <x v="20"/>
    <s v="MAINT"/>
    <s v="HPSC"/>
    <s v="MGR"/>
    <s v="HPH-P-EAnIS"/>
    <s v="NA"/>
    <m/>
    <s v="Meeting"/>
    <s v="General"/>
    <s v="HPH-ODT"/>
    <x v="0"/>
    <n v="0"/>
    <n v="3"/>
  </r>
  <r>
    <s v="2018/02"/>
    <d v="2018-02-27T00:00:00"/>
    <s v="Chi, Steve"/>
    <x v="20"/>
    <s v="MAINT"/>
    <s v="HPSC"/>
    <s v="MGR"/>
    <s v="HPH-P-EAnIS"/>
    <s v="NA"/>
    <m/>
    <s v="DSGN"/>
    <s v="Enterprise Architecture"/>
    <s v="HPH-ODT"/>
    <x v="0"/>
    <n v="0"/>
    <n v="2"/>
  </r>
  <r>
    <s v="2018/02"/>
    <d v="2018-02-27T00:00:00"/>
    <s v="Chow, Nicholas"/>
    <x v="21"/>
    <s v="MAINT"/>
    <s v="HKNMT"/>
    <s v="AP"/>
    <s v="EIT-D-NGENI-120700-All"/>
    <s v="nGen"/>
    <m/>
    <s v="CODE"/>
    <s v="EIT-D-NGENI-120700-X14513A-Container Position Update message"/>
    <s v="BU-MEX"/>
    <x v="1"/>
    <n v="0"/>
    <n v="4"/>
  </r>
  <r>
    <s v="2018/02"/>
    <d v="2018-02-27T00:00:00"/>
    <s v="Chow, Nicholas"/>
    <x v="21"/>
    <s v="MAINT"/>
    <s v="HKNMT"/>
    <s v="AP"/>
    <s v="EIT-D-NGENI-120700-All"/>
    <s v="nGen"/>
    <m/>
    <s v="CODE"/>
    <s v="EIT-D-NGENI-120700-X14513A-Container Position Update message"/>
    <s v="BU-MEX"/>
    <x v="0"/>
    <n v="0"/>
    <n v="8"/>
  </r>
  <r>
    <s v="2018/02"/>
    <d v="2018-02-27T00:00:00"/>
    <s v="Chu, Jethro"/>
    <x v="22"/>
    <s v="ADMIN"/>
    <s v="HPHITC"/>
    <s v="SO"/>
    <s v="Admin Work - HPH ODT Internal"/>
    <m/>
    <m/>
    <s v="Meeting"/>
    <s v="Admin Work - HPSC Internal"/>
    <s v="INT-Overhead"/>
    <x v="0"/>
    <n v="0"/>
    <n v="5"/>
  </r>
  <r>
    <s v="2018/02"/>
    <d v="2018-02-27T00:00:00"/>
    <s v="Chu, Jethro"/>
    <x v="22"/>
    <s v="MAINT"/>
    <s v="HPHITC"/>
    <s v="SO"/>
    <s v="ODT-P-nGenSCSuite"/>
    <m/>
    <m/>
    <s v="PMGT"/>
    <s v="ODT-P-nGenSCSuite"/>
    <s v="INT-ODT"/>
    <x v="0"/>
    <n v="0"/>
    <n v="3"/>
  </r>
  <r>
    <s v="2018/02"/>
    <d v="2018-02-27T00:00:00"/>
    <s v="Chu, Parry_CH"/>
    <x v="23"/>
    <s v="ENHANCE"/>
    <s v="HPSC"/>
    <s v="SO"/>
    <s v="HPUK-D-NGENI-1202110-All"/>
    <s v="nGen"/>
    <s v="V1.0"/>
    <s v="CODE"/>
    <s v="HPUK 12.2.110 development task generic"/>
    <s v="BU-HPUK"/>
    <x v="0"/>
    <n v="0"/>
    <n v="4"/>
  </r>
  <r>
    <s v="2018/02"/>
    <d v="2018-02-27T00:00:00"/>
    <s v="Chu, Parry_CH"/>
    <x v="23"/>
    <s v="ENHANCE"/>
    <s v="HPSC"/>
    <s v="SO"/>
    <s v="HPUK-D-NGENI-1202110-All"/>
    <s v="nGen"/>
    <s v="V1.0"/>
    <s v="TEST"/>
    <s v="HPUK 12.2.110 development task generic"/>
    <s v="BU-HPUK"/>
    <x v="0"/>
    <n v="0"/>
    <n v="4"/>
  </r>
  <r>
    <s v="2018/02"/>
    <d v="2018-02-27T00:00:00"/>
    <s v="Chui, Steven"/>
    <x v="24"/>
    <m/>
    <s v="HPSC"/>
    <s v="MGR"/>
    <s v="HPH-P-SDS"/>
    <s v="nGen"/>
    <m/>
    <s v="PMGT"/>
    <s v="SST Management"/>
    <s v="HPH-ODT"/>
    <x v="0"/>
    <n v="0"/>
    <n v="2"/>
  </r>
  <r>
    <s v="2018/02"/>
    <d v="2018-02-27T00:00:00"/>
    <s v="Chui, Steven"/>
    <x v="24"/>
    <m/>
    <s v="HPSC"/>
    <s v="MGR"/>
    <s v="HPH-P-SDS"/>
    <s v="nGen"/>
    <m/>
    <s v="PMGT"/>
    <s v="Program Management"/>
    <s v="HPH-ODT"/>
    <x v="0"/>
    <n v="0"/>
    <n v="6"/>
  </r>
  <r>
    <s v="2018/02"/>
    <d v="2018-02-27T00:00:00"/>
    <s v="Chung, Alan"/>
    <x v="25"/>
    <s v="MAINT"/>
    <s v="HPSC"/>
    <s v="SO"/>
    <s v="HPH-P-PMO"/>
    <s v="NA"/>
    <m/>
    <s v="Meeting"/>
    <s v="Project Support"/>
    <s v="HPH-ODT"/>
    <x v="0"/>
    <n v="0"/>
    <n v="2"/>
  </r>
  <r>
    <s v="2018/02"/>
    <d v="2018-02-27T00:00:00"/>
    <s v="Chung, Alan"/>
    <x v="25"/>
    <s v="MAINT"/>
    <s v="HPSC"/>
    <s v="SO"/>
    <s v="HPH-P-PMO"/>
    <s v="NA"/>
    <m/>
    <s v="ANAL"/>
    <s v="Standard-HPH"/>
    <s v="HPH-ODT"/>
    <x v="0"/>
    <n v="0"/>
    <n v="5"/>
  </r>
  <r>
    <s v="2018/02"/>
    <d v="2018-02-27T00:00:00"/>
    <s v="Chung, Alan"/>
    <x v="25"/>
    <s v="MAINT"/>
    <s v="HPSC"/>
    <s v="SO"/>
    <s v="HPH-P-PMO"/>
    <s v="NA"/>
    <m/>
    <s v="Meeting"/>
    <s v="Project Support"/>
    <s v="HPH-ODT"/>
    <x v="0"/>
    <n v="0"/>
    <n v="1"/>
  </r>
  <r>
    <s v="2018/02"/>
    <d v="2018-02-27T00:00:00"/>
    <s v="Chung, Eric"/>
    <x v="26"/>
    <s v="MAINT"/>
    <s v="IT"/>
    <s v="MGR"/>
    <s v="HPH-P-EBIS-PGM"/>
    <m/>
    <m/>
    <s v="PMGT"/>
    <s v="HPH-P-EBIS-PGM"/>
    <s v="HPH F&amp;A"/>
    <x v="0"/>
    <n v="0"/>
    <n v="4"/>
  </r>
  <r>
    <s v="2018/02"/>
    <d v="2018-02-27T00:00:00"/>
    <s v="Chung, Eric"/>
    <x v="26"/>
    <m/>
    <s v="IT"/>
    <s v="MGR"/>
    <s v="HPH-P-CORP-PGM"/>
    <m/>
    <m/>
    <s v="PMGT"/>
    <s v="HPH-P-CORP-PGM"/>
    <s v="HPH-ODT"/>
    <x v="0"/>
    <n v="0"/>
    <n v="1"/>
  </r>
  <r>
    <s v="2018/02"/>
    <d v="2018-02-27T00:00:00"/>
    <s v="Chung, Eric"/>
    <x v="26"/>
    <s v="MAINT"/>
    <s v="IT"/>
    <s v="MGR"/>
    <s v="HPH-P-HRP-0000"/>
    <m/>
    <m/>
    <s v="PMGT"/>
    <s v="HPH-P-HRP-0000"/>
    <s v="HPH-HR"/>
    <x v="0"/>
    <n v="0"/>
    <n v="1"/>
  </r>
  <r>
    <s v="2018/02"/>
    <d v="2018-02-27T00:00:00"/>
    <s v="Chung, Eric"/>
    <x v="26"/>
    <m/>
    <s v="IT"/>
    <s v="MGR"/>
    <s v="HPH-P-O365-0000"/>
    <m/>
    <m/>
    <s v="PMGT"/>
    <s v="HPH-P-O365-0000"/>
    <s v="HPH-ODT"/>
    <x v="0"/>
    <n v="0"/>
    <n v="2"/>
  </r>
  <r>
    <s v="2018/02"/>
    <d v="2018-02-27T00:00:00"/>
    <s v="Cui, Shine"/>
    <x v="27"/>
    <s v="MAINT"/>
    <s v="PBHL"/>
    <s v="SA I"/>
    <s v="HIT-D-NGEN-071600-T3"/>
    <s v="nGen"/>
    <s v="V1.0"/>
    <s v="DSGN"/>
    <s v="N21796A-02 (2) DSGN BAR - Revise the definition of APS grounded"/>
    <s v="SCD-HIT"/>
    <x v="0"/>
    <n v="0"/>
    <n v="7.5"/>
  </r>
  <r>
    <s v="2018/02"/>
    <d v="2018-02-27T00:00:00"/>
    <s v="Dai, Tyler"/>
    <x v="28"/>
    <m/>
    <s v="PBHL"/>
    <s v="SSA I"/>
    <s v="YICT-P-ConsultantService"/>
    <m/>
    <m/>
    <s v="SUPP"/>
    <s v="YICT-P-ConsultantService"/>
    <s v="SCD-YICT"/>
    <x v="0"/>
    <n v="0"/>
    <n v="7.5"/>
  </r>
  <r>
    <s v="2018/02"/>
    <d v="2018-02-27T00:00:00"/>
    <s v="Ding, Jean"/>
    <x v="29"/>
    <s v="MAINT"/>
    <s v="PNMT"/>
    <s v="C-X"/>
    <s v="ODT-P-QI-QM"/>
    <s v="NA"/>
    <m/>
    <s v="TEST"/>
    <s v="KPI Updated"/>
    <s v="INT-ODT"/>
    <x v="0"/>
    <n v="0"/>
    <n v="1"/>
  </r>
  <r>
    <s v="2018/02"/>
    <d v="2018-02-27T00:00:00"/>
    <s v="Ding, Jean"/>
    <x v="29"/>
    <s v="MAINT"/>
    <s v="PNMT"/>
    <s v="C-X"/>
    <s v="ODT-P-NGEN-QM-071500"/>
    <s v="nGen"/>
    <s v="071500"/>
    <s v="TEST"/>
    <s v="N21891C-Test"/>
    <s v="INT-ODT"/>
    <x v="0"/>
    <n v="0"/>
    <n v="6.5"/>
  </r>
  <r>
    <s v="2018/02"/>
    <d v="2018-02-27T00:00:00"/>
    <s v="Fang, Bill"/>
    <x v="30"/>
    <s v="MAINT"/>
    <s v="PNMT"/>
    <s v="C-V"/>
    <s v="ODT-P-nGen-PS"/>
    <m/>
    <m/>
    <s v="ANAL"/>
    <s v="ODT-P-nGen-PS"/>
    <s v="SCD-HIT"/>
    <x v="0"/>
    <n v="0"/>
    <n v="8"/>
  </r>
  <r>
    <s v="2018/02"/>
    <d v="2018-02-27T00:00:00"/>
    <s v="Fong, Stephen"/>
    <x v="31"/>
    <s v="MAINT"/>
    <s v="HPHITC"/>
    <s v="GS"/>
    <s v="ODT-P-nGen-PS"/>
    <m/>
    <m/>
    <s v="SUPP"/>
    <s v="ODT-P-nGen-PS"/>
    <s v="BU-SAPT"/>
    <x v="0"/>
    <n v="0"/>
    <n v="8"/>
  </r>
  <r>
    <s v="2018/02"/>
    <d v="2018-02-27T00:00:00"/>
    <s v="Fung, Tony"/>
    <x v="32"/>
    <s v="MAINT"/>
    <s v="HNMT"/>
    <s v="C-IV"/>
    <s v="KICT-I-nBISIV-0000"/>
    <s v="New Billing Info System"/>
    <s v="IV"/>
    <s v="ANAL"/>
    <s v="Application Design"/>
    <s v="BU-KICT"/>
    <x v="0"/>
    <n v="0"/>
    <n v="4"/>
  </r>
  <r>
    <s v="2018/02"/>
    <d v="2018-02-27T00:00:00"/>
    <s v="Fung, Tony"/>
    <x v="32"/>
    <s v="MAINT"/>
    <s v="HNMT"/>
    <s v="C-IV"/>
    <s v="KICT-I-nBISIV-0000"/>
    <s v="New Billing Info System"/>
    <s v="IV"/>
    <s v="Meeting"/>
    <s v="Meeting"/>
    <s v="BU-KICT"/>
    <x v="0"/>
    <n v="0"/>
    <n v="2"/>
  </r>
  <r>
    <s v="2018/02"/>
    <d v="2018-02-27T00:00:00"/>
    <s v="Fung, Tony"/>
    <x v="32"/>
    <m/>
    <s v="HNMT"/>
    <s v="C-IV"/>
    <s v="SAPT-P-nBISIV-0000"/>
    <m/>
    <m/>
    <s v="SUPP"/>
    <s v="SAPT-P-nBISIV-0000"/>
    <s v="HPH-ODT"/>
    <x v="0"/>
    <n v="0"/>
    <n v="2"/>
  </r>
  <r>
    <s v="2018/02"/>
    <d v="2018-02-27T00:00:00"/>
    <s v="Gao, Eric"/>
    <x v="33"/>
    <s v="MAINT"/>
    <s v="PACS"/>
    <s v="PL"/>
    <s v="ODT-P-NGENI-QM-120700"/>
    <s v="nGen"/>
    <s v="120700"/>
    <s v="TEST"/>
    <s v="FAT Test Preparation"/>
    <s v="INT-ODT"/>
    <x v="0"/>
    <n v="0"/>
    <n v="7.5"/>
  </r>
  <r>
    <s v="2018/02"/>
    <d v="2018-02-27T00:00:00"/>
    <s v="Ge, Ada"/>
    <x v="34"/>
    <s v="MAINT"/>
    <s v="PBHL"/>
    <s v="JP II"/>
    <s v="ODT-P-NGEN-QM-071500"/>
    <s v="nGen"/>
    <s v="071500"/>
    <s v="TEST"/>
    <s v="N21832A-Test"/>
    <s v="INT-ODT"/>
    <x v="0"/>
    <n v="0"/>
    <n v="7.5"/>
  </r>
  <r>
    <s v="2018/02"/>
    <d v="2018-02-27T00:00:00"/>
    <s v="Ge, Eli"/>
    <x v="35"/>
    <s v="ADMIN"/>
    <s v="PACS"/>
    <s v="ASA"/>
    <s v="Admin work - PRC Contractor"/>
    <m/>
    <m/>
    <s v="AL"/>
    <s v="Admin work - PRC Contractor"/>
    <s v="INT-YDC"/>
    <x v="0"/>
    <n v="0"/>
    <n v="7.5"/>
  </r>
  <r>
    <s v="2018/02"/>
    <d v="2018-02-27T00:00:00"/>
    <s v="Guan, Mike"/>
    <x v="36"/>
    <s v="MAINT"/>
    <s v="PACS"/>
    <s v="SA II"/>
    <s v="ODT-P-nGen-PS"/>
    <m/>
    <m/>
    <s v="ECAL"/>
    <s v="ODT-P-nGen-PS"/>
    <s v="BU-TICTS"/>
    <x v="2"/>
    <n v="0"/>
    <n v="7.5"/>
  </r>
  <r>
    <s v="2018/02"/>
    <d v="2018-02-27T00:00:00"/>
    <s v="Guan, Mike"/>
    <x v="36"/>
    <s v="MAINT"/>
    <s v="PACS"/>
    <s v="SA II"/>
    <s v="ODT-P-nGen-PS"/>
    <m/>
    <m/>
    <s v="SUPP"/>
    <s v="ODT-P-nGen-PS"/>
    <s v="BU-TERCAT"/>
    <x v="0"/>
    <n v="0"/>
    <n v="7.5"/>
  </r>
  <r>
    <s v="2018/02"/>
    <d v="2018-02-27T00:00:00"/>
    <s v="Guo, Jim"/>
    <x v="37"/>
    <s v="MAINT"/>
    <s v="PBHL"/>
    <s v="P"/>
    <s v="ODT-P-nGen-PS"/>
    <m/>
    <m/>
    <s v="SUPP"/>
    <s v="ODT-P-nGen-PS"/>
    <s v="SCD-YICT"/>
    <x v="0"/>
    <n v="0"/>
    <n v="7.5"/>
  </r>
  <r>
    <s v="2018/02"/>
    <d v="2018-02-27T00:00:00"/>
    <s v="He, June"/>
    <x v="38"/>
    <s v="ENHANCE"/>
    <s v="PACS"/>
    <s v="SSA II"/>
    <s v="ODT-P-NGENA-QM-013150"/>
    <s v="nGen"/>
    <s v="013150"/>
    <s v="TEST"/>
    <s v="Trace FAT Defect"/>
    <s v="INT-ODT"/>
    <x v="0"/>
    <n v="0"/>
    <n v="2.5"/>
  </r>
  <r>
    <s v="2018/02"/>
    <d v="2018-02-27T00:00:00"/>
    <s v="He, June"/>
    <x v="38"/>
    <s v="MAINT"/>
    <s v="PACS"/>
    <s v="SSA II"/>
    <s v="ODT-P-HPQC-PS"/>
    <m/>
    <m/>
    <s v="SUPP"/>
    <s v="ODT-P-HPQC-PS"/>
    <s v="Support"/>
    <x v="0"/>
    <n v="0"/>
    <n v="2"/>
  </r>
  <r>
    <s v="2018/02"/>
    <d v="2018-02-27T00:00:00"/>
    <s v="He, June"/>
    <x v="38"/>
    <s v="ENHANCE"/>
    <s v="PACS"/>
    <s v="SSA II"/>
    <s v="ODT-P-GUIDER-QM-071450"/>
    <s v="Guider"/>
    <s v="071450"/>
    <s v="TEST"/>
    <s v="Prepare Test Case"/>
    <s v="INT-ODT"/>
    <x v="0"/>
    <n v="0"/>
    <n v="3"/>
  </r>
  <r>
    <s v="2018/02"/>
    <d v="2018-02-27T00:00:00"/>
    <s v="Ho, Irene"/>
    <x v="39"/>
    <s v="MAINT"/>
    <s v="IT"/>
    <s v="MGR"/>
    <s v="HPH-P-EAnIS"/>
    <s v="NA"/>
    <m/>
    <m/>
    <s v="Enterprise Architecture"/>
    <s v="HPH-ODT"/>
    <x v="0"/>
    <n v="0"/>
    <n v="8"/>
  </r>
  <r>
    <s v="2018/02"/>
    <d v="2018-02-27T00:00:00"/>
    <s v="Ho, Tom"/>
    <x v="40"/>
    <s v="MAINT"/>
    <s v="HKNMT"/>
    <s v="P"/>
    <s v="EIT-D-NGENI-120700-All"/>
    <s v="nGen"/>
    <m/>
    <m/>
    <s v="EIT-D-NGENI-120700-X14483A-SP / Equip Code Maintenance Customization"/>
    <s v="BU-MEX"/>
    <x v="0"/>
    <n v="0"/>
    <n v="8"/>
  </r>
  <r>
    <s v="2018/02"/>
    <d v="2018-02-27T00:00:00"/>
    <s v="Ho, Tom"/>
    <x v="40"/>
    <s v="MAINT"/>
    <s v="HKNMT"/>
    <s v="P"/>
    <s v="EIT-D-NGENI-120700-All"/>
    <s v="nGen"/>
    <m/>
    <m/>
    <s v="EIT-D-NGENI-120700-X14483A-SP / Equip Code Maintenance Customization"/>
    <s v="BU-MEX"/>
    <x v="1"/>
    <n v="0"/>
    <n v="3"/>
  </r>
  <r>
    <s v="2018/02"/>
    <d v="2018-02-27T00:00:00"/>
    <s v="Hu, Billy"/>
    <x v="41"/>
    <m/>
    <s v="PBHL"/>
    <s v="ASA"/>
    <s v="YICT-P-ConsultantService"/>
    <m/>
    <m/>
    <s v="SUPP"/>
    <s v="YICT-P-ConsultantService"/>
    <s v="SCD-YICT"/>
    <x v="0"/>
    <n v="0"/>
    <n v="7.5"/>
  </r>
  <r>
    <s v="2018/02"/>
    <d v="2018-02-27T00:00:00"/>
    <s v="Huang, Da"/>
    <x v="42"/>
    <s v="MAINT"/>
    <s v="PACS"/>
    <s v="SA II"/>
    <s v="ODT-P-nGen-PS"/>
    <m/>
    <m/>
    <s v="SUPP"/>
    <s v="ODT-P-nGen-PS"/>
    <s v="BU-BCTL"/>
    <x v="0"/>
    <n v="0"/>
    <n v="7.5"/>
  </r>
  <r>
    <s v="2018/02"/>
    <d v="2018-02-27T00:00:00"/>
    <s v="Jiang, Mike"/>
    <x v="43"/>
    <s v="MAINT"/>
    <s v="PBHL"/>
    <s v="PL"/>
    <s v="YICT-P-SERVICE"/>
    <m/>
    <m/>
    <s v="SUPP"/>
    <s v="YICT-P-SERVICE"/>
    <s v="SCD-YICT"/>
    <x v="0"/>
    <n v="0"/>
    <n v="7.5"/>
  </r>
  <r>
    <s v="2018/02"/>
    <d v="2018-02-27T00:00:00"/>
    <s v="Jiang, Wayne"/>
    <x v="44"/>
    <s v="MAINT"/>
    <s v="PBHL"/>
    <s v="ASA"/>
    <s v="ODT-P-nGen-PS"/>
    <m/>
    <m/>
    <s v="SUPP"/>
    <s v="ODT-P-nGen-PS"/>
    <s v="BU-MITT"/>
    <x v="0"/>
    <n v="0"/>
    <n v="7.5"/>
  </r>
  <r>
    <s v="2018/02"/>
    <d v="2018-02-27T00:00:00"/>
    <s v="Kam, Raymond"/>
    <x v="45"/>
    <m/>
    <s v="HPSC"/>
    <s v="MGR"/>
    <s v="HPH-P-Project Batavia"/>
    <s v="NA"/>
    <m/>
    <s v="CODE"/>
    <s v="Sprint development"/>
    <s v="HPH-ODT"/>
    <x v="0"/>
    <n v="0"/>
    <n v="8"/>
  </r>
  <r>
    <s v="2018/02"/>
    <d v="2018-02-27T00:00:00"/>
    <s v="Kong, Anthony_YC"/>
    <x v="46"/>
    <s v="ADMIN"/>
    <s v="HPHITC"/>
    <s v="SO"/>
    <s v="Admin Work - HPH ODT Internal"/>
    <m/>
    <m/>
    <s v="Meeting"/>
    <s v="Admin Work - HPSC Internal"/>
    <s v="HPH-ODT"/>
    <x v="0"/>
    <n v="0"/>
    <n v="2"/>
  </r>
  <r>
    <s v="2018/02"/>
    <d v="2018-02-27T00:00:00"/>
    <s v="Kong, Anthony_YC"/>
    <x v="46"/>
    <s v="MAINT"/>
    <s v="HPHITC"/>
    <s v="SO"/>
    <s v="ODT-P-nGen-PS"/>
    <m/>
    <m/>
    <s v="SUPP"/>
    <s v="ODT-P-nGen-PS"/>
    <s v="SCD-YICT"/>
    <x v="0"/>
    <n v="0"/>
    <n v="2"/>
  </r>
  <r>
    <s v="2018/02"/>
    <d v="2018-02-27T00:00:00"/>
    <s v="Kong, Anthony_YC"/>
    <x v="46"/>
    <s v="MAINT"/>
    <s v="HPHITC"/>
    <s v="SO"/>
    <s v="ODT-P-nGen-PS"/>
    <m/>
    <m/>
    <s v="SUPP"/>
    <s v="ODT-P-nGen-PS"/>
    <s v="SCD-HIT"/>
    <x v="0"/>
    <n v="0"/>
    <n v="4"/>
  </r>
  <r>
    <s v="2018/02"/>
    <d v="2018-02-27T00:00:00"/>
    <s v="Kong, Edmund"/>
    <x v="47"/>
    <s v="MAINT"/>
    <s v="IT"/>
    <s v="SO"/>
    <s v="HPH-P-EBIS-PGM"/>
    <m/>
    <m/>
    <s v="ANAL"/>
    <s v="HPH-P-EBIS-PGM"/>
    <s v="HPH F&amp;A"/>
    <x v="0"/>
    <n v="0"/>
    <n v="4"/>
  </r>
  <r>
    <s v="2018/02"/>
    <d v="2018-02-27T00:00:00"/>
    <s v="Kong, Edmund"/>
    <x v="47"/>
    <s v="MAINT"/>
    <s v="IT"/>
    <s v="SO"/>
    <s v="HPH-P-ORACLE-HRMS"/>
    <m/>
    <m/>
    <s v="ANAL"/>
    <s v="HPH-P-ORACLE-HRMS"/>
    <s v="HPH-HR"/>
    <x v="0"/>
    <n v="0"/>
    <n v="4"/>
  </r>
  <r>
    <s v="2018/02"/>
    <d v="2018-02-27T00:00:00"/>
    <s v="Kong, Hilton"/>
    <x v="48"/>
    <s v="ENHANCE"/>
    <s v="HPSC"/>
    <s v="AP"/>
    <s v="HPUK-D-NGENI-1202110-All"/>
    <s v="nGen"/>
    <s v="V1.0"/>
    <s v="CODE"/>
    <s v="HPUK 12.2.110 development task generic"/>
    <s v="BU-HPUK"/>
    <x v="0"/>
    <n v="0"/>
    <n v="2"/>
  </r>
  <r>
    <s v="2018/02"/>
    <d v="2018-02-27T00:00:00"/>
    <s v="Kong, Hilton"/>
    <x v="48"/>
    <s v="MAINT"/>
    <s v="HPSC"/>
    <s v="AP"/>
    <s v="HPUK-I-NGENI-All"/>
    <s v="nGen"/>
    <m/>
    <s v="TEST"/>
    <s v="HPUK implementation task generic"/>
    <s v="BU-HPUK"/>
    <x v="0"/>
    <n v="0"/>
    <n v="6"/>
  </r>
  <r>
    <s v="2018/02"/>
    <d v="2018-02-27T00:00:00"/>
    <s v="Lai, Mordecai"/>
    <x v="49"/>
    <m/>
    <s v="HPSC"/>
    <s v="GS"/>
    <s v="HPH-P-Project Batavia"/>
    <s v="NA"/>
    <m/>
    <s v="Meeting"/>
    <s v="Sprint development"/>
    <s v="HPH-ODT"/>
    <x v="0"/>
    <n v="0"/>
    <n v="0.5"/>
  </r>
  <r>
    <s v="2018/02"/>
    <d v="2018-02-27T00:00:00"/>
    <s v="Lai, Mordecai"/>
    <x v="49"/>
    <m/>
    <s v="HPSC"/>
    <s v="GS"/>
    <s v="HPH-P-Project Batavia"/>
    <s v="NA"/>
    <m/>
    <s v="CODE"/>
    <s v="Sprint development"/>
    <s v="HPH-ODT"/>
    <x v="0"/>
    <n v="0"/>
    <n v="7.5"/>
  </r>
  <r>
    <s v="2018/02"/>
    <d v="2018-02-27T00:00:00"/>
    <s v="Lam, Bowin"/>
    <x v="50"/>
    <m/>
    <s v="HPSC"/>
    <s v="MGR"/>
    <s v="HPH-P-nBISIV-0000"/>
    <s v="New Billing Info System"/>
    <s v="0000"/>
    <m/>
    <s v="MISC"/>
    <s v="HPH-ODT"/>
    <x v="0"/>
    <n v="0"/>
    <n v="4"/>
  </r>
  <r>
    <s v="2018/02"/>
    <d v="2018-02-27T00:00:00"/>
    <s v="Lam, Bowin"/>
    <x v="50"/>
    <m/>
    <s v="HPSC"/>
    <s v="MGR"/>
    <s v="SAPT-I-nBISIV-0000"/>
    <s v="New Billing Info System"/>
    <s v="IV"/>
    <m/>
    <s v="Stabilization Release"/>
    <s v="BU-SAPT"/>
    <x v="0"/>
    <n v="0"/>
    <n v="4"/>
  </r>
  <r>
    <s v="2018/02"/>
    <d v="2018-02-27T00:00:00"/>
    <s v="Lam, Dan"/>
    <x v="51"/>
    <s v="MAINT"/>
    <s v="HPSC"/>
    <s v="MGR"/>
    <s v="EIT-D-NGENI-120700-All"/>
    <s v="nGen"/>
    <m/>
    <s v="ANAL"/>
    <s v="EIT-D-NGENI-120700-P11783A-Copy hatch print function from AS"/>
    <s v="BU-MEX"/>
    <x v="0"/>
    <n v="0"/>
    <n v="8"/>
  </r>
  <r>
    <s v="2018/02"/>
    <d v="2018-02-27T00:00:00"/>
    <s v="Lam, Kary"/>
    <x v="52"/>
    <m/>
    <s v="HNMT"/>
    <s v="C-II"/>
    <s v="HPH-P-KPI and Benchmarking"/>
    <m/>
    <m/>
    <s v="DSGN"/>
    <s v="HPH KPI and Benmarking"/>
    <s v="HPH-ODT"/>
    <x v="0"/>
    <n v="0"/>
    <n v="8"/>
  </r>
  <r>
    <s v="2018/02"/>
    <d v="2018-02-27T00:00:00"/>
    <s v="Lam, Katherine"/>
    <x v="53"/>
    <s v="ADMIN"/>
    <s v="HPSC"/>
    <s v="GS"/>
    <s v="Admin Work - HPH ODT Internal"/>
    <m/>
    <m/>
    <s v="MISC"/>
    <s v="Admin Work - HPSC Internal"/>
    <s v="HPH-ODT"/>
    <x v="0"/>
    <n v="0"/>
    <n v="8"/>
  </r>
  <r>
    <s v="2018/02"/>
    <d v="2018-02-27T00:00:00"/>
    <s v="Lam, Ken"/>
    <x v="54"/>
    <m/>
    <s v="HKNMT"/>
    <s v="AP"/>
    <s v="KICT-D-NGENI-120615-All"/>
    <s v="nGen"/>
    <m/>
    <s v="CODE"/>
    <s v="TASK-120615-GENEIC"/>
    <s v="BU-KICT"/>
    <x v="0"/>
    <n v="0"/>
    <n v="8"/>
  </r>
  <r>
    <s v="2018/02"/>
    <d v="2018-02-27T00:00:00"/>
    <s v="Lau, Benson"/>
    <x v="55"/>
    <s v="ADMIN"/>
    <s v="IT"/>
    <s v="GS"/>
    <s v="Admin Work - HPH ODT Internal"/>
    <m/>
    <m/>
    <m/>
    <s v="Admin Work - HPSC Internal"/>
    <s v="HPH-ODT"/>
    <x v="0"/>
    <n v="0"/>
    <n v="6"/>
  </r>
  <r>
    <s v="2018/02"/>
    <d v="2018-02-27T00:00:00"/>
    <s v="Lau, Benson"/>
    <x v="55"/>
    <m/>
    <s v="IT"/>
    <s v="GS"/>
    <s v="HPH-P-Workforce Management (ODT)"/>
    <s v="NA"/>
    <m/>
    <m/>
    <s v="Pilot"/>
    <s v="HPH-ODT"/>
    <x v="0"/>
    <n v="0"/>
    <n v="2"/>
  </r>
  <r>
    <s v="2018/02"/>
    <d v="2018-02-27T00:00:00"/>
    <s v="Lau, Christina"/>
    <x v="56"/>
    <m/>
    <s v="HPSC"/>
    <s v="SO"/>
    <s v="HPH-P-Project Batavia"/>
    <s v="NA"/>
    <m/>
    <s v="Meeting"/>
    <s v="Sprint development"/>
    <s v="HPH-ODT"/>
    <x v="0"/>
    <n v="0"/>
    <n v="3"/>
  </r>
  <r>
    <s v="2018/02"/>
    <d v="2018-02-27T00:00:00"/>
    <s v="Lau, Christina"/>
    <x v="56"/>
    <s v="ADMIN"/>
    <s v="HPSC"/>
    <s v="SO"/>
    <s v="Admin Work - HPH ODT Internal"/>
    <m/>
    <m/>
    <s v="MISC"/>
    <s v="Admin Work - HPSC Internal"/>
    <s v="HPH-ODT"/>
    <x v="0"/>
    <n v="0"/>
    <n v="2"/>
  </r>
  <r>
    <s v="2018/02"/>
    <d v="2018-02-27T00:00:00"/>
    <s v="Lau, Christina"/>
    <x v="56"/>
    <m/>
    <s v="HPSC"/>
    <s v="SO"/>
    <s v="HPH-P-Project Batavia"/>
    <s v="NA"/>
    <m/>
    <s v="CODE"/>
    <s v="Sprint development"/>
    <s v="HPH-ODT"/>
    <x v="0"/>
    <n v="0"/>
    <n v="3"/>
  </r>
  <r>
    <s v="2018/02"/>
    <d v="2018-02-27T00:00:00"/>
    <s v="Lau, Darry"/>
    <x v="57"/>
    <m/>
    <s v="HPHITC"/>
    <s v="SA"/>
    <s v="ODT-P-QM"/>
    <m/>
    <m/>
    <s v="DOCS"/>
    <s v="ODT-P-QM"/>
    <s v="INT-ODT"/>
    <x v="0"/>
    <n v="0"/>
    <n v="4"/>
  </r>
  <r>
    <s v="2018/02"/>
    <d v="2018-02-27T00:00:00"/>
    <s v="Lau, Darry"/>
    <x v="57"/>
    <m/>
    <s v="HPHITC"/>
    <s v="SA"/>
    <s v="ODT-P-QM-UBI-FAT"/>
    <m/>
    <m/>
    <s v="SUPP"/>
    <s v="ODT-P-QM-UBI-FAT"/>
    <s v="INT-ODT"/>
    <x v="0"/>
    <n v="0"/>
    <n v="3"/>
  </r>
  <r>
    <s v="2018/02"/>
    <d v="2018-02-27T00:00:00"/>
    <s v="Lau, Darry"/>
    <x v="57"/>
    <m/>
    <s v="HPHITC"/>
    <s v="SA"/>
    <s v="ODT-P-QM-UBI-FAT"/>
    <m/>
    <m/>
    <s v="Meeting"/>
    <s v="ODT-P-QM-UBI-FAT"/>
    <s v="INT-ODT"/>
    <x v="0"/>
    <n v="0"/>
    <n v="1"/>
  </r>
  <r>
    <s v="2018/02"/>
    <d v="2018-02-27T00:00:00"/>
    <s v="Lau, Jasom"/>
    <x v="58"/>
    <s v="ENHANCE"/>
    <s v="PNMT"/>
    <s v="C-X"/>
    <s v="HIT-D-NGEN-071500-T4"/>
    <s v="nGen"/>
    <s v="V1.0"/>
    <s v="CODE"/>
    <s v="N21891A-03-[79MD]-CODE-MC-ITS-MSI-[FT: Q priority] Queue prioritization"/>
    <s v="SCD-HIT"/>
    <x v="0"/>
    <n v="0"/>
    <n v="7.5"/>
  </r>
  <r>
    <s v="2018/02"/>
    <d v="2018-02-27T00:00:00"/>
    <s v="Lau, Jasom"/>
    <x v="58"/>
    <s v="ENHANCE"/>
    <s v="PNMT"/>
    <s v="C-X"/>
    <s v="HIT-D-NGEN-071500-T4"/>
    <s v="nGen"/>
    <s v="V1.0"/>
    <s v="CODE"/>
    <s v="N21891A-03-[79MD]-CODE-MC-ITS-MSI-[FT: Q priority] Queue prioritization"/>
    <s v="SCD-HIT"/>
    <x v="0"/>
    <n v="0"/>
    <n v="7.5"/>
  </r>
  <r>
    <s v="2018/02"/>
    <d v="2018-02-27T00:00:00"/>
    <s v="Lau, Terry"/>
    <x v="59"/>
    <s v="MAINT"/>
    <s v="HPHITC"/>
    <s v="SO"/>
    <s v="ODT-P-nGen-PS"/>
    <m/>
    <m/>
    <s v="SUPP"/>
    <s v="ODT-P-nGen-PS"/>
    <s v="BU-HLT"/>
    <x v="0"/>
    <n v="0"/>
    <n v="4"/>
  </r>
  <r>
    <s v="2018/02"/>
    <d v="2018-02-27T00:00:00"/>
    <s v="Lau, Terry"/>
    <x v="59"/>
    <s v="MAINT"/>
    <s v="HPHITC"/>
    <s v="SO"/>
    <s v="ODT-P-nGen-PS"/>
    <m/>
    <m/>
    <s v="SUPP"/>
    <s v="ODT-P-nGen-PS"/>
    <s v="BU-TICTS"/>
    <x v="0"/>
    <n v="0"/>
    <n v="4"/>
  </r>
  <r>
    <s v="2018/02"/>
    <d v="2018-02-27T00:00:00"/>
    <s v="Law, Kelvin"/>
    <x v="60"/>
    <s v="MAINT"/>
    <s v="HKNMT"/>
    <s v="AP"/>
    <s v="EIT-D-NGENI-120700-All"/>
    <s v="nGen"/>
    <m/>
    <s v="Meeting"/>
    <s v="EIT-D-NGENI-120700-X14514A-Gate Activity message"/>
    <s v="BU-MEX"/>
    <x v="0"/>
    <n v="0"/>
    <n v="2"/>
  </r>
  <r>
    <s v="2018/02"/>
    <d v="2018-02-27T00:00:00"/>
    <s v="Law, Kelvin"/>
    <x v="60"/>
    <s v="MAINT"/>
    <s v="HKNMT"/>
    <s v="AP"/>
    <s v="EIT-D-NGENI-120700-All"/>
    <s v="nGen"/>
    <m/>
    <s v="CODE"/>
    <s v="EIT-D-NGENI-120700-X14475A-Mexico Gate Operations"/>
    <s v="BU-MEX"/>
    <x v="1"/>
    <n v="0"/>
    <n v="2"/>
  </r>
  <r>
    <s v="2018/02"/>
    <d v="2018-02-27T00:00:00"/>
    <s v="Law, Kelvin"/>
    <x v="60"/>
    <s v="MAINT"/>
    <s v="HKNMT"/>
    <s v="AP"/>
    <s v="EIT-D-NGENI-120700-All"/>
    <s v="nGen"/>
    <m/>
    <s v="CODE"/>
    <s v="EIT-D-NGENI-120700-X14514A-Gate Activity message"/>
    <s v="BU-MEX"/>
    <x v="0"/>
    <n v="0"/>
    <n v="6"/>
  </r>
  <r>
    <s v="2018/02"/>
    <d v="2018-02-27T00:00:00"/>
    <s v="Lee, Dorothy_YinKing"/>
    <x v="61"/>
    <s v="MAINT"/>
    <s v="IT"/>
    <s v="GS"/>
    <s v="HPH-P-EAnIS"/>
    <s v="NA"/>
    <m/>
    <m/>
    <s v="General"/>
    <s v="HPH-ODT"/>
    <x v="0"/>
    <n v="0"/>
    <n v="8"/>
  </r>
  <r>
    <s v="2018/02"/>
    <d v="2018-02-27T00:00:00"/>
    <s v="Lee, Patrick"/>
    <x v="62"/>
    <s v="MAINT"/>
    <s v="HPHITC"/>
    <s v="SO"/>
    <s v="ODT-P-nGenSCSuite"/>
    <m/>
    <m/>
    <s v="PMGT"/>
    <s v="ODT-P-nGenSCSuite"/>
    <s v="INT-ODT"/>
    <x v="0"/>
    <n v="0"/>
    <n v="8"/>
  </r>
  <r>
    <s v="2018/02"/>
    <d v="2018-02-27T00:00:00"/>
    <s v="Leung, Cheuk Him Leo"/>
    <x v="63"/>
    <s v="MAINT"/>
    <s v="HPSC"/>
    <s v="SO"/>
    <s v="KICT-I-NGENI-All"/>
    <s v="nGen"/>
    <m/>
    <s v="CODE"/>
    <s v="KICT Implementation generic task"/>
    <s v="BU-KICT"/>
    <x v="0"/>
    <n v="0"/>
    <n v="4"/>
  </r>
  <r>
    <s v="2018/02"/>
    <d v="2018-02-27T00:00:00"/>
    <s v="Leung, Cheuk Him Leo"/>
    <x v="63"/>
    <s v="MAINT"/>
    <s v="HPSC"/>
    <s v="SO"/>
    <s v="ODT-D-NGENI-120700-ALL"/>
    <s v="nGen"/>
    <s v="V12.7"/>
    <s v="CODE"/>
    <s v="P11753A-nTRACS support pager without login"/>
    <s v="HPH-ODT"/>
    <x v="0"/>
    <n v="0"/>
    <n v="4"/>
  </r>
  <r>
    <s v="2018/02"/>
    <d v="2018-02-27T00:00:00"/>
    <s v="Li, Amy"/>
    <x v="64"/>
    <s v="ADMIN"/>
    <s v="PACS"/>
    <s v="ST"/>
    <s v="Admin work - PRC Contractor"/>
    <m/>
    <m/>
    <s v="AL"/>
    <s v="Admin work - PRC Contractor"/>
    <s v="INT-YDC"/>
    <x v="0"/>
    <n v="0"/>
    <n v="7.5"/>
  </r>
  <r>
    <s v="2018/02"/>
    <d v="2018-02-27T00:00:00"/>
    <s v="Li, Lewis"/>
    <x v="65"/>
    <s v="ENHANCE"/>
    <s v="PNMT"/>
    <s v="C-VIII"/>
    <s v="YICT-D-NGEN-071600-T1"/>
    <s v="nGen"/>
    <s v="V1.0"/>
    <s v="ANAL"/>
    <s v="N21991A-01-[30 MD]-[FT: Q priority] Auto RUSH"/>
    <s v="SCD-YICT"/>
    <x v="0"/>
    <n v="0"/>
    <n v="7.5"/>
  </r>
  <r>
    <s v="2018/02"/>
    <d v="2018-02-27T00:00:00"/>
    <s v="Li, Libe"/>
    <x v="66"/>
    <s v="MAINT"/>
    <s v="PNMT"/>
    <s v="C-XII"/>
    <s v="ODT-P-nGenSCSuite"/>
    <m/>
    <m/>
    <s v="PMGT"/>
    <s v="ODT-P-nGenSCSuite"/>
    <s v="INT-ODT"/>
    <x v="0"/>
    <n v="0"/>
    <n v="3.75"/>
  </r>
  <r>
    <s v="2018/02"/>
    <d v="2018-02-27T00:00:00"/>
    <s v="Li, Libe"/>
    <x v="66"/>
    <s v="MAINT"/>
    <s v="PNMT"/>
    <s v="C-XII"/>
    <s v="ODT-P-nGenSCSuite"/>
    <m/>
    <m/>
    <s v="EVAL"/>
    <s v="ODT-P-nGenSCSuite"/>
    <s v="INT-ODT"/>
    <x v="0"/>
    <n v="0"/>
    <n v="3.75"/>
  </r>
  <r>
    <s v="2018/02"/>
    <d v="2018-02-27T00:00:00"/>
    <s v="Li, Qi"/>
    <x v="67"/>
    <s v="MAINT"/>
    <s v="PBHL"/>
    <s v="AP"/>
    <s v="ODT-P-NGENA-013305-T3"/>
    <s v="nGen"/>
    <s v="V1.0"/>
    <s v="CODE"/>
    <s v="X14602A-03 (2) CODE SP - Version Lock Exception occured during upload Loading COPRAR"/>
    <s v="INT-ODT"/>
    <x v="0"/>
    <n v="0"/>
    <n v="7.5"/>
  </r>
  <r>
    <s v="2018/02"/>
    <d v="2018-02-27T00:00:00"/>
    <s v="Li, Thomas"/>
    <x v="68"/>
    <s v="MAINT"/>
    <s v="PNMT"/>
    <s v="C-X"/>
    <s v="YICT-P-SERVICE"/>
    <m/>
    <m/>
    <s v="SUPP"/>
    <s v="YICT-P-SERVICE"/>
    <s v="SCD-YICT"/>
    <x v="0"/>
    <n v="0"/>
    <n v="7.5"/>
  </r>
  <r>
    <s v="2018/02"/>
    <d v="2018-02-27T00:00:00"/>
    <s v="Liao, Adam"/>
    <x v="69"/>
    <s v="ENHANCE"/>
    <s v="PNMT"/>
    <s v="C-III"/>
    <s v="ODT-P-NGEN-071505-T5"/>
    <s v="nGen"/>
    <s v="V1.0"/>
    <s v="CODE"/>
    <s v="N22016A-CODE-(4MD)-Show &quot;FILE NOT FOUND&quot; page after click &quot;Search&quot; few time with difference output"/>
    <s v="INT-ODT"/>
    <x v="0"/>
    <n v="0"/>
    <n v="8"/>
  </r>
  <r>
    <s v="2018/02"/>
    <d v="2018-02-27T00:00:00"/>
    <s v="Lim, Hans"/>
    <x v="70"/>
    <s v="ENHANCE"/>
    <s v="HPSC"/>
    <s v="BA"/>
    <s v="ODT-D-LDP"/>
    <s v="NA"/>
    <m/>
    <m/>
    <s v="BA work"/>
    <s v="INT-ODT"/>
    <x v="0"/>
    <n v="0"/>
    <n v="3"/>
  </r>
  <r>
    <s v="2018/02"/>
    <d v="2018-02-27T00:00:00"/>
    <s v="Lim, Hans"/>
    <x v="70"/>
    <m/>
    <s v="HPSC"/>
    <s v="BA"/>
    <s v="HPH-P-nBISIV-0000"/>
    <s v="New Billing Info System"/>
    <s v="0000"/>
    <m/>
    <s v="BIZ Framework Design"/>
    <s v="HPH-ODT"/>
    <x v="0"/>
    <n v="0"/>
    <n v="3"/>
  </r>
  <r>
    <s v="2018/02"/>
    <d v="2018-02-27T00:00:00"/>
    <s v="Lim, Hans"/>
    <x v="70"/>
    <s v="MAINT"/>
    <s v="HPSC"/>
    <s v="BA"/>
    <s v="KICT-I-nBISIV-0000"/>
    <s v="New Billing Info System"/>
    <s v="IV"/>
    <m/>
    <s v="Meeting"/>
    <s v="BU-KICT"/>
    <x v="0"/>
    <n v="0"/>
    <n v="2"/>
  </r>
  <r>
    <s v="2018/02"/>
    <d v="2018-02-27T00:00:00"/>
    <s v="Liu, Joseph KS"/>
    <x v="71"/>
    <m/>
    <s v="HPHITC"/>
    <s v="SO"/>
    <s v="ODT-P-QM"/>
    <m/>
    <m/>
    <s v="PMGT"/>
    <s v="ODT-P-QM"/>
    <s v="INT-ODT"/>
    <x v="0"/>
    <n v="0"/>
    <n v="8"/>
  </r>
  <r>
    <s v="2018/02"/>
    <d v="2018-02-27T00:00:00"/>
    <s v="Liu, Luca"/>
    <x v="72"/>
    <s v="ENHANCE"/>
    <s v="PACS"/>
    <s v="P"/>
    <s v="ODT-P-NGENA-013305-T2"/>
    <s v="nGen"/>
    <s v="V1.0"/>
    <s v="CODE"/>
    <s v="X52001A-01-[4MD] nGen should not housekept container under container retain the PRA information."/>
    <s v="INT-ODT"/>
    <x v="0"/>
    <n v="0"/>
    <n v="7.5"/>
  </r>
  <r>
    <s v="2018/02"/>
    <d v="2018-02-27T00:00:00"/>
    <s v="Liu, Shirley"/>
    <x v="73"/>
    <s v="ENHANCE"/>
    <s v="PNMT"/>
    <s v="C-X"/>
    <s v="HIT-D-NGEN-071600-T2"/>
    <s v="nGen"/>
    <s v="V1.0"/>
    <s v="CODE"/>
    <s v="N21977C-03-CODE (6mds) [TWR] iMon - Migrate QMon Filter to iMon (Part 3)"/>
    <s v="SCD-HIT"/>
    <x v="0"/>
    <n v="0"/>
    <n v="7.5"/>
  </r>
  <r>
    <s v="2018/02"/>
    <d v="2018-02-27T00:00:00"/>
    <s v="Liu, Wilson"/>
    <x v="74"/>
    <s v="MAINT"/>
    <s v="HPSC"/>
    <s v="SO"/>
    <s v="POF-I-nBISIV-0000"/>
    <s v="New Billing Info System"/>
    <m/>
    <s v="SUPP"/>
    <s v="UAT Support"/>
    <s v="BU-PFL"/>
    <x v="0"/>
    <n v="0"/>
    <n v="4"/>
  </r>
  <r>
    <s v="2018/02"/>
    <d v="2018-02-27T00:00:00"/>
    <s v="Liu, Wilson"/>
    <x v="74"/>
    <m/>
    <s v="HPSC"/>
    <s v="SO"/>
    <s v="HPH-P-nBISIV-0000"/>
    <s v="New Billing Info System"/>
    <s v="0000"/>
    <s v="PMGT"/>
    <s v="MISC"/>
    <s v="HPH-ODT"/>
    <x v="0"/>
    <n v="0"/>
    <n v="4"/>
  </r>
  <r>
    <s v="2018/02"/>
    <d v="2018-02-27T00:00:00"/>
    <s v="Lo, Bernie"/>
    <x v="75"/>
    <s v="MAINT"/>
    <s v="HPSC"/>
    <s v="MGR"/>
    <s v="KICT-I-nBISIV-0000"/>
    <s v="New Billing Info System"/>
    <s v="IV"/>
    <m/>
    <s v="PMT"/>
    <s v="BU-KICT"/>
    <x v="0"/>
    <n v="0"/>
    <n v="2"/>
  </r>
  <r>
    <s v="2018/02"/>
    <d v="2018-02-27T00:00:00"/>
    <s v="Lo, Bernie"/>
    <x v="75"/>
    <s v="MAINT"/>
    <s v="HPSC"/>
    <s v="MGR"/>
    <s v="KICT-I-nBISIV-0000"/>
    <s v="New Billing Info System"/>
    <s v="IV"/>
    <m/>
    <s v="UR/FRS"/>
    <s v="BU-KICT"/>
    <x v="0"/>
    <n v="0"/>
    <n v="2"/>
  </r>
  <r>
    <s v="2018/02"/>
    <d v="2018-02-27T00:00:00"/>
    <s v="Lo, Bernie"/>
    <x v="75"/>
    <s v="MAINT"/>
    <s v="HPSC"/>
    <s v="MGR"/>
    <s v="KICT-I-nBISIV-0000"/>
    <s v="New Billing Info System"/>
    <s v="IV"/>
    <m/>
    <s v="Meeting"/>
    <s v="BU-KICT"/>
    <x v="0"/>
    <n v="0"/>
    <n v="2"/>
  </r>
  <r>
    <s v="2018/02"/>
    <d v="2018-02-27T00:00:00"/>
    <s v="Lo, Bernie"/>
    <x v="75"/>
    <m/>
    <s v="HPSC"/>
    <s v="MGR"/>
    <s v="SAPT-I-nBISIV-0000"/>
    <s v="New Billing Info System"/>
    <s v="IV"/>
    <m/>
    <s v="Meeting"/>
    <s v="BU-SAPT"/>
    <x v="0"/>
    <n v="0"/>
    <n v="1"/>
  </r>
  <r>
    <s v="2018/02"/>
    <d v="2018-02-27T00:00:00"/>
    <s v="Lo, Bernie"/>
    <x v="75"/>
    <m/>
    <s v="HPSC"/>
    <s v="MGR"/>
    <s v="SAPT-I-nBISIV-0000"/>
    <s v="New Billing Info System"/>
    <s v="IV"/>
    <m/>
    <s v="Stabilization Release"/>
    <s v="BU-SAPT"/>
    <x v="0"/>
    <n v="0"/>
    <n v="1"/>
  </r>
  <r>
    <s v="2018/02"/>
    <d v="2018-02-27T00:00:00"/>
    <s v="Lo, Dick"/>
    <x v="76"/>
    <m/>
    <s v="IT"/>
    <s v="SO"/>
    <s v="HPH-P-PORTAL"/>
    <m/>
    <m/>
    <s v="SUPP"/>
    <s v="HPH-P-PORTAL"/>
    <s v="HPH-ODT"/>
    <x v="0"/>
    <n v="0"/>
    <n v="6"/>
  </r>
  <r>
    <s v="2018/02"/>
    <d v="2018-02-27T00:00:00"/>
    <s v="Lo, Dick"/>
    <x v="76"/>
    <m/>
    <s v="IT"/>
    <s v="SO"/>
    <s v="HPH-P-IS-ISANALYTICS"/>
    <m/>
    <m/>
    <s v="SUPP"/>
    <s v="HPH-P-IS-ISANALYTICS"/>
    <s v="HPH-ODT"/>
    <x v="0"/>
    <n v="0"/>
    <n v="2"/>
  </r>
  <r>
    <s v="2018/02"/>
    <d v="2018-02-27T00:00:00"/>
    <s v="Luk, Jonathan"/>
    <x v="77"/>
    <s v="MAINT"/>
    <s v="HPSC"/>
    <s v="P"/>
    <s v="EIT-D-NGENI-120700-All"/>
    <s v="nGen"/>
    <m/>
    <s v="TEST"/>
    <s v="EIT-D-NGENI-120700-X14476A-Container Attribute Handling"/>
    <s v="BU-MEX"/>
    <x v="1"/>
    <n v="0"/>
    <n v="3.5"/>
  </r>
  <r>
    <s v="2018/02"/>
    <d v="2018-02-27T00:00:00"/>
    <s v="Luk, Jonathan"/>
    <x v="77"/>
    <s v="MAINT"/>
    <s v="HPSC"/>
    <s v="P"/>
    <s v="EIT-D-NGENI-120700-All"/>
    <s v="nGen"/>
    <m/>
    <s v="CODE"/>
    <s v="EIT-D-NGENI-120700-X14476A-Container Attribute Handling"/>
    <s v="BU-MEX"/>
    <x v="0"/>
    <n v="0"/>
    <n v="8"/>
  </r>
  <r>
    <s v="2018/02"/>
    <d v="2018-02-27T00:00:00"/>
    <s v="Luk, Mandy"/>
    <x v="78"/>
    <s v="ADMIN"/>
    <s v="HPSC"/>
    <s v="GS"/>
    <s v="Admin Work - HPH ODT Internal"/>
    <m/>
    <m/>
    <s v="MISC"/>
    <s v="Admin Work - HPSC Internal"/>
    <s v="HPH-ODT"/>
    <x v="0"/>
    <n v="0"/>
    <n v="8"/>
  </r>
  <r>
    <s v="2018/02"/>
    <d v="2018-02-27T00:00:00"/>
    <s v="Ma, Mars"/>
    <x v="79"/>
    <s v="MAINT"/>
    <s v="PNMT"/>
    <s v="C-VI"/>
    <s v="YICT-D-NGEN-071600-T3"/>
    <s v="nGen"/>
    <s v="V1.0"/>
    <s v="CODE"/>
    <s v="Y14022C-01 [25mds] nGen Add New Tab &quot;Agent&quot; for TOPS Berth Confirm Email"/>
    <s v="SCD-YICT"/>
    <x v="0"/>
    <n v="0"/>
    <n v="7.5"/>
  </r>
  <r>
    <s v="2018/02"/>
    <d v="2018-02-27T00:00:00"/>
    <s v="Ma, Matthew"/>
    <x v="80"/>
    <s v="MAINT"/>
    <s v="HPHITC"/>
    <s v="AP"/>
    <s v="ODT-P-NGEN-IUT-CONTROL"/>
    <m/>
    <m/>
    <s v="SUPP"/>
    <s v="ODT-P-NGEN-IUT-CONTROL"/>
    <s v="INT-ODT"/>
    <x v="0"/>
    <n v="0"/>
    <n v="4"/>
  </r>
  <r>
    <s v="2018/02"/>
    <d v="2018-02-27T00:00:00"/>
    <s v="Ma, Matthew"/>
    <x v="80"/>
    <s v="MAINT"/>
    <s v="HPHITC"/>
    <s v="AP"/>
    <s v="ODT-P-nGen-PS"/>
    <m/>
    <m/>
    <s v="SUPP"/>
    <s v="ODT-P-nGen-PS"/>
    <s v="SCD-YICT"/>
    <x v="0"/>
    <n v="0"/>
    <n v="4"/>
  </r>
  <r>
    <s v="2018/02"/>
    <d v="2018-02-27T00:00:00"/>
    <s v="Mao, Swan"/>
    <x v="81"/>
    <s v="MAINT"/>
    <s v="PBHL"/>
    <s v="SA I"/>
    <s v="ODT-P-nGen-PS"/>
    <m/>
    <m/>
    <s v="SUPP"/>
    <s v="ODT-P-nGen-PS"/>
    <s v="SCD-YICT"/>
    <x v="0"/>
    <n v="0"/>
    <n v="7.5"/>
  </r>
  <r>
    <s v="2018/02"/>
    <d v="2018-02-27T00:00:00"/>
    <s v="Miao, Flame"/>
    <x v="82"/>
    <s v="ADMIN"/>
    <s v="PBHL"/>
    <s v="AP"/>
    <s v="Admin work - PRC Contractor"/>
    <m/>
    <m/>
    <s v="AL"/>
    <s v="Admin work - PRC Contractor"/>
    <s v="INT-YDC"/>
    <x v="0"/>
    <n v="0"/>
    <n v="7.5"/>
  </r>
  <r>
    <s v="2018/02"/>
    <d v="2018-02-27T00:00:00"/>
    <s v="Mo, Joanne"/>
    <x v="83"/>
    <s v="MAINT"/>
    <s v="PACS"/>
    <s v="ST"/>
    <s v="ODT-P-NGEN-QM-071500"/>
    <s v="nGen"/>
    <s v="071500"/>
    <s v="TEST"/>
    <s v="N21917D-Test"/>
    <s v="INT-ODT"/>
    <x v="0"/>
    <n v="0"/>
    <n v="2.5"/>
  </r>
  <r>
    <s v="2018/02"/>
    <d v="2018-02-27T00:00:00"/>
    <s v="Mo, Joanne"/>
    <x v="83"/>
    <s v="MAINT"/>
    <s v="PACS"/>
    <s v="ST"/>
    <s v="ODT-P-TRACS-QM-071500"/>
    <s v="TRACS"/>
    <s v="071500"/>
    <s v="TEST"/>
    <s v="N21917A-Test"/>
    <s v="INT-ODT"/>
    <x v="0"/>
    <n v="0"/>
    <n v="0.5"/>
  </r>
  <r>
    <s v="2018/02"/>
    <d v="2018-02-27T00:00:00"/>
    <s v="Mo, Joanne"/>
    <x v="83"/>
    <s v="MAINT"/>
    <s v="PACS"/>
    <s v="ST"/>
    <s v="ODT-P-NGEN-QM-071500"/>
    <s v="nGen"/>
    <s v="071500"/>
    <s v="TEST"/>
    <s v="N22059A-Test"/>
    <s v="INT-ODT"/>
    <x v="0"/>
    <n v="0"/>
    <n v="4.5"/>
  </r>
  <r>
    <s v="2018/02"/>
    <d v="2018-02-27T00:00:00"/>
    <s v="Ngai, Andy_KC"/>
    <x v="84"/>
    <s v="MAINT"/>
    <s v="HPSC"/>
    <s v="AP"/>
    <s v="EIT-D-NGENI-120700-All"/>
    <s v="nGen"/>
    <m/>
    <s v="TEST"/>
    <s v="EIT-D-NGENI-120700-X14475A-Mexico Gate Operations"/>
    <s v="BU-MEX"/>
    <x v="0"/>
    <n v="0"/>
    <n v="8"/>
  </r>
  <r>
    <s v="2018/02"/>
    <d v="2018-02-27T00:00:00"/>
    <s v="Pandey, Ankit"/>
    <x v="85"/>
    <s v="MAINT"/>
    <s v="HVin"/>
    <s v="ASA"/>
    <s v="ODT-P-nGen-PS"/>
    <m/>
    <m/>
    <s v="SUPP"/>
    <s v="ODT-P-nGen-PS"/>
    <s v="BU-TERCAT"/>
    <x v="0"/>
    <n v="0"/>
    <n v="4"/>
  </r>
  <r>
    <s v="2018/02"/>
    <d v="2018-02-27T00:00:00"/>
    <s v="Pandey, Ankit"/>
    <x v="85"/>
    <m/>
    <s v="HVin"/>
    <s v="ASA"/>
    <s v="RAK-I-NGENI-All"/>
    <s v="nGen"/>
    <m/>
    <s v="SUPP"/>
    <s v="RAK-IMPL"/>
    <s v="BU-RAK"/>
    <x v="0"/>
    <n v="0"/>
    <n v="4"/>
  </r>
  <r>
    <s v="2018/02"/>
    <d v="2018-02-27T00:00:00"/>
    <s v="Pang, Vincent"/>
    <x v="86"/>
    <m/>
    <s v="HPHITC"/>
    <s v="MGR"/>
    <s v="ODT-P-SUPPORTMGT"/>
    <m/>
    <m/>
    <s v="PMGT"/>
    <s v="ODT-P-SupportMgt"/>
    <s v="Support"/>
    <x v="0"/>
    <n v="0"/>
    <n v="8"/>
  </r>
  <r>
    <s v="2018/02"/>
    <d v="2018-02-27T00:00:00"/>
    <s v="Park, Sehun"/>
    <x v="87"/>
    <m/>
    <s v="IT"/>
    <s v="PC"/>
    <s v="HPH-P-NOC(ODT)"/>
    <s v="NA"/>
    <m/>
    <s v="MISC"/>
    <s v="Manpower Rationalization"/>
    <s v="HPH-ODT"/>
    <x v="0"/>
    <n v="0"/>
    <n v="4"/>
  </r>
  <r>
    <s v="2018/02"/>
    <d v="2018-02-27T00:00:00"/>
    <s v="Park, Sehun"/>
    <x v="87"/>
    <m/>
    <s v="IT"/>
    <s v="PC"/>
    <s v="BEST-I-Mobile App"/>
    <s v="NA"/>
    <m/>
    <s v="MISC"/>
    <s v="Implementation"/>
    <s v="BU-BEST"/>
    <x v="0"/>
    <n v="0"/>
    <n v="4"/>
  </r>
  <r>
    <s v="2018/02"/>
    <d v="2018-02-27T00:00:00"/>
    <s v="Peng, Jane"/>
    <x v="88"/>
    <s v="MAINT"/>
    <s v="PACS"/>
    <s v="STC"/>
    <s v="ODT-P-NGEN-QM-071425"/>
    <s v="nGen"/>
    <s v="071425"/>
    <s v="TEST"/>
    <s v="Packaging &amp; Delivery"/>
    <s v="INT-ODT"/>
    <x v="0"/>
    <n v="0"/>
    <n v="2.5"/>
  </r>
  <r>
    <s v="2018/02"/>
    <d v="2018-02-27T00:00:00"/>
    <s v="Peng, Jane"/>
    <x v="88"/>
    <s v="MAINT"/>
    <s v="PACS"/>
    <s v="STC"/>
    <s v="ODT-P-NGEN-QM-071500"/>
    <s v="nGen"/>
    <s v="071500"/>
    <s v="TEST"/>
    <s v="N21820A-Test"/>
    <s v="INT-ODT"/>
    <x v="0"/>
    <n v="0"/>
    <n v="4"/>
  </r>
  <r>
    <s v="2018/02"/>
    <d v="2018-02-27T00:00:00"/>
    <s v="Peng, Jane"/>
    <x v="88"/>
    <s v="MAINT"/>
    <s v="PACS"/>
    <s v="STC"/>
    <s v="ODT-P-NGEN-QM-071500"/>
    <s v="nGen"/>
    <s v="071500"/>
    <s v="TEST"/>
    <s v="P51237A-Test"/>
    <s v="INT-ODT"/>
    <x v="0"/>
    <n v="0"/>
    <n v="1"/>
  </r>
  <r>
    <s v="2018/02"/>
    <d v="2018-02-27T00:00:00"/>
    <s v="Qing, Nan Hai"/>
    <x v="89"/>
    <s v="ADMIN"/>
    <s v="PBHL"/>
    <s v="PL"/>
    <s v="Admin work - PRC Contractor"/>
    <m/>
    <m/>
    <s v="SUPP"/>
    <s v="Admin work - PRC Contractor"/>
    <s v="INT-YDC"/>
    <x v="0"/>
    <n v="0"/>
    <n v="7.5"/>
  </r>
  <r>
    <s v="2018/02"/>
    <d v="2018-02-27T00:00:00"/>
    <s v="Rong, Lucy"/>
    <x v="90"/>
    <s v="MAINT"/>
    <s v="PACS"/>
    <s v="STA"/>
    <s v="ODT-P-NGENI-QM-1202110"/>
    <s v="nGen"/>
    <s v="1202110"/>
    <s v="TEST"/>
    <s v="FAT Test Support"/>
    <s v="INT-ODT"/>
    <x v="0"/>
    <n v="0"/>
    <n v="5.5"/>
  </r>
  <r>
    <s v="2018/02"/>
    <d v="2018-02-27T00:00:00"/>
    <s v="Rong, Lucy"/>
    <x v="90"/>
    <s v="MAINT"/>
    <s v="PACS"/>
    <s v="STA"/>
    <s v="ODT-P-NGENI-QM-120485"/>
    <s v="nGen"/>
    <s v="120485"/>
    <s v="TEST"/>
    <s v="Documentation, Source Control"/>
    <s v="INT-ODT"/>
    <x v="0"/>
    <n v="0"/>
    <n v="2"/>
  </r>
  <r>
    <s v="2018/02"/>
    <d v="2018-02-27T00:00:00"/>
    <s v="Roy, Rajat"/>
    <x v="91"/>
    <m/>
    <s v="HVin"/>
    <s v="C"/>
    <s v="HPH-P-nBISIV-0000"/>
    <s v="New Billing Info System"/>
    <s v="0000"/>
    <s v="DOCS"/>
    <s v="Application Design"/>
    <s v="HPH-ODT"/>
    <x v="0"/>
    <n v="0"/>
    <n v="2"/>
  </r>
  <r>
    <s v="2018/02"/>
    <d v="2018-02-27T00:00:00"/>
    <s v="Roy, Rajat"/>
    <x v="91"/>
    <m/>
    <s v="HVin"/>
    <s v="C"/>
    <s v="HPH-P-nBISIV-0000"/>
    <s v="New Billing Info System"/>
    <s v="0000"/>
    <s v="EVAL"/>
    <s v="Application Design"/>
    <s v="HPH-ODT"/>
    <x v="0"/>
    <n v="0"/>
    <n v="2"/>
  </r>
  <r>
    <s v="2018/02"/>
    <d v="2018-02-27T00:00:00"/>
    <s v="Roy, Rajat"/>
    <x v="91"/>
    <m/>
    <s v="HVin"/>
    <s v="C"/>
    <s v="HPH-P-nBISIV-0000"/>
    <s v="New Billing Info System"/>
    <s v="0000"/>
    <s v="SUPP"/>
    <s v="SIT"/>
    <s v="HPH-ODT"/>
    <x v="0"/>
    <n v="0"/>
    <n v="3"/>
  </r>
  <r>
    <s v="2018/02"/>
    <d v="2018-02-27T00:00:00"/>
    <s v="Roy, Rajat"/>
    <x v="91"/>
    <m/>
    <s v="HVin"/>
    <s v="C"/>
    <s v="HPH-P-nBISIV-0000"/>
    <s v="New Billing Info System"/>
    <s v="0000"/>
    <m/>
    <s v="Meeting"/>
    <s v="HPH-ODT"/>
    <x v="0"/>
    <n v="0"/>
    <n v="1"/>
  </r>
  <r>
    <s v="2018/02"/>
    <d v="2018-02-27T00:00:00"/>
    <s v="Sharma, Manish"/>
    <x v="92"/>
    <m/>
    <s v="HPSC"/>
    <s v="SO"/>
    <s v="SAPT-I-nBISIV-0000"/>
    <s v="New Billing Info System"/>
    <s v="IV"/>
    <m/>
    <s v="Stabilization Release"/>
    <s v="BU-SAPT"/>
    <x v="0"/>
    <n v="0"/>
    <n v="3"/>
  </r>
  <r>
    <s v="2018/02"/>
    <d v="2018-02-27T00:00:00"/>
    <s v="Sharma, Manish"/>
    <x v="92"/>
    <m/>
    <s v="HPSC"/>
    <s v="SO"/>
    <s v="SAPT-I-nBISIV-0000"/>
    <s v="New Billing Info System"/>
    <s v="IV"/>
    <m/>
    <s v="UAT Support"/>
    <s v="BU-SAPT"/>
    <x v="0"/>
    <n v="0"/>
    <n v="2"/>
  </r>
  <r>
    <s v="2018/02"/>
    <d v="2018-02-27T00:00:00"/>
    <s v="Sharma, Manish"/>
    <x v="92"/>
    <s v="MAINT"/>
    <s v="HPSC"/>
    <s v="SO"/>
    <s v="HPT-D-Mobile App"/>
    <s v="NA"/>
    <m/>
    <m/>
    <s v="RC-RTGC"/>
    <s v="BU-HLT"/>
    <x v="0"/>
    <n v="0"/>
    <n v="3"/>
  </r>
  <r>
    <s v="2018/02"/>
    <d v="2018-02-27T00:00:00"/>
    <s v="Shek, Kam Ki"/>
    <x v="93"/>
    <m/>
    <s v="IT"/>
    <s v="SO"/>
    <s v="HPH-P-O365-0000"/>
    <m/>
    <m/>
    <m/>
    <s v="HPH-P-O365-0000"/>
    <s v="HPH-ODT"/>
    <x v="0"/>
    <n v="0"/>
    <n v="5"/>
  </r>
  <r>
    <s v="2018/02"/>
    <d v="2018-02-27T00:00:00"/>
    <s v="Shek, Kam Ki"/>
    <x v="93"/>
    <m/>
    <s v="IT"/>
    <s v="SO"/>
    <s v="HPH-P-MEA-Website-O365-0000"/>
    <m/>
    <m/>
    <m/>
    <s v="HPH-P-MEA-Website-O365-0000"/>
    <s v="HPH-SEAMEA"/>
    <x v="0"/>
    <n v="0"/>
    <n v="1"/>
  </r>
  <r>
    <s v="2018/02"/>
    <d v="2018-02-27T00:00:00"/>
    <s v="Shek, Kam Ki"/>
    <x v="93"/>
    <m/>
    <s v="IT"/>
    <s v="SO"/>
    <s v="HPH-P-ODW-0000"/>
    <m/>
    <m/>
    <m/>
    <s v="HPH-P-ODW-0000"/>
    <s v="HPH-ODT"/>
    <x v="0"/>
    <n v="0"/>
    <n v="2"/>
  </r>
  <r>
    <s v="2018/02"/>
    <d v="2018-02-27T00:00:00"/>
    <s v="Shen, Christina_LL"/>
    <x v="94"/>
    <s v="ENHANCE"/>
    <s v="PNMT"/>
    <s v="C-VII"/>
    <s v="HIT-D-NGEN-071600-T2"/>
    <s v="nGen"/>
    <s v="V1.0"/>
    <s v="DSGN"/>
    <s v="N21917E-03-[5MD]-For column &quot;Rush Move&quot;, change the source to &quot;Snapshot on VMT tractor list&quot; rather than &quot;nGen&quot;"/>
    <s v="SCD-HIT"/>
    <x v="0"/>
    <n v="0"/>
    <n v="7.5"/>
  </r>
  <r>
    <s v="2018/02"/>
    <d v="2018-02-27T00:00:00"/>
    <s v="Singh, Ajeet"/>
    <x v="95"/>
    <s v="MAINT"/>
    <s v="HVin"/>
    <s v="ASA"/>
    <s v="ODT-P-Software Dev Techn Research"/>
    <s v="NA"/>
    <m/>
    <m/>
    <s v="Development Platforms and Tools"/>
    <s v="HPH-ODT"/>
    <x v="0"/>
    <n v="0"/>
    <n v="8"/>
  </r>
  <r>
    <s v="2018/02"/>
    <d v="2018-02-27T00:00:00"/>
    <s v="Siu, Kelvin_HL"/>
    <x v="96"/>
    <s v="MAINT"/>
    <s v="HPSC"/>
    <s v="AP"/>
    <s v="ODT-D-NITDS-020200"/>
    <s v="nGen"/>
    <s v="V2.2"/>
    <s v="CODE"/>
    <s v="P11753B-01-(2MD) Support IT Pager without login"/>
    <s v="INT-ODT"/>
    <x v="0"/>
    <n v="0"/>
    <n v="4"/>
  </r>
  <r>
    <s v="2018/02"/>
    <d v="2018-02-27T00:00:00"/>
    <s v="Siu, Kelvin_HL"/>
    <x v="96"/>
    <s v="MAINT"/>
    <s v="HPSC"/>
    <s v="AP"/>
    <s v="EIT-D-NGENI-120700-All"/>
    <s v="nGen"/>
    <m/>
    <s v="CODE"/>
    <s v="EIT-D-NGENI-120700-X14483A-SP / Equip Code Maintenance Customization"/>
    <s v="BU-MEX"/>
    <x v="0"/>
    <n v="0"/>
    <n v="4"/>
  </r>
  <r>
    <s v="2018/02"/>
    <d v="2018-02-27T00:00:00"/>
    <s v="Siu, Tim"/>
    <x v="97"/>
    <m/>
    <s v="IT"/>
    <s v="AP"/>
    <s v="HPH-P-MMM-0000"/>
    <m/>
    <m/>
    <m/>
    <s v="HPH-P-MMM-0000"/>
    <s v="HPH-Treasury"/>
    <x v="0"/>
    <n v="0"/>
    <n v="8"/>
  </r>
  <r>
    <s v="2018/02"/>
    <d v="2018-02-27T00:00:00"/>
    <s v="So, Chris_FK"/>
    <x v="98"/>
    <s v="MAINT"/>
    <s v="HNMT"/>
    <s v="C-VII"/>
    <s v="ODT-P-nGen-PS"/>
    <m/>
    <m/>
    <s v="SUPP"/>
    <s v="ODT-P-nGen-PS"/>
    <s v="SCD-HIT"/>
    <x v="0"/>
    <n v="0"/>
    <n v="8"/>
  </r>
  <r>
    <s v="2018/02"/>
    <d v="2018-02-27T00:00:00"/>
    <s v="Sung, Catherine"/>
    <x v="99"/>
    <s v="ADMIN"/>
    <s v="IT"/>
    <s v="SO"/>
    <s v="Admin Work - HPH ODT Internal"/>
    <m/>
    <m/>
    <m/>
    <s v="Admin Work - HPSC Internal"/>
    <s v="HPH-ODT"/>
    <x v="0"/>
    <n v="0"/>
    <n v="4"/>
  </r>
  <r>
    <s v="2018/02"/>
    <d v="2018-02-27T00:00:00"/>
    <s v="Sung, Catherine"/>
    <x v="99"/>
    <m/>
    <s v="IT"/>
    <s v="SO"/>
    <s v="HPH-P-Workforce Management (ODT)"/>
    <s v="NA"/>
    <m/>
    <m/>
    <s v="Initiation"/>
    <s v="HPH-ODT"/>
    <x v="0"/>
    <n v="0"/>
    <n v="4"/>
  </r>
  <r>
    <s v="2018/02"/>
    <d v="2018-02-27T00:00:00"/>
    <s v="Thadichetty, Nagaraju"/>
    <x v="100"/>
    <s v="MAINT"/>
    <s v="HVin"/>
    <s v="ASA"/>
    <s v="ODT-D-NGENI-120700-ALL"/>
    <s v="nGen"/>
    <s v="V12.7"/>
    <s v="TEST"/>
    <s v="P11766B-01 Global Auto Complete for trial in nGen IV"/>
    <s v="HPH-ODT"/>
    <x v="0"/>
    <n v="0"/>
    <n v="8"/>
  </r>
  <r>
    <s v="2018/02"/>
    <d v="2018-02-27T00:00:00"/>
    <s v="To, Joe"/>
    <x v="101"/>
    <m/>
    <s v="IT"/>
    <s v="SA"/>
    <s v="HPH-P-eLeave-0000"/>
    <m/>
    <m/>
    <m/>
    <s v="HPH-P-eLeave-0000"/>
    <s v="HPH-HR"/>
    <x v="0"/>
    <n v="0"/>
    <n v="2"/>
  </r>
  <r>
    <s v="2018/02"/>
    <d v="2018-02-27T00:00:00"/>
    <s v="To, Joe"/>
    <x v="101"/>
    <m/>
    <s v="IT"/>
    <s v="SA"/>
    <s v="HPH-P-O365-0000"/>
    <m/>
    <m/>
    <m/>
    <s v="HPH-P-O365-0000"/>
    <s v="HPH-ODT"/>
    <x v="0"/>
    <n v="0"/>
    <n v="2"/>
  </r>
  <r>
    <s v="2018/02"/>
    <d v="2018-02-27T00:00:00"/>
    <s v="To, Joe"/>
    <x v="101"/>
    <m/>
    <s v="IT"/>
    <s v="SA"/>
    <s v="HPH-P-ePIS-0000"/>
    <m/>
    <m/>
    <m/>
    <s v="HPH-P-ePIS-0000"/>
    <s v="HPH-HR"/>
    <x v="0"/>
    <n v="0"/>
    <n v="2"/>
  </r>
  <r>
    <s v="2018/02"/>
    <d v="2018-02-27T00:00:00"/>
    <s v="To, Joe"/>
    <x v="101"/>
    <m/>
    <s v="IT"/>
    <s v="SA"/>
    <s v="HPH-P-MMM-0000"/>
    <m/>
    <m/>
    <m/>
    <s v="HPH-P-MMM-0000"/>
    <s v="HPH-Treasury"/>
    <x v="0"/>
    <n v="0"/>
    <n v="2"/>
  </r>
  <r>
    <s v="2018/02"/>
    <d v="2018-02-27T00:00:00"/>
    <s v="To, Siu Mai"/>
    <x v="102"/>
    <s v="MAINT"/>
    <s v="HPSC"/>
    <s v="SO"/>
    <s v="HPH-P-EAnIS"/>
    <s v="NA"/>
    <m/>
    <s v="ANAL"/>
    <s v="Enterprise Architecture"/>
    <s v="HPH-ODT"/>
    <x v="0"/>
    <n v="0"/>
    <n v="1"/>
  </r>
  <r>
    <s v="2018/02"/>
    <d v="2018-02-27T00:00:00"/>
    <s v="To, Siu Mai"/>
    <x v="102"/>
    <s v="MAINT"/>
    <s v="HPSC"/>
    <s v="SO"/>
    <s v="ODT-P-nGenASSuite"/>
    <m/>
    <m/>
    <s v="ANAL"/>
    <s v="ODT-P-nGenASSuite"/>
    <s v="INT-ODT"/>
    <x v="0"/>
    <n v="0"/>
    <n v="1"/>
  </r>
  <r>
    <s v="2018/02"/>
    <d v="2018-02-27T00:00:00"/>
    <s v="To, Siu Mai"/>
    <x v="102"/>
    <s v="MAINT"/>
    <s v="HPSC"/>
    <s v="SO"/>
    <s v="HPH-P-EAnIS"/>
    <s v="NA"/>
    <m/>
    <s v="DOCS"/>
    <s v="General"/>
    <s v="HPH-ODT"/>
    <x v="0"/>
    <n v="0"/>
    <n v="4"/>
  </r>
  <r>
    <s v="2018/02"/>
    <d v="2018-02-27T00:00:00"/>
    <s v="To, Siu Mai"/>
    <x v="102"/>
    <s v="ADMIN"/>
    <s v="HPSC"/>
    <s v="SO"/>
    <s v="Admin Work - HPH ODT Internal"/>
    <m/>
    <m/>
    <s v="MISC"/>
    <s v="Admin Work - HPSC Internal"/>
    <s v="HPH-ODT"/>
    <x v="0"/>
    <n v="0"/>
    <n v="1"/>
  </r>
  <r>
    <s v="2018/02"/>
    <d v="2018-02-27T00:00:00"/>
    <s v="To, Siu Mai"/>
    <x v="102"/>
    <s v="ENHANCE"/>
    <s v="HPSC"/>
    <s v="SO"/>
    <s v="HPT-D-NGENI-120530"/>
    <s v="nGen"/>
    <s v="V12.5.30"/>
    <s v="ANAL"/>
    <s v="X14587A-01-ARCH"/>
    <s v="BU-HLT"/>
    <x v="0"/>
    <n v="0"/>
    <n v="1"/>
  </r>
  <r>
    <s v="2018/02"/>
    <d v="2018-02-27T00:00:00"/>
    <s v="Tong, Mike_KS"/>
    <x v="103"/>
    <s v="MAINT"/>
    <s v="HPSC"/>
    <s v="SA"/>
    <s v="EIT-D-NGENI-120700-All"/>
    <s v="nGen"/>
    <m/>
    <s v="CODE"/>
    <s v="EIT-D-NGENI-120700-X14512A-Create and Update Shipment message"/>
    <s v="BU-MEX"/>
    <x v="1"/>
    <n v="0"/>
    <n v="5"/>
  </r>
  <r>
    <s v="2018/02"/>
    <d v="2018-02-27T00:00:00"/>
    <s v="Tong, Mike_KS"/>
    <x v="103"/>
    <s v="MAINT"/>
    <s v="HPSC"/>
    <s v="SA"/>
    <s v="EIT-D-NGENI-120700-All"/>
    <s v="nGen"/>
    <m/>
    <s v="CODE"/>
    <s v="EIT-D-NGENI-120700-X14512A-Create and Update Shipment message"/>
    <s v="BU-MEX"/>
    <x v="0"/>
    <n v="0"/>
    <n v="8"/>
  </r>
  <r>
    <s v="2018/02"/>
    <d v="2018-02-27T00:00:00"/>
    <s v="Tsang, Ivan"/>
    <x v="104"/>
    <s v="ADMIN"/>
    <s v="HPSC"/>
    <s v="MGR"/>
    <s v="Admin Work - HPH ODT Internal"/>
    <m/>
    <m/>
    <s v="AL"/>
    <s v="Admin Work - HPSC Internal"/>
    <s v="HPH-ODT"/>
    <x v="0"/>
    <n v="0"/>
    <n v="4"/>
  </r>
  <r>
    <s v="2018/02"/>
    <d v="2018-02-27T00:00:00"/>
    <s v="Tsang, Ivan"/>
    <x v="104"/>
    <m/>
    <s v="HPSC"/>
    <s v="MGR"/>
    <s v="HPH-P-Project Batavia"/>
    <s v="NA"/>
    <m/>
    <s v="TEST"/>
    <s v="Sprint development"/>
    <s v="HPH-ODT"/>
    <x v="0"/>
    <n v="0"/>
    <n v="4"/>
  </r>
  <r>
    <s v="2018/02"/>
    <d v="2018-02-27T00:00:00"/>
    <s v="Tsang, Maria"/>
    <x v="105"/>
    <s v="ADMIN"/>
    <s v="HPSC"/>
    <s v="MGR"/>
    <s v="Admin Work - HPH ODT Internal"/>
    <m/>
    <m/>
    <s v="Meeting"/>
    <s v="Admin Work - HPSC Internal"/>
    <s v="HPH-ODT"/>
    <x v="0"/>
    <n v="0"/>
    <n v="1"/>
  </r>
  <r>
    <s v="2018/02"/>
    <d v="2018-02-27T00:00:00"/>
    <s v="Tsang, Maria"/>
    <x v="105"/>
    <s v="MAINT"/>
    <s v="HPSC"/>
    <s v="MGR"/>
    <s v="HPH-P-PMO"/>
    <s v="NA"/>
    <m/>
    <s v="SUPP"/>
    <s v="Clarity Support"/>
    <s v="HPH-ODT"/>
    <x v="0"/>
    <n v="0"/>
    <n v="0.5"/>
  </r>
  <r>
    <s v="2018/02"/>
    <d v="2018-02-27T00:00:00"/>
    <s v="Tsang, Maria"/>
    <x v="105"/>
    <s v="MAINT"/>
    <s v="HPSC"/>
    <s v="MGR"/>
    <s v="HPH-P-PMO"/>
    <s v="NA"/>
    <m/>
    <s v="Meeting"/>
    <s v="Standard-HPH"/>
    <s v="HPH-ODT"/>
    <x v="0"/>
    <n v="0"/>
    <n v="4"/>
  </r>
  <r>
    <s v="2018/02"/>
    <d v="2018-02-27T00:00:00"/>
    <s v="Tsang, Maria"/>
    <x v="105"/>
    <s v="MAINT"/>
    <s v="HPSC"/>
    <s v="MGR"/>
    <s v="HPH-P-PMO"/>
    <s v="NA"/>
    <m/>
    <s v="DOCS"/>
    <s v="Standard-HPH"/>
    <s v="HPH-ODT"/>
    <x v="0"/>
    <n v="0"/>
    <n v="2.5"/>
  </r>
  <r>
    <s v="2018/02"/>
    <d v="2018-02-27T00:00:00"/>
    <s v="Wang, Amy"/>
    <x v="106"/>
    <m/>
    <s v="PBHL"/>
    <s v="P"/>
    <s v="YICT-P-ConsultantService"/>
    <m/>
    <m/>
    <s v="SUPP"/>
    <s v="YICT-P-ConsultantService"/>
    <s v="SCD-YICT"/>
    <x v="0"/>
    <n v="0"/>
    <n v="7.5"/>
  </r>
  <r>
    <s v="2018/02"/>
    <d v="2018-02-27T00:00:00"/>
    <s v="Wang, Brian"/>
    <x v="107"/>
    <s v="ENHANCE"/>
    <s v="PNMT"/>
    <s v="C-IX"/>
    <s v="HIT-D-NGEN-071600-T5"/>
    <s v="nGen"/>
    <s v="V1.0"/>
    <s v="ANAL"/>
    <s v="N21991B-01-(3MD)-[FT: Q priority] Auto RUSH"/>
    <s v="SCD-HIT"/>
    <x v="0"/>
    <n v="0"/>
    <n v="7.5"/>
  </r>
  <r>
    <s v="2018/02"/>
    <d v="2018-02-27T00:00:00"/>
    <s v="Wang, Mark"/>
    <x v="108"/>
    <s v="MAINT"/>
    <s v="PACS"/>
    <s v="SA II"/>
    <s v="ODT-P-nGen-PS"/>
    <m/>
    <m/>
    <s v="SUPP"/>
    <s v="ODT-P-nGen-PS"/>
    <s v="BU-TERCAT"/>
    <x v="0"/>
    <n v="0"/>
    <n v="7.5"/>
  </r>
  <r>
    <s v="2018/02"/>
    <d v="2018-02-27T00:00:00"/>
    <s v="Wang, Rock"/>
    <x v="109"/>
    <s v="MAINT"/>
    <s v="PNMT"/>
    <s v="C-VI"/>
    <s v="ODT-P-NGEN-IUT-CONTROL"/>
    <m/>
    <m/>
    <s v="SUPP"/>
    <s v="ODT-P-NGEN-IUT-CONTROL"/>
    <s v="INT-ODT"/>
    <x v="0"/>
    <n v="0"/>
    <n v="8"/>
  </r>
  <r>
    <s v="2018/02"/>
    <d v="2018-02-27T00:00:00"/>
    <s v="Wang, Sheng"/>
    <x v="110"/>
    <s v="MAINT"/>
    <s v="PNMT"/>
    <s v="C-VI"/>
    <s v="ODT-P-GUIDER-071450-T3"/>
    <s v="nGen"/>
    <s v="V1.0"/>
    <s v="CODE"/>
    <s v="Y14050A-03 (5) CODE Guider - Cause Guider DB blocker when order out"/>
    <s v="INT-ODT"/>
    <x v="0"/>
    <n v="0"/>
    <n v="7.5"/>
  </r>
  <r>
    <s v="2018/02"/>
    <d v="2018-02-27T00:00:00"/>
    <s v="Wang, Sprint"/>
    <x v="111"/>
    <s v="ENHANCE"/>
    <s v="PNMT"/>
    <s v="C-VIII"/>
    <s v="ODT-P-NGENA-013305-T2"/>
    <s v="nGen"/>
    <s v="V1.0"/>
    <s v="ANAL"/>
    <s v="X52001A-02-[4MD] nGen should not housekept container under container retain the PRA information."/>
    <s v="INT-ODT"/>
    <x v="0"/>
    <n v="0"/>
    <n v="7.5"/>
  </r>
  <r>
    <s v="2018/02"/>
    <d v="2018-02-27T00:00:00"/>
    <s v="Waqas, Mahmood"/>
    <x v="112"/>
    <m/>
    <s v="HPSC"/>
    <s v="P"/>
    <s v="HPH-P-Project Batavia"/>
    <s v="NA"/>
    <m/>
    <s v="CODE"/>
    <s v="Sprint development"/>
    <s v="HPH-ODT"/>
    <x v="0"/>
    <n v="0"/>
    <n v="8"/>
  </r>
  <r>
    <s v="2018/02"/>
    <d v="2018-02-27T00:00:00"/>
    <s v="Wen, Alice"/>
    <x v="113"/>
    <s v="MAINT"/>
    <s v="PACS"/>
    <s v="ASTA"/>
    <s v="ODT-P-NGEN-QM-071500"/>
    <s v="nGen"/>
    <s v="071500"/>
    <s v="TEST"/>
    <s v="Y13957A-Test"/>
    <s v="INT-ODT"/>
    <x v="0"/>
    <n v="0"/>
    <n v="7.5"/>
  </r>
  <r>
    <s v="2018/02"/>
    <d v="2018-02-27T00:00:00"/>
    <s v="Wong, Charles"/>
    <x v="114"/>
    <s v="ENHANCE"/>
    <s v="IT"/>
    <s v="MGR"/>
    <s v="ODT-D-LDP"/>
    <s v="NA"/>
    <m/>
    <m/>
    <s v="BA work"/>
    <s v="INT-ODT"/>
    <x v="0"/>
    <n v="0"/>
    <n v="8"/>
  </r>
  <r>
    <s v="2018/02"/>
    <d v="2018-02-27T00:00:00"/>
    <s v="Wong, David"/>
    <x v="115"/>
    <s v="MAINT"/>
    <s v="IT"/>
    <s v="SO"/>
    <s v="HPH-P-EAnIS"/>
    <s v="NA"/>
    <m/>
    <s v="Meeting"/>
    <s v="General"/>
    <s v="HPH-ODT"/>
    <x v="0"/>
    <n v="0"/>
    <n v="2"/>
  </r>
  <r>
    <s v="2018/02"/>
    <d v="2018-02-27T00:00:00"/>
    <s v="Wong, David"/>
    <x v="115"/>
    <s v="ADMIN"/>
    <s v="IT"/>
    <s v="SO"/>
    <s v="Admin Work - HPH ODT Internal"/>
    <m/>
    <m/>
    <s v="MISC"/>
    <s v="Admin Work - HPSC Internal"/>
    <s v="HPH-ODT"/>
    <x v="0"/>
    <n v="0"/>
    <n v="1"/>
  </r>
  <r>
    <s v="2018/02"/>
    <d v="2018-02-27T00:00:00"/>
    <s v="Wong, David"/>
    <x v="115"/>
    <s v="MAINT"/>
    <s v="IT"/>
    <s v="SO"/>
    <s v="HPH-P-EAnIS"/>
    <s v="NA"/>
    <m/>
    <s v="DSGN"/>
    <s v="Enterprise Architecture"/>
    <s v="HPH-ODT"/>
    <x v="0"/>
    <n v="0"/>
    <n v="5"/>
  </r>
  <r>
    <s v="2018/02"/>
    <d v="2018-02-27T00:00:00"/>
    <s v="Wong, Henry"/>
    <x v="116"/>
    <m/>
    <s v="HKNMT"/>
    <s v="P"/>
    <s v="HPH-P-Project Batavia"/>
    <s v="NA"/>
    <m/>
    <s v="CODE"/>
    <s v="Sprint development"/>
    <s v="HPH-ODT"/>
    <x v="0"/>
    <n v="0"/>
    <n v="8"/>
  </r>
  <r>
    <s v="2018/02"/>
    <d v="2018-02-27T00:00:00"/>
    <s v="Wong, John"/>
    <x v="117"/>
    <m/>
    <s v="HKNMT"/>
    <s v="AP"/>
    <s v="HPUK-D-nITDS"/>
    <s v="nITDS"/>
    <m/>
    <s v="CODE"/>
    <s v="Development"/>
    <s v="BU-HPUK"/>
    <x v="0"/>
    <n v="0"/>
    <n v="4"/>
  </r>
  <r>
    <s v="2018/02"/>
    <d v="2018-02-27T00:00:00"/>
    <s v="Wong, John"/>
    <x v="117"/>
    <s v="ENHANCE"/>
    <s v="HKNMT"/>
    <s v="AP"/>
    <s v="HPUK-D-NGENI-1202110-All"/>
    <s v="nGen"/>
    <s v="V1.0"/>
    <s v="CODE"/>
    <s v="HPUK 12.2.110 development task generic"/>
    <s v="BU-HPUK"/>
    <x v="0"/>
    <n v="0"/>
    <n v="4"/>
  </r>
  <r>
    <s v="2018/02"/>
    <d v="2018-02-27T00:00:00"/>
    <s v="Wong, Karen"/>
    <x v="118"/>
    <m/>
    <s v="HKNMT"/>
    <s v="P"/>
    <s v="ODT-P-QM-UBI-FAT"/>
    <m/>
    <m/>
    <s v="TEST_Plan"/>
    <s v="ODT-P-QM-UBI-FAT"/>
    <s v="INT-ODT"/>
    <x v="0"/>
    <n v="0"/>
    <n v="6"/>
  </r>
  <r>
    <s v="2018/02"/>
    <d v="2018-02-27T00:00:00"/>
    <s v="Wong, Karen"/>
    <x v="118"/>
    <m/>
    <s v="HKNMT"/>
    <s v="P"/>
    <s v="ODT-P-QM-UBI-FAT"/>
    <m/>
    <m/>
    <s v="SUPP"/>
    <s v="ODT-P-QM-UBI-FAT"/>
    <s v="INT-ODT"/>
    <x v="0"/>
    <n v="0"/>
    <n v="1"/>
  </r>
  <r>
    <s v="2018/02"/>
    <d v="2018-02-27T00:00:00"/>
    <s v="Wong, Karen"/>
    <x v="118"/>
    <m/>
    <s v="HKNMT"/>
    <s v="P"/>
    <s v="ODT-P-QM-UBI-FAT"/>
    <m/>
    <m/>
    <s v="Meeting"/>
    <s v="ODT-P-QM-UBI-FAT"/>
    <s v="INT-ODT"/>
    <x v="0"/>
    <n v="0"/>
    <n v="1"/>
  </r>
  <r>
    <s v="2018/02"/>
    <d v="2018-02-27T00:00:00"/>
    <s v="Wong, Ron"/>
    <x v="119"/>
    <m/>
    <s v="HACS"/>
    <s v="ASA"/>
    <s v="HPH-P-ODW-0000"/>
    <m/>
    <m/>
    <s v="SUPP"/>
    <s v="HPH-P-ODW-0000"/>
    <s v="HPH-ODT"/>
    <x v="0"/>
    <n v="0"/>
    <n v="8"/>
  </r>
  <r>
    <s v="2018/02"/>
    <d v="2018-02-27T00:00:00"/>
    <s v="Wong, Steve"/>
    <x v="120"/>
    <m/>
    <s v="IT"/>
    <s v="MGR"/>
    <s v="HPH-P-IT"/>
    <m/>
    <m/>
    <m/>
    <s v="HPH-P-IT"/>
    <s v="HPH-ODT"/>
    <x v="0"/>
    <n v="0"/>
    <n v="8"/>
  </r>
  <r>
    <s v="2018/02"/>
    <d v="2018-02-27T00:00:00"/>
    <s v="Wong, William"/>
    <x v="121"/>
    <m/>
    <s v="HKNMT"/>
    <s v="AP"/>
    <s v="HPH-P-Project Batavia"/>
    <s v="NA"/>
    <m/>
    <s v="CODE"/>
    <s v="Sprint development"/>
    <s v="HPH-ODT"/>
    <x v="0"/>
    <n v="0"/>
    <n v="8"/>
  </r>
  <r>
    <s v="2018/02"/>
    <d v="2018-02-27T00:00:00"/>
    <s v="Wong, Wing Yiu"/>
    <x v="122"/>
    <m/>
    <s v="HPSC"/>
    <s v="MGR"/>
    <s v="HPH-P-Project Batavia"/>
    <s v="NA"/>
    <m/>
    <s v="Meeting"/>
    <s v="Sprint development"/>
    <s v="HPH-ODT"/>
    <x v="0"/>
    <n v="0"/>
    <n v="2"/>
  </r>
  <r>
    <s v="2018/02"/>
    <d v="2018-02-27T00:00:00"/>
    <s v="Wong, Wing Yiu"/>
    <x v="122"/>
    <s v="ADMIN"/>
    <s v="HPSC"/>
    <s v="MGR"/>
    <s v="Admin Work - HPH ODT Internal"/>
    <m/>
    <m/>
    <s v="MISC"/>
    <s v="Admin Work - HPSC Internal"/>
    <s v="HPH-ODT"/>
    <x v="0"/>
    <n v="0"/>
    <n v="2"/>
  </r>
  <r>
    <s v="2018/02"/>
    <d v="2018-02-27T00:00:00"/>
    <s v="Wong, Wing Yiu"/>
    <x v="122"/>
    <m/>
    <s v="HPSC"/>
    <s v="MGR"/>
    <s v="HPH-P-Project Batavia"/>
    <s v="NA"/>
    <m/>
    <s v="CODE"/>
    <s v="Sprint development"/>
    <s v="HPH-ODT"/>
    <x v="0"/>
    <n v="0"/>
    <n v="4"/>
  </r>
  <r>
    <s v="2018/02"/>
    <d v="2018-02-27T00:00:00"/>
    <s v="Wu, Antling"/>
    <x v="123"/>
    <s v="MAINT"/>
    <s v="PNMT"/>
    <s v="C-XIV"/>
    <s v="ODT-P-NGEN-071360-T2"/>
    <s v="nGen"/>
    <s v="V1.0"/>
    <s v="TEST"/>
    <s v="N22122AR1-01-[1MD]-[RGAP: V7.13.31 -&gt; V7.13.60] Why WHLU7308573 cannot be shown in the tractor list"/>
    <s v="INT-ODT"/>
    <x v="0"/>
    <n v="0"/>
    <n v="7.5"/>
  </r>
  <r>
    <s v="2018/02"/>
    <d v="2018-02-27T00:00:00"/>
    <s v="Wu, Fred"/>
    <x v="124"/>
    <s v="MAINT"/>
    <s v="HPSC"/>
    <s v="P"/>
    <s v="EIT-D-NGENI-120700-All"/>
    <s v="nGen"/>
    <m/>
    <s v="CODE"/>
    <s v="EIT-D-NGENI-120700-X14512A-Create and Update Shipment message"/>
    <s v="BU-MEX"/>
    <x v="0"/>
    <n v="0"/>
    <n v="8"/>
  </r>
  <r>
    <s v="2018/02"/>
    <d v="2018-02-27T00:00:00"/>
    <s v="Wu, Fred"/>
    <x v="124"/>
    <s v="MAINT"/>
    <s v="HPSC"/>
    <s v="P"/>
    <s v="EIT-D-NGENI-120700-All"/>
    <s v="nGen"/>
    <m/>
    <s v="CODE"/>
    <s v="EIT-D-NGENI-120700-X14512A-Create and Update Shipment message"/>
    <s v="BU-MEX"/>
    <x v="1"/>
    <n v="0"/>
    <n v="3"/>
  </r>
  <r>
    <s v="2018/02"/>
    <d v="2018-02-27T00:00:00"/>
    <s v="Wu, Jacka"/>
    <x v="125"/>
    <s v="MAINT"/>
    <s v="HACS"/>
    <s v="SA"/>
    <s v="ODT-P-nGen-PS"/>
    <m/>
    <m/>
    <s v="SUPP"/>
    <s v="ODT-P-nGen-PS"/>
    <s v="BU-TICTS"/>
    <x v="0"/>
    <n v="0"/>
    <n v="8"/>
  </r>
  <r>
    <s v="2018/02"/>
    <d v="2018-02-27T00:00:00"/>
    <s v="Wu, Sam"/>
    <x v="126"/>
    <s v="ENHANCE"/>
    <s v="PNMT"/>
    <s v="C-VI"/>
    <s v="HIT-D-NGEN-071600-T2"/>
    <s v="nGen"/>
    <s v="V1.0"/>
    <s v="DSGN"/>
    <s v="N19228A-DSGN-02 (3mds) PA RA Monitoring in OMS"/>
    <s v="SCD-HIT"/>
    <x v="0"/>
    <n v="0"/>
    <n v="7.5"/>
  </r>
  <r>
    <s v="2018/02"/>
    <d v="2018-02-27T00:00:00"/>
    <s v="Xiao, Wilson"/>
    <x v="127"/>
    <s v="MAINT"/>
    <s v="PBHL"/>
    <s v="SSA I"/>
    <s v="YICT-D-NGEN-071600-T3"/>
    <s v="nGen"/>
    <s v="V1.0"/>
    <s v="ANAL"/>
    <s v="Y14022B-ANAL(3MDs)-nGen Add New Tab Agent for TOPS Berth Confirm Email"/>
    <s v="SCD-YICT"/>
    <x v="0"/>
    <n v="0"/>
    <n v="7.5"/>
  </r>
  <r>
    <s v="2018/02"/>
    <d v="2018-02-27T00:00:00"/>
    <s v="Xie, Cindy"/>
    <x v="128"/>
    <s v="MAINT"/>
    <s v="PACS"/>
    <s v="ST"/>
    <s v="ODT-P-NGEN-QM-071500"/>
    <s v="nGen"/>
    <s v="071500"/>
    <s v="TEST"/>
    <s v="N21891A-Test"/>
    <s v="INT-ODT"/>
    <x v="0"/>
    <n v="0"/>
    <n v="7.5"/>
  </r>
  <r>
    <s v="2018/02"/>
    <d v="2018-02-27T00:00:00"/>
    <s v="Xie, Fred"/>
    <x v="129"/>
    <s v="MAINT"/>
    <s v="PACS"/>
    <s v="SSA II"/>
    <s v="ODT-P-nGen-PS"/>
    <m/>
    <m/>
    <s v="SUPP"/>
    <s v="ODT-P-nGen-PS"/>
    <s v="SCD-YICT"/>
    <x v="0"/>
    <n v="0"/>
    <n v="7.5"/>
  </r>
  <r>
    <s v="2018/02"/>
    <d v="2018-02-27T00:00:00"/>
    <s v="Xin, Jacky"/>
    <x v="130"/>
    <s v="MAINT"/>
    <s v="PNMT"/>
    <s v="C-VIII"/>
    <s v="ODT-P-nGen-PS"/>
    <m/>
    <m/>
    <s v="ANAL"/>
    <s v="ODT-P-nGen-PS"/>
    <s v="SCD-HIT"/>
    <x v="0"/>
    <n v="0"/>
    <n v="2.5"/>
  </r>
  <r>
    <s v="2018/02"/>
    <d v="2018-02-27T00:00:00"/>
    <s v="Xin, Jacky"/>
    <x v="130"/>
    <s v="ENHANCE"/>
    <s v="PNMT"/>
    <s v="C-VIII"/>
    <s v="YICT-D-NGEN-071600-T2"/>
    <s v="nGen"/>
    <s v="V1.0"/>
    <s v="DSGN"/>
    <s v="N19228B-01-PA RA Monitoring in OMS"/>
    <s v="SCD-YICT"/>
    <x v="0"/>
    <n v="0"/>
    <n v="5"/>
  </r>
  <r>
    <s v="2018/02"/>
    <d v="2018-02-27T00:00:00"/>
    <s v="Xu, Carol"/>
    <x v="131"/>
    <s v="MAINT"/>
    <s v="PBHL"/>
    <s v="ASA"/>
    <s v="ODT-P-NGEN-QM-071500"/>
    <s v="nGen"/>
    <s v="071500"/>
    <s v="TEST"/>
    <s v="N21832A-Test"/>
    <s v="INT-ODT"/>
    <x v="0"/>
    <n v="0"/>
    <n v="7.5"/>
  </r>
  <r>
    <s v="2018/02"/>
    <d v="2018-02-27T00:00:00"/>
    <s v="Xu, Sunny"/>
    <x v="132"/>
    <s v="MAINT"/>
    <s v="PNMT"/>
    <s v="TC-IV"/>
    <s v="ODT-P-NGEN-QM-071500"/>
    <s v="nGen"/>
    <s v="071500"/>
    <s v="TEST"/>
    <s v="P11802A-Test"/>
    <s v="INT-ODT"/>
    <x v="0"/>
    <n v="0"/>
    <n v="7.5"/>
  </r>
  <r>
    <s v="2018/02"/>
    <d v="2018-02-27T00:00:00"/>
    <s v="Yip, Ray"/>
    <x v="133"/>
    <s v="MAINT"/>
    <s v="IT"/>
    <s v="GS"/>
    <s v="HPH-D-PORTAL"/>
    <m/>
    <m/>
    <s v="CODE"/>
    <s v="HPH-D-PORTAL"/>
    <s v="HPH-ODT"/>
    <x v="0"/>
    <n v="0"/>
    <n v="5"/>
  </r>
  <r>
    <s v="2018/02"/>
    <d v="2018-02-27T00:00:00"/>
    <s v="Yip, Ray"/>
    <x v="133"/>
    <m/>
    <s v="IT"/>
    <s v="GS"/>
    <s v="HPH-P-PORTAL"/>
    <m/>
    <m/>
    <s v="SUPP"/>
    <s v="HPH-P-PORTAL"/>
    <s v="HPH-ODT"/>
    <x v="0"/>
    <n v="0"/>
    <n v="3"/>
  </r>
  <r>
    <s v="2018/02"/>
    <d v="2018-02-27T00:00:00"/>
    <s v="Yip, Steven_HK"/>
    <x v="134"/>
    <s v="MAINT"/>
    <s v="HPSC"/>
    <s v="AP"/>
    <s v="EIT-D-NGENI-120700-All"/>
    <s v="nGen"/>
    <m/>
    <s v="TEST"/>
    <s v="EIT-D-NGENI-120700-X14475A-Mexico Gate Operations"/>
    <s v="BU-MEX"/>
    <x v="0"/>
    <n v="0"/>
    <n v="8"/>
  </r>
  <r>
    <s v="2018/02"/>
    <d v="2018-02-27T00:00:00"/>
    <s v="Yiu, Elsie"/>
    <x v="135"/>
    <m/>
    <s v="HPSC"/>
    <s v="SO"/>
    <s v="ODT-P-BluePrint"/>
    <m/>
    <m/>
    <s v="ANAL"/>
    <s v="ODT-P-BluePrint"/>
    <s v="INT-ODT"/>
    <x v="0"/>
    <n v="0"/>
    <n v="8"/>
  </r>
  <r>
    <s v="2018/02"/>
    <d v="2018-02-27T00:00:00"/>
    <s v="Young, Peter"/>
    <x v="136"/>
    <s v="MAINT"/>
    <s v="HPSC"/>
    <s v="MGR"/>
    <s v="HPH-P-EAnIS"/>
    <s v="NA"/>
    <m/>
    <s v="DOCS"/>
    <s v="Enterprise Architecture"/>
    <s v="HPH-ODT"/>
    <x v="0"/>
    <n v="0"/>
    <n v="5"/>
  </r>
  <r>
    <s v="2018/02"/>
    <d v="2018-02-27T00:00:00"/>
    <s v="Young, Peter"/>
    <x v="136"/>
    <s v="MAINT"/>
    <s v="HPSC"/>
    <s v="MGR"/>
    <s v="ODT-P-nGenSCSuite"/>
    <m/>
    <m/>
    <s v="DSGN"/>
    <s v="ODT-P-nGenSCSuite"/>
    <s v="INT-ODT"/>
    <x v="0"/>
    <n v="0"/>
    <n v="1"/>
  </r>
  <r>
    <s v="2018/02"/>
    <d v="2018-02-27T00:00:00"/>
    <s v="Young, Peter"/>
    <x v="136"/>
    <s v="MAINT"/>
    <s v="HPSC"/>
    <s v="MGR"/>
    <s v="HPH-P-EAnIS"/>
    <s v="NA"/>
    <m/>
    <s v="MISC"/>
    <s v="General"/>
    <s v="HPH-ODT"/>
    <x v="0"/>
    <n v="0"/>
    <n v="1.5"/>
  </r>
  <r>
    <s v="2018/02"/>
    <d v="2018-02-27T00:00:00"/>
    <s v="Young, Peter"/>
    <x v="136"/>
    <s v="MAINT"/>
    <s v="HPSC"/>
    <s v="MGR"/>
    <s v="ODT-P-nGenIVSuite"/>
    <m/>
    <m/>
    <s v="Meeting"/>
    <s v="ODT-P-nGenIVSuite"/>
    <s v="INT-ODT"/>
    <x v="0"/>
    <n v="0"/>
    <n v="0.5"/>
  </r>
  <r>
    <s v="2018/02"/>
    <d v="2018-02-27T00:00:00"/>
    <s v="Yu, Terry"/>
    <x v="137"/>
    <s v="MAINT"/>
    <s v="IT"/>
    <s v="MGR"/>
    <s v="HPH-P-EAnIS"/>
    <s v="NA"/>
    <m/>
    <s v="MISC"/>
    <s v="General"/>
    <s v="HPH-ODT"/>
    <x v="0"/>
    <n v="0"/>
    <n v="7"/>
  </r>
  <r>
    <s v="2018/02"/>
    <d v="2018-02-27T00:00:00"/>
    <s v="Yu, Terry"/>
    <x v="137"/>
    <s v="MAINT"/>
    <s v="IT"/>
    <s v="MGR"/>
    <s v="HPH-P-EAnIS"/>
    <s v="NA"/>
    <m/>
    <s v="MISC"/>
    <s v="General"/>
    <s v="HPH-ODT"/>
    <x v="0"/>
    <n v="0"/>
    <n v="0.5"/>
  </r>
  <r>
    <s v="2018/02"/>
    <d v="2018-02-27T00:00:00"/>
    <s v="Yu, Terry"/>
    <x v="137"/>
    <s v="MAINT"/>
    <s v="IT"/>
    <s v="MGR"/>
    <s v="HPH-P-EAnIS"/>
    <s v="NA"/>
    <m/>
    <s v="TEST_Plan"/>
    <s v="Vulnerability Assessment"/>
    <s v="HPH-ODT"/>
    <x v="0"/>
    <n v="0"/>
    <n v="0.5"/>
  </r>
  <r>
    <s v="2018/02"/>
    <d v="2018-02-27T00:00:00"/>
    <s v="Yue, Daniel"/>
    <x v="138"/>
    <s v="ADMIN"/>
    <s v="PNMT"/>
    <s v="C-XII"/>
    <s v="Admin work - PRC Contractor"/>
    <m/>
    <m/>
    <s v="AL"/>
    <s v="Admin work - PRC Contractor"/>
    <s v="INT-YDC"/>
    <x v="0"/>
    <n v="0"/>
    <n v="7.5"/>
  </r>
  <r>
    <s v="2018/02"/>
    <d v="2018-02-27T00:00:00"/>
    <s v="Yuen, Kelvin"/>
    <x v="139"/>
    <s v="ENHANCE"/>
    <s v="HKNMT"/>
    <s v="P"/>
    <s v="HPUK-D-NGENI-1202110-All"/>
    <s v="nGen"/>
    <s v="V1.0"/>
    <s v="TEST"/>
    <s v="HPUK 12.2.110 development task generic"/>
    <s v="BU-HPUK"/>
    <x v="0"/>
    <n v="0"/>
    <n v="8"/>
  </r>
  <r>
    <s v="2018/02"/>
    <d v="2018-02-27T00:00:00"/>
    <s v="Zeng, Allen"/>
    <x v="140"/>
    <s v="MAINT"/>
    <s v="PACS"/>
    <s v="ASA"/>
    <s v="ODT-P-nGen-PS"/>
    <m/>
    <m/>
    <s v="SUPP"/>
    <s v="ODT-P-nGen-PS"/>
    <s v="BU-HLT"/>
    <x v="0"/>
    <n v="0"/>
    <n v="7.5"/>
  </r>
  <r>
    <s v="2018/02"/>
    <d v="2018-02-27T00:00:00"/>
    <s v="Zeng, Huason"/>
    <x v="141"/>
    <s v="MAINT"/>
    <s v="PBHL"/>
    <s v="P"/>
    <s v="ODT-P-NGEN-071505-T1"/>
    <s v="nGen"/>
    <s v="V1.0"/>
    <s v="CODE"/>
    <s v="P11811A-01-[3 MD]-Auto Merge: BRANCH-NGEN-007-14-000-01 (v7.14.20, v7.14.25) to HEAD (v7.15)"/>
    <s v="INT-ODT"/>
    <x v="0"/>
    <n v="0"/>
    <n v="7.5"/>
  </r>
  <r>
    <s v="2018/02"/>
    <d v="2018-02-27T00:00:00"/>
    <s v="Zeng, May"/>
    <x v="142"/>
    <s v="ENHANCE"/>
    <s v="PNMT"/>
    <s v="C-XII"/>
    <s v="HIT-D-NGEN-071600-T4"/>
    <s v="nGen"/>
    <s v="V1.0"/>
    <s v="DSGN"/>
    <s v="N21977A-02-[21MD]-DSGN-iMon - Remaining 3 Queue Natures"/>
    <s v="SCD-HIT"/>
    <x v="0"/>
    <n v="0"/>
    <n v="7.5"/>
  </r>
  <r>
    <s v="2018/02"/>
    <d v="2018-02-27T00:00:00"/>
    <s v="Zhang, Ken"/>
    <x v="143"/>
    <s v="ADMIN"/>
    <s v="PACS"/>
    <s v="SA I"/>
    <s v="Admin work - PRC Contractor"/>
    <m/>
    <m/>
    <s v="AL"/>
    <s v="Admin work - PRC Contractor"/>
    <s v="INT-YDC"/>
    <x v="0"/>
    <n v="0"/>
    <n v="7.5"/>
  </r>
  <r>
    <s v="2018/02"/>
    <d v="2018-02-27T00:00:00"/>
    <s v="Zhang, Raymond"/>
    <x v="144"/>
    <s v="ENHANCE"/>
    <s v="PNMT"/>
    <s v="C-VII"/>
    <s v="YICT-D-NGEN-071600-T1"/>
    <s v="nGen"/>
    <s v="V1.0"/>
    <s v="CODE"/>
    <s v="Y13916A-02-[9 MD]-Empty chassis AutoGate Gate-Out without OCR inspection"/>
    <s v="SCD-YICT"/>
    <x v="0"/>
    <n v="0"/>
    <n v="7.5"/>
  </r>
  <r>
    <s v="2018/02"/>
    <d v="2018-02-27T00:00:00"/>
    <s v="Zhang, Sword"/>
    <x v="145"/>
    <s v="ENHANCE"/>
    <s v="PNMT"/>
    <s v="C-VI"/>
    <s v="YICT-D-NGEN-071600-T2"/>
    <s v="nGen"/>
    <s v="V1.0"/>
    <s v="CODE"/>
    <s v="Y14024A-03-[33MD]-Critical enhancement for FLMS paperless operation"/>
    <s v="SCD-YICT"/>
    <x v="0"/>
    <n v="0"/>
    <n v="7.5"/>
  </r>
  <r>
    <s v="2018/02"/>
    <d v="2018-02-27T00:00:00"/>
    <s v="Zhang, Willy"/>
    <x v="146"/>
    <s v="MAINT"/>
    <s v="PNMT"/>
    <s v="C-III"/>
    <s v="ODT-P-nGen-PS"/>
    <m/>
    <m/>
    <s v="ANAL"/>
    <s v="ODT-P-nGen-PS"/>
    <s v="SCD-YICT"/>
    <x v="0"/>
    <n v="0"/>
    <n v="8"/>
  </r>
  <r>
    <s v="2018/02"/>
    <d v="2018-02-27T00:00:00"/>
    <s v="Zhou, Dylan"/>
    <x v="147"/>
    <s v="MAINT"/>
    <s v="PACS"/>
    <s v="SA II"/>
    <s v="ODT-P-nGen-PS"/>
    <m/>
    <m/>
    <s v="SUPP"/>
    <s v="ODT-P-nGen-PS"/>
    <s v="BU-HLT"/>
    <x v="0"/>
    <n v="0"/>
    <n v="7.5"/>
  </r>
  <r>
    <s v="2018/02"/>
    <d v="2018-02-27T00:00:00"/>
    <s v="Zhou, Elvis"/>
    <x v="148"/>
    <s v="MAINT"/>
    <s v="PBHL"/>
    <s v="AP"/>
    <s v="ODT-P-nGen-PS"/>
    <m/>
    <m/>
    <s v="SUPP"/>
    <s v="ODT-P-nGen-PS"/>
    <s v="BU-OICT"/>
    <x v="0"/>
    <n v="0"/>
    <n v="7.5"/>
  </r>
  <r>
    <s v="2018/02"/>
    <d v="2018-02-27T00:00:00"/>
    <s v="Zhuo, Simon"/>
    <x v="149"/>
    <s v="MAINT"/>
    <s v="PACS"/>
    <s v="ASA"/>
    <s v="ODT-P-nGen-PS"/>
    <m/>
    <m/>
    <s v="SUPP"/>
    <s v="ODT-P-nGen-PS"/>
    <s v="SCD-HIT"/>
    <x v="0"/>
    <n v="0"/>
    <n v="7.5"/>
  </r>
  <r>
    <s v="2018/02"/>
    <d v="2018-02-28T00:00:00"/>
    <s v="Au, Doris"/>
    <x v="0"/>
    <s v="ENHANCE"/>
    <s v="HKNMT"/>
    <s v="AP"/>
    <s v="HPT-D-NGENI-120530"/>
    <s v="nGen"/>
    <s v="V12.5.30"/>
    <s v="CODE"/>
    <s v="X14587A-01-CODE-[28MD]-new interface between nGen and HPT Local Gate System for RC RTGC implementation"/>
    <s v="BU-HLT"/>
    <x v="0"/>
    <n v="0"/>
    <n v="8"/>
  </r>
  <r>
    <s v="2018/02"/>
    <d v="2018-02-28T00:00:00"/>
    <s v="Cai, Rokey"/>
    <x v="1"/>
    <s v="ENHANCE"/>
    <s v="PNMT"/>
    <s v="C-IV"/>
    <s v="HIT-D-NGEN-071500-T1"/>
    <s v="nGen"/>
    <s v="V1.0"/>
    <s v="CODE"/>
    <s v="N21832A-08-[33 MD]-[TWR] iMon - Migrate QMon Filter to iMon"/>
    <s v="SCD-HIT"/>
    <x v="0"/>
    <n v="0"/>
    <n v="7.5"/>
  </r>
  <r>
    <s v="2018/02"/>
    <d v="2018-02-28T00:00:00"/>
    <s v="Cao, Wei"/>
    <x v="2"/>
    <s v="MAINT"/>
    <s v="PBHL"/>
    <s v="P"/>
    <s v="ODT-P-nGen-PS"/>
    <m/>
    <m/>
    <s v="SUPP"/>
    <s v="ODT-P-nGen-PS"/>
    <s v="BU-TICTS"/>
    <x v="0"/>
    <n v="0"/>
    <n v="7.5"/>
  </r>
  <r>
    <s v="2018/02"/>
    <d v="2018-02-28T00:00:00"/>
    <s v="Chan, Alex"/>
    <x v="3"/>
    <s v="MAINT"/>
    <s v="HKNMT"/>
    <s v="AP"/>
    <s v="ODT-D-NGENI-120700-ALL"/>
    <s v="nGen"/>
    <s v="V12.7"/>
    <s v="CODE"/>
    <s v="TASK-120700-GENERIC"/>
    <s v="HPH-ODT"/>
    <x v="0"/>
    <n v="0"/>
    <n v="8"/>
  </r>
  <r>
    <s v="2018/02"/>
    <d v="2018-02-28T00:00:00"/>
    <s v="Chan, Amy_HY"/>
    <x v="4"/>
    <m/>
    <s v="HPSC"/>
    <s v="GS"/>
    <s v="HPH-P-Project Batavia"/>
    <s v="NA"/>
    <m/>
    <s v="CODE"/>
    <s v="Sprint development"/>
    <s v="HPH-ODT"/>
    <x v="0"/>
    <n v="0"/>
    <n v="8"/>
  </r>
  <r>
    <s v="2018/02"/>
    <d v="2018-02-28T00:00:00"/>
    <s v="Chan, Henry"/>
    <x v="5"/>
    <s v="MAINT"/>
    <s v="HPHITC"/>
    <s v="SA"/>
    <s v="ODT-P-nGen-PS"/>
    <m/>
    <m/>
    <s v="ANAL"/>
    <s v="ODT-P-nGen-PS"/>
    <s v="SCD-YICT"/>
    <x v="0"/>
    <n v="0"/>
    <n v="5"/>
  </r>
  <r>
    <s v="2018/02"/>
    <d v="2018-02-28T00:00:00"/>
    <s v="Chan, Henry"/>
    <x v="5"/>
    <s v="ADMIN"/>
    <s v="HPHITC"/>
    <s v="SA"/>
    <s v="Admin Work - HPH ODT Internal"/>
    <m/>
    <m/>
    <s v="Meeting"/>
    <s v="Admin Work - HPSC Internal"/>
    <s v="HPH-ODT"/>
    <x v="0"/>
    <n v="0"/>
    <n v="2"/>
  </r>
  <r>
    <s v="2018/02"/>
    <d v="2018-02-28T00:00:00"/>
    <s v="Chan, Henry"/>
    <x v="5"/>
    <s v="MAINT"/>
    <s v="HPHITC"/>
    <s v="SA"/>
    <s v="ODT-P-nGen-PS"/>
    <m/>
    <m/>
    <s v="ANAL"/>
    <s v="ODT-P-nGen-PS"/>
    <s v="SCD-HIT"/>
    <x v="0"/>
    <n v="0"/>
    <n v="1"/>
  </r>
  <r>
    <s v="2018/02"/>
    <d v="2018-02-28T00:00:00"/>
    <s v="Chan, Marco"/>
    <x v="6"/>
    <s v="MAINT"/>
    <s v="HACS"/>
    <s v="SA"/>
    <s v="ODT-P-nGen-PS"/>
    <m/>
    <m/>
    <s v="SUPP"/>
    <s v="ODT-P-nGen-PS"/>
    <s v="BU-JICT"/>
    <x v="0"/>
    <n v="0"/>
    <n v="8"/>
  </r>
  <r>
    <s v="2018/02"/>
    <d v="2018-02-28T00:00:00"/>
    <s v="Chan, Martin"/>
    <x v="7"/>
    <s v="ENHANCE"/>
    <s v="HPSC"/>
    <s v="SO"/>
    <s v="HPT-I-NGENI-RC RTG Implementation"/>
    <s v="nGen"/>
    <m/>
    <s v="SUPP_IT"/>
    <s v="P11586-02-UAT Planning, Test case preparation + support"/>
    <s v="HPH-ODT"/>
    <x v="0"/>
    <n v="0"/>
    <n v="2"/>
  </r>
  <r>
    <s v="2018/02"/>
    <d v="2018-02-28T00:00:00"/>
    <s v="Chan, Martin"/>
    <x v="7"/>
    <s v="ADMIN"/>
    <s v="HPSC"/>
    <s v="SO"/>
    <s v="Admin Work - HPH ODT Internal"/>
    <m/>
    <m/>
    <s v="MISC"/>
    <s v="Admin Work - HPSC Internal"/>
    <s v="HPH-ODT"/>
    <x v="0"/>
    <n v="0"/>
    <n v="1"/>
  </r>
  <r>
    <s v="2018/02"/>
    <d v="2018-02-28T00:00:00"/>
    <s v="Chan, Martin"/>
    <x v="7"/>
    <s v="MAINT"/>
    <s v="HPSC"/>
    <s v="SO"/>
    <s v="ODT-D-NGENI-120800-Martin"/>
    <s v="nGen"/>
    <s v="V12.8"/>
    <s v="ANAL"/>
    <s v="TASK-120800-GENERIC"/>
    <s v="INT-ODT"/>
    <x v="0"/>
    <n v="0"/>
    <n v="2"/>
  </r>
  <r>
    <s v="2018/02"/>
    <d v="2018-02-28T00:00:00"/>
    <s v="Chan, Martin"/>
    <x v="7"/>
    <m/>
    <s v="HPSC"/>
    <s v="SO"/>
    <s v="ODT-P-DevAdmin"/>
    <m/>
    <m/>
    <s v="SUPP"/>
    <s v="ODT-P-DevAdmin"/>
    <s v="INT-ODT"/>
    <x v="0"/>
    <n v="0"/>
    <n v="1"/>
  </r>
  <r>
    <s v="2018/02"/>
    <d v="2018-02-28T00:00:00"/>
    <s v="Chan, Martin"/>
    <x v="7"/>
    <s v="MAINT"/>
    <s v="HPSC"/>
    <s v="SO"/>
    <s v="ODT-P-nGenIVSuite"/>
    <m/>
    <m/>
    <s v="PMGT"/>
    <s v="ODT-P-nGenIVSuite"/>
    <s v="INT-ODT"/>
    <x v="0"/>
    <n v="0"/>
    <n v="2"/>
  </r>
  <r>
    <s v="2018/02"/>
    <d v="2018-02-28T00:00:00"/>
    <s v="Chan, Raymond"/>
    <x v="8"/>
    <s v="MAINT"/>
    <s v="HACS"/>
    <s v="SA"/>
    <s v="ODT-P-nGen-PS"/>
    <m/>
    <m/>
    <s v="SUPP"/>
    <s v="ODT-P-nGen-PS"/>
    <s v="BU-OICT"/>
    <x v="0"/>
    <n v="0"/>
    <n v="4"/>
  </r>
  <r>
    <s v="2018/02"/>
    <d v="2018-02-28T00:00:00"/>
    <s v="Chan, Raymond"/>
    <x v="8"/>
    <m/>
    <s v="HACS"/>
    <s v="SA"/>
    <s v="RAK-I-NGENI-All"/>
    <s v="nGen"/>
    <m/>
    <s v="SUPP"/>
    <s v="RAK-IMPL"/>
    <s v="BU-RAK"/>
    <x v="0"/>
    <n v="0"/>
    <n v="4"/>
  </r>
  <r>
    <s v="2018/02"/>
    <d v="2018-02-28T00:00:00"/>
    <s v="Chang, Ricky"/>
    <x v="9"/>
    <s v="ENHANCE"/>
    <s v="HPSC"/>
    <s v="AP"/>
    <s v="HPT-D-NGENI-120530"/>
    <s v="nGen"/>
    <s v="V12.5.30"/>
    <s v="CODE"/>
    <s v="X14587A-01-CODE-[28MD]-new interface between nGen and HPT Local Gate System for RC RTGC implementation"/>
    <s v="BU-HLT"/>
    <x v="0"/>
    <n v="0"/>
    <n v="8"/>
  </r>
  <r>
    <s v="2018/02"/>
    <d v="2018-02-28T00:00:00"/>
    <s v="Chen, Chip"/>
    <x v="10"/>
    <s v="MAINT"/>
    <s v="PNMT"/>
    <s v="C-VIII"/>
    <s v="ODT-P-nGen-PS"/>
    <m/>
    <m/>
    <s v="SUPP"/>
    <s v="ODT-P-nGen-PS"/>
    <s v="BU-PPC"/>
    <x v="1"/>
    <n v="0"/>
    <n v="2.5"/>
  </r>
  <r>
    <s v="2018/02"/>
    <d v="2018-02-28T00:00:00"/>
    <s v="Chen, Chip"/>
    <x v="10"/>
    <s v="MAINT"/>
    <s v="PNMT"/>
    <s v="C-VIII"/>
    <s v="ODT-P-nGen-PS"/>
    <m/>
    <m/>
    <s v="SUPP"/>
    <s v="ODT-P-nGen-PS"/>
    <s v="BU-PPC"/>
    <x v="0"/>
    <n v="0"/>
    <n v="7.5"/>
  </r>
  <r>
    <s v="2018/02"/>
    <d v="2018-02-28T00:00:00"/>
    <s v="Chen, Daisy"/>
    <x v="11"/>
    <s v="MAINT"/>
    <s v="PNMT"/>
    <s v="C-IV"/>
    <s v="ODT-P-NGEN-071505-T1"/>
    <s v="nGen"/>
    <s v="V1.0"/>
    <s v="CODE"/>
    <s v="N51572A-02-[2MD]-The VGM record of one port terminal receipt was wrongly display old record"/>
    <s v="INT-ODT"/>
    <x v="0"/>
    <n v="0"/>
    <n v="7.5"/>
  </r>
  <r>
    <s v="2018/02"/>
    <d v="2018-02-28T00:00:00"/>
    <s v="Chen, David"/>
    <x v="12"/>
    <s v="ENHANCE"/>
    <s v="PACS"/>
    <s v="SA II"/>
    <s v="YICT-D-NGEN-071600-T4"/>
    <s v="nGen"/>
    <s v="V1.0"/>
    <s v="DSGN"/>
    <s v="Y14056A-02-[26MD]-DSGN-Revise Queue Nature parameter Setting"/>
    <s v="SCD-YICT"/>
    <x v="0"/>
    <n v="0"/>
    <n v="7.5"/>
  </r>
  <r>
    <s v="2018/02"/>
    <d v="2018-02-28T00:00:00"/>
    <s v="Chen, Luna"/>
    <x v="13"/>
    <s v="ENHANCE"/>
    <s v="PNMT"/>
    <s v="C-V"/>
    <s v="HIT-D-NGEN-071600-T2"/>
    <s v="nGen"/>
    <s v="V1.0"/>
    <s v="CODE"/>
    <s v="N21991C-03-CODE (12mds) Auto RUSH"/>
    <s v="SCD-HIT"/>
    <x v="0"/>
    <n v="0"/>
    <n v="7.5"/>
  </r>
  <r>
    <s v="2018/02"/>
    <d v="2018-02-28T00:00:00"/>
    <s v="Chen, Neng"/>
    <x v="14"/>
    <s v="ENHANCE"/>
    <s v="PBHL"/>
    <s v="AP"/>
    <s v="HIT-D-NGEN-071600-T2"/>
    <s v="nGen"/>
    <s v="V1.0"/>
    <s v="CODE"/>
    <s v="N21917F-01-[20MD]-For column &quot;Rush Move&quot;, change the source to &quot;Snapshot on VMT tractor list&quot; rather than &quot;nGen&quot;"/>
    <s v="SCD-HIT"/>
    <x v="0"/>
    <n v="0"/>
    <n v="7.5"/>
  </r>
  <r>
    <s v="2018/02"/>
    <d v="2018-02-28T00:00:00"/>
    <s v="Chen, Neo"/>
    <x v="15"/>
    <s v="ENHANCE"/>
    <s v="PACS"/>
    <s v="SSA II"/>
    <s v="HIT-D-NGEN-071500-T4"/>
    <s v="nGen"/>
    <s v="V1.0"/>
    <s v="CODE"/>
    <s v="FAT-N21832A-05-[3mds]-#9433, #9434, #9435, #9438-MC-Migrate QMon Filter to iMon"/>
    <s v="SCD-HIT"/>
    <x v="0"/>
    <n v="0"/>
    <n v="7.5"/>
  </r>
  <r>
    <s v="2018/02"/>
    <d v="2018-02-28T00:00:00"/>
    <s v="Cheng, Chun Ho"/>
    <x v="16"/>
    <s v="ENHANCE"/>
    <s v="HKNMT"/>
    <s v="AP"/>
    <s v="HPUK-D-NGENI-1202110-All"/>
    <s v="nGen"/>
    <s v="V1.0"/>
    <s v="TEST"/>
    <s v="HPUK 12.2.110 development task generic"/>
    <s v="BU-HPUK"/>
    <x v="0"/>
    <n v="0"/>
    <n v="8"/>
  </r>
  <r>
    <s v="2018/02"/>
    <d v="2018-02-28T00:00:00"/>
    <s v="Cheung, Chris_KM"/>
    <x v="17"/>
    <s v="MAINT"/>
    <s v="HPSC"/>
    <s v="AP"/>
    <s v="KICT-I-NGENI-All"/>
    <s v="nGen"/>
    <m/>
    <s v="SUPP"/>
    <s v="KICT Implementation generic task"/>
    <s v="BU-KICT"/>
    <x v="0"/>
    <n v="0"/>
    <n v="8"/>
  </r>
  <r>
    <s v="2018/02"/>
    <d v="2018-02-28T00:00:00"/>
    <s v="Cheung, Kwok Fung"/>
    <x v="18"/>
    <s v="ENHANCE"/>
    <s v="HPSC"/>
    <s v="SO"/>
    <s v="HPUK-D-NGENI-1202110-All"/>
    <s v="nGen"/>
    <s v="V1.0"/>
    <s v="ANAL"/>
    <s v="HPUK 12.2.110 development task generic"/>
    <s v="BU-HPUK"/>
    <x v="0"/>
    <n v="0"/>
    <n v="1"/>
  </r>
  <r>
    <s v="2018/02"/>
    <d v="2018-02-28T00:00:00"/>
    <s v="Cheung, Kwok Fung"/>
    <x v="18"/>
    <s v="ENHANCE"/>
    <s v="HPSC"/>
    <s v="SO"/>
    <s v="HPUK-D-NGENI-1202110-All"/>
    <s v="nGen"/>
    <s v="V1.0"/>
    <s v="SUPP"/>
    <s v="HPUK 12.2.110 development task generic"/>
    <s v="BU-HPUK"/>
    <x v="0"/>
    <n v="0"/>
    <n v="1.5"/>
  </r>
  <r>
    <s v="2018/02"/>
    <d v="2018-02-28T00:00:00"/>
    <s v="Cheung, Kwok Fung"/>
    <x v="18"/>
    <s v="MAINT"/>
    <s v="HPSC"/>
    <s v="SO"/>
    <s v="ODT-P-Framework Development and Support"/>
    <s v="NA"/>
    <m/>
    <s v="TEST"/>
    <s v="ROSE Development and Support"/>
    <s v="HPH-ODT"/>
    <x v="0"/>
    <n v="0"/>
    <n v="1"/>
  </r>
  <r>
    <s v="2018/02"/>
    <d v="2018-02-28T00:00:00"/>
    <s v="Cheung, Kwok Fung"/>
    <x v="18"/>
    <s v="MAINT"/>
    <s v="HPSC"/>
    <s v="SO"/>
    <s v="ODT-P-nGen-PS"/>
    <m/>
    <m/>
    <s v="TEST"/>
    <s v="ODT-P-nGen-PS"/>
    <s v="Support"/>
    <x v="0"/>
    <n v="0"/>
    <n v="4"/>
  </r>
  <r>
    <s v="2018/02"/>
    <d v="2018-02-28T00:00:00"/>
    <s v="Cheung, Kwok Fung"/>
    <x v="18"/>
    <s v="ADMIN"/>
    <s v="HPSC"/>
    <s v="SO"/>
    <s v="Admin Work - HPH ODT Internal"/>
    <m/>
    <m/>
    <s v="MISC"/>
    <s v="Admin Work - HPSC Internal"/>
    <s v="HPH-ODT"/>
    <x v="0"/>
    <n v="0"/>
    <n v="0.5"/>
  </r>
  <r>
    <s v="2018/02"/>
    <d v="2018-02-28T00:00:00"/>
    <s v="Cheung, Rico"/>
    <x v="19"/>
    <s v="MAINT"/>
    <s v="HPSC"/>
    <s v="SO"/>
    <s v="KICT-I-NGENI-All"/>
    <s v="nGen"/>
    <m/>
    <s v="PMGT"/>
    <s v="KICT Implementation generic task"/>
    <s v="BU-KICT"/>
    <x v="0"/>
    <n v="0"/>
    <n v="1.5"/>
  </r>
  <r>
    <s v="2018/02"/>
    <d v="2018-02-28T00:00:00"/>
    <s v="Cheung, Rico"/>
    <x v="19"/>
    <s v="ADMIN"/>
    <s v="HPSC"/>
    <s v="SO"/>
    <s v="Admin Work - HPH ODT Internal"/>
    <m/>
    <m/>
    <s v="MISC"/>
    <s v="Admin Work - HPSC Internal"/>
    <s v="HPH-ODT"/>
    <x v="0"/>
    <n v="0"/>
    <n v="6.5"/>
  </r>
  <r>
    <s v="2018/02"/>
    <d v="2018-02-28T00:00:00"/>
    <s v="Chi, Steve"/>
    <x v="20"/>
    <m/>
    <s v="HPSC"/>
    <s v="MGR"/>
    <s v="HPH-P-Project Batavia"/>
    <s v="NA"/>
    <m/>
    <s v="Meeting"/>
    <s v="Sprint development"/>
    <s v="HPH-ODT"/>
    <x v="0"/>
    <n v="0"/>
    <n v="2"/>
  </r>
  <r>
    <s v="2018/02"/>
    <d v="2018-02-28T00:00:00"/>
    <s v="Chi, Steve"/>
    <x v="20"/>
    <m/>
    <s v="HPSC"/>
    <s v="MGR"/>
    <s v="HPH-P-Project Batavia"/>
    <s v="NA"/>
    <m/>
    <s v="DOCS"/>
    <s v="Sprint development"/>
    <s v="HPH-ODT"/>
    <x v="0"/>
    <n v="0"/>
    <n v="2"/>
  </r>
  <r>
    <s v="2018/02"/>
    <d v="2018-02-28T00:00:00"/>
    <s v="Chi, Steve"/>
    <x v="20"/>
    <s v="MAINT"/>
    <s v="HPSC"/>
    <s v="MGR"/>
    <s v="HPH-P-EAnIS"/>
    <s v="NA"/>
    <m/>
    <s v="DOCS"/>
    <s v="Enterprise Architecture"/>
    <s v="HPH-ODT"/>
    <x v="0"/>
    <n v="0"/>
    <n v="4"/>
  </r>
  <r>
    <s v="2018/02"/>
    <d v="2018-02-28T00:00:00"/>
    <s v="Chow, Nicholas"/>
    <x v="21"/>
    <s v="MAINT"/>
    <s v="HKNMT"/>
    <s v="AP"/>
    <s v="EIT-D-NGENI-120700-All"/>
    <s v="nGen"/>
    <m/>
    <s v="CODE"/>
    <s v="EIT-D-NGENI-120700-X14513A-Container Position Update message"/>
    <s v="BU-MEX"/>
    <x v="0"/>
    <n v="0"/>
    <n v="8"/>
  </r>
  <r>
    <s v="2018/02"/>
    <d v="2018-02-28T00:00:00"/>
    <s v="Chow, Nicholas"/>
    <x v="21"/>
    <s v="MAINT"/>
    <s v="HKNMT"/>
    <s v="AP"/>
    <s v="EIT-D-NGENI-120700-All"/>
    <s v="nGen"/>
    <m/>
    <s v="CODE"/>
    <s v="EIT-D-NGENI-120700-X14513A-Container Position Update message"/>
    <s v="BU-MEX"/>
    <x v="1"/>
    <n v="0"/>
    <n v="4"/>
  </r>
  <r>
    <s v="2018/02"/>
    <d v="2018-02-28T00:00:00"/>
    <s v="Chu, Jethro"/>
    <x v="22"/>
    <s v="MAINT"/>
    <s v="HPHITC"/>
    <s v="SO"/>
    <s v="ODT-P-nGenSCSuite"/>
    <m/>
    <m/>
    <s v="PMGT"/>
    <s v="ODT-P-nGenSCSuite"/>
    <s v="INT-ODT"/>
    <x v="0"/>
    <n v="0"/>
    <n v="3"/>
  </r>
  <r>
    <s v="2018/02"/>
    <d v="2018-02-28T00:00:00"/>
    <s v="Chu, Jethro"/>
    <x v="22"/>
    <s v="ENHANCE"/>
    <s v="HPHITC"/>
    <s v="SO"/>
    <s v="YICT-D-NGEN-071600-T2"/>
    <s v="nGen"/>
    <s v="V1.0"/>
    <s v="ANAL"/>
    <s v="Y14028A-01-ANAL-[3MD]-[Future Tower: Q Priority]Amend auto swapping logic"/>
    <s v="SCD-YICT"/>
    <x v="0"/>
    <n v="0"/>
    <n v="1"/>
  </r>
  <r>
    <s v="2018/02"/>
    <d v="2018-02-28T00:00:00"/>
    <s v="Chu, Jethro"/>
    <x v="22"/>
    <s v="ADMIN"/>
    <s v="HPHITC"/>
    <s v="SO"/>
    <s v="Admin Work - HPH ODT Internal"/>
    <m/>
    <m/>
    <s v="Meeting"/>
    <s v="Admin Work - HPSC Internal"/>
    <s v="INT-Overhead"/>
    <x v="0"/>
    <n v="0"/>
    <n v="4"/>
  </r>
  <r>
    <s v="2018/02"/>
    <d v="2018-02-28T00:00:00"/>
    <s v="Chu, Parry_CH"/>
    <x v="23"/>
    <s v="ENHANCE"/>
    <s v="HPSC"/>
    <s v="SO"/>
    <s v="HPUK-D-NGENI-1202110-All"/>
    <s v="nGen"/>
    <s v="V1.0"/>
    <s v="CODE"/>
    <s v="HPUK 12.2.110 development task generic"/>
    <s v="BU-HPUK"/>
    <x v="0"/>
    <n v="0"/>
    <n v="4"/>
  </r>
  <r>
    <s v="2018/02"/>
    <d v="2018-02-28T00:00:00"/>
    <s v="Chu, Parry_CH"/>
    <x v="23"/>
    <s v="ENHANCE"/>
    <s v="HPSC"/>
    <s v="SO"/>
    <s v="HPUK-D-NGENI-1202110-All"/>
    <s v="nGen"/>
    <s v="V1.0"/>
    <s v="TEST"/>
    <s v="HPUK 12.2.110 development task generic"/>
    <s v="BU-HPUK"/>
    <x v="0"/>
    <n v="0"/>
    <n v="4"/>
  </r>
  <r>
    <s v="2018/02"/>
    <d v="2018-02-28T00:00:00"/>
    <s v="Chui, Steven"/>
    <x v="24"/>
    <m/>
    <s v="HPSC"/>
    <s v="MGR"/>
    <s v="HPH-P-SDS"/>
    <s v="nGen"/>
    <m/>
    <s v="PMGT"/>
    <s v="SST Management"/>
    <s v="HPH-ODT"/>
    <x v="0"/>
    <n v="0"/>
    <n v="2"/>
  </r>
  <r>
    <s v="2018/02"/>
    <d v="2018-02-28T00:00:00"/>
    <s v="Chui, Steven"/>
    <x v="24"/>
    <m/>
    <s v="HPSC"/>
    <s v="MGR"/>
    <s v="HPH-P-SDS"/>
    <s v="nGen"/>
    <m/>
    <s v="PMGT"/>
    <s v="Program Management"/>
    <s v="HPH-ODT"/>
    <x v="0"/>
    <n v="0"/>
    <n v="6"/>
  </r>
  <r>
    <s v="2018/02"/>
    <d v="2018-02-28T00:00:00"/>
    <s v="Chung, Alan"/>
    <x v="25"/>
    <s v="MAINT"/>
    <s v="HPSC"/>
    <s v="SO"/>
    <s v="HPH-P-PMO"/>
    <s v="NA"/>
    <m/>
    <s v="ANAL"/>
    <s v="Standard-HPH"/>
    <s v="HPH-ODT"/>
    <x v="0"/>
    <n v="0"/>
    <n v="5"/>
  </r>
  <r>
    <s v="2018/02"/>
    <d v="2018-02-28T00:00:00"/>
    <s v="Chung, Alan"/>
    <x v="25"/>
    <s v="MAINT"/>
    <s v="HPSC"/>
    <s v="SO"/>
    <s v="HPH-P-PMO"/>
    <s v="NA"/>
    <m/>
    <s v="Meeting"/>
    <s v="Project Support"/>
    <s v="HPH-ODT"/>
    <x v="0"/>
    <n v="0"/>
    <n v="2"/>
  </r>
  <r>
    <s v="2018/02"/>
    <d v="2018-02-28T00:00:00"/>
    <s v="Chung, Alan"/>
    <x v="25"/>
    <s v="MAINT"/>
    <s v="HPSC"/>
    <s v="SO"/>
    <s v="HPH-P-PMO"/>
    <s v="NA"/>
    <m/>
    <s v="Meeting"/>
    <s v="Project Support"/>
    <s v="HPH-ODT"/>
    <x v="0"/>
    <n v="0"/>
    <n v="1"/>
  </r>
  <r>
    <s v="2018/02"/>
    <d v="2018-02-28T00:00:00"/>
    <s v="Chung, Eric"/>
    <x v="26"/>
    <s v="MAINT"/>
    <s v="IT"/>
    <s v="MGR"/>
    <s v="HPH-P-EBIS-PGM"/>
    <m/>
    <m/>
    <s v="PMGT"/>
    <s v="HPH-P-EBIS-PGM"/>
    <s v="HPH F&amp;A"/>
    <x v="0"/>
    <n v="0"/>
    <n v="2"/>
  </r>
  <r>
    <s v="2018/02"/>
    <d v="2018-02-28T00:00:00"/>
    <s v="Chung, Eric"/>
    <x v="26"/>
    <m/>
    <s v="IT"/>
    <s v="MGR"/>
    <s v="HPH-P-O365-0000"/>
    <m/>
    <m/>
    <s v="PMGT"/>
    <s v="HPH-P-O365-0000"/>
    <s v="HPH-ODT"/>
    <x v="0"/>
    <n v="0"/>
    <n v="2"/>
  </r>
  <r>
    <s v="2018/02"/>
    <d v="2018-02-28T00:00:00"/>
    <s v="Chung, Eric"/>
    <x v="26"/>
    <s v="MAINT"/>
    <s v="IT"/>
    <s v="MGR"/>
    <s v="HPH-P-VIEWPOINT-0000"/>
    <m/>
    <m/>
    <s v="PMGT"/>
    <s v="HPH-P-VIEWPOINT-0000"/>
    <s v="HPH F&amp;A"/>
    <x v="0"/>
    <n v="0"/>
    <n v="1"/>
  </r>
  <r>
    <s v="2018/02"/>
    <d v="2018-02-28T00:00:00"/>
    <s v="Chung, Eric"/>
    <x v="26"/>
    <s v="MAINT"/>
    <s v="IT"/>
    <s v="MGR"/>
    <s v="ECT-I-nBISIV-0000"/>
    <s v="New Billing Info System"/>
    <m/>
    <s v="PMGT"/>
    <s v="PMT"/>
    <s v="BU-ECTD"/>
    <x v="0"/>
    <n v="0"/>
    <n v="1"/>
  </r>
  <r>
    <s v="2018/02"/>
    <d v="2018-02-28T00:00:00"/>
    <s v="Chung, Eric"/>
    <x v="26"/>
    <m/>
    <s v="IT"/>
    <s v="MGR"/>
    <s v="HPH-P-CORP-PGM"/>
    <m/>
    <m/>
    <s v="PMGT"/>
    <s v="HPH-P-CORP-PGM"/>
    <s v="HPH-ODT"/>
    <x v="0"/>
    <n v="0"/>
    <n v="1"/>
  </r>
  <r>
    <s v="2018/02"/>
    <d v="2018-02-28T00:00:00"/>
    <s v="Chung, Eric"/>
    <x v="26"/>
    <m/>
    <s v="IT"/>
    <s v="MGR"/>
    <s v="HPH-P-MEA-Website-O365-0000"/>
    <m/>
    <m/>
    <s v="PMGT"/>
    <s v="HPH-P-MEA-Website-O365-0000"/>
    <s v="HPH-SEAMEA"/>
    <x v="0"/>
    <n v="0"/>
    <n v="1"/>
  </r>
  <r>
    <s v="2018/02"/>
    <d v="2018-02-28T00:00:00"/>
    <s v="Cui, Shine"/>
    <x v="27"/>
    <s v="MAINT"/>
    <s v="PBHL"/>
    <s v="SA I"/>
    <s v="HIT-D-NGEN-071600-T3"/>
    <s v="nGen"/>
    <s v="V1.0"/>
    <s v="DSGN"/>
    <s v="N21796A-02 (2) DSGN BAR - Revise the definition of APS grounded"/>
    <s v="SCD-HIT"/>
    <x v="0"/>
    <n v="0"/>
    <n v="7.5"/>
  </r>
  <r>
    <s v="2018/02"/>
    <d v="2018-02-28T00:00:00"/>
    <s v="Dai, Tyler"/>
    <x v="28"/>
    <m/>
    <s v="PBHL"/>
    <s v="SSA I"/>
    <s v="YICT-P-ConsultantService"/>
    <m/>
    <m/>
    <s v="SUPP"/>
    <s v="YICT-P-ConsultantService"/>
    <s v="SCD-YICT"/>
    <x v="0"/>
    <n v="0"/>
    <n v="7.5"/>
  </r>
  <r>
    <s v="2018/02"/>
    <d v="2018-02-28T00:00:00"/>
    <s v="Ding, Jean"/>
    <x v="29"/>
    <s v="MAINT"/>
    <s v="PNMT"/>
    <s v="C-X"/>
    <s v="ODT-P-QI-QM"/>
    <s v="NA"/>
    <m/>
    <s v="TEST"/>
    <s v="KPI Updated"/>
    <s v="INT-ODT"/>
    <x v="0"/>
    <n v="0"/>
    <n v="3"/>
  </r>
  <r>
    <s v="2018/02"/>
    <d v="2018-02-28T00:00:00"/>
    <s v="Ding, Jean"/>
    <x v="29"/>
    <s v="ADMIN"/>
    <s v="PNMT"/>
    <s v="C-X"/>
    <s v="Admin work - PRC Contractor"/>
    <m/>
    <m/>
    <s v="Meeting"/>
    <s v="Admin work - PRC Contractor"/>
    <s v="INT-YDC"/>
    <x v="0"/>
    <n v="0"/>
    <n v="2.5"/>
  </r>
  <r>
    <s v="2018/02"/>
    <d v="2018-02-28T00:00:00"/>
    <s v="Ding, Jean"/>
    <x v="29"/>
    <s v="MAINT"/>
    <s v="PNMT"/>
    <s v="C-X"/>
    <s v="ODT-P-NGEN-QM-071500"/>
    <s v="nGen"/>
    <s v="071500"/>
    <s v="TEST"/>
    <s v="P11787A-Test"/>
    <s v="INT-ODT"/>
    <x v="0"/>
    <n v="0"/>
    <n v="2"/>
  </r>
  <r>
    <s v="2018/02"/>
    <d v="2018-02-28T00:00:00"/>
    <s v="Fang, Bill"/>
    <x v="30"/>
    <s v="MAINT"/>
    <s v="PNMT"/>
    <s v="C-V"/>
    <s v="ODT-P-nGen-PS"/>
    <m/>
    <m/>
    <s v="ANAL"/>
    <s v="ODT-P-nGen-PS"/>
    <s v="SCD-HIT"/>
    <x v="0"/>
    <n v="0"/>
    <n v="8"/>
  </r>
  <r>
    <s v="2018/02"/>
    <d v="2018-02-28T00:00:00"/>
    <s v="Fong, Stephen"/>
    <x v="31"/>
    <s v="MAINT"/>
    <s v="HPHITC"/>
    <s v="GS"/>
    <s v="ODT-P-nGen-PS"/>
    <m/>
    <m/>
    <s v="SUPP"/>
    <s v="ODT-P-nGen-PS"/>
    <s v="BU-SAPT"/>
    <x v="0"/>
    <n v="0"/>
    <n v="8"/>
  </r>
  <r>
    <s v="2018/02"/>
    <d v="2018-02-28T00:00:00"/>
    <s v="Fung, Tony"/>
    <x v="32"/>
    <s v="MAINT"/>
    <s v="HNMT"/>
    <s v="C-IV"/>
    <s v="KICT-I-nBISIV-0000"/>
    <s v="New Billing Info System"/>
    <s v="IV"/>
    <s v="ANAL"/>
    <s v="Application Design"/>
    <s v="BU-KICT"/>
    <x v="0"/>
    <n v="0"/>
    <n v="5"/>
  </r>
  <r>
    <s v="2018/02"/>
    <d v="2018-02-28T00:00:00"/>
    <s v="Fung, Tony"/>
    <x v="32"/>
    <m/>
    <s v="HNMT"/>
    <s v="C-IV"/>
    <s v="SAPT-P-nBISIV-0000"/>
    <m/>
    <m/>
    <s v="SUPP"/>
    <s v="SAPT-P-nBISIV-0000"/>
    <s v="HPH-ODT"/>
    <x v="0"/>
    <n v="0"/>
    <n v="3"/>
  </r>
  <r>
    <s v="2018/02"/>
    <d v="2018-02-28T00:00:00"/>
    <s v="Gao, Eric"/>
    <x v="33"/>
    <s v="MAINT"/>
    <s v="PACS"/>
    <s v="PL"/>
    <s v="ODT-P-NGENI-QM-120700"/>
    <s v="nGen"/>
    <s v="120700"/>
    <s v="TEST"/>
    <s v="Packaging &amp; Delivery"/>
    <s v="INT-ODT"/>
    <x v="0"/>
    <n v="0"/>
    <n v="7.5"/>
  </r>
  <r>
    <s v="2018/02"/>
    <d v="2018-02-28T00:00:00"/>
    <s v="Ge, Ada"/>
    <x v="34"/>
    <s v="MAINT"/>
    <s v="PBHL"/>
    <s v="JP II"/>
    <s v="ODT-P-NGEN-QM-071500"/>
    <s v="nGen"/>
    <s v="071500"/>
    <s v="TEST"/>
    <s v="N21832A-Test"/>
    <s v="INT-ODT"/>
    <x v="0"/>
    <n v="0"/>
    <n v="7.5"/>
  </r>
  <r>
    <s v="2018/02"/>
    <d v="2018-02-28T00:00:00"/>
    <s v="Ge, Eli"/>
    <x v="35"/>
    <s v="ADMIN"/>
    <s v="PACS"/>
    <s v="ASA"/>
    <s v="Admin work - PRC Contractor"/>
    <m/>
    <m/>
    <s v="AL"/>
    <s v="Admin work - PRC Contractor"/>
    <s v="INT-YDC"/>
    <x v="0"/>
    <n v="0"/>
    <n v="7.5"/>
  </r>
  <r>
    <s v="2018/02"/>
    <d v="2018-02-28T00:00:00"/>
    <s v="Guan, Mike"/>
    <x v="36"/>
    <s v="MAINT"/>
    <s v="PACS"/>
    <s v="SA II"/>
    <s v="ODT-P-nGen-PS"/>
    <m/>
    <m/>
    <s v="O_MON"/>
    <s v="ODT-P-nGen-PS"/>
    <s v="BU-TICTS"/>
    <x v="0"/>
    <n v="0"/>
    <n v="3.5"/>
  </r>
  <r>
    <s v="2018/02"/>
    <d v="2018-02-28T00:00:00"/>
    <s v="Guan, Mike"/>
    <x v="36"/>
    <s v="MAINT"/>
    <s v="PACS"/>
    <s v="SA II"/>
    <s v="ODT-P-nGen-PS"/>
    <m/>
    <m/>
    <s v="SUPP"/>
    <s v="ODT-P-nGen-PS"/>
    <s v="BU-TERCAT"/>
    <x v="0"/>
    <n v="0"/>
    <n v="4"/>
  </r>
  <r>
    <s v="2018/02"/>
    <d v="2018-02-28T00:00:00"/>
    <s v="Guo, Jim"/>
    <x v="37"/>
    <s v="MAINT"/>
    <s v="PBHL"/>
    <s v="P"/>
    <s v="ODT-P-nGen-PS"/>
    <m/>
    <m/>
    <s v="SUPP"/>
    <s v="ODT-P-nGen-PS"/>
    <s v="SCD-YICT"/>
    <x v="0"/>
    <n v="0"/>
    <n v="7.5"/>
  </r>
  <r>
    <s v="2018/02"/>
    <d v="2018-02-28T00:00:00"/>
    <s v="He, June"/>
    <x v="38"/>
    <s v="ENHANCE"/>
    <s v="PACS"/>
    <s v="SSA II"/>
    <s v="ODT-P-GUIDERI-QM-120800"/>
    <s v="Guider"/>
    <s v="120800"/>
    <s v="TEST"/>
    <s v="Publish FAT Test Plan"/>
    <s v="INT-ODT"/>
    <x v="0"/>
    <n v="0"/>
    <n v="2"/>
  </r>
  <r>
    <s v="2018/02"/>
    <d v="2018-02-28T00:00:00"/>
    <s v="He, June"/>
    <x v="38"/>
    <s v="ENHANCE"/>
    <s v="PACS"/>
    <s v="SSA II"/>
    <s v="ODT-P-NGENA-QM-013150"/>
    <s v="nGen"/>
    <s v="013150"/>
    <s v="TEST"/>
    <s v="Publish FAT Test Report"/>
    <s v="INT-ODT"/>
    <x v="0"/>
    <n v="0"/>
    <n v="2"/>
  </r>
  <r>
    <s v="2018/02"/>
    <d v="2018-02-28T00:00:00"/>
    <s v="He, June"/>
    <x v="38"/>
    <s v="ENHANCE"/>
    <s v="PACS"/>
    <s v="SSA II"/>
    <s v="ODT-P-NGENA-QM-013150"/>
    <s v="nGen"/>
    <s v="013150"/>
    <s v="TEST"/>
    <s v="Publish Product Release"/>
    <s v="INT-ODT"/>
    <x v="0"/>
    <n v="0"/>
    <n v="1.5"/>
  </r>
  <r>
    <s v="2018/02"/>
    <d v="2018-02-28T00:00:00"/>
    <s v="He, June"/>
    <x v="38"/>
    <s v="ENHANCE"/>
    <s v="PACS"/>
    <s v="SSA II"/>
    <s v="ODT-P-NGENA-QM-013150"/>
    <s v="nGen"/>
    <s v="013150"/>
    <s v="TEST"/>
    <s v="Prepare Release Note"/>
    <s v="INT-ODT"/>
    <x v="0"/>
    <n v="0"/>
    <n v="2"/>
  </r>
  <r>
    <s v="2018/02"/>
    <d v="2018-02-28T00:00:00"/>
    <s v="Ho, Irene"/>
    <x v="39"/>
    <s v="MAINT"/>
    <s v="IT"/>
    <s v="MGR"/>
    <s v="HPH-P-EAnIS"/>
    <s v="NA"/>
    <m/>
    <s v="Meeting"/>
    <s v="General"/>
    <s v="HPH-ODT"/>
    <x v="0"/>
    <n v="0"/>
    <n v="1"/>
  </r>
  <r>
    <s v="2018/02"/>
    <d v="2018-02-28T00:00:00"/>
    <s v="Ho, Irene"/>
    <x v="39"/>
    <s v="MAINT"/>
    <s v="IT"/>
    <s v="MGR"/>
    <s v="HPH-P-EAnIS"/>
    <s v="NA"/>
    <m/>
    <m/>
    <s v="Enterprise Architecture"/>
    <s v="HPH-ODT"/>
    <x v="0"/>
    <n v="0"/>
    <n v="7"/>
  </r>
  <r>
    <s v="2018/02"/>
    <d v="2018-02-28T00:00:00"/>
    <s v="Ho, Tom"/>
    <x v="40"/>
    <s v="MAINT"/>
    <s v="HKNMT"/>
    <s v="P"/>
    <s v="EIT-D-NGENI-120700-All"/>
    <s v="nGen"/>
    <m/>
    <m/>
    <s v="EIT-D-NGENI-120700-X14483A-SP / Equip Code Maintenance Customization"/>
    <s v="BU-MEX"/>
    <x v="0"/>
    <n v="0"/>
    <n v="8"/>
  </r>
  <r>
    <s v="2018/02"/>
    <d v="2018-02-28T00:00:00"/>
    <s v="Hu, Billy"/>
    <x v="41"/>
    <m/>
    <s v="PBHL"/>
    <s v="ASA"/>
    <s v="YICT-P-ConsultantService"/>
    <m/>
    <m/>
    <s v="SUPP"/>
    <s v="YICT-P-ConsultantService"/>
    <s v="SCD-YICT"/>
    <x v="0"/>
    <n v="0"/>
    <n v="7.5"/>
  </r>
  <r>
    <s v="2018/02"/>
    <d v="2018-02-28T00:00:00"/>
    <s v="Huang, Da"/>
    <x v="42"/>
    <s v="MAINT"/>
    <s v="PACS"/>
    <s v="SA II"/>
    <s v="ODT-P-nGen-PS"/>
    <m/>
    <m/>
    <s v="SUPP"/>
    <s v="ODT-P-nGen-PS"/>
    <s v="BU-HICT"/>
    <x v="0"/>
    <n v="0"/>
    <n v="7.5"/>
  </r>
  <r>
    <s v="2018/02"/>
    <d v="2018-02-28T00:00:00"/>
    <s v="Jiang, Mike"/>
    <x v="43"/>
    <s v="MAINT"/>
    <s v="PBHL"/>
    <s v="PL"/>
    <s v="YICT-P-SERVICE"/>
    <m/>
    <m/>
    <s v="SUPP"/>
    <s v="YICT-P-SERVICE"/>
    <s v="SCD-YICT"/>
    <x v="0"/>
    <n v="0"/>
    <n v="7.5"/>
  </r>
  <r>
    <s v="2018/02"/>
    <d v="2018-02-28T00:00:00"/>
    <s v="Jiang, Wayne"/>
    <x v="44"/>
    <s v="MAINT"/>
    <s v="PBHL"/>
    <s v="ASA"/>
    <s v="ODT-P-nGen-PS"/>
    <m/>
    <m/>
    <s v="SUPP"/>
    <s v="ODT-P-nGen-PS"/>
    <s v="BU-MITT"/>
    <x v="0"/>
    <n v="0"/>
    <n v="7.5"/>
  </r>
  <r>
    <s v="2018/02"/>
    <d v="2018-02-28T00:00:00"/>
    <s v="Kam, Raymond"/>
    <x v="45"/>
    <m/>
    <s v="HPSC"/>
    <s v="MGR"/>
    <s v="HPH-P-Project Batavia"/>
    <s v="NA"/>
    <m/>
    <s v="CODE"/>
    <s v="Sprint development"/>
    <s v="HPH-ODT"/>
    <x v="0"/>
    <n v="0"/>
    <n v="8"/>
  </r>
  <r>
    <s v="2018/02"/>
    <d v="2018-02-28T00:00:00"/>
    <s v="Kong, Anthony_YC"/>
    <x v="46"/>
    <s v="ADMIN"/>
    <s v="HPHITC"/>
    <s v="SO"/>
    <s v="Admin Work - HPH ODT Internal"/>
    <m/>
    <m/>
    <s v="Meeting"/>
    <s v="Admin Work - HPSC Internal"/>
    <s v="HPH-ODT"/>
    <x v="0"/>
    <n v="0"/>
    <n v="2"/>
  </r>
  <r>
    <s v="2018/02"/>
    <d v="2018-02-28T00:00:00"/>
    <s v="Kong, Anthony_YC"/>
    <x v="46"/>
    <s v="MAINT"/>
    <s v="HPHITC"/>
    <s v="SO"/>
    <s v="ODT-P-nGen-PS"/>
    <m/>
    <m/>
    <s v="SUPP"/>
    <s v="ODT-P-nGen-PS"/>
    <s v="SCD-HIT"/>
    <x v="0"/>
    <n v="0"/>
    <n v="4"/>
  </r>
  <r>
    <s v="2018/02"/>
    <d v="2018-02-28T00:00:00"/>
    <s v="Kong, Anthony_YC"/>
    <x v="46"/>
    <s v="MAINT"/>
    <s v="HPHITC"/>
    <s v="SO"/>
    <s v="ODT-P-nGen-PS"/>
    <m/>
    <m/>
    <s v="SUPP"/>
    <s v="ODT-P-nGen-PS"/>
    <s v="SCD-YICT"/>
    <x v="0"/>
    <n v="0"/>
    <n v="2"/>
  </r>
  <r>
    <s v="2018/02"/>
    <d v="2018-02-28T00:00:00"/>
    <s v="Kong, Edmund"/>
    <x v="47"/>
    <s v="MAINT"/>
    <s v="IT"/>
    <s v="SO"/>
    <s v="HPH-P-ORACLE-HRMS"/>
    <m/>
    <m/>
    <s v="ANAL"/>
    <s v="HPH-P-ORACLE-HRMS"/>
    <s v="HPH-HR"/>
    <x v="0"/>
    <n v="0"/>
    <n v="4"/>
  </r>
  <r>
    <s v="2018/02"/>
    <d v="2018-02-28T00:00:00"/>
    <s v="Kong, Edmund"/>
    <x v="47"/>
    <s v="MAINT"/>
    <s v="IT"/>
    <s v="SO"/>
    <s v="HPH-P-EBIS-PGM"/>
    <m/>
    <m/>
    <s v="ANAL"/>
    <s v="HPH-P-EBIS-PGM"/>
    <s v="HPH F&amp;A"/>
    <x v="0"/>
    <n v="0"/>
    <n v="4"/>
  </r>
  <r>
    <s v="2018/02"/>
    <d v="2018-02-28T00:00:00"/>
    <s v="Kong, Hilton"/>
    <x v="48"/>
    <s v="MAINT"/>
    <s v="HPSC"/>
    <s v="AP"/>
    <s v="HPUK-I-NGENI-All"/>
    <s v="nGen"/>
    <m/>
    <s v="TEST"/>
    <s v="HPUK implementation task generic"/>
    <s v="BU-HPUK"/>
    <x v="0"/>
    <n v="0"/>
    <n v="4"/>
  </r>
  <r>
    <s v="2018/02"/>
    <d v="2018-02-28T00:00:00"/>
    <s v="Kong, Hilton"/>
    <x v="48"/>
    <s v="ENHANCE"/>
    <s v="HPSC"/>
    <s v="AP"/>
    <s v="HPUK-D-NGENI-1202110-All"/>
    <s v="nGen"/>
    <s v="V1.0"/>
    <s v="CODE"/>
    <s v="HPUK 12.2.110 development task generic"/>
    <s v="BU-HPUK"/>
    <x v="1"/>
    <n v="0"/>
    <n v="2"/>
  </r>
  <r>
    <s v="2018/02"/>
    <d v="2018-02-28T00:00:00"/>
    <s v="Kong, Hilton"/>
    <x v="48"/>
    <s v="MAINT"/>
    <s v="HPSC"/>
    <s v="AP"/>
    <s v="HPUK-I-NGENI-All"/>
    <s v="nGen"/>
    <m/>
    <s v="TEST"/>
    <s v="HPUK implementation task generic"/>
    <s v="BU-HPUK"/>
    <x v="1"/>
    <n v="0"/>
    <n v="2"/>
  </r>
  <r>
    <s v="2018/02"/>
    <d v="2018-02-28T00:00:00"/>
    <s v="Kong, Hilton"/>
    <x v="48"/>
    <s v="ENHANCE"/>
    <s v="HPSC"/>
    <s v="AP"/>
    <s v="HPUK-D-NGENI-1202110-All"/>
    <s v="nGen"/>
    <s v="V1.0"/>
    <s v="CODE"/>
    <s v="HPUK 12.2.110 development task generic"/>
    <s v="BU-HPUK"/>
    <x v="0"/>
    <n v="0"/>
    <n v="4"/>
  </r>
  <r>
    <s v="2018/02"/>
    <d v="2018-02-28T00:00:00"/>
    <s v="Lai, Mordecai"/>
    <x v="49"/>
    <m/>
    <s v="HPSC"/>
    <s v="GS"/>
    <s v="HPH-P-Project Batavia"/>
    <s v="NA"/>
    <m/>
    <s v="CODE"/>
    <s v="Sprint development"/>
    <s v="HPH-ODT"/>
    <x v="0"/>
    <n v="0"/>
    <n v="7.5"/>
  </r>
  <r>
    <s v="2018/02"/>
    <d v="2018-02-28T00:00:00"/>
    <s v="Lai, Mordecai"/>
    <x v="49"/>
    <m/>
    <s v="HPSC"/>
    <s v="GS"/>
    <s v="HPH-P-Project Batavia"/>
    <s v="NA"/>
    <m/>
    <s v="Meeting"/>
    <s v="Sprint development"/>
    <s v="HPH-ODT"/>
    <x v="0"/>
    <n v="0"/>
    <n v="0.5"/>
  </r>
  <r>
    <s v="2018/02"/>
    <d v="2018-02-28T00:00:00"/>
    <s v="Lam, Bowin"/>
    <x v="50"/>
    <m/>
    <s v="HPSC"/>
    <s v="MGR"/>
    <s v="HPH-P-nBISIV-0000"/>
    <s v="New Billing Info System"/>
    <s v="0000"/>
    <m/>
    <s v="MISC"/>
    <s v="HPH-ODT"/>
    <x v="0"/>
    <n v="0"/>
    <n v="4"/>
  </r>
  <r>
    <s v="2018/02"/>
    <d v="2018-02-28T00:00:00"/>
    <s v="Lam, Bowin"/>
    <x v="50"/>
    <m/>
    <s v="HPSC"/>
    <s v="MGR"/>
    <s v="SAPT-I-nBISIV-0000"/>
    <s v="New Billing Info System"/>
    <s v="IV"/>
    <m/>
    <s v="Stabilization Release"/>
    <s v="BU-SAPT"/>
    <x v="0"/>
    <n v="0"/>
    <n v="4"/>
  </r>
  <r>
    <s v="2018/02"/>
    <d v="2018-02-28T00:00:00"/>
    <s v="Lam, Dan"/>
    <x v="51"/>
    <m/>
    <s v="HPSC"/>
    <s v="MGR"/>
    <s v="MEX-I-nGenIV"/>
    <s v="nGen"/>
    <m/>
    <s v="ANAL"/>
    <s v="nGen / Local System Interface Analysis"/>
    <s v="BU-MEX"/>
    <x v="0"/>
    <n v="0"/>
    <n v="4"/>
  </r>
  <r>
    <s v="2018/02"/>
    <d v="2018-02-28T00:00:00"/>
    <s v="Lam, Dan"/>
    <x v="51"/>
    <s v="MAINT"/>
    <s v="HPSC"/>
    <s v="MGR"/>
    <s v="EIT-D-NGENI-120700-All"/>
    <s v="nGen"/>
    <m/>
    <s v="ANAL"/>
    <s v="EIT-D-NGENI-120700-P11783A-Copy hatch print function from AS"/>
    <s v="BU-MEX"/>
    <x v="0"/>
    <n v="0"/>
    <n v="4"/>
  </r>
  <r>
    <s v="2018/02"/>
    <d v="2018-02-28T00:00:00"/>
    <s v="Lam, Kary"/>
    <x v="52"/>
    <m/>
    <s v="HNMT"/>
    <s v="C-II"/>
    <s v="HPH-P-KPI and Benchmarking"/>
    <m/>
    <m/>
    <s v="DSGN"/>
    <s v="HPH KPI and Benmarking"/>
    <s v="HPH-ODT"/>
    <x v="0"/>
    <n v="0"/>
    <n v="8"/>
  </r>
  <r>
    <s v="2018/02"/>
    <d v="2018-02-28T00:00:00"/>
    <s v="Lam, Katherine"/>
    <x v="53"/>
    <s v="ADMIN"/>
    <s v="HPSC"/>
    <s v="GS"/>
    <s v="Admin Work - HPH ODT Internal"/>
    <m/>
    <m/>
    <s v="MISC"/>
    <s v="Admin Work - HPSC Internal"/>
    <s v="HPH-ODT"/>
    <x v="0"/>
    <n v="0"/>
    <n v="8"/>
  </r>
  <r>
    <s v="2018/02"/>
    <d v="2018-02-28T00:00:00"/>
    <s v="Lam, Ken"/>
    <x v="54"/>
    <m/>
    <s v="HKNMT"/>
    <s v="AP"/>
    <s v="KICT-D-NGENI-120615-All"/>
    <s v="nGen"/>
    <m/>
    <s v="CODE"/>
    <s v="TASK-120615-GENEIC"/>
    <s v="BU-KICT"/>
    <x v="0"/>
    <n v="0"/>
    <n v="8"/>
  </r>
  <r>
    <s v="2018/02"/>
    <d v="2018-02-28T00:00:00"/>
    <s v="Lau, Benson"/>
    <x v="55"/>
    <m/>
    <s v="IT"/>
    <s v="GS"/>
    <s v="HPH-P-Workforce Management (ODT)"/>
    <s v="NA"/>
    <m/>
    <m/>
    <s v="Pilot"/>
    <s v="HPH-ODT"/>
    <x v="0"/>
    <n v="0"/>
    <n v="2"/>
  </r>
  <r>
    <s v="2018/02"/>
    <d v="2018-02-28T00:00:00"/>
    <s v="Lau, Benson"/>
    <x v="55"/>
    <s v="ADMIN"/>
    <s v="IT"/>
    <s v="GS"/>
    <s v="Admin Work - HPH ODT Internal"/>
    <m/>
    <m/>
    <m/>
    <s v="Admin Work - HPSC Internal"/>
    <s v="HPH-ODT"/>
    <x v="0"/>
    <n v="0"/>
    <n v="6"/>
  </r>
  <r>
    <s v="2018/02"/>
    <d v="2018-02-28T00:00:00"/>
    <s v="Lau, Christina"/>
    <x v="56"/>
    <m/>
    <s v="HPSC"/>
    <s v="SO"/>
    <s v="HPH-P-Project Batavia"/>
    <s v="NA"/>
    <m/>
    <s v="Meeting"/>
    <s v="Sprint development"/>
    <s v="HPH-ODT"/>
    <x v="0"/>
    <n v="0"/>
    <n v="3"/>
  </r>
  <r>
    <s v="2018/02"/>
    <d v="2018-02-28T00:00:00"/>
    <s v="Lau, Christina"/>
    <x v="56"/>
    <m/>
    <s v="HPSC"/>
    <s v="SO"/>
    <s v="HPH-P-Project Batavia"/>
    <s v="NA"/>
    <m/>
    <s v="CODE"/>
    <s v="Sprint development"/>
    <s v="HPH-ODT"/>
    <x v="0"/>
    <n v="0"/>
    <n v="4.5"/>
  </r>
  <r>
    <s v="2018/02"/>
    <d v="2018-02-28T00:00:00"/>
    <s v="Lau, Christina"/>
    <x v="56"/>
    <s v="ADMIN"/>
    <s v="HPSC"/>
    <s v="SO"/>
    <s v="Admin Work - HPH ODT Internal"/>
    <m/>
    <m/>
    <s v="MISC"/>
    <s v="Admin Work - HPSC Internal"/>
    <s v="HPH-ODT"/>
    <x v="0"/>
    <n v="0"/>
    <n v="0.5"/>
  </r>
  <r>
    <s v="2018/02"/>
    <d v="2018-02-28T00:00:00"/>
    <s v="Lau, Darry"/>
    <x v="57"/>
    <m/>
    <s v="HPHITC"/>
    <s v="SA"/>
    <s v="ODT-P-QM"/>
    <m/>
    <m/>
    <s v="DOCS"/>
    <s v="ODT-P-QM"/>
    <s v="INT-ODT"/>
    <x v="0"/>
    <n v="0"/>
    <n v="4.5"/>
  </r>
  <r>
    <s v="2018/02"/>
    <d v="2018-02-28T00:00:00"/>
    <s v="Lau, Darry"/>
    <x v="57"/>
    <m/>
    <s v="HPHITC"/>
    <s v="SA"/>
    <s v="ODT-P-QM"/>
    <m/>
    <m/>
    <s v="Meeting"/>
    <s v="ODT-P-QM"/>
    <s v="INT-ODT"/>
    <x v="0"/>
    <n v="0"/>
    <n v="3.5"/>
  </r>
  <r>
    <s v="2018/02"/>
    <d v="2018-02-28T00:00:00"/>
    <s v="Lau, Jasom"/>
    <x v="58"/>
    <s v="ENHANCE"/>
    <s v="PNMT"/>
    <s v="C-X"/>
    <s v="HIT-D-NGEN-071500-T4"/>
    <s v="nGen"/>
    <s v="V1.0"/>
    <s v="CODE"/>
    <s v="N21891A-03-[79MD]-CODE-MC-ITS-MSI-[FT: Q priority] Queue prioritization"/>
    <s v="SCD-HIT"/>
    <x v="0"/>
    <n v="0"/>
    <n v="7.5"/>
  </r>
  <r>
    <s v="2018/02"/>
    <d v="2018-02-28T00:00:00"/>
    <s v="Lau, Jasom"/>
    <x v="58"/>
    <s v="ENHANCE"/>
    <s v="PNMT"/>
    <s v="C-X"/>
    <s v="HIT-D-NGEN-071500-T4"/>
    <s v="nGen"/>
    <s v="V1.0"/>
    <s v="CODE"/>
    <s v="N21891A-03-[79MD]-CODE-MC-ITS-MSI-[FT: Q priority] Queue prioritization"/>
    <s v="SCD-HIT"/>
    <x v="0"/>
    <n v="0"/>
    <n v="7.5"/>
  </r>
  <r>
    <s v="2018/02"/>
    <d v="2018-02-28T00:00:00"/>
    <s v="Lau, Terry"/>
    <x v="59"/>
    <s v="MAINT"/>
    <s v="HPHITC"/>
    <s v="SO"/>
    <s v="ODT-P-nGen-PS"/>
    <m/>
    <m/>
    <s v="SUPP"/>
    <s v="ODT-P-nGen-PS"/>
    <s v="BU-TICTS"/>
    <x v="0"/>
    <n v="0"/>
    <n v="8"/>
  </r>
  <r>
    <s v="2018/02"/>
    <d v="2018-02-28T00:00:00"/>
    <s v="Law, Kelvin"/>
    <x v="60"/>
    <s v="MAINT"/>
    <s v="HKNMT"/>
    <s v="AP"/>
    <s v="EIT-D-NGENI-120700-All"/>
    <s v="nGen"/>
    <m/>
    <s v="CODE"/>
    <s v="EIT-D-NGENI-120700-X14475A-Mexico Gate Operations"/>
    <s v="BU-MEX"/>
    <x v="0"/>
    <n v="0"/>
    <n v="8"/>
  </r>
  <r>
    <s v="2018/02"/>
    <d v="2018-02-28T00:00:00"/>
    <s v="Lee, Dorothy_YinKing"/>
    <x v="61"/>
    <s v="MAINT"/>
    <s v="IT"/>
    <s v="GS"/>
    <s v="HPH-P-EAnIS"/>
    <s v="NA"/>
    <m/>
    <m/>
    <s v="General"/>
    <s v="HPH-ODT"/>
    <x v="0"/>
    <n v="0"/>
    <n v="8"/>
  </r>
  <r>
    <s v="2018/02"/>
    <d v="2018-02-28T00:00:00"/>
    <s v="Lee, Patrick"/>
    <x v="62"/>
    <s v="MAINT"/>
    <s v="HPHITC"/>
    <s v="SO"/>
    <s v="ODT-P-nGenSCSuite"/>
    <m/>
    <m/>
    <s v="PMGT"/>
    <s v="ODT-P-nGenSCSuite"/>
    <s v="INT-ODT"/>
    <x v="0"/>
    <n v="0"/>
    <n v="8"/>
  </r>
  <r>
    <s v="2018/02"/>
    <d v="2018-02-28T00:00:00"/>
    <s v="Leung, Cheuk Him Leo"/>
    <x v="63"/>
    <s v="MAINT"/>
    <s v="HPSC"/>
    <s v="SO"/>
    <s v="KICT-I-NGENI-All"/>
    <s v="nGen"/>
    <m/>
    <s v="CODE"/>
    <s v="KICT Implementation generic task"/>
    <s v="BU-KICT"/>
    <x v="0"/>
    <n v="0"/>
    <n v="4"/>
  </r>
  <r>
    <s v="2018/02"/>
    <d v="2018-02-28T00:00:00"/>
    <s v="Leung, Cheuk Him Leo"/>
    <x v="63"/>
    <s v="MAINT"/>
    <s v="HPSC"/>
    <s v="SO"/>
    <s v="ODT-D-NGENI-120700-ALL"/>
    <s v="nGen"/>
    <s v="V12.7"/>
    <s v="CODE"/>
    <s v="P11753A-nTRACS support pager without login"/>
    <s v="HPH-ODT"/>
    <x v="0"/>
    <n v="0"/>
    <n v="4"/>
  </r>
  <r>
    <s v="2018/02"/>
    <d v="2018-02-28T00:00:00"/>
    <s v="Li, Amy"/>
    <x v="64"/>
    <s v="ADMIN"/>
    <s v="PACS"/>
    <s v="ST"/>
    <s v="Admin work - PRC Contractor"/>
    <m/>
    <m/>
    <s v="AL"/>
    <s v="Admin work - PRC Contractor"/>
    <s v="INT-YDC"/>
    <x v="0"/>
    <n v="0"/>
    <n v="7.5"/>
  </r>
  <r>
    <s v="2018/02"/>
    <d v="2018-02-28T00:00:00"/>
    <s v="Li, Lewis"/>
    <x v="65"/>
    <s v="ENHANCE"/>
    <s v="PNMT"/>
    <s v="C-VIII"/>
    <s v="YICT-D-NGEN-071600-T1"/>
    <s v="nGen"/>
    <s v="V1.0"/>
    <s v="ANAL"/>
    <s v="N21991A-01-[30 MD]-[FT: Q priority] Auto RUSH"/>
    <s v="SCD-YICT"/>
    <x v="0"/>
    <n v="0"/>
    <n v="7.5"/>
  </r>
  <r>
    <s v="2018/02"/>
    <d v="2018-02-28T00:00:00"/>
    <s v="Li, Libe"/>
    <x v="66"/>
    <s v="MAINT"/>
    <s v="PNMT"/>
    <s v="C-XII"/>
    <s v="ODT-P-nGenSCSuite"/>
    <m/>
    <m/>
    <s v="PMGT"/>
    <s v="ODT-P-nGenSCSuite"/>
    <s v="INT-ODT"/>
    <x v="0"/>
    <n v="0"/>
    <n v="3.75"/>
  </r>
  <r>
    <s v="2018/02"/>
    <d v="2018-02-28T00:00:00"/>
    <s v="Li, Libe"/>
    <x v="66"/>
    <s v="MAINT"/>
    <s v="PNMT"/>
    <s v="C-XII"/>
    <s v="HIT-D-NGEN-071600-T3"/>
    <s v="nGen"/>
    <s v="V1.0"/>
    <s v="DSGN"/>
    <s v="N21977B-02 (5) DSGN ITT - [TWR] iMon - Migrate QMon Filter to iMon (Part 3)"/>
    <s v="SCD-YICT"/>
    <x v="0"/>
    <n v="0"/>
    <n v="3.75"/>
  </r>
  <r>
    <s v="2018/02"/>
    <d v="2018-02-28T00:00:00"/>
    <s v="Li, Qi"/>
    <x v="67"/>
    <s v="MAINT"/>
    <s v="PBHL"/>
    <s v="AP"/>
    <s v="ODT-P-GUIDER-071450-T3"/>
    <s v="nGen"/>
    <s v="V1.0"/>
    <s v="CODE"/>
    <s v="Y14067A-03 (1) CODE Guider-Report - 4 reports in Guider&gt;Voyage can't generate correctly"/>
    <s v="INT-ODT"/>
    <x v="0"/>
    <n v="0"/>
    <n v="7.5"/>
  </r>
  <r>
    <s v="2018/02"/>
    <d v="2018-02-28T00:00:00"/>
    <s v="Li, Thomas"/>
    <x v="68"/>
    <s v="MAINT"/>
    <s v="PNMT"/>
    <s v="C-X"/>
    <s v="YICT-P-SERVICE"/>
    <m/>
    <m/>
    <s v="SUPP"/>
    <s v="YICT-P-SERVICE"/>
    <s v="SCD-YICT"/>
    <x v="0"/>
    <n v="0"/>
    <n v="7.5"/>
  </r>
  <r>
    <s v="2018/02"/>
    <d v="2018-02-28T00:00:00"/>
    <s v="Liao, Adam"/>
    <x v="69"/>
    <s v="ENHANCE"/>
    <s v="PNMT"/>
    <s v="C-III"/>
    <s v="ODT-P-NGEN-071505-T5"/>
    <s v="nGen"/>
    <s v="V1.0"/>
    <s v="CODE"/>
    <s v="N22016A-CODE-(4MD)-Show &quot;FILE NOT FOUND&quot; page after click &quot;Search&quot; few time with difference output"/>
    <s v="INT-ODT"/>
    <x v="0"/>
    <n v="0"/>
    <n v="8"/>
  </r>
  <r>
    <s v="2018/02"/>
    <d v="2018-02-28T00:00:00"/>
    <s v="Lim, Hans"/>
    <x v="70"/>
    <s v="ENHANCE"/>
    <s v="HPSC"/>
    <s v="BA"/>
    <s v="ODT-D-LDP"/>
    <s v="NA"/>
    <m/>
    <m/>
    <s v="BA work"/>
    <s v="INT-ODT"/>
    <x v="0"/>
    <n v="0"/>
    <n v="4"/>
  </r>
  <r>
    <s v="2018/02"/>
    <d v="2018-02-28T00:00:00"/>
    <s v="Lim, Hans"/>
    <x v="70"/>
    <s v="MAINT"/>
    <s v="HPSC"/>
    <s v="BA"/>
    <s v="KICT-I-nBISIV-0000"/>
    <s v="New Billing Info System"/>
    <s v="IV"/>
    <m/>
    <s v="Meeting"/>
    <s v="BU-KICT"/>
    <x v="0"/>
    <n v="0"/>
    <n v="1"/>
  </r>
  <r>
    <s v="2018/02"/>
    <d v="2018-02-28T00:00:00"/>
    <s v="Lim, Hans"/>
    <x v="70"/>
    <m/>
    <s v="HPSC"/>
    <s v="BA"/>
    <s v="HPH-P-nBISIV-0000"/>
    <s v="New Billing Info System"/>
    <s v="0000"/>
    <m/>
    <s v="BIZ Framework Design"/>
    <s v="HPH-ODT"/>
    <x v="0"/>
    <n v="0"/>
    <n v="3"/>
  </r>
  <r>
    <s v="2018/02"/>
    <d v="2018-02-28T00:00:00"/>
    <s v="Liu, Joseph KS"/>
    <x v="71"/>
    <s v="ADMIN"/>
    <s v="HPHITC"/>
    <s v="SO"/>
    <s v="Admin Work - HPH ODT Internal"/>
    <m/>
    <m/>
    <s v="Meeting"/>
    <s v="Admin Work - HPSC Internal"/>
    <s v="HPH-ODT"/>
    <x v="0"/>
    <n v="0"/>
    <n v="3"/>
  </r>
  <r>
    <s v="2018/02"/>
    <d v="2018-02-28T00:00:00"/>
    <s v="Liu, Joseph KS"/>
    <x v="71"/>
    <m/>
    <s v="HPHITC"/>
    <s v="SO"/>
    <s v="ODT-P-QM"/>
    <m/>
    <m/>
    <s v="PMGT"/>
    <s v="ODT-P-QM"/>
    <s v="INT-ODT"/>
    <x v="0"/>
    <n v="0"/>
    <n v="5"/>
  </r>
  <r>
    <s v="2018/02"/>
    <d v="2018-02-28T00:00:00"/>
    <s v="Liu, Luca"/>
    <x v="72"/>
    <s v="ENHANCE"/>
    <s v="PACS"/>
    <s v="P"/>
    <s v="ODT-P-NGENA-013305-T2"/>
    <s v="nGen"/>
    <s v="V1.0"/>
    <s v="CODE"/>
    <s v="X52001A-01-[4MD] nGen should not housekept container under container retain the PRA information."/>
    <s v="INT-ODT"/>
    <x v="0"/>
    <n v="0"/>
    <n v="7.5"/>
  </r>
  <r>
    <s v="2018/02"/>
    <d v="2018-02-28T00:00:00"/>
    <s v="Liu, Shirley"/>
    <x v="73"/>
    <s v="ENHANCE"/>
    <s v="PNMT"/>
    <s v="C-X"/>
    <s v="HIT-D-NGEN-071600-T2"/>
    <s v="nGen"/>
    <s v="V1.0"/>
    <s v="CODE"/>
    <s v="N21977C-03-CODE (6mds) [TWR] iMon - Migrate QMon Filter to iMon (Part 3)"/>
    <s v="SCD-HIT"/>
    <x v="0"/>
    <n v="0"/>
    <n v="7.5"/>
  </r>
  <r>
    <s v="2018/02"/>
    <d v="2018-02-28T00:00:00"/>
    <s v="Liu, Wilson"/>
    <x v="74"/>
    <m/>
    <s v="HPSC"/>
    <s v="SO"/>
    <s v="BCTL-P-nBISIV-0000"/>
    <s v="New Billing Info System"/>
    <s v="IV"/>
    <s v="SUPP"/>
    <s v="UAT Support"/>
    <s v="BU-BCTL"/>
    <x v="0"/>
    <n v="0"/>
    <n v="0.5"/>
  </r>
  <r>
    <s v="2018/02"/>
    <d v="2018-02-28T00:00:00"/>
    <s v="Liu, Wilson"/>
    <x v="74"/>
    <m/>
    <s v="HPSC"/>
    <s v="SO"/>
    <s v="HPH-P-nBISIV-0000"/>
    <s v="New Billing Info System"/>
    <s v="0000"/>
    <s v="PMGT"/>
    <s v="MISC"/>
    <s v="HPH-ODT"/>
    <x v="0"/>
    <n v="0"/>
    <n v="2"/>
  </r>
  <r>
    <s v="2018/02"/>
    <d v="2018-02-28T00:00:00"/>
    <s v="Liu, Wilson"/>
    <x v="74"/>
    <s v="MAINT"/>
    <s v="HPSC"/>
    <s v="SO"/>
    <s v="POF-I-nBISIV-0000"/>
    <s v="New Billing Info System"/>
    <m/>
    <s v="Meeting"/>
    <s v="Meeting"/>
    <s v="BU-PFL"/>
    <x v="0"/>
    <n v="0"/>
    <n v="2"/>
  </r>
  <r>
    <s v="2018/02"/>
    <d v="2018-02-28T00:00:00"/>
    <s v="Liu, Wilson"/>
    <x v="74"/>
    <s v="ADMIN"/>
    <s v="HPSC"/>
    <s v="SO"/>
    <s v="Admin Work - HPH ODT Internal"/>
    <m/>
    <m/>
    <s v="Meeting"/>
    <s v="Admin Work - HPSC Internal"/>
    <s v="HPH-ODT"/>
    <x v="0"/>
    <n v="0"/>
    <n v="1"/>
  </r>
  <r>
    <s v="2018/02"/>
    <d v="2018-02-28T00:00:00"/>
    <s v="Liu, Wilson"/>
    <x v="74"/>
    <s v="MAINT"/>
    <s v="HPSC"/>
    <s v="SO"/>
    <s v="POF-I-nBISIV-0000"/>
    <s v="New Billing Info System"/>
    <m/>
    <s v="SUPP"/>
    <s v="UAT Support"/>
    <s v="BU-PFL"/>
    <x v="0"/>
    <n v="0"/>
    <n v="2.5"/>
  </r>
  <r>
    <s v="2018/02"/>
    <d v="2018-02-28T00:00:00"/>
    <s v="Lo, Bernie"/>
    <x v="75"/>
    <s v="MAINT"/>
    <s v="HPSC"/>
    <s v="MGR"/>
    <s v="KICT-I-nBISIV-0000"/>
    <s v="New Billing Info System"/>
    <s v="IV"/>
    <m/>
    <s v="Meeting"/>
    <s v="BU-KICT"/>
    <x v="0"/>
    <n v="0"/>
    <n v="2"/>
  </r>
  <r>
    <s v="2018/02"/>
    <d v="2018-02-28T00:00:00"/>
    <s v="Lo, Bernie"/>
    <x v="75"/>
    <s v="MAINT"/>
    <s v="HPSC"/>
    <s v="MGR"/>
    <s v="KICT-I-nBISIV-0000"/>
    <s v="New Billing Info System"/>
    <s v="IV"/>
    <m/>
    <s v="UR/FRS"/>
    <s v="BU-KICT"/>
    <x v="0"/>
    <n v="0"/>
    <n v="2"/>
  </r>
  <r>
    <s v="2018/02"/>
    <d v="2018-02-28T00:00:00"/>
    <s v="Lo, Bernie"/>
    <x v="75"/>
    <m/>
    <s v="HPSC"/>
    <s v="MGR"/>
    <s v="SAPT-I-nBISIV-0000"/>
    <s v="New Billing Info System"/>
    <s v="IV"/>
    <m/>
    <s v="Meeting"/>
    <s v="BU-SAPT"/>
    <x v="0"/>
    <n v="0"/>
    <n v="1"/>
  </r>
  <r>
    <s v="2018/02"/>
    <d v="2018-02-28T00:00:00"/>
    <s v="Lo, Bernie"/>
    <x v="75"/>
    <m/>
    <s v="HPSC"/>
    <s v="MGR"/>
    <s v="SAPT-I-nBISIV-0000"/>
    <s v="New Billing Info System"/>
    <s v="IV"/>
    <m/>
    <s v="Stabilization Release"/>
    <s v="BU-SAPT"/>
    <x v="0"/>
    <n v="0"/>
    <n v="1"/>
  </r>
  <r>
    <s v="2018/02"/>
    <d v="2018-02-28T00:00:00"/>
    <s v="Lo, Bernie"/>
    <x v="75"/>
    <s v="MAINT"/>
    <s v="HPSC"/>
    <s v="MGR"/>
    <s v="KICT-I-nBISIV-0000"/>
    <s v="New Billing Info System"/>
    <s v="IV"/>
    <m/>
    <s v="PMT"/>
    <s v="BU-KICT"/>
    <x v="0"/>
    <n v="0"/>
    <n v="2"/>
  </r>
  <r>
    <s v="2018/02"/>
    <d v="2018-02-28T00:00:00"/>
    <s v="Lo, Dick"/>
    <x v="76"/>
    <m/>
    <s v="IT"/>
    <s v="SO"/>
    <s v="HPH-P-IS-ISANALYTICS"/>
    <m/>
    <m/>
    <s v="SUPP"/>
    <s v="HPH-P-IS-ISANALYTICS"/>
    <s v="HPH-ODT"/>
    <x v="0"/>
    <n v="0"/>
    <n v="2"/>
  </r>
  <r>
    <s v="2018/02"/>
    <d v="2018-02-28T00:00:00"/>
    <s v="Lo, Dick"/>
    <x v="76"/>
    <s v="ADMIN"/>
    <s v="IT"/>
    <s v="SO"/>
    <s v="Admin Work - HPH ODT Internal"/>
    <m/>
    <m/>
    <s v="Meeting"/>
    <s v="Admin Work - HPSC Internal"/>
    <s v="HPH-ODT"/>
    <x v="0"/>
    <n v="0"/>
    <n v="2"/>
  </r>
  <r>
    <s v="2018/02"/>
    <d v="2018-02-28T00:00:00"/>
    <s v="Lo, Dick"/>
    <x v="76"/>
    <m/>
    <s v="IT"/>
    <s v="SO"/>
    <s v="HPH-P-PORTAL"/>
    <m/>
    <m/>
    <s v="SUPP"/>
    <s v="HPH-P-PORTAL"/>
    <s v="HPH-ODT"/>
    <x v="0"/>
    <n v="0"/>
    <n v="4"/>
  </r>
  <r>
    <s v="2018/02"/>
    <d v="2018-02-28T00:00:00"/>
    <s v="Luk, Jonathan"/>
    <x v="77"/>
    <s v="MAINT"/>
    <s v="HPSC"/>
    <s v="P"/>
    <s v="EIT-D-NGENI-120700-All"/>
    <s v="nGen"/>
    <m/>
    <s v="CODE"/>
    <s v="EIT-D-NGENI-120700-X14476A-Container Attribute Handling"/>
    <s v="BU-MEX"/>
    <x v="0"/>
    <n v="0"/>
    <n v="8"/>
  </r>
  <r>
    <s v="2018/02"/>
    <d v="2018-02-28T00:00:00"/>
    <s v="Luk, Jonathan"/>
    <x v="77"/>
    <s v="MAINT"/>
    <s v="HPSC"/>
    <s v="P"/>
    <s v="EIT-D-NGENI-120700-All"/>
    <s v="nGen"/>
    <m/>
    <s v="TEST"/>
    <s v="EIT-D-NGENI-120700-X14476A-Container Attribute Handling"/>
    <s v="BU-MEX"/>
    <x v="1"/>
    <n v="0"/>
    <n v="4"/>
  </r>
  <r>
    <s v="2018/02"/>
    <d v="2018-02-28T00:00:00"/>
    <s v="Luk, Mandy"/>
    <x v="78"/>
    <s v="ADMIN"/>
    <s v="HPSC"/>
    <s v="GS"/>
    <s v="Admin Work - HPH ODT Internal"/>
    <m/>
    <m/>
    <s v="MISC"/>
    <s v="Admin Work - HPSC Internal"/>
    <s v="HPH-ODT"/>
    <x v="0"/>
    <n v="0"/>
    <n v="8"/>
  </r>
  <r>
    <s v="2018/02"/>
    <d v="2018-02-28T00:00:00"/>
    <s v="Ma, Mars"/>
    <x v="79"/>
    <s v="MAINT"/>
    <s v="PNMT"/>
    <s v="C-VI"/>
    <s v="YICT-D-NGEN-071600-T3"/>
    <s v="nGen"/>
    <s v="V1.0"/>
    <s v="CODE"/>
    <s v="Y14022C-01 [25mds] nGen Add New Tab &quot;Agent&quot; for TOPS Berth Confirm Email"/>
    <s v="SCD-YICT"/>
    <x v="0"/>
    <n v="0"/>
    <n v="7.5"/>
  </r>
  <r>
    <s v="2018/02"/>
    <d v="2018-02-28T00:00:00"/>
    <s v="Ma, Matthew"/>
    <x v="80"/>
    <s v="MAINT"/>
    <s v="HPHITC"/>
    <s v="AP"/>
    <s v="ODT-P-nGen-PS"/>
    <m/>
    <m/>
    <s v="SUPP"/>
    <s v="ODT-P-nGen-PS"/>
    <s v="SCD-YICT"/>
    <x v="0"/>
    <n v="0"/>
    <n v="4"/>
  </r>
  <r>
    <s v="2018/02"/>
    <d v="2018-02-28T00:00:00"/>
    <s v="Ma, Matthew"/>
    <x v="80"/>
    <s v="MAINT"/>
    <s v="HPHITC"/>
    <s v="AP"/>
    <s v="ODT-P-NGEN-IUT-CONTROL"/>
    <m/>
    <m/>
    <s v="SUPP"/>
    <s v="ODT-P-NGEN-IUT-CONTROL"/>
    <s v="INT-ODT"/>
    <x v="0"/>
    <n v="0"/>
    <n v="4"/>
  </r>
  <r>
    <s v="2018/02"/>
    <d v="2018-02-28T00:00:00"/>
    <s v="Mao, Swan"/>
    <x v="81"/>
    <s v="MAINT"/>
    <s v="PBHL"/>
    <s v="SA I"/>
    <s v="ODT-P-nGen-PS"/>
    <m/>
    <m/>
    <s v="SUPP"/>
    <s v="ODT-P-nGen-PS"/>
    <s v="SCD-YICT"/>
    <x v="0"/>
    <n v="0"/>
    <n v="7.5"/>
  </r>
  <r>
    <s v="2018/02"/>
    <d v="2018-02-28T00:00:00"/>
    <s v="Miao, Flame"/>
    <x v="82"/>
    <s v="ADMIN"/>
    <s v="PBHL"/>
    <s v="AP"/>
    <s v="Admin work - PRC Contractor"/>
    <m/>
    <m/>
    <s v="AL"/>
    <s v="Admin work - PRC Contractor"/>
    <s v="INT-YDC"/>
    <x v="0"/>
    <n v="0"/>
    <n v="7.5"/>
  </r>
  <r>
    <s v="2018/02"/>
    <d v="2018-02-28T00:00:00"/>
    <s v="Mo, Joanne"/>
    <x v="83"/>
    <s v="MAINT"/>
    <s v="PACS"/>
    <s v="ST"/>
    <s v="ODT-P-TRACS-QM-071500"/>
    <s v="TRACS"/>
    <s v="071500"/>
    <s v="TEST"/>
    <s v="N21917A-Test"/>
    <s v="INT-ODT"/>
    <x v="0"/>
    <n v="0"/>
    <n v="7.5"/>
  </r>
  <r>
    <s v="2018/02"/>
    <d v="2018-02-28T00:00:00"/>
    <s v="Ngai, Andy_KC"/>
    <x v="84"/>
    <s v="MAINT"/>
    <s v="HPSC"/>
    <s v="AP"/>
    <s v="EIT-D-NGENI-120700-All"/>
    <s v="nGen"/>
    <m/>
    <s v="TEST"/>
    <s v="EIT-D-NGENI-120700-X14475A-Mexico Gate Operations"/>
    <s v="BU-MEX"/>
    <x v="0"/>
    <n v="0"/>
    <n v="8"/>
  </r>
  <r>
    <s v="2018/02"/>
    <d v="2018-02-28T00:00:00"/>
    <s v="Pandey, Ankit"/>
    <x v="85"/>
    <m/>
    <s v="HVin"/>
    <s v="ASA"/>
    <s v="RAK-I-NGENI-All"/>
    <s v="nGen"/>
    <m/>
    <s v="SUPP"/>
    <s v="RAK-IMPL"/>
    <s v="BU-RAK"/>
    <x v="0"/>
    <n v="0"/>
    <n v="4"/>
  </r>
  <r>
    <s v="2018/02"/>
    <d v="2018-02-28T00:00:00"/>
    <s v="Pandey, Ankit"/>
    <x v="85"/>
    <s v="MAINT"/>
    <s v="HVin"/>
    <s v="ASA"/>
    <s v="ODT-P-nGen-PS"/>
    <m/>
    <m/>
    <s v="SUPP"/>
    <s v="ODT-P-nGen-PS"/>
    <s v="BU-TERCAT"/>
    <x v="0"/>
    <n v="0"/>
    <n v="4"/>
  </r>
  <r>
    <s v="2018/02"/>
    <d v="2018-02-28T00:00:00"/>
    <s v="Pang, Vincent"/>
    <x v="86"/>
    <m/>
    <s v="HPHITC"/>
    <s v="MGR"/>
    <s v="ODT-P-SUPPORTMGT"/>
    <m/>
    <m/>
    <s v="PMGT"/>
    <s v="ODT-P-SupportMgt"/>
    <s v="Support"/>
    <x v="0"/>
    <n v="0"/>
    <n v="8"/>
  </r>
  <r>
    <s v="2018/02"/>
    <d v="2018-02-28T00:00:00"/>
    <s v="Park, Sehun"/>
    <x v="87"/>
    <m/>
    <s v="IT"/>
    <s v="PC"/>
    <s v="BEST-I-Mobile App"/>
    <s v="NA"/>
    <m/>
    <s v="MISC"/>
    <s v="Implementation"/>
    <s v="BU-BEST"/>
    <x v="0"/>
    <n v="0"/>
    <n v="4"/>
  </r>
  <r>
    <s v="2018/02"/>
    <d v="2018-02-28T00:00:00"/>
    <s v="Park, Sehun"/>
    <x v="87"/>
    <m/>
    <s v="IT"/>
    <s v="PC"/>
    <s v="HPH-P-NOC(ODT)"/>
    <s v="NA"/>
    <m/>
    <s v="MISC"/>
    <s v="Manpower Rationalization"/>
    <s v="HPH-ODT"/>
    <x v="0"/>
    <n v="0"/>
    <n v="4"/>
  </r>
  <r>
    <s v="2018/02"/>
    <d v="2018-02-28T00:00:00"/>
    <s v="Peng, Jane"/>
    <x v="88"/>
    <s v="MAINT"/>
    <s v="PACS"/>
    <s v="STC"/>
    <s v="ODT-P-NGEN-QM-071500"/>
    <s v="nGen"/>
    <s v="071500"/>
    <s v="TEST"/>
    <s v="Y14036A-Test"/>
    <s v="INT-ODT"/>
    <x v="0"/>
    <n v="0"/>
    <n v="1"/>
  </r>
  <r>
    <s v="2018/02"/>
    <d v="2018-02-28T00:00:00"/>
    <s v="Peng, Jane"/>
    <x v="88"/>
    <s v="ADMIN"/>
    <s v="PACS"/>
    <s v="STC"/>
    <s v="Admin work - PRC Contractor"/>
    <m/>
    <m/>
    <s v="Meeting"/>
    <s v="Admin work - PRC Contractor"/>
    <s v="INT-YDC"/>
    <x v="0"/>
    <n v="0"/>
    <n v="2.5"/>
  </r>
  <r>
    <s v="2018/02"/>
    <d v="2018-02-28T00:00:00"/>
    <s v="Peng, Jane"/>
    <x v="88"/>
    <s v="MAINT"/>
    <s v="PACS"/>
    <s v="STC"/>
    <s v="ODT-P-NGEN-QM-071500"/>
    <s v="nGen"/>
    <s v="071500"/>
    <s v="TEST"/>
    <s v="P51237A-Test"/>
    <s v="INT-ODT"/>
    <x v="0"/>
    <n v="0"/>
    <n v="4"/>
  </r>
  <r>
    <s v="2018/02"/>
    <d v="2018-02-28T00:00:00"/>
    <s v="Qing, Nan Hai"/>
    <x v="89"/>
    <s v="ADMIN"/>
    <s v="PBHL"/>
    <s v="PL"/>
    <s v="Admin work - PRC Contractor"/>
    <m/>
    <m/>
    <s v="SUPP"/>
    <s v="Admin work - PRC Contractor"/>
    <s v="INT-YDC"/>
    <x v="0"/>
    <n v="0"/>
    <n v="7.5"/>
  </r>
  <r>
    <s v="2018/02"/>
    <d v="2018-02-28T00:00:00"/>
    <s v="Rong, Lucy"/>
    <x v="90"/>
    <s v="MAINT"/>
    <s v="PACS"/>
    <s v="STA"/>
    <s v="ODT-P-NGENI-QM-120700"/>
    <s v="nGen"/>
    <s v="120700"/>
    <s v="TEST"/>
    <s v="FAT Test Support"/>
    <s v="INT-ODT"/>
    <x v="0"/>
    <n v="0"/>
    <n v="7.5"/>
  </r>
  <r>
    <s v="2018/02"/>
    <d v="2018-02-28T00:00:00"/>
    <s v="Roy, Rajat"/>
    <x v="91"/>
    <m/>
    <s v="HVin"/>
    <s v="C"/>
    <s v="HPH-P-nBISIV-0000"/>
    <s v="New Billing Info System"/>
    <s v="0000"/>
    <s v="EVAL"/>
    <s v="Application Design"/>
    <s v="HPH-ODT"/>
    <x v="0"/>
    <n v="0"/>
    <n v="2"/>
  </r>
  <r>
    <s v="2018/02"/>
    <d v="2018-02-28T00:00:00"/>
    <s v="Roy, Rajat"/>
    <x v="91"/>
    <m/>
    <s v="HVin"/>
    <s v="C"/>
    <s v="HPH-P-nBISIV-0000"/>
    <s v="New Billing Info System"/>
    <s v="0000"/>
    <s v="SUPP"/>
    <s v="SIT"/>
    <s v="HPH-ODT"/>
    <x v="0"/>
    <n v="0"/>
    <n v="2"/>
  </r>
  <r>
    <s v="2018/02"/>
    <d v="2018-02-28T00:00:00"/>
    <s v="Roy, Rajat"/>
    <x v="91"/>
    <m/>
    <s v="HVin"/>
    <s v="C"/>
    <s v="HPH-P-nBISIV-0000"/>
    <s v="New Billing Info System"/>
    <s v="0000"/>
    <s v="DOCS"/>
    <s v="Application Design"/>
    <s v="HPH-ODT"/>
    <x v="0"/>
    <n v="0"/>
    <n v="4"/>
  </r>
  <r>
    <s v="2018/02"/>
    <d v="2018-02-28T00:00:00"/>
    <s v="Sharma, Manish"/>
    <x v="92"/>
    <m/>
    <s v="HPSC"/>
    <s v="SO"/>
    <s v="SAPT-I-nBISIV-0000"/>
    <s v="New Billing Info System"/>
    <s v="IV"/>
    <m/>
    <s v="UAT Support"/>
    <s v="BU-SAPT"/>
    <x v="0"/>
    <n v="0"/>
    <n v="2"/>
  </r>
  <r>
    <s v="2018/02"/>
    <d v="2018-02-28T00:00:00"/>
    <s v="Sharma, Manish"/>
    <x v="92"/>
    <s v="MAINT"/>
    <s v="HPSC"/>
    <s v="SO"/>
    <s v="HPT-D-Mobile App"/>
    <s v="NA"/>
    <m/>
    <m/>
    <s v="RC-RTGC"/>
    <s v="BU-HLT"/>
    <x v="0"/>
    <n v="0"/>
    <n v="3"/>
  </r>
  <r>
    <s v="2018/02"/>
    <d v="2018-02-28T00:00:00"/>
    <s v="Sharma, Manish"/>
    <x v="92"/>
    <m/>
    <s v="HPSC"/>
    <s v="SO"/>
    <s v="SAPT-I-nBISIV-0000"/>
    <s v="New Billing Info System"/>
    <s v="IV"/>
    <m/>
    <s v="Stabilization Release"/>
    <s v="BU-SAPT"/>
    <x v="0"/>
    <n v="0"/>
    <n v="3"/>
  </r>
  <r>
    <s v="2018/02"/>
    <d v="2018-02-28T00:00:00"/>
    <s v="Shek, Kam Ki"/>
    <x v="93"/>
    <m/>
    <s v="IT"/>
    <s v="SO"/>
    <s v="HPH-P-ODW-0000"/>
    <m/>
    <m/>
    <m/>
    <s v="HPH-P-ODW-0000"/>
    <s v="HPH-ODT"/>
    <x v="0"/>
    <n v="0"/>
    <n v="3"/>
  </r>
  <r>
    <s v="2018/02"/>
    <d v="2018-02-28T00:00:00"/>
    <s v="Shek, Kam Ki"/>
    <x v="93"/>
    <s v="MAINT"/>
    <s v="IT"/>
    <s v="SO"/>
    <s v="HPH-P-EBIS-PGM"/>
    <m/>
    <m/>
    <m/>
    <s v="HPH-P-EBIS-PGM"/>
    <s v="HPH F&amp;A"/>
    <x v="0"/>
    <n v="0"/>
    <n v="0.5"/>
  </r>
  <r>
    <s v="2018/02"/>
    <d v="2018-02-28T00:00:00"/>
    <s v="Shek, Kam Ki"/>
    <x v="93"/>
    <m/>
    <s v="IT"/>
    <s v="SO"/>
    <s v="HPH-P-HPH-COM-Website-0000"/>
    <m/>
    <m/>
    <m/>
    <s v="HPH-P-HPH-COM-Website-0000"/>
    <s v="HPH GCA"/>
    <x v="0"/>
    <n v="0"/>
    <n v="0.5"/>
  </r>
  <r>
    <s v="2018/02"/>
    <d v="2018-02-28T00:00:00"/>
    <s v="Shek, Kam Ki"/>
    <x v="93"/>
    <m/>
    <s v="IT"/>
    <s v="SO"/>
    <s v="HPH-P-O365-0000"/>
    <m/>
    <m/>
    <m/>
    <s v="HPH-P-O365-0000"/>
    <s v="HPH-ODT"/>
    <x v="0"/>
    <n v="0"/>
    <n v="4"/>
  </r>
  <r>
    <s v="2018/02"/>
    <d v="2018-02-28T00:00:00"/>
    <s v="Shen, Christina_LL"/>
    <x v="94"/>
    <s v="ENHANCE"/>
    <s v="PNMT"/>
    <s v="C-VII"/>
    <s v="HIT-D-NGEN-071600-T2"/>
    <s v="nGen"/>
    <s v="V1.0"/>
    <s v="DSGN"/>
    <s v="N21917E-03-[5MD]-For column &quot;Rush Move&quot;, change the source to &quot;Snapshot on VMT tractor list&quot; rather than &quot;nGen&quot;"/>
    <s v="SCD-HIT"/>
    <x v="0"/>
    <n v="0"/>
    <n v="7.5"/>
  </r>
  <r>
    <s v="2018/02"/>
    <d v="2018-02-28T00:00:00"/>
    <s v="Singh, Ajeet"/>
    <x v="95"/>
    <s v="MAINT"/>
    <s v="HVin"/>
    <s v="ASA"/>
    <s v="ODT-P-Software Dev Techn Research"/>
    <s v="NA"/>
    <m/>
    <m/>
    <s v="Development Platforms and Tools"/>
    <s v="HPH-ODT"/>
    <x v="0"/>
    <n v="0"/>
    <n v="8"/>
  </r>
  <r>
    <s v="2018/02"/>
    <d v="2018-02-28T00:00:00"/>
    <s v="Siu, Kelvin_HL"/>
    <x v="96"/>
    <s v="MAINT"/>
    <s v="HPSC"/>
    <s v="AP"/>
    <s v="ODT-D-NITDS-020200"/>
    <s v="nGen"/>
    <s v="V2.2"/>
    <s v="CODE"/>
    <s v="P11753B-01-(2MD) Support IT Pager without login"/>
    <s v="INT-ODT"/>
    <x v="0"/>
    <n v="0"/>
    <n v="8"/>
  </r>
  <r>
    <s v="2018/02"/>
    <d v="2018-02-28T00:00:00"/>
    <s v="Siu, Tim"/>
    <x v="97"/>
    <m/>
    <s v="IT"/>
    <s v="AP"/>
    <s v="HPH-P-MMM-0000"/>
    <m/>
    <m/>
    <m/>
    <s v="HPH-P-MMM-0000"/>
    <s v="HPH-Treasury"/>
    <x v="0"/>
    <n v="0"/>
    <n v="8"/>
  </r>
  <r>
    <s v="2018/02"/>
    <d v="2018-02-28T00:00:00"/>
    <s v="So, Chris_FK"/>
    <x v="98"/>
    <s v="MAINT"/>
    <s v="HNMT"/>
    <s v="C-VII"/>
    <s v="ODT-P-nGen-PS"/>
    <m/>
    <m/>
    <s v="SUPP"/>
    <s v="ODT-P-nGen-PS"/>
    <s v="SCD-HIT"/>
    <x v="0"/>
    <n v="0"/>
    <n v="8"/>
  </r>
  <r>
    <s v="2018/02"/>
    <d v="2018-02-28T00:00:00"/>
    <s v="Sung, Catherine"/>
    <x v="99"/>
    <s v="ADMIN"/>
    <s v="IT"/>
    <s v="SO"/>
    <s v="Admin Work - HPH ODT Internal"/>
    <m/>
    <m/>
    <s v="AL"/>
    <s v="Admin Work - HPSC Internal"/>
    <s v="HPH-ODT"/>
    <x v="0"/>
    <n v="0"/>
    <n v="8"/>
  </r>
  <r>
    <s v="2018/02"/>
    <d v="2018-02-28T00:00:00"/>
    <s v="Thadichetty, Nagaraju"/>
    <x v="100"/>
    <s v="MAINT"/>
    <s v="HVin"/>
    <s v="ASA"/>
    <s v="ODT-D-NGENI-120700-ALL"/>
    <s v="nGen"/>
    <s v="V12.7"/>
    <s v="TEST"/>
    <s v="P11664A-01 Add Driver ID and Name while creating gate movement - TICTS"/>
    <s v="HPH-ODT"/>
    <x v="0"/>
    <n v="0"/>
    <n v="4"/>
  </r>
  <r>
    <s v="2018/02"/>
    <d v="2018-02-28T00:00:00"/>
    <s v="Thadichetty, Nagaraju"/>
    <x v="100"/>
    <s v="MAINT"/>
    <s v="HVin"/>
    <s v="ASA"/>
    <s v="ODT-D-NGENI-120700-ALL"/>
    <s v="nGen"/>
    <s v="V12.7"/>
    <s v="TEST"/>
    <s v="P11766B-01 Global Auto Complete for trial in nGen IV"/>
    <s v="HPH-ODT"/>
    <x v="0"/>
    <n v="0"/>
    <n v="4"/>
  </r>
  <r>
    <s v="2018/02"/>
    <d v="2018-02-28T00:00:00"/>
    <s v="To, Joe"/>
    <x v="101"/>
    <m/>
    <s v="IT"/>
    <s v="SA"/>
    <s v="HPH-P-MMM-0000"/>
    <m/>
    <m/>
    <m/>
    <s v="HPH-P-MMM-0000"/>
    <s v="HPH-Treasury"/>
    <x v="0"/>
    <n v="0"/>
    <n v="4"/>
  </r>
  <r>
    <s v="2018/02"/>
    <d v="2018-02-28T00:00:00"/>
    <s v="To, Joe"/>
    <x v="101"/>
    <m/>
    <s v="IT"/>
    <s v="SA"/>
    <s v="HPH-P-eLeave-0000"/>
    <m/>
    <m/>
    <m/>
    <s v="HPH-P-eLeave-0000"/>
    <s v="HPH-HR"/>
    <x v="0"/>
    <n v="0"/>
    <n v="4"/>
  </r>
  <r>
    <s v="2018/02"/>
    <d v="2018-02-28T00:00:00"/>
    <s v="To, Siu Mai"/>
    <x v="102"/>
    <s v="MAINT"/>
    <s v="HPSC"/>
    <s v="SO"/>
    <s v="HPH-P-EAnIS"/>
    <s v="NA"/>
    <m/>
    <s v="DOCS"/>
    <s v="General"/>
    <s v="HPH-ODT"/>
    <x v="0"/>
    <n v="0"/>
    <n v="3"/>
  </r>
  <r>
    <s v="2018/02"/>
    <d v="2018-02-28T00:00:00"/>
    <s v="To, Siu Mai"/>
    <x v="102"/>
    <s v="ENHANCE"/>
    <s v="HPSC"/>
    <s v="SO"/>
    <s v="HPT-D-NGENI-120530"/>
    <s v="nGen"/>
    <s v="V12.5.30"/>
    <s v="ANAL"/>
    <s v="X14587A-01-ARCH"/>
    <s v="BU-HLT"/>
    <x v="0"/>
    <n v="0"/>
    <n v="2"/>
  </r>
  <r>
    <s v="2018/02"/>
    <d v="2018-02-28T00:00:00"/>
    <s v="To, Siu Mai"/>
    <x v="102"/>
    <s v="MAINT"/>
    <s v="HPSC"/>
    <s v="SO"/>
    <s v="ODT-P-IT Testing Support"/>
    <s v="NA"/>
    <m/>
    <s v="DEPO"/>
    <s v="Integration Testing"/>
    <s v="HPH-ODT"/>
    <x v="0"/>
    <n v="0"/>
    <n v="1"/>
  </r>
  <r>
    <s v="2018/02"/>
    <d v="2018-02-28T00:00:00"/>
    <s v="To, Siu Mai"/>
    <x v="102"/>
    <s v="ADMIN"/>
    <s v="HPSC"/>
    <s v="SO"/>
    <s v="Admin Work - HPH ODT Internal"/>
    <m/>
    <m/>
    <s v="MISC"/>
    <s v="Admin Work - HPSC Internal"/>
    <s v="HPH-ODT"/>
    <x v="0"/>
    <n v="0"/>
    <n v="2"/>
  </r>
  <r>
    <s v="2018/02"/>
    <d v="2018-02-28T00:00:00"/>
    <s v="Tong, Mike_KS"/>
    <x v="103"/>
    <s v="MAINT"/>
    <s v="HPSC"/>
    <s v="SA"/>
    <s v="EIT-D-NGENI-120700-All"/>
    <s v="nGen"/>
    <m/>
    <s v="CODE"/>
    <s v="EIT-D-NGENI-120700-X14512A-Create and Update Shipment message"/>
    <s v="BU-MEX"/>
    <x v="0"/>
    <n v="0"/>
    <n v="8"/>
  </r>
  <r>
    <s v="2018/02"/>
    <d v="2018-02-28T00:00:00"/>
    <s v="Tsang, Ivan"/>
    <x v="104"/>
    <m/>
    <s v="HPSC"/>
    <s v="MGR"/>
    <s v="HPH-P-Project Batavia"/>
    <s v="NA"/>
    <m/>
    <s v="TEST"/>
    <s v="Sprint development"/>
    <s v="HPH-ODT"/>
    <x v="0"/>
    <n v="0"/>
    <n v="4"/>
  </r>
  <r>
    <s v="2018/02"/>
    <d v="2018-02-28T00:00:00"/>
    <s v="Tsang, Ivan"/>
    <x v="104"/>
    <m/>
    <s v="HPSC"/>
    <s v="MGR"/>
    <s v="HPH-P-Project Batavia"/>
    <s v="NA"/>
    <m/>
    <s v="Meeting"/>
    <s v="Sprint development"/>
    <s v="HPH-ODT"/>
    <x v="0"/>
    <n v="0"/>
    <n v="4"/>
  </r>
  <r>
    <s v="2018/02"/>
    <d v="2018-02-28T00:00:00"/>
    <s v="Tsang, Maria"/>
    <x v="105"/>
    <s v="MAINT"/>
    <s v="HPSC"/>
    <s v="MGR"/>
    <s v="HPH-P-PMO"/>
    <s v="NA"/>
    <m/>
    <s v="Meeting"/>
    <s v="Standard-HPH"/>
    <s v="HPH-ODT"/>
    <x v="0"/>
    <n v="0"/>
    <n v="8"/>
  </r>
  <r>
    <s v="2018/02"/>
    <d v="2018-02-28T00:00:00"/>
    <s v="Wang, Amy"/>
    <x v="106"/>
    <m/>
    <s v="PBHL"/>
    <s v="P"/>
    <s v="YICT-P-ConsultantService"/>
    <m/>
    <m/>
    <s v="SUPP"/>
    <s v="YICT-P-ConsultantService"/>
    <s v="SCD-YICT"/>
    <x v="0"/>
    <n v="0"/>
    <n v="7.5"/>
  </r>
  <r>
    <s v="2018/02"/>
    <d v="2018-02-28T00:00:00"/>
    <s v="Wang, Brian"/>
    <x v="107"/>
    <s v="MAINT"/>
    <s v="PNMT"/>
    <s v="C-IX"/>
    <s v="ODT-P-nGenSCSuite"/>
    <m/>
    <m/>
    <s v="PMGT"/>
    <s v="ODT-P-nGenSCSuite"/>
    <s v="INT-ODT"/>
    <x v="0"/>
    <n v="0"/>
    <n v="7.5"/>
  </r>
  <r>
    <s v="2018/02"/>
    <d v="2018-02-28T00:00:00"/>
    <s v="Wang, Mark"/>
    <x v="108"/>
    <s v="MAINT"/>
    <s v="PACS"/>
    <s v="SA II"/>
    <s v="ODT-P-nGen-PS"/>
    <m/>
    <m/>
    <s v="SUPP"/>
    <s v="ODT-P-nGen-PS"/>
    <s v="BU-TERCAT"/>
    <x v="0"/>
    <n v="0"/>
    <n v="7.5"/>
  </r>
  <r>
    <s v="2018/02"/>
    <d v="2018-02-28T00:00:00"/>
    <s v="Wang, Rock"/>
    <x v="109"/>
    <s v="MAINT"/>
    <s v="PNMT"/>
    <s v="C-VI"/>
    <s v="ODT-P-NGEN-IUT-CONTROL"/>
    <m/>
    <m/>
    <s v="SUPP"/>
    <s v="ODT-P-NGEN-IUT-CONTROL"/>
    <s v="INT-ODT"/>
    <x v="0"/>
    <n v="0"/>
    <n v="8"/>
  </r>
  <r>
    <s v="2018/02"/>
    <d v="2018-02-28T00:00:00"/>
    <s v="Wang, Sheng"/>
    <x v="110"/>
    <s v="MAINT"/>
    <s v="PNMT"/>
    <s v="C-VI"/>
    <s v="ODT-P-GUIDER-071450-T3"/>
    <s v="nGen"/>
    <s v="V1.0"/>
    <s v="CODE"/>
    <s v="Y14044A-03 (14) CODE Guider - Guider DB blocker happen when delete bulletin board"/>
    <s v="INT-ODT"/>
    <x v="0"/>
    <n v="0"/>
    <n v="7.5"/>
  </r>
  <r>
    <s v="2018/02"/>
    <d v="2018-02-28T00:00:00"/>
    <s v="Wang, Sprint"/>
    <x v="111"/>
    <s v="ENHANCE"/>
    <s v="PNMT"/>
    <s v="C-VIII"/>
    <s v="ODT-P-NGENA-013305-T2"/>
    <s v="nGen"/>
    <s v="V1.0"/>
    <s v="ANAL"/>
    <s v="X52001A-02-[4MD] nGen should not housekept container under container retain the PRA information."/>
    <s v="INT-ODT"/>
    <x v="0"/>
    <n v="0"/>
    <n v="7.5"/>
  </r>
  <r>
    <s v="2018/02"/>
    <d v="2018-02-28T00:00:00"/>
    <s v="Waqas, Mahmood"/>
    <x v="112"/>
    <m/>
    <s v="HPSC"/>
    <s v="P"/>
    <s v="HPH-P-Project Batavia"/>
    <s v="NA"/>
    <m/>
    <s v="CODE"/>
    <s v="Sprint development"/>
    <s v="HPH-ODT"/>
    <x v="0"/>
    <n v="0"/>
    <n v="8"/>
  </r>
  <r>
    <s v="2018/02"/>
    <d v="2018-02-28T00:00:00"/>
    <s v="Wen, Alice"/>
    <x v="113"/>
    <s v="MAINT"/>
    <s v="PACS"/>
    <s v="ASTA"/>
    <s v="ODT-P-NGEN-QM-071500"/>
    <s v="nGen"/>
    <s v="071500"/>
    <s v="TEST"/>
    <s v="Y13957A-Test"/>
    <s v="INT-ODT"/>
    <x v="0"/>
    <n v="0"/>
    <n v="7.5"/>
  </r>
  <r>
    <s v="2018/02"/>
    <d v="2018-02-28T00:00:00"/>
    <s v="Wong, Charles"/>
    <x v="114"/>
    <s v="ENHANCE"/>
    <s v="IT"/>
    <s v="MGR"/>
    <s v="ODT-D-LDP"/>
    <s v="NA"/>
    <m/>
    <m/>
    <s v="Detailed Design"/>
    <s v="INT-ODT"/>
    <x v="0"/>
    <n v="0"/>
    <n v="8"/>
  </r>
  <r>
    <s v="2018/02"/>
    <d v="2018-02-28T00:00:00"/>
    <s v="Wong, David"/>
    <x v="115"/>
    <s v="MAINT"/>
    <s v="IT"/>
    <s v="SO"/>
    <s v="HPH-P-EAnIS"/>
    <s v="NA"/>
    <m/>
    <s v="DSGN"/>
    <s v="Enterprise Architecture"/>
    <s v="HPH-ODT"/>
    <x v="0"/>
    <n v="0"/>
    <n v="7"/>
  </r>
  <r>
    <s v="2018/02"/>
    <d v="2018-02-28T00:00:00"/>
    <s v="Wong, David"/>
    <x v="115"/>
    <s v="ADMIN"/>
    <s v="IT"/>
    <s v="SO"/>
    <s v="Admin Work - HPH ODT Internal"/>
    <m/>
    <m/>
    <s v="MISC"/>
    <s v="Admin Work - HPSC Internal"/>
    <s v="HPH-ODT"/>
    <x v="0"/>
    <n v="0"/>
    <n v="1"/>
  </r>
  <r>
    <s v="2018/02"/>
    <d v="2018-02-28T00:00:00"/>
    <s v="Wong, Henry"/>
    <x v="116"/>
    <m/>
    <s v="HKNMT"/>
    <s v="P"/>
    <s v="HPH-P-Project Batavia"/>
    <s v="NA"/>
    <m/>
    <s v="CODE"/>
    <s v="Sprint development"/>
    <s v="HPH-ODT"/>
    <x v="0"/>
    <n v="0"/>
    <n v="8"/>
  </r>
  <r>
    <s v="2018/02"/>
    <d v="2018-02-28T00:00:00"/>
    <s v="Wong, John"/>
    <x v="117"/>
    <s v="MAINT"/>
    <s v="HKNMT"/>
    <s v="AP"/>
    <s v="HPUK-I-NGENI-All"/>
    <s v="nGen"/>
    <m/>
    <s v="CODE"/>
    <s v="HPUK implementation task generic"/>
    <s v="BU-HPUK"/>
    <x v="0"/>
    <n v="0"/>
    <n v="8"/>
  </r>
  <r>
    <s v="2018/02"/>
    <d v="2018-02-28T00:00:00"/>
    <s v="Wong, Karen"/>
    <x v="118"/>
    <m/>
    <s v="HKNMT"/>
    <s v="P"/>
    <s v="ODT-P-QM"/>
    <m/>
    <m/>
    <s v="Meeting"/>
    <s v="ODT-P-QM"/>
    <s v="INT-ODT"/>
    <x v="0"/>
    <n v="0"/>
    <n v="2"/>
  </r>
  <r>
    <s v="2018/02"/>
    <d v="2018-02-28T00:00:00"/>
    <s v="Wong, Karen"/>
    <x v="118"/>
    <m/>
    <s v="HKNMT"/>
    <s v="P"/>
    <s v="ODT-P-QM-UBI-FAT"/>
    <m/>
    <m/>
    <s v="TEST_Plan"/>
    <s v="ODT-P-QM-UBI-FAT"/>
    <s v="INT-ODT"/>
    <x v="0"/>
    <n v="0"/>
    <n v="4"/>
  </r>
  <r>
    <s v="2018/02"/>
    <d v="2018-02-28T00:00:00"/>
    <s v="Wong, Karen"/>
    <x v="118"/>
    <m/>
    <s v="HKNMT"/>
    <s v="P"/>
    <s v="ODT-P-QM-UBI-FAT"/>
    <m/>
    <m/>
    <s v="Meeting"/>
    <s v="ODT-P-QM-UBI-FAT"/>
    <s v="INT-ODT"/>
    <x v="0"/>
    <n v="0"/>
    <n v="2"/>
  </r>
  <r>
    <s v="2018/02"/>
    <d v="2018-02-28T00:00:00"/>
    <s v="Wong, Ron"/>
    <x v="119"/>
    <m/>
    <s v="HACS"/>
    <s v="ASA"/>
    <s v="HPH-P-ODW-0000"/>
    <m/>
    <m/>
    <s v="SUPP"/>
    <s v="HPH-P-ODW-0000"/>
    <s v="HPH-ODT"/>
    <x v="0"/>
    <n v="0"/>
    <n v="8"/>
  </r>
  <r>
    <s v="2018/02"/>
    <d v="2018-02-28T00:00:00"/>
    <s v="Wong, Steve"/>
    <x v="120"/>
    <m/>
    <s v="IT"/>
    <s v="MGR"/>
    <s v="HPH-P-IT"/>
    <m/>
    <m/>
    <m/>
    <s v="HPH-P-IT"/>
    <s v="HPH-ODT"/>
    <x v="0"/>
    <n v="0"/>
    <n v="8"/>
  </r>
  <r>
    <s v="2018/02"/>
    <d v="2018-02-28T00:00:00"/>
    <s v="Wong, William"/>
    <x v="121"/>
    <m/>
    <s v="HKNMT"/>
    <s v="AP"/>
    <s v="HPH-P-Project Batavia"/>
    <s v="NA"/>
    <m/>
    <s v="CODE"/>
    <s v="Sprint development"/>
    <s v="HPH-ODT"/>
    <x v="0"/>
    <n v="0"/>
    <n v="8"/>
  </r>
  <r>
    <s v="2018/02"/>
    <d v="2018-02-28T00:00:00"/>
    <s v="Wong, Wing Yiu"/>
    <x v="122"/>
    <m/>
    <s v="HPSC"/>
    <s v="MGR"/>
    <s v="HPH-P-Project Batavia"/>
    <s v="NA"/>
    <m/>
    <s v="Meeting"/>
    <s v="Sprint development"/>
    <s v="HPH-ODT"/>
    <x v="0"/>
    <n v="0"/>
    <n v="2"/>
  </r>
  <r>
    <s v="2018/02"/>
    <d v="2018-02-28T00:00:00"/>
    <s v="Wong, Wing Yiu"/>
    <x v="122"/>
    <m/>
    <s v="HPSC"/>
    <s v="MGR"/>
    <s v="HPH-P-Project Batavia"/>
    <s v="NA"/>
    <m/>
    <s v="CODE"/>
    <s v="Sprint development"/>
    <s v="HPH-ODT"/>
    <x v="0"/>
    <n v="0"/>
    <n v="6"/>
  </r>
  <r>
    <s v="2018/02"/>
    <d v="2018-02-28T00:00:00"/>
    <s v="Wu, Antling"/>
    <x v="123"/>
    <s v="MAINT"/>
    <s v="PNMT"/>
    <s v="C-XIV"/>
    <s v="ODT-P-NGEN-071360-T2"/>
    <s v="nGen"/>
    <s v="V1.0"/>
    <s v="TEST"/>
    <s v="N22125AR1-01-[1MD]-[RGAP: V7.13.31 -&gt; V7.13.60] YC Deadzone calculation caused some stacks not covered by YC Zone"/>
    <s v="INT-ODT"/>
    <x v="0"/>
    <n v="0"/>
    <n v="3.5"/>
  </r>
  <r>
    <s v="2018/02"/>
    <d v="2018-02-28T00:00:00"/>
    <s v="Wu, Antling"/>
    <x v="123"/>
    <s v="MAINT"/>
    <s v="PNMT"/>
    <s v="C-XIV"/>
    <s v="ODT-P-nGenSCSuite"/>
    <m/>
    <m/>
    <s v="PMGT"/>
    <s v="ODT-P-nGenSCSuite"/>
    <s v="INT-ODT"/>
    <x v="0"/>
    <n v="0"/>
    <n v="3.5"/>
  </r>
  <r>
    <s v="2018/02"/>
    <d v="2018-02-28T00:00:00"/>
    <s v="Wu, Antling"/>
    <x v="123"/>
    <s v="MAINT"/>
    <s v="PNMT"/>
    <s v="C-XIV"/>
    <s v="ODT-P-NGEN-071360-T2"/>
    <s v="nGen"/>
    <s v="V1.0"/>
    <s v="TEST"/>
    <s v="N51570AR1-01-[1MD]-[RGAP: V7.13.32 -&gt; V7.13.60] Three RRTG idel for a long time, and showed ADS9999 other error."/>
    <s v="INT-ODT"/>
    <x v="0"/>
    <n v="0"/>
    <n v="0.5"/>
  </r>
  <r>
    <s v="2018/02"/>
    <d v="2018-02-28T00:00:00"/>
    <s v="Wu, Fred"/>
    <x v="124"/>
    <s v="MAINT"/>
    <s v="HPSC"/>
    <s v="P"/>
    <s v="EIT-D-NGENI-120700-All"/>
    <s v="nGen"/>
    <m/>
    <s v="CODE"/>
    <s v="EIT-D-NGENI-120700-X14512A-Create and Update Shipment message"/>
    <s v="BU-MEX"/>
    <x v="0"/>
    <n v="0"/>
    <n v="8"/>
  </r>
  <r>
    <s v="2018/02"/>
    <d v="2018-02-28T00:00:00"/>
    <s v="Wu, Jacka"/>
    <x v="125"/>
    <s v="MAINT"/>
    <s v="HACS"/>
    <s v="SA"/>
    <s v="ODT-P-nGen-PS"/>
    <m/>
    <m/>
    <s v="SUPP"/>
    <s v="ODT-P-nGen-PS"/>
    <s v="BU-TICTS"/>
    <x v="0"/>
    <n v="0"/>
    <n v="8"/>
  </r>
  <r>
    <s v="2018/02"/>
    <d v="2018-02-28T00:00:00"/>
    <s v="Wu, Sam"/>
    <x v="126"/>
    <s v="ENHANCE"/>
    <s v="PNMT"/>
    <s v="C-VI"/>
    <s v="HIT-D-NGEN-071600-T2"/>
    <s v="nGen"/>
    <s v="V1.0"/>
    <s v="DSGN"/>
    <s v="N19228A-DSGN-02 (3mds) PA RA Monitoring in OMS"/>
    <s v="SCD-HIT"/>
    <x v="0"/>
    <n v="0"/>
    <n v="7.5"/>
  </r>
  <r>
    <s v="2018/02"/>
    <d v="2018-02-28T00:00:00"/>
    <s v="Xiao, Wilson"/>
    <x v="127"/>
    <s v="MAINT"/>
    <s v="PBHL"/>
    <s v="SSA I"/>
    <s v="YICT-D-NGEN-071600-T3"/>
    <s v="nGen"/>
    <s v="V1.0"/>
    <s v="ANAL"/>
    <s v="Y14022B-ANAL(3MDs)-nGen Add New Tab Agent for TOPS Berth Confirm Email"/>
    <s v="SCD-YICT"/>
    <x v="0"/>
    <n v="0"/>
    <n v="7.5"/>
  </r>
  <r>
    <s v="2018/02"/>
    <d v="2018-02-28T00:00:00"/>
    <s v="Xie, Cindy"/>
    <x v="128"/>
    <s v="MAINT"/>
    <s v="PACS"/>
    <s v="ST"/>
    <s v="ODT-P-NGEN-QM-071500"/>
    <s v="nGen"/>
    <s v="071500"/>
    <s v="TEST"/>
    <s v="N21891A-Test"/>
    <s v="INT-ODT"/>
    <x v="0"/>
    <n v="0"/>
    <n v="7.5"/>
  </r>
  <r>
    <s v="2018/02"/>
    <d v="2018-02-28T00:00:00"/>
    <s v="Xie, Fred"/>
    <x v="129"/>
    <s v="MAINT"/>
    <s v="PACS"/>
    <s v="SSA II"/>
    <s v="ODT-P-nGen-PS"/>
    <m/>
    <m/>
    <s v="SUPP"/>
    <s v="ODT-P-nGen-PS"/>
    <s v="SCD-YICT"/>
    <x v="0"/>
    <n v="0"/>
    <n v="7.5"/>
  </r>
  <r>
    <s v="2018/02"/>
    <d v="2018-02-28T00:00:00"/>
    <s v="Xin, Jacky"/>
    <x v="130"/>
    <s v="ENHANCE"/>
    <s v="PNMT"/>
    <s v="C-VIII"/>
    <s v="YICT-D-NGEN-071600-T2"/>
    <s v="nGen"/>
    <s v="V1.0"/>
    <s v="DSGN"/>
    <s v="N19228B-01-PA RA Monitoring in OMS"/>
    <s v="SCD-YICT"/>
    <x v="0"/>
    <n v="0"/>
    <n v="7.5"/>
  </r>
  <r>
    <s v="2018/02"/>
    <d v="2018-02-28T00:00:00"/>
    <s v="Xu, Carol"/>
    <x v="131"/>
    <s v="MAINT"/>
    <s v="PBHL"/>
    <s v="ASA"/>
    <s v="ODT-P-NGEN-QM-071500"/>
    <s v="nGen"/>
    <s v="071500"/>
    <s v="TEST"/>
    <s v="N21832A-Test"/>
    <s v="INT-ODT"/>
    <x v="0"/>
    <n v="0"/>
    <n v="7.5"/>
  </r>
  <r>
    <s v="2018/02"/>
    <d v="2018-02-28T00:00:00"/>
    <s v="Xu, Sunny"/>
    <x v="132"/>
    <s v="MAINT"/>
    <s v="PNMT"/>
    <s v="TC-IV"/>
    <s v="ODT-P-NGEN-QM-071420"/>
    <s v="nGen"/>
    <s v="071420"/>
    <s v="TEST"/>
    <s v="FAT Test Preparation"/>
    <s v="INT-ODT"/>
    <x v="0"/>
    <n v="0"/>
    <n v="2"/>
  </r>
  <r>
    <s v="2018/02"/>
    <d v="2018-02-28T00:00:00"/>
    <s v="Xu, Sunny"/>
    <x v="132"/>
    <s v="MAINT"/>
    <s v="PNMT"/>
    <s v="TC-IV"/>
    <s v="ODT-P-NGEN-QM-071500"/>
    <s v="nGen"/>
    <s v="071500"/>
    <s v="TEST"/>
    <s v="N22173A-Case"/>
    <s v="INT-ODT"/>
    <x v="0"/>
    <n v="0"/>
    <n v="2"/>
  </r>
  <r>
    <s v="2018/02"/>
    <d v="2018-02-28T00:00:00"/>
    <s v="Xu, Sunny"/>
    <x v="132"/>
    <s v="MAINT"/>
    <s v="PNMT"/>
    <s v="TC-IV"/>
    <s v="ODT-P-NGEN-QM-071500"/>
    <s v="nGen"/>
    <s v="071500"/>
    <s v="TEST"/>
    <s v="P11787A-Test"/>
    <s v="INT-ODT"/>
    <x v="0"/>
    <n v="0"/>
    <n v="2.5"/>
  </r>
  <r>
    <s v="2018/02"/>
    <d v="2018-02-28T00:00:00"/>
    <s v="Xu, Sunny"/>
    <x v="132"/>
    <s v="MAINT"/>
    <s v="PNMT"/>
    <s v="TC-IV"/>
    <s v="ODT-P-NGEN-QM-071500"/>
    <s v="nGen"/>
    <s v="071500"/>
    <s v="TEST"/>
    <s v="N22173A-Secnario"/>
    <s v="INT-ODT"/>
    <x v="0"/>
    <n v="0"/>
    <n v="1"/>
  </r>
  <r>
    <s v="2018/02"/>
    <d v="2018-02-28T00:00:00"/>
    <s v="Yip, Ray"/>
    <x v="133"/>
    <m/>
    <s v="IT"/>
    <s v="GS"/>
    <s v="HPH-P-PORTAL"/>
    <m/>
    <m/>
    <s v="SUPP"/>
    <s v="HPH-P-PORTAL"/>
    <s v="HPH-ODT"/>
    <x v="0"/>
    <n v="0"/>
    <n v="3"/>
  </r>
  <r>
    <s v="2018/02"/>
    <d v="2018-02-28T00:00:00"/>
    <s v="Yip, Ray"/>
    <x v="133"/>
    <s v="MAINT"/>
    <s v="IT"/>
    <s v="GS"/>
    <s v="HPH-D-PORTAL"/>
    <m/>
    <m/>
    <s v="CODE"/>
    <s v="HPH-D-PORTAL"/>
    <s v="HPH-ODT"/>
    <x v="0"/>
    <n v="0"/>
    <n v="5"/>
  </r>
  <r>
    <s v="2018/02"/>
    <d v="2018-02-28T00:00:00"/>
    <s v="Yip, Steven_HK"/>
    <x v="134"/>
    <s v="MAINT"/>
    <s v="HPSC"/>
    <s v="AP"/>
    <s v="EIT-D-NGENI-120700-All"/>
    <s v="nGen"/>
    <m/>
    <s v="TEST"/>
    <s v="EIT-D-NGENI-120700-X14475A-Mexico Gate Operations"/>
    <s v="BU-MEX"/>
    <x v="0"/>
    <n v="0"/>
    <n v="8"/>
  </r>
  <r>
    <s v="2018/02"/>
    <d v="2018-02-28T00:00:00"/>
    <s v="Yiu, Elsie"/>
    <x v="135"/>
    <m/>
    <s v="HPSC"/>
    <s v="SO"/>
    <s v="ODT-P-BluePrint"/>
    <m/>
    <m/>
    <s v="ANAL"/>
    <s v="ODT-P-BluePrint"/>
    <s v="INT-ODT"/>
    <x v="0"/>
    <n v="0"/>
    <n v="3.5"/>
  </r>
  <r>
    <s v="2018/02"/>
    <d v="2018-02-28T00:00:00"/>
    <s v="Yiu, Elsie"/>
    <x v="135"/>
    <s v="MAINT"/>
    <s v="HPSC"/>
    <s v="SO"/>
    <s v="PoF-I-nGenIV (Project)"/>
    <s v="nGen"/>
    <m/>
    <s v="ANAL"/>
    <s v="UAT Support"/>
    <s v="BU-HPUK"/>
    <x v="0"/>
    <n v="0"/>
    <n v="1"/>
  </r>
  <r>
    <s v="2018/02"/>
    <d v="2018-02-28T00:00:00"/>
    <s v="Yiu, Elsie"/>
    <x v="135"/>
    <m/>
    <s v="HPSC"/>
    <s v="SO"/>
    <s v="ODT-P-DevAdmin"/>
    <m/>
    <m/>
    <s v="Meeting"/>
    <s v="ODT-P-DevAdmin"/>
    <s v="INT-ODT"/>
    <x v="0"/>
    <n v="0"/>
    <n v="2"/>
  </r>
  <r>
    <s v="2018/02"/>
    <d v="2018-02-28T00:00:00"/>
    <s v="Yiu, Elsie"/>
    <x v="135"/>
    <m/>
    <s v="HPSC"/>
    <s v="SO"/>
    <s v="ODT-P-DevAdmin"/>
    <m/>
    <m/>
    <s v="TRAI"/>
    <s v="ODT-P-DevAdmin"/>
    <s v="INT-ODT"/>
    <x v="0"/>
    <n v="0"/>
    <n v="1.5"/>
  </r>
  <r>
    <s v="2018/02"/>
    <d v="2018-02-28T00:00:00"/>
    <s v="Young, Peter"/>
    <x v="136"/>
    <s v="MAINT"/>
    <s v="HPSC"/>
    <s v="MGR"/>
    <s v="ODT-P-nGenIVSuite"/>
    <m/>
    <m/>
    <s v="Meeting"/>
    <s v="ODT-P-nGenIVSuite"/>
    <s v="INT-ODT"/>
    <x v="0"/>
    <n v="0"/>
    <n v="1.5"/>
  </r>
  <r>
    <s v="2018/02"/>
    <d v="2018-02-28T00:00:00"/>
    <s v="Young, Peter"/>
    <x v="136"/>
    <s v="MAINT"/>
    <s v="HPSC"/>
    <s v="MGR"/>
    <s v="HPH-P-EAnIS"/>
    <s v="NA"/>
    <m/>
    <s v="DOCS"/>
    <s v="Enterprise Architecture"/>
    <s v="HPH-ODT"/>
    <x v="0"/>
    <n v="0"/>
    <n v="3.5"/>
  </r>
  <r>
    <s v="2018/02"/>
    <d v="2018-02-28T00:00:00"/>
    <s v="Young, Peter"/>
    <x v="136"/>
    <s v="MAINT"/>
    <s v="HPSC"/>
    <s v="MGR"/>
    <s v="HPH-P-EAnIS"/>
    <s v="NA"/>
    <m/>
    <s v="MISC"/>
    <s v="General"/>
    <s v="HPH-ODT"/>
    <x v="0"/>
    <n v="0"/>
    <n v="1.5"/>
  </r>
  <r>
    <s v="2018/02"/>
    <d v="2018-02-28T00:00:00"/>
    <s v="Young, Peter"/>
    <x v="136"/>
    <s v="MAINT"/>
    <s v="HPSC"/>
    <s v="MGR"/>
    <s v="EIT-D-NGENI-120800-All"/>
    <s v="nGen"/>
    <m/>
    <s v="DSGN"/>
    <s v="EIT-D-NGENI-120800-X14480A-Tractor Appointment Customization"/>
    <s v="BU-EIT"/>
    <x v="0"/>
    <n v="0"/>
    <n v="1.5"/>
  </r>
  <r>
    <s v="2018/02"/>
    <d v="2018-02-28T00:00:00"/>
    <s v="Yu, Terry"/>
    <x v="137"/>
    <s v="MAINT"/>
    <s v="IT"/>
    <s v="MGR"/>
    <s v="HPH-P-EAnIS"/>
    <s v="NA"/>
    <m/>
    <s v="TEST_Plan"/>
    <s v="Vulnerability Assessment"/>
    <s v="HPH-ODT"/>
    <x v="0"/>
    <n v="0"/>
    <n v="0.5"/>
  </r>
  <r>
    <s v="2018/02"/>
    <d v="2018-02-28T00:00:00"/>
    <s v="Yu, Terry"/>
    <x v="137"/>
    <s v="MAINT"/>
    <s v="IT"/>
    <s v="MGR"/>
    <s v="HPH-P-EAnIS"/>
    <s v="NA"/>
    <m/>
    <s v="MISC"/>
    <s v="General"/>
    <s v="HPH-ODT"/>
    <x v="0"/>
    <n v="0"/>
    <n v="4"/>
  </r>
  <r>
    <s v="2018/02"/>
    <d v="2018-02-28T00:00:00"/>
    <s v="Yu, Terry"/>
    <x v="137"/>
    <s v="MAINT"/>
    <s v="IT"/>
    <s v="MGR"/>
    <s v="HPH-P-EAnIS"/>
    <s v="NA"/>
    <m/>
    <s v="Meeting"/>
    <s v="General"/>
    <s v="HPH-ODT"/>
    <x v="0"/>
    <n v="0"/>
    <n v="3"/>
  </r>
  <r>
    <s v="2018/02"/>
    <d v="2018-02-28T00:00:00"/>
    <s v="Yu, Terry"/>
    <x v="137"/>
    <s v="MAINT"/>
    <s v="IT"/>
    <s v="MGR"/>
    <s v="HPH-P-EAnIS"/>
    <s v="NA"/>
    <m/>
    <s v="MISC"/>
    <s v="General"/>
    <s v="HPH-ODT"/>
    <x v="0"/>
    <n v="0"/>
    <n v="0.5"/>
  </r>
  <r>
    <s v="2018/02"/>
    <d v="2018-02-28T00:00:00"/>
    <s v="Yue, Daniel"/>
    <x v="138"/>
    <s v="MAINT"/>
    <s v="PNMT"/>
    <s v="C-XII"/>
    <s v="YICT-D-NGEN-071600-T3"/>
    <s v="nGen"/>
    <s v="V1.0"/>
    <s v="CODE"/>
    <s v="Y14022C-01 [25mds] nGen Add New Tab &quot;Agent&quot; for TOPS Berth Confirm Email"/>
    <s v="SCD-YICT"/>
    <x v="0"/>
    <n v="0"/>
    <n v="7.5"/>
  </r>
  <r>
    <s v="2018/02"/>
    <d v="2018-02-28T00:00:00"/>
    <s v="Yuen, Kelvin"/>
    <x v="139"/>
    <s v="ENHANCE"/>
    <s v="HKNMT"/>
    <s v="P"/>
    <s v="HPUK-D-NGENI-1202110-All"/>
    <s v="nGen"/>
    <s v="V1.0"/>
    <s v="CODE"/>
    <s v="HPUK 12.2.110 development task generic"/>
    <s v="BU-HPUK"/>
    <x v="0"/>
    <n v="0"/>
    <n v="4"/>
  </r>
  <r>
    <s v="2018/02"/>
    <d v="2018-02-28T00:00:00"/>
    <s v="Yuen, Kelvin"/>
    <x v="139"/>
    <s v="ENHANCE"/>
    <s v="HKNMT"/>
    <s v="P"/>
    <s v="HPUK-D-NGENI-1202110-All"/>
    <s v="nGen"/>
    <s v="V1.0"/>
    <s v="TEST"/>
    <s v="HPUK 12.2.110 development task generic"/>
    <s v="BU-HPUK"/>
    <x v="0"/>
    <n v="0"/>
    <n v="4"/>
  </r>
  <r>
    <s v="2018/02"/>
    <d v="2018-02-28T00:00:00"/>
    <s v="Zeng, Allen"/>
    <x v="140"/>
    <s v="MAINT"/>
    <s v="PACS"/>
    <s v="ASA"/>
    <s v="ODT-P-nGen-PS"/>
    <m/>
    <m/>
    <s v="SUPP"/>
    <s v="ODT-P-nGen-PS"/>
    <s v="BU-PPC"/>
    <x v="0"/>
    <n v="0"/>
    <n v="7.5"/>
  </r>
  <r>
    <s v="2018/02"/>
    <d v="2018-02-28T00:00:00"/>
    <s v="Zeng, Huason"/>
    <x v="141"/>
    <s v="MAINT"/>
    <s v="PBHL"/>
    <s v="P"/>
    <s v="ODT-P-NGEN-071505-T1"/>
    <s v="nGen"/>
    <s v="V1.0"/>
    <s v="CODE"/>
    <s v="P11811A-01-[3 MD]-Auto Merge: BRANCH-NGEN-007-14-000-01 (v7.14.20, v7.14.25) to HEAD (v7.15)"/>
    <s v="INT-ODT"/>
    <x v="0"/>
    <n v="0"/>
    <n v="7.5"/>
  </r>
  <r>
    <s v="2018/02"/>
    <d v="2018-02-28T00:00:00"/>
    <s v="Zeng, May"/>
    <x v="142"/>
    <s v="MAINT"/>
    <s v="PNMT"/>
    <s v="C-XII"/>
    <s v="ODT-P-nGen-PS"/>
    <m/>
    <m/>
    <s v="ANAL"/>
    <s v="ODT-P-nGen-PS"/>
    <s v="SCD-HIT"/>
    <x v="0"/>
    <n v="0"/>
    <n v="7.5"/>
  </r>
  <r>
    <s v="2018/02"/>
    <d v="2018-02-28T00:00:00"/>
    <s v="Zhang, Ken"/>
    <x v="143"/>
    <s v="ADMIN"/>
    <s v="PACS"/>
    <s v="SA I"/>
    <s v="Admin work - PRC Contractor"/>
    <m/>
    <m/>
    <s v="AL"/>
    <s v="Admin work - PRC Contractor"/>
    <s v="INT-YDC"/>
    <x v="0"/>
    <n v="0"/>
    <n v="7.5"/>
  </r>
  <r>
    <s v="2018/02"/>
    <d v="2018-02-28T00:00:00"/>
    <s v="Zhang, Raymond"/>
    <x v="144"/>
    <s v="MAINT"/>
    <s v="PNMT"/>
    <s v="C-VII"/>
    <s v="ODT-P-NGEN-071450-T1"/>
    <s v="nGen"/>
    <s v="V1.0"/>
    <s v="CODE"/>
    <s v="Y14069A-01-[1 MD]-encounter the same problem as Y13309A."/>
    <s v="INT-ODT"/>
    <x v="0"/>
    <n v="0"/>
    <n v="7.5"/>
  </r>
  <r>
    <s v="2018/02"/>
    <d v="2018-02-28T00:00:00"/>
    <s v="Zhang, Sword"/>
    <x v="145"/>
    <s v="ENHANCE"/>
    <s v="PNMT"/>
    <s v="C-VI"/>
    <s v="YICT-D-NGEN-071600-T2"/>
    <s v="nGen"/>
    <s v="V1.0"/>
    <s v="CODE"/>
    <s v="Y14024A-03-[33MD]-Critical enhancement for FLMS paperless operation"/>
    <s v="SCD-YICT"/>
    <x v="0"/>
    <n v="0"/>
    <n v="7.5"/>
  </r>
  <r>
    <s v="2018/02"/>
    <d v="2018-02-28T00:00:00"/>
    <s v="Zhang, Willy"/>
    <x v="146"/>
    <s v="MAINT"/>
    <s v="PNMT"/>
    <s v="C-III"/>
    <s v="ODT-P-nGen-PS"/>
    <m/>
    <m/>
    <s v="ANAL"/>
    <s v="ODT-P-nGen-PS"/>
    <s v="SCD-YICT"/>
    <x v="0"/>
    <n v="0"/>
    <n v="8"/>
  </r>
  <r>
    <s v="2018/02"/>
    <d v="2018-02-28T00:00:00"/>
    <s v="Zhou, Dylan"/>
    <x v="147"/>
    <s v="MAINT"/>
    <s v="PACS"/>
    <s v="SA II"/>
    <s v="ODT-P-nGen-PS"/>
    <m/>
    <m/>
    <s v="SUPP"/>
    <s v="ODT-P-nGen-PS"/>
    <s v="BU-HLT"/>
    <x v="0"/>
    <n v="0"/>
    <n v="7.5"/>
  </r>
  <r>
    <s v="2018/02"/>
    <d v="2018-02-28T00:00:00"/>
    <s v="Zhou, Elvis"/>
    <x v="148"/>
    <s v="MAINT"/>
    <s v="PBHL"/>
    <s v="AP"/>
    <s v="ODT-P-nGen-PS"/>
    <m/>
    <m/>
    <s v="SUPP"/>
    <s v="ODT-P-nGen-PS"/>
    <s v="BU-OICT"/>
    <x v="0"/>
    <n v="0"/>
    <n v="7.5"/>
  </r>
  <r>
    <s v="2018/02"/>
    <d v="2018-02-28T00:00:00"/>
    <s v="Zhuo, Simon"/>
    <x v="149"/>
    <s v="MAINT"/>
    <s v="PACS"/>
    <s v="ASA"/>
    <s v="ODT-P-nGen-PS"/>
    <m/>
    <m/>
    <s v="SUPP"/>
    <s v="ODT-P-nGen-PS"/>
    <s v="SCD-HIT"/>
    <x v="0"/>
    <n v="0"/>
    <n v="7.5"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  <r>
    <m/>
    <m/>
    <m/>
    <x v="150"/>
    <m/>
    <m/>
    <m/>
    <m/>
    <m/>
    <m/>
    <m/>
    <m/>
    <m/>
    <x v="3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6" indent="0" outline="1" outlineData="1" multipleFieldFilters="0">
  <location ref="A1:F154" firstHeaderRow="1" firstDataRow="2" firstDataCol="1"/>
  <pivotFields count="16">
    <pivotField subtotalTop="0" showAll="0"/>
    <pivotField subtotalTop="0" showAll="0"/>
    <pivotField subtotalTop="0" showAll="0"/>
    <pivotField axis="axisRow" subtotalTop="0" showAll="0">
      <items count="169">
        <item x="81"/>
        <item m="1" x="159"/>
        <item x="43"/>
        <item x="131"/>
        <item x="27"/>
        <item m="1" x="154"/>
        <item x="127"/>
        <item x="89"/>
        <item x="41"/>
        <item x="2"/>
        <item x="14"/>
        <item x="67"/>
        <item m="1" x="162"/>
        <item x="82"/>
        <item x="141"/>
        <item x="148"/>
        <item x="34"/>
        <item x="44"/>
        <item x="37"/>
        <item x="106"/>
        <item x="28"/>
        <item x="12"/>
        <item x="15"/>
        <item x="33"/>
        <item x="35"/>
        <item x="36"/>
        <item x="38"/>
        <item x="42"/>
        <item x="64"/>
        <item x="72"/>
        <item x="83"/>
        <item x="88"/>
        <item x="90"/>
        <item x="108"/>
        <item x="113"/>
        <item x="128"/>
        <item x="129"/>
        <item x="143"/>
        <item x="147"/>
        <item x="149"/>
        <item x="140"/>
        <item x="1"/>
        <item x="10"/>
        <item x="11"/>
        <item x="13"/>
        <item x="29"/>
        <item x="58"/>
        <item x="65"/>
        <item x="66"/>
        <item x="68"/>
        <item x="73"/>
        <item x="79"/>
        <item x="94"/>
        <item x="107"/>
        <item x="110"/>
        <item x="111"/>
        <item x="123"/>
        <item x="126"/>
        <item x="130"/>
        <item x="132"/>
        <item x="138"/>
        <item x="142"/>
        <item x="144"/>
        <item x="145"/>
        <item x="32"/>
        <item x="52"/>
        <item x="98"/>
        <item x="0"/>
        <item x="3"/>
        <item x="16"/>
        <item x="21"/>
        <item x="40"/>
        <item x="54"/>
        <item x="60"/>
        <item x="116"/>
        <item x="117"/>
        <item x="118"/>
        <item x="121"/>
        <item x="139"/>
        <item x="6"/>
        <item x="8"/>
        <item x="119"/>
        <item x="125"/>
        <item m="1" x="167"/>
        <item m="1" x="163"/>
        <item x="85"/>
        <item x="95"/>
        <item x="100"/>
        <item x="150"/>
        <item x="4"/>
        <item m="1" x="160"/>
        <item x="5"/>
        <item m="1" x="164"/>
        <item x="7"/>
        <item x="9"/>
        <item m="1" x="165"/>
        <item x="17"/>
        <item x="18"/>
        <item x="19"/>
        <item x="20"/>
        <item m="1" x="155"/>
        <item x="22"/>
        <item x="23"/>
        <item x="24"/>
        <item x="25"/>
        <item x="26"/>
        <item m="1" x="157"/>
        <item x="31"/>
        <item m="1" x="153"/>
        <item m="1" x="158"/>
        <item x="45"/>
        <item x="46"/>
        <item x="47"/>
        <item x="48"/>
        <item x="49"/>
        <item x="50"/>
        <item m="1" x="166"/>
        <item x="51"/>
        <item x="53"/>
        <item x="55"/>
        <item x="56"/>
        <item x="57"/>
        <item x="59"/>
        <item m="1" x="152"/>
        <item x="61"/>
        <item x="62"/>
        <item x="63"/>
        <item x="70"/>
        <item x="71"/>
        <item x="74"/>
        <item x="75"/>
        <item x="76"/>
        <item x="77"/>
        <item x="78"/>
        <item x="80"/>
        <item m="1" x="156"/>
        <item x="84"/>
        <item x="86"/>
        <item x="87"/>
        <item x="93"/>
        <item x="96"/>
        <item x="97"/>
        <item x="99"/>
        <item x="101"/>
        <item x="103"/>
        <item x="104"/>
        <item x="105"/>
        <item m="1" x="151"/>
        <item x="114"/>
        <item x="115"/>
        <item x="120"/>
        <item x="122"/>
        <item x="124"/>
        <item x="133"/>
        <item x="134"/>
        <item x="135"/>
        <item x="136"/>
        <item x="137"/>
        <item x="39"/>
        <item x="92"/>
        <item x="30"/>
        <item m="1" x="161"/>
        <item x="69"/>
        <item x="102"/>
        <item x="109"/>
        <item x="146"/>
        <item x="112"/>
        <item x="9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Col" subtotalTop="0" showAll="0">
      <items count="7">
        <item x="0"/>
        <item x="2"/>
        <item x="1"/>
        <item m="1" x="5"/>
        <item m="1" x="4"/>
        <item x="3"/>
        <item t="default"/>
      </items>
    </pivotField>
    <pivotField subtotalTop="0" showAll="0"/>
    <pivotField dataField="1" subtotalTop="0" showAll="0"/>
  </pivotFields>
  <rowFields count="1">
    <field x="3"/>
  </rowFields>
  <rowItems count="152">
    <i>
      <x/>
    </i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5"/>
    </i>
    <i>
      <x v="86"/>
    </i>
    <i>
      <x v="87"/>
    </i>
    <i>
      <x v="88"/>
    </i>
    <i>
      <x v="89"/>
    </i>
    <i>
      <x v="91"/>
    </i>
    <i>
      <x v="93"/>
    </i>
    <i>
      <x v="94"/>
    </i>
    <i>
      <x v="96"/>
    </i>
    <i>
      <x v="97"/>
    </i>
    <i>
      <x v="98"/>
    </i>
    <i>
      <x v="99"/>
    </i>
    <i>
      <x v="101"/>
    </i>
    <i>
      <x v="102"/>
    </i>
    <i>
      <x v="103"/>
    </i>
    <i>
      <x v="104"/>
    </i>
    <i>
      <x v="105"/>
    </i>
    <i>
      <x v="107"/>
    </i>
    <i>
      <x v="110"/>
    </i>
    <i>
      <x v="111"/>
    </i>
    <i>
      <x v="112"/>
    </i>
    <i>
      <x v="113"/>
    </i>
    <i>
      <x v="114"/>
    </i>
    <i>
      <x v="115"/>
    </i>
    <i>
      <x v="117"/>
    </i>
    <i>
      <x v="118"/>
    </i>
    <i>
      <x v="119"/>
    </i>
    <i>
      <x v="120"/>
    </i>
    <i>
      <x v="121"/>
    </i>
    <i>
      <x v="122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2"/>
    </i>
    <i>
      <x v="163"/>
    </i>
    <i>
      <x v="164"/>
    </i>
    <i>
      <x v="165"/>
    </i>
    <i>
      <x v="166"/>
    </i>
    <i>
      <x v="167"/>
    </i>
    <i t="grand">
      <x/>
    </i>
  </rowItems>
  <colFields count="1">
    <field x="13"/>
  </colFields>
  <colItems count="5">
    <i>
      <x/>
    </i>
    <i>
      <x v="1"/>
    </i>
    <i>
      <x v="2"/>
    </i>
    <i>
      <x v="5"/>
    </i>
    <i t="grand">
      <x/>
    </i>
  </colItems>
  <dataFields count="1">
    <dataField name="Sum of Work Hours" fld="15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E17" firstHeaderRow="0" firstDataRow="1" firstDataCol="3"/>
  <pivotFields count="35">
    <pivotField subtotalTop="0" showAll="0"/>
    <pivotField numFmtId="188" subtotalTop="0" showAll="0"/>
    <pivotField subtotalTop="0" showAll="0"/>
    <pivotField subtotalTop="0" showAll="0"/>
    <pivotField subtotalTop="0" showAll="0"/>
    <pivotField axis="axisRow" outline="0" subtotalTop="0" showAll="0" defaultSubtotal="0">
      <items count="4">
        <item m="1" x="3"/>
        <item m="1" x="2"/>
        <item m="1" x="1"/>
        <item x="0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numFmtId="187" subtotalTop="0" showAll="0"/>
    <pivotField dataField="1" numFmtId="187" subtotalTop="0" showAll="0"/>
    <pivotField axis="axisRow" outline="0" subtotalTop="0" showAll="0" defaultSubtotal="0">
      <items count="19">
        <item x="5"/>
        <item m="1" x="7"/>
        <item m="1" x="12"/>
        <item m="1" x="10"/>
        <item m="1" x="16"/>
        <item m="1" x="11"/>
        <item x="0"/>
        <item m="1" x="17"/>
        <item m="1" x="9"/>
        <item m="1" x="14"/>
        <item m="1" x="13"/>
        <item m="1" x="8"/>
        <item m="1" x="15"/>
        <item m="1" x="18"/>
        <item x="1"/>
        <item x="2"/>
        <item x="3"/>
        <item x="4"/>
        <item x="6"/>
      </items>
    </pivotField>
    <pivotField subtotalTop="0" showAll="0"/>
    <pivotField subtotalTop="0" showAll="0"/>
    <pivotField subtotalTop="0" showAll="0"/>
    <pivotField dataField="1" numFmtId="43" subtotalTop="0" showAll="0"/>
    <pivotField showAll="0"/>
    <pivotField showAll="0"/>
    <pivotField numFmtId="43" showAll="0"/>
    <pivotField subtotalTop="0" showAll="0"/>
    <pivotField numFmtId="19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 outline="0" subtotalTop="0" showAll="0" defaultSubtotal="0">
      <items count="26">
        <item m="1" x="23"/>
        <item x="4"/>
        <item x="8"/>
        <item m="1" x="18"/>
        <item m="1" x="17"/>
        <item x="14"/>
        <item m="1" x="21"/>
        <item m="1" x="16"/>
        <item m="1" x="19"/>
        <item x="9"/>
        <item m="1" x="25"/>
        <item m="1" x="22"/>
        <item x="12"/>
        <item m="1" x="15"/>
        <item x="6"/>
        <item x="0"/>
        <item m="1" x="20"/>
        <item m="1" x="24"/>
        <item x="1"/>
        <item x="2"/>
        <item x="3"/>
        <item x="5"/>
        <item x="7"/>
        <item x="10"/>
        <item x="11"/>
        <item x="13"/>
      </items>
    </pivotField>
    <pivotField subtotalTop="0" showAll="0"/>
  </pivotFields>
  <rowFields count="3">
    <field x="33"/>
    <field x="5"/>
    <field x="16"/>
  </rowFields>
  <rowItems count="16">
    <i>
      <x v="1"/>
      <x v="3"/>
      <x v="16"/>
    </i>
    <i>
      <x v="2"/>
      <x v="3"/>
      <x/>
    </i>
    <i>
      <x v="5"/>
      <x v="3"/>
      <x v="6"/>
    </i>
    <i>
      <x v="9"/>
      <x v="3"/>
      <x v="6"/>
    </i>
    <i>
      <x v="12"/>
      <x v="3"/>
      <x v="6"/>
    </i>
    <i>
      <x v="14"/>
      <x v="3"/>
      <x v="6"/>
    </i>
    <i>
      <x v="15"/>
      <x v="3"/>
      <x v="6"/>
    </i>
    <i>
      <x v="18"/>
      <x v="3"/>
      <x v="6"/>
    </i>
    <i>
      <x v="19"/>
      <x v="3"/>
      <x v="14"/>
    </i>
    <i>
      <x v="20"/>
      <x v="3"/>
      <x v="15"/>
    </i>
    <i>
      <x v="21"/>
      <x v="3"/>
      <x v="6"/>
    </i>
    <i>
      <x v="22"/>
      <x v="3"/>
      <x v="17"/>
    </i>
    <i>
      <x v="23"/>
      <x v="3"/>
      <x v="6"/>
    </i>
    <i>
      <x v="24"/>
      <x v="3"/>
      <x v="18"/>
    </i>
    <i>
      <x v="25"/>
      <x v="3"/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ost" fld="20" baseField="0" baseItem="0"/>
    <dataField name="Sum of Work Hours" fld="15" baseField="0" baseItem="0"/>
  </dataFields>
  <formats count="2">
    <format dxfId="1">
      <pivotArea outline="0" collapsedLevelsAreSubtotals="1" fieldPosition="0"/>
    </format>
    <format dxfId="0">
      <pivotArea dataOnly="0" labelOnly="1" fieldPosition="0">
        <references count="1">
          <reference field="33" count="2">
            <x v="6"/>
            <x v="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0"/>
  <sheetViews>
    <sheetView zoomScale="70" zoomScaleNormal="70" workbookViewId="0">
      <selection activeCell="C359" sqref="C359:D360"/>
    </sheetView>
  </sheetViews>
  <sheetFormatPr defaultRowHeight="14.4"/>
  <cols>
    <col min="2" max="2" width="20.6640625" bestFit="1" customWidth="1"/>
    <col min="3" max="3" width="32.88671875" bestFit="1" customWidth="1"/>
    <col min="4" max="4" width="24.109375" bestFit="1" customWidth="1"/>
    <col min="5" max="5" width="32.5546875" bestFit="1" customWidth="1"/>
    <col min="6" max="6" width="32.88671875" bestFit="1" customWidth="1"/>
    <col min="7" max="7" width="88.33203125" bestFit="1" customWidth="1"/>
    <col min="9" max="9" width="24.109375" style="128" bestFit="1" customWidth="1"/>
  </cols>
  <sheetData>
    <row r="1" spans="1:9">
      <c r="A1" s="31"/>
      <c r="B1" s="30"/>
      <c r="C1" s="30"/>
      <c r="D1" s="32"/>
      <c r="E1" s="32"/>
      <c r="F1" s="30"/>
      <c r="G1" s="30"/>
      <c r="I1" s="52"/>
    </row>
    <row r="2" spans="1:9">
      <c r="A2" s="33" t="s">
        <v>59</v>
      </c>
      <c r="B2" s="35" t="s">
        <v>60</v>
      </c>
      <c r="C2" s="35" t="s">
        <v>61</v>
      </c>
      <c r="D2" s="34" t="s">
        <v>62</v>
      </c>
      <c r="E2" s="35"/>
      <c r="F2" s="32"/>
      <c r="G2" s="34" t="s">
        <v>63</v>
      </c>
      <c r="I2" s="53"/>
    </row>
    <row r="3" spans="1:9">
      <c r="A3" s="31" t="s">
        <v>64</v>
      </c>
      <c r="B3" s="38" t="s">
        <v>60</v>
      </c>
      <c r="C3" s="38" t="s">
        <v>65</v>
      </c>
      <c r="D3" s="36" t="s">
        <v>66</v>
      </c>
      <c r="E3" s="32" t="s">
        <v>65</v>
      </c>
      <c r="F3" s="32" t="s">
        <v>61</v>
      </c>
      <c r="G3" s="36" t="s">
        <v>67</v>
      </c>
      <c r="I3" s="54"/>
    </row>
    <row r="4" spans="1:9">
      <c r="A4" s="31" t="s">
        <v>68</v>
      </c>
      <c r="B4" s="38" t="s">
        <v>60</v>
      </c>
      <c r="C4" s="38" t="s">
        <v>69</v>
      </c>
      <c r="D4" s="36" t="s">
        <v>70</v>
      </c>
      <c r="E4" s="32" t="s">
        <v>69</v>
      </c>
      <c r="F4" s="32" t="s">
        <v>61</v>
      </c>
      <c r="G4" s="36" t="s">
        <v>71</v>
      </c>
      <c r="I4" s="54"/>
    </row>
    <row r="5" spans="1:9">
      <c r="A5" s="33" t="s">
        <v>72</v>
      </c>
      <c r="B5" s="35" t="s">
        <v>60</v>
      </c>
      <c r="C5" s="35" t="s">
        <v>73</v>
      </c>
      <c r="D5" s="37" t="s">
        <v>74</v>
      </c>
      <c r="E5" s="35"/>
      <c r="F5" s="32"/>
      <c r="G5" s="37" t="s">
        <v>75</v>
      </c>
      <c r="I5" s="55"/>
    </row>
    <row r="6" spans="1:9">
      <c r="A6" s="31" t="s">
        <v>76</v>
      </c>
      <c r="B6" s="38" t="s">
        <v>60</v>
      </c>
      <c r="C6" s="38" t="s">
        <v>77</v>
      </c>
      <c r="D6" s="39" t="s">
        <v>78</v>
      </c>
      <c r="E6" s="32" t="s">
        <v>77</v>
      </c>
      <c r="F6" s="32" t="s">
        <v>73</v>
      </c>
      <c r="G6" s="39" t="s">
        <v>79</v>
      </c>
      <c r="I6" s="57"/>
    </row>
    <row r="7" spans="1:9">
      <c r="A7" s="31" t="s">
        <v>80</v>
      </c>
      <c r="B7" s="38" t="s">
        <v>60</v>
      </c>
      <c r="C7" s="38" t="s">
        <v>81</v>
      </c>
      <c r="D7" s="39" t="s">
        <v>82</v>
      </c>
      <c r="E7" s="32" t="s">
        <v>81</v>
      </c>
      <c r="F7" s="32" t="s">
        <v>73</v>
      </c>
      <c r="G7" s="39" t="s">
        <v>83</v>
      </c>
      <c r="I7" s="57"/>
    </row>
    <row r="8" spans="1:9">
      <c r="A8" s="33" t="s">
        <v>84</v>
      </c>
      <c r="B8" s="35" t="s">
        <v>60</v>
      </c>
      <c r="C8" s="35" t="s">
        <v>85</v>
      </c>
      <c r="D8" s="37" t="s">
        <v>86</v>
      </c>
      <c r="E8" s="35"/>
      <c r="F8" s="32"/>
      <c r="G8" s="37" t="s">
        <v>87</v>
      </c>
      <c r="I8" s="55"/>
    </row>
    <row r="9" spans="1:9">
      <c r="A9" s="31" t="s">
        <v>88</v>
      </c>
      <c r="B9" s="38" t="s">
        <v>60</v>
      </c>
      <c r="C9" s="38" t="s">
        <v>89</v>
      </c>
      <c r="D9" s="39" t="s">
        <v>90</v>
      </c>
      <c r="E9" s="32" t="s">
        <v>81</v>
      </c>
      <c r="F9" s="32" t="s">
        <v>85</v>
      </c>
      <c r="G9" s="39" t="s">
        <v>91</v>
      </c>
      <c r="I9" s="57"/>
    </row>
    <row r="10" spans="1:9">
      <c r="A10" s="31" t="s">
        <v>92</v>
      </c>
      <c r="B10" s="38" t="s">
        <v>60</v>
      </c>
      <c r="C10" s="38" t="s">
        <v>93</v>
      </c>
      <c r="D10" s="39" t="s">
        <v>94</v>
      </c>
      <c r="E10" s="32" t="s">
        <v>81</v>
      </c>
      <c r="F10" s="32" t="s">
        <v>85</v>
      </c>
      <c r="G10" s="39" t="s">
        <v>95</v>
      </c>
      <c r="I10" s="57"/>
    </row>
    <row r="11" spans="1:9">
      <c r="A11" s="33" t="s">
        <v>96</v>
      </c>
      <c r="B11" s="35" t="s">
        <v>60</v>
      </c>
      <c r="C11" s="35" t="s">
        <v>97</v>
      </c>
      <c r="D11" s="40" t="s">
        <v>98</v>
      </c>
      <c r="E11" s="35"/>
      <c r="F11" s="32"/>
      <c r="G11" s="37" t="s">
        <v>99</v>
      </c>
      <c r="I11" s="58"/>
    </row>
    <row r="12" spans="1:9">
      <c r="A12" s="31" t="s">
        <v>100</v>
      </c>
      <c r="B12" s="38" t="s">
        <v>60</v>
      </c>
      <c r="C12" s="38" t="s">
        <v>101</v>
      </c>
      <c r="D12" s="41" t="s">
        <v>102</v>
      </c>
      <c r="E12" s="32" t="s">
        <v>101</v>
      </c>
      <c r="F12" s="32" t="s">
        <v>97</v>
      </c>
      <c r="G12" s="39" t="s">
        <v>103</v>
      </c>
      <c r="I12" s="59"/>
    </row>
    <row r="13" spans="1:9">
      <c r="A13" s="31" t="s">
        <v>104</v>
      </c>
      <c r="B13" s="38" t="s">
        <v>60</v>
      </c>
      <c r="C13" s="38" t="s">
        <v>105</v>
      </c>
      <c r="D13" s="41" t="s">
        <v>106</v>
      </c>
      <c r="E13" s="32" t="s">
        <v>105</v>
      </c>
      <c r="F13" s="32" t="s">
        <v>97</v>
      </c>
      <c r="G13" s="39" t="s">
        <v>107</v>
      </c>
      <c r="I13" s="59"/>
    </row>
    <row r="14" spans="1:9">
      <c r="A14" s="47" t="s">
        <v>108</v>
      </c>
      <c r="B14" s="48" t="s">
        <v>60</v>
      </c>
      <c r="C14" s="48" t="s">
        <v>109</v>
      </c>
      <c r="D14" s="49" t="s">
        <v>110</v>
      </c>
      <c r="E14" s="50" t="s">
        <v>109</v>
      </c>
      <c r="F14" s="50"/>
      <c r="G14" s="49" t="s">
        <v>110</v>
      </c>
      <c r="I14" s="60"/>
    </row>
    <row r="15" spans="1:9">
      <c r="A15" s="33" t="s">
        <v>111</v>
      </c>
      <c r="B15" s="35" t="s">
        <v>60</v>
      </c>
      <c r="C15" s="35" t="s">
        <v>112</v>
      </c>
      <c r="D15" s="40" t="s">
        <v>113</v>
      </c>
      <c r="E15" s="35"/>
      <c r="F15" s="32"/>
      <c r="G15" s="40" t="s">
        <v>113</v>
      </c>
      <c r="I15" s="58"/>
    </row>
    <row r="16" spans="1:9">
      <c r="A16" s="31" t="s">
        <v>114</v>
      </c>
      <c r="B16" s="38" t="s">
        <v>60</v>
      </c>
      <c r="C16" s="38" t="s">
        <v>115</v>
      </c>
      <c r="D16" s="41" t="s">
        <v>116</v>
      </c>
      <c r="E16" s="32" t="s">
        <v>115</v>
      </c>
      <c r="F16" s="32" t="s">
        <v>112</v>
      </c>
      <c r="G16" s="41" t="s">
        <v>117</v>
      </c>
      <c r="I16" s="59"/>
    </row>
    <row r="17" spans="1:9">
      <c r="A17" s="31" t="s">
        <v>118</v>
      </c>
      <c r="B17" s="38" t="s">
        <v>60</v>
      </c>
      <c r="C17" s="38" t="s">
        <v>119</v>
      </c>
      <c r="D17" s="41" t="s">
        <v>120</v>
      </c>
      <c r="E17" s="32" t="s">
        <v>119</v>
      </c>
      <c r="F17" s="32" t="s">
        <v>112</v>
      </c>
      <c r="G17" s="41" t="s">
        <v>121</v>
      </c>
      <c r="I17" s="59"/>
    </row>
    <row r="18" spans="1:9">
      <c r="A18" s="33" t="s">
        <v>122</v>
      </c>
      <c r="B18" s="35" t="s">
        <v>60</v>
      </c>
      <c r="C18" s="35" t="s">
        <v>123</v>
      </c>
      <c r="D18" s="37" t="s">
        <v>124</v>
      </c>
      <c r="E18" s="35"/>
      <c r="F18" s="32"/>
      <c r="G18" s="37" t="s">
        <v>124</v>
      </c>
      <c r="I18" s="55"/>
    </row>
    <row r="19" spans="1:9">
      <c r="A19" s="31" t="s">
        <v>125</v>
      </c>
      <c r="B19" s="38" t="s">
        <v>60</v>
      </c>
      <c r="C19" s="38" t="s">
        <v>126</v>
      </c>
      <c r="D19" s="39" t="s">
        <v>127</v>
      </c>
      <c r="E19" s="32" t="s">
        <v>126</v>
      </c>
      <c r="F19" s="32" t="s">
        <v>123</v>
      </c>
      <c r="G19" s="39" t="s">
        <v>128</v>
      </c>
      <c r="I19" s="57"/>
    </row>
    <row r="20" spans="1:9">
      <c r="A20" s="31" t="s">
        <v>129</v>
      </c>
      <c r="B20" s="38" t="s">
        <v>60</v>
      </c>
      <c r="C20" s="38" t="s">
        <v>130</v>
      </c>
      <c r="D20" s="39" t="s">
        <v>131</v>
      </c>
      <c r="E20" s="32" t="s">
        <v>130</v>
      </c>
      <c r="F20" s="32" t="s">
        <v>123</v>
      </c>
      <c r="G20" s="39" t="s">
        <v>132</v>
      </c>
      <c r="I20" s="57"/>
    </row>
    <row r="21" spans="1:9">
      <c r="A21" s="33" t="s">
        <v>133</v>
      </c>
      <c r="B21" s="35" t="s">
        <v>60</v>
      </c>
      <c r="C21" s="35" t="s">
        <v>134</v>
      </c>
      <c r="D21" s="37" t="s">
        <v>135</v>
      </c>
      <c r="E21" s="35"/>
      <c r="F21" s="32"/>
      <c r="G21" s="37" t="s">
        <v>135</v>
      </c>
      <c r="I21" s="55"/>
    </row>
    <row r="22" spans="1:9">
      <c r="A22" s="31" t="s">
        <v>136</v>
      </c>
      <c r="B22" s="38" t="s">
        <v>60</v>
      </c>
      <c r="C22" s="38" t="s">
        <v>137</v>
      </c>
      <c r="D22" s="39" t="s">
        <v>138</v>
      </c>
      <c r="E22" s="32" t="s">
        <v>137</v>
      </c>
      <c r="F22" s="32" t="s">
        <v>134</v>
      </c>
      <c r="G22" s="39" t="s">
        <v>139</v>
      </c>
      <c r="I22" s="57"/>
    </row>
    <row r="23" spans="1:9">
      <c r="A23" s="31" t="s">
        <v>140</v>
      </c>
      <c r="B23" s="38" t="s">
        <v>60</v>
      </c>
      <c r="C23" s="38" t="s">
        <v>141</v>
      </c>
      <c r="D23" s="39" t="s">
        <v>142</v>
      </c>
      <c r="E23" s="32" t="s">
        <v>141</v>
      </c>
      <c r="F23" s="32" t="s">
        <v>134</v>
      </c>
      <c r="G23" s="39" t="s">
        <v>143</v>
      </c>
      <c r="I23" s="57"/>
    </row>
    <row r="24" spans="1:9">
      <c r="A24" s="33" t="s">
        <v>144</v>
      </c>
      <c r="B24" s="35" t="s">
        <v>60</v>
      </c>
      <c r="C24" s="35" t="s">
        <v>145</v>
      </c>
      <c r="D24" s="37" t="s">
        <v>146</v>
      </c>
      <c r="E24" s="35"/>
      <c r="F24" s="32"/>
      <c r="G24" s="37" t="s">
        <v>147</v>
      </c>
      <c r="I24" s="55"/>
    </row>
    <row r="25" spans="1:9">
      <c r="A25" s="31" t="s">
        <v>148</v>
      </c>
      <c r="B25" s="38" t="s">
        <v>60</v>
      </c>
      <c r="C25" s="38" t="s">
        <v>149</v>
      </c>
      <c r="D25" s="39" t="s">
        <v>150</v>
      </c>
      <c r="E25" s="32" t="s">
        <v>149</v>
      </c>
      <c r="F25" s="32" t="s">
        <v>145</v>
      </c>
      <c r="G25" s="39" t="s">
        <v>151</v>
      </c>
      <c r="I25" s="57"/>
    </row>
    <row r="26" spans="1:9">
      <c r="A26" s="31" t="s">
        <v>152</v>
      </c>
      <c r="B26" s="38" t="s">
        <v>60</v>
      </c>
      <c r="C26" s="38" t="s">
        <v>153</v>
      </c>
      <c r="D26" s="39" t="s">
        <v>154</v>
      </c>
      <c r="E26" s="32" t="s">
        <v>153</v>
      </c>
      <c r="F26" s="32" t="s">
        <v>145</v>
      </c>
      <c r="G26" s="39" t="s">
        <v>155</v>
      </c>
      <c r="I26" s="57"/>
    </row>
    <row r="27" spans="1:9">
      <c r="A27" s="33" t="s">
        <v>156</v>
      </c>
      <c r="B27" s="35" t="s">
        <v>60</v>
      </c>
      <c r="C27" s="35" t="s">
        <v>157</v>
      </c>
      <c r="D27" s="37" t="s">
        <v>158</v>
      </c>
      <c r="E27" s="35"/>
      <c r="F27" s="32"/>
      <c r="G27" s="37" t="s">
        <v>159</v>
      </c>
      <c r="I27" s="55"/>
    </row>
    <row r="28" spans="1:9">
      <c r="A28" s="31" t="s">
        <v>160</v>
      </c>
      <c r="B28" s="38" t="s">
        <v>60</v>
      </c>
      <c r="C28" s="38" t="s">
        <v>161</v>
      </c>
      <c r="D28" s="39" t="s">
        <v>162</v>
      </c>
      <c r="E28" s="32" t="s">
        <v>161</v>
      </c>
      <c r="F28" s="32" t="s">
        <v>157</v>
      </c>
      <c r="G28" s="39" t="s">
        <v>163</v>
      </c>
      <c r="I28" s="57"/>
    </row>
    <row r="29" spans="1:9">
      <c r="A29" s="31" t="s">
        <v>164</v>
      </c>
      <c r="B29" s="38" t="s">
        <v>60</v>
      </c>
      <c r="C29" s="38" t="s">
        <v>165</v>
      </c>
      <c r="D29" s="39" t="s">
        <v>166</v>
      </c>
      <c r="E29" s="32" t="s">
        <v>165</v>
      </c>
      <c r="F29" s="32" t="s">
        <v>157</v>
      </c>
      <c r="G29" s="39" t="s">
        <v>167</v>
      </c>
      <c r="I29" s="57"/>
    </row>
    <row r="30" spans="1:9">
      <c r="A30" s="33" t="s">
        <v>168</v>
      </c>
      <c r="B30" s="35" t="s">
        <v>60</v>
      </c>
      <c r="C30" s="35" t="s">
        <v>169</v>
      </c>
      <c r="D30" s="37" t="s">
        <v>170</v>
      </c>
      <c r="E30" s="35"/>
      <c r="F30" s="32"/>
      <c r="G30" s="37" t="s">
        <v>170</v>
      </c>
      <c r="I30" s="55"/>
    </row>
    <row r="31" spans="1:9">
      <c r="A31" s="31" t="s">
        <v>171</v>
      </c>
      <c r="B31" s="38" t="s">
        <v>60</v>
      </c>
      <c r="C31" s="38" t="s">
        <v>172</v>
      </c>
      <c r="D31" s="39" t="s">
        <v>173</v>
      </c>
      <c r="E31" s="32" t="s">
        <v>172</v>
      </c>
      <c r="F31" s="32" t="s">
        <v>169</v>
      </c>
      <c r="G31" s="39" t="s">
        <v>174</v>
      </c>
      <c r="I31" s="57"/>
    </row>
    <row r="32" spans="1:9">
      <c r="A32" s="31" t="s">
        <v>175</v>
      </c>
      <c r="B32" s="38" t="s">
        <v>60</v>
      </c>
      <c r="C32" s="38" t="s">
        <v>176</v>
      </c>
      <c r="D32" s="39" t="s">
        <v>177</v>
      </c>
      <c r="E32" s="32" t="s">
        <v>176</v>
      </c>
      <c r="F32" s="32" t="s">
        <v>169</v>
      </c>
      <c r="G32" s="39" t="s">
        <v>178</v>
      </c>
      <c r="I32" s="57"/>
    </row>
    <row r="33" spans="1:9">
      <c r="A33" s="47" t="s">
        <v>179</v>
      </c>
      <c r="B33" s="48" t="s">
        <v>60</v>
      </c>
      <c r="C33" s="48" t="s">
        <v>180</v>
      </c>
      <c r="D33" s="51" t="s">
        <v>181</v>
      </c>
      <c r="E33" s="50" t="s">
        <v>180</v>
      </c>
      <c r="F33" s="50"/>
      <c r="G33" s="49" t="s">
        <v>182</v>
      </c>
      <c r="I33" s="61"/>
    </row>
    <row r="34" spans="1:9">
      <c r="A34" s="33" t="s">
        <v>183</v>
      </c>
      <c r="B34" s="35" t="s">
        <v>60</v>
      </c>
      <c r="C34" s="35" t="s">
        <v>184</v>
      </c>
      <c r="D34" s="37" t="s">
        <v>185</v>
      </c>
      <c r="E34" s="35"/>
      <c r="F34" s="32"/>
      <c r="G34" s="37" t="s">
        <v>186</v>
      </c>
      <c r="I34" s="55"/>
    </row>
    <row r="35" spans="1:9">
      <c r="A35" s="31" t="s">
        <v>187</v>
      </c>
      <c r="B35" s="38" t="s">
        <v>60</v>
      </c>
      <c r="C35" s="38" t="s">
        <v>188</v>
      </c>
      <c r="D35" s="39" t="s">
        <v>189</v>
      </c>
      <c r="E35" s="32" t="s">
        <v>188</v>
      </c>
      <c r="F35" s="32" t="s">
        <v>184</v>
      </c>
      <c r="G35" s="39" t="s">
        <v>190</v>
      </c>
      <c r="I35" s="57"/>
    </row>
    <row r="36" spans="1:9">
      <c r="A36" s="31" t="s">
        <v>191</v>
      </c>
      <c r="B36" s="38" t="s">
        <v>60</v>
      </c>
      <c r="C36" s="38" t="s">
        <v>192</v>
      </c>
      <c r="D36" s="39" t="s">
        <v>193</v>
      </c>
      <c r="E36" s="32" t="s">
        <v>192</v>
      </c>
      <c r="F36" s="32" t="s">
        <v>184</v>
      </c>
      <c r="G36" s="39" t="s">
        <v>194</v>
      </c>
      <c r="I36" s="57"/>
    </row>
    <row r="37" spans="1:9">
      <c r="A37" s="33" t="s">
        <v>195</v>
      </c>
      <c r="B37" s="35" t="s">
        <v>60</v>
      </c>
      <c r="C37" s="35" t="s">
        <v>196</v>
      </c>
      <c r="D37" s="37" t="s">
        <v>197</v>
      </c>
      <c r="E37" s="35"/>
      <c r="F37" s="32"/>
      <c r="G37" s="37" t="s">
        <v>198</v>
      </c>
      <c r="I37" s="55"/>
    </row>
    <row r="38" spans="1:9">
      <c r="A38" s="31" t="s">
        <v>199</v>
      </c>
      <c r="B38" s="38" t="s">
        <v>60</v>
      </c>
      <c r="C38" s="38" t="s">
        <v>200</v>
      </c>
      <c r="D38" s="39" t="s">
        <v>201</v>
      </c>
      <c r="E38" s="32" t="s">
        <v>200</v>
      </c>
      <c r="F38" s="32" t="s">
        <v>196</v>
      </c>
      <c r="G38" s="39" t="s">
        <v>202</v>
      </c>
      <c r="I38" s="57"/>
    </row>
    <row r="39" spans="1:9">
      <c r="A39" s="31" t="s">
        <v>203</v>
      </c>
      <c r="B39" s="38" t="s">
        <v>60</v>
      </c>
      <c r="C39" s="38" t="s">
        <v>204</v>
      </c>
      <c r="D39" s="39" t="s">
        <v>205</v>
      </c>
      <c r="E39" s="32" t="s">
        <v>204</v>
      </c>
      <c r="F39" s="32" t="s">
        <v>196</v>
      </c>
      <c r="G39" s="39" t="s">
        <v>206</v>
      </c>
      <c r="I39" s="57"/>
    </row>
    <row r="40" spans="1:9">
      <c r="A40" s="33" t="s">
        <v>207</v>
      </c>
      <c r="B40" s="35" t="s">
        <v>60</v>
      </c>
      <c r="C40" s="35" t="s">
        <v>208</v>
      </c>
      <c r="D40" s="37" t="s">
        <v>209</v>
      </c>
      <c r="E40" s="35"/>
      <c r="F40" s="32"/>
      <c r="G40" s="37" t="s">
        <v>209</v>
      </c>
      <c r="I40" s="55"/>
    </row>
    <row r="41" spans="1:9">
      <c r="A41" s="31" t="s">
        <v>210</v>
      </c>
      <c r="B41" s="38" t="s">
        <v>60</v>
      </c>
      <c r="C41" s="38" t="s">
        <v>211</v>
      </c>
      <c r="D41" s="39" t="s">
        <v>212</v>
      </c>
      <c r="E41" s="32" t="s">
        <v>211</v>
      </c>
      <c r="F41" s="32" t="s">
        <v>208</v>
      </c>
      <c r="G41" s="39" t="s">
        <v>213</v>
      </c>
      <c r="I41" s="57"/>
    </row>
    <row r="42" spans="1:9">
      <c r="A42" s="31" t="s">
        <v>214</v>
      </c>
      <c r="B42" s="38" t="s">
        <v>60</v>
      </c>
      <c r="C42" s="38" t="s">
        <v>215</v>
      </c>
      <c r="D42" s="39" t="s">
        <v>216</v>
      </c>
      <c r="E42" s="32" t="s">
        <v>215</v>
      </c>
      <c r="F42" s="32" t="s">
        <v>208</v>
      </c>
      <c r="G42" s="39" t="s">
        <v>217</v>
      </c>
      <c r="I42" s="57"/>
    </row>
    <row r="43" spans="1:9">
      <c r="A43" s="33" t="s">
        <v>218</v>
      </c>
      <c r="B43" s="35" t="s">
        <v>60</v>
      </c>
      <c r="C43" s="35" t="s">
        <v>219</v>
      </c>
      <c r="D43" s="37" t="s">
        <v>220</v>
      </c>
      <c r="E43" s="35"/>
      <c r="F43" s="32"/>
      <c r="G43" s="37" t="s">
        <v>220</v>
      </c>
      <c r="I43" s="55"/>
    </row>
    <row r="44" spans="1:9">
      <c r="A44" s="31" t="s">
        <v>221</v>
      </c>
      <c r="B44" s="38" t="s">
        <v>60</v>
      </c>
      <c r="C44" s="38" t="s">
        <v>222</v>
      </c>
      <c r="D44" s="39" t="s">
        <v>223</v>
      </c>
      <c r="E44" s="32" t="s">
        <v>222</v>
      </c>
      <c r="F44" s="32" t="s">
        <v>219</v>
      </c>
      <c r="G44" s="39" t="s">
        <v>224</v>
      </c>
      <c r="I44" s="57"/>
    </row>
    <row r="45" spans="1:9">
      <c r="A45" s="31" t="s">
        <v>225</v>
      </c>
      <c r="B45" s="38" t="s">
        <v>60</v>
      </c>
      <c r="C45" s="38" t="s">
        <v>226</v>
      </c>
      <c r="D45" s="39" t="s">
        <v>227</v>
      </c>
      <c r="E45" s="32" t="s">
        <v>226</v>
      </c>
      <c r="F45" s="32" t="s">
        <v>219</v>
      </c>
      <c r="G45" s="39" t="s">
        <v>228</v>
      </c>
      <c r="I45" s="57"/>
    </row>
    <row r="46" spans="1:9">
      <c r="A46" s="33" t="s">
        <v>229</v>
      </c>
      <c r="B46" s="35" t="s">
        <v>60</v>
      </c>
      <c r="C46" s="35" t="s">
        <v>230</v>
      </c>
      <c r="D46" s="40" t="s">
        <v>231</v>
      </c>
      <c r="E46" s="35"/>
      <c r="F46" s="32"/>
      <c r="G46" s="40" t="s">
        <v>232</v>
      </c>
      <c r="I46" s="58"/>
    </row>
    <row r="47" spans="1:9">
      <c r="A47" s="31" t="s">
        <v>233</v>
      </c>
      <c r="B47" s="38" t="s">
        <v>60</v>
      </c>
      <c r="C47" s="38" t="s">
        <v>234</v>
      </c>
      <c r="D47" s="41" t="s">
        <v>235</v>
      </c>
      <c r="E47" s="32" t="s">
        <v>234</v>
      </c>
      <c r="F47" s="32" t="s">
        <v>230</v>
      </c>
      <c r="G47" s="41" t="s">
        <v>236</v>
      </c>
      <c r="I47" s="59"/>
    </row>
    <row r="48" spans="1:9">
      <c r="A48" s="31" t="s">
        <v>237</v>
      </c>
      <c r="B48" s="38" t="s">
        <v>60</v>
      </c>
      <c r="C48" s="38" t="s">
        <v>238</v>
      </c>
      <c r="D48" s="41" t="s">
        <v>239</v>
      </c>
      <c r="E48" s="32" t="s">
        <v>238</v>
      </c>
      <c r="F48" s="32" t="s">
        <v>230</v>
      </c>
      <c r="G48" s="41" t="s">
        <v>240</v>
      </c>
      <c r="I48" s="59"/>
    </row>
    <row r="49" spans="1:9">
      <c r="A49" s="33" t="s">
        <v>241</v>
      </c>
      <c r="B49" s="35" t="s">
        <v>60</v>
      </c>
      <c r="C49" s="35" t="s">
        <v>242</v>
      </c>
      <c r="D49" s="40" t="s">
        <v>243</v>
      </c>
      <c r="E49" s="35"/>
      <c r="F49" s="32"/>
      <c r="G49" s="40" t="s">
        <v>243</v>
      </c>
      <c r="I49" s="58"/>
    </row>
    <row r="50" spans="1:9">
      <c r="A50" s="31" t="s">
        <v>244</v>
      </c>
      <c r="B50" s="38" t="s">
        <v>60</v>
      </c>
      <c r="C50" s="38" t="s">
        <v>245</v>
      </c>
      <c r="D50" s="41" t="s">
        <v>246</v>
      </c>
      <c r="E50" s="32" t="s">
        <v>245</v>
      </c>
      <c r="F50" s="32" t="s">
        <v>242</v>
      </c>
      <c r="G50" s="41" t="s">
        <v>246</v>
      </c>
      <c r="I50" s="59"/>
    </row>
    <row r="51" spans="1:9">
      <c r="A51" s="31" t="s">
        <v>247</v>
      </c>
      <c r="B51" s="38" t="s">
        <v>60</v>
      </c>
      <c r="C51" s="38" t="s">
        <v>248</v>
      </c>
      <c r="D51" s="41" t="s">
        <v>249</v>
      </c>
      <c r="E51" s="32" t="s">
        <v>248</v>
      </c>
      <c r="F51" s="32" t="s">
        <v>242</v>
      </c>
      <c r="G51" s="41" t="s">
        <v>249</v>
      </c>
      <c r="I51" s="59"/>
    </row>
    <row r="52" spans="1:9">
      <c r="A52" s="33" t="s">
        <v>250</v>
      </c>
      <c r="B52" s="35" t="s">
        <v>60</v>
      </c>
      <c r="C52" s="35" t="s">
        <v>251</v>
      </c>
      <c r="D52" s="37" t="s">
        <v>252</v>
      </c>
      <c r="E52" s="35"/>
      <c r="F52" s="32"/>
      <c r="G52" s="37" t="s">
        <v>252</v>
      </c>
      <c r="I52" s="55"/>
    </row>
    <row r="53" spans="1:9">
      <c r="A53" s="31" t="s">
        <v>253</v>
      </c>
      <c r="B53" s="38" t="s">
        <v>60</v>
      </c>
      <c r="C53" s="38" t="s">
        <v>254</v>
      </c>
      <c r="D53" s="39" t="s">
        <v>255</v>
      </c>
      <c r="E53" s="32" t="s">
        <v>254</v>
      </c>
      <c r="F53" s="32" t="s">
        <v>251</v>
      </c>
      <c r="G53" s="39" t="s">
        <v>256</v>
      </c>
      <c r="I53" s="57"/>
    </row>
    <row r="54" spans="1:9">
      <c r="A54" s="31" t="s">
        <v>257</v>
      </c>
      <c r="B54" s="32" t="s">
        <v>60</v>
      </c>
      <c r="C54" s="32" t="s">
        <v>258</v>
      </c>
      <c r="D54" s="39" t="s">
        <v>259</v>
      </c>
      <c r="E54" s="32" t="s">
        <v>258</v>
      </c>
      <c r="F54" s="32" t="s">
        <v>251</v>
      </c>
      <c r="G54" s="39" t="s">
        <v>260</v>
      </c>
      <c r="I54" s="57"/>
    </row>
    <row r="55" spans="1:9">
      <c r="A55" s="33" t="s">
        <v>261</v>
      </c>
      <c r="B55" s="35" t="s">
        <v>60</v>
      </c>
      <c r="C55" s="35" t="s">
        <v>262</v>
      </c>
      <c r="D55" s="37" t="s">
        <v>263</v>
      </c>
      <c r="E55" s="35"/>
      <c r="F55" s="32"/>
      <c r="G55" s="37" t="s">
        <v>264</v>
      </c>
      <c r="I55" s="55"/>
    </row>
    <row r="56" spans="1:9">
      <c r="A56" s="31" t="s">
        <v>265</v>
      </c>
      <c r="B56" s="38" t="s">
        <v>60</v>
      </c>
      <c r="C56" s="38" t="s">
        <v>266</v>
      </c>
      <c r="D56" s="39" t="s">
        <v>267</v>
      </c>
      <c r="E56" s="32" t="s">
        <v>266</v>
      </c>
      <c r="F56" s="32" t="s">
        <v>262</v>
      </c>
      <c r="G56" s="39" t="s">
        <v>268</v>
      </c>
      <c r="I56" s="57"/>
    </row>
    <row r="57" spans="1:9">
      <c r="A57" s="31" t="s">
        <v>269</v>
      </c>
      <c r="B57" s="38" t="s">
        <v>60</v>
      </c>
      <c r="C57" s="38" t="s">
        <v>270</v>
      </c>
      <c r="D57" s="39" t="s">
        <v>271</v>
      </c>
      <c r="E57" s="32" t="s">
        <v>270</v>
      </c>
      <c r="F57" s="32" t="s">
        <v>262</v>
      </c>
      <c r="G57" s="39" t="s">
        <v>272</v>
      </c>
      <c r="I57" s="57"/>
    </row>
    <row r="58" spans="1:9">
      <c r="A58" s="33" t="s">
        <v>273</v>
      </c>
      <c r="B58" s="35" t="s">
        <v>60</v>
      </c>
      <c r="C58" s="35" t="s">
        <v>274</v>
      </c>
      <c r="D58" s="40" t="s">
        <v>275</v>
      </c>
      <c r="E58" s="35"/>
      <c r="F58" s="32"/>
      <c r="G58" s="40" t="s">
        <v>276</v>
      </c>
      <c r="I58" s="58"/>
    </row>
    <row r="59" spans="1:9">
      <c r="A59" s="31" t="s">
        <v>277</v>
      </c>
      <c r="B59" s="38" t="s">
        <v>60</v>
      </c>
      <c r="C59" s="38" t="s">
        <v>278</v>
      </c>
      <c r="D59" s="41" t="s">
        <v>279</v>
      </c>
      <c r="E59" s="32" t="s">
        <v>278</v>
      </c>
      <c r="F59" s="32" t="s">
        <v>274</v>
      </c>
      <c r="G59" s="41" t="s">
        <v>280</v>
      </c>
      <c r="I59" s="59"/>
    </row>
    <row r="60" spans="1:9">
      <c r="A60" s="31" t="s">
        <v>281</v>
      </c>
      <c r="B60" s="38" t="s">
        <v>60</v>
      </c>
      <c r="C60" s="38" t="s">
        <v>282</v>
      </c>
      <c r="D60" s="41" t="s">
        <v>283</v>
      </c>
      <c r="E60" s="32" t="s">
        <v>282</v>
      </c>
      <c r="F60" s="32" t="s">
        <v>274</v>
      </c>
      <c r="G60" s="41" t="s">
        <v>284</v>
      </c>
      <c r="I60" s="59"/>
    </row>
    <row r="61" spans="1:9">
      <c r="A61" s="33" t="s">
        <v>285</v>
      </c>
      <c r="B61" s="35" t="s">
        <v>60</v>
      </c>
      <c r="C61" s="35" t="s">
        <v>286</v>
      </c>
      <c r="D61" s="37" t="s">
        <v>287</v>
      </c>
      <c r="E61" s="35"/>
      <c r="F61" s="32"/>
      <c r="G61" s="37" t="s">
        <v>288</v>
      </c>
      <c r="I61" s="55"/>
    </row>
    <row r="62" spans="1:9">
      <c r="A62" s="31" t="s">
        <v>289</v>
      </c>
      <c r="B62" s="38" t="s">
        <v>60</v>
      </c>
      <c r="C62" s="38" t="s">
        <v>290</v>
      </c>
      <c r="D62" s="39" t="s">
        <v>291</v>
      </c>
      <c r="E62" s="32" t="s">
        <v>290</v>
      </c>
      <c r="F62" s="32" t="s">
        <v>286</v>
      </c>
      <c r="G62" s="39" t="s">
        <v>292</v>
      </c>
      <c r="I62" s="57"/>
    </row>
    <row r="63" spans="1:9">
      <c r="A63" s="31" t="s">
        <v>293</v>
      </c>
      <c r="B63" s="32" t="s">
        <v>60</v>
      </c>
      <c r="C63" s="32" t="s">
        <v>294</v>
      </c>
      <c r="D63" s="39" t="s">
        <v>295</v>
      </c>
      <c r="E63" s="32" t="s">
        <v>294</v>
      </c>
      <c r="F63" s="32" t="s">
        <v>286</v>
      </c>
      <c r="G63" s="39" t="s">
        <v>296</v>
      </c>
      <c r="I63" s="57"/>
    </row>
    <row r="64" spans="1:9">
      <c r="A64" s="33" t="s">
        <v>297</v>
      </c>
      <c r="B64" s="35" t="s">
        <v>60</v>
      </c>
      <c r="C64" s="35" t="s">
        <v>298</v>
      </c>
      <c r="D64" s="40" t="s">
        <v>299</v>
      </c>
      <c r="E64" s="35"/>
      <c r="F64" s="32"/>
      <c r="G64" s="40" t="s">
        <v>299</v>
      </c>
      <c r="I64" s="58"/>
    </row>
    <row r="65" spans="1:11">
      <c r="A65" s="31" t="s">
        <v>300</v>
      </c>
      <c r="B65" s="38" t="s">
        <v>60</v>
      </c>
      <c r="C65" s="38" t="s">
        <v>301</v>
      </c>
      <c r="D65" s="41" t="s">
        <v>302</v>
      </c>
      <c r="E65" s="32" t="s">
        <v>301</v>
      </c>
      <c r="F65" s="32" t="s">
        <v>298</v>
      </c>
      <c r="G65" s="41" t="s">
        <v>302</v>
      </c>
      <c r="I65" s="59"/>
    </row>
    <row r="66" spans="1:11">
      <c r="A66" s="31" t="s">
        <v>303</v>
      </c>
      <c r="B66" s="38" t="s">
        <v>60</v>
      </c>
      <c r="C66" s="38" t="s">
        <v>304</v>
      </c>
      <c r="D66" s="41" t="s">
        <v>305</v>
      </c>
      <c r="E66" s="32" t="s">
        <v>304</v>
      </c>
      <c r="F66" s="32" t="s">
        <v>298</v>
      </c>
      <c r="G66" s="41" t="s">
        <v>305</v>
      </c>
      <c r="I66" s="59"/>
    </row>
    <row r="67" spans="1:11">
      <c r="A67" s="33" t="s">
        <v>306</v>
      </c>
      <c r="B67" s="35" t="s">
        <v>60</v>
      </c>
      <c r="C67" s="35" t="s">
        <v>307</v>
      </c>
      <c r="D67" s="40" t="s">
        <v>308</v>
      </c>
      <c r="E67" s="35"/>
      <c r="F67" s="32"/>
      <c r="G67" s="40" t="s">
        <v>309</v>
      </c>
      <c r="I67" s="58"/>
    </row>
    <row r="68" spans="1:11">
      <c r="A68" s="42">
        <v>30.1</v>
      </c>
      <c r="B68" s="38" t="s">
        <v>60</v>
      </c>
      <c r="C68" s="38" t="s">
        <v>310</v>
      </c>
      <c r="D68" s="41" t="s">
        <v>311</v>
      </c>
      <c r="E68" s="32" t="s">
        <v>310</v>
      </c>
      <c r="F68" s="32" t="s">
        <v>307</v>
      </c>
      <c r="G68" s="38" t="s">
        <v>312</v>
      </c>
      <c r="H68">
        <v>0</v>
      </c>
      <c r="I68" s="59" t="s">
        <v>3255</v>
      </c>
      <c r="J68" t="s">
        <v>3256</v>
      </c>
      <c r="K68" t="s">
        <v>3087</v>
      </c>
    </row>
    <row r="69" spans="1:11">
      <c r="A69" s="42" t="s">
        <v>313</v>
      </c>
      <c r="B69" s="38" t="s">
        <v>60</v>
      </c>
      <c r="C69" s="38" t="s">
        <v>314</v>
      </c>
      <c r="D69" s="41" t="s">
        <v>315</v>
      </c>
      <c r="E69" s="32" t="s">
        <v>314</v>
      </c>
      <c r="F69" s="32" t="s">
        <v>307</v>
      </c>
      <c r="G69" s="38" t="s">
        <v>316</v>
      </c>
      <c r="H69">
        <v>2134</v>
      </c>
      <c r="I69" s="59" t="s">
        <v>3257</v>
      </c>
      <c r="J69" t="s">
        <v>3256</v>
      </c>
      <c r="K69" t="s">
        <v>1215</v>
      </c>
    </row>
    <row r="70" spans="1:11">
      <c r="A70" s="42" t="s">
        <v>317</v>
      </c>
      <c r="B70" s="38" t="s">
        <v>60</v>
      </c>
      <c r="C70" s="38" t="s">
        <v>318</v>
      </c>
      <c r="D70" s="38" t="s">
        <v>319</v>
      </c>
      <c r="E70" s="38" t="s">
        <v>318</v>
      </c>
      <c r="F70" s="32" t="s">
        <v>307</v>
      </c>
      <c r="G70" s="38" t="s">
        <v>319</v>
      </c>
      <c r="I70" s="56"/>
    </row>
    <row r="71" spans="1:11">
      <c r="A71" s="42" t="s">
        <v>320</v>
      </c>
      <c r="B71" s="38" t="s">
        <v>60</v>
      </c>
      <c r="C71" s="38" t="s">
        <v>321</v>
      </c>
      <c r="D71" s="38" t="s">
        <v>322</v>
      </c>
      <c r="E71" s="38" t="s">
        <v>321</v>
      </c>
      <c r="F71" s="32" t="s">
        <v>307</v>
      </c>
      <c r="G71" s="38" t="s">
        <v>322</v>
      </c>
      <c r="I71" s="56"/>
    </row>
    <row r="72" spans="1:11">
      <c r="A72" s="42" t="s">
        <v>323</v>
      </c>
      <c r="B72" s="38" t="s">
        <v>60</v>
      </c>
      <c r="C72" s="38" t="s">
        <v>324</v>
      </c>
      <c r="D72" s="38" t="s">
        <v>325</v>
      </c>
      <c r="E72" s="38" t="s">
        <v>324</v>
      </c>
      <c r="F72" s="32" t="s">
        <v>307</v>
      </c>
      <c r="G72" s="38" t="s">
        <v>325</v>
      </c>
      <c r="I72" s="56"/>
    </row>
    <row r="73" spans="1:11">
      <c r="A73" s="42" t="s">
        <v>326</v>
      </c>
      <c r="B73" s="38" t="s">
        <v>60</v>
      </c>
      <c r="C73" s="38" t="s">
        <v>327</v>
      </c>
      <c r="D73" s="38" t="s">
        <v>328</v>
      </c>
      <c r="E73" s="38" t="s">
        <v>327</v>
      </c>
      <c r="F73" s="32" t="s">
        <v>307</v>
      </c>
      <c r="G73" s="38" t="s">
        <v>328</v>
      </c>
      <c r="I73" s="56"/>
    </row>
    <row r="74" spans="1:11">
      <c r="A74" s="42" t="s">
        <v>329</v>
      </c>
      <c r="B74" s="38" t="s">
        <v>60</v>
      </c>
      <c r="C74" s="38" t="s">
        <v>330</v>
      </c>
      <c r="D74" s="38" t="s">
        <v>331</v>
      </c>
      <c r="E74" s="38" t="s">
        <v>330</v>
      </c>
      <c r="F74" s="32" t="s">
        <v>307</v>
      </c>
      <c r="G74" s="38" t="s">
        <v>331</v>
      </c>
      <c r="I74" s="56"/>
    </row>
    <row r="75" spans="1:11">
      <c r="A75" s="42" t="s">
        <v>332</v>
      </c>
      <c r="B75" s="38" t="s">
        <v>60</v>
      </c>
      <c r="C75" s="38" t="s">
        <v>333</v>
      </c>
      <c r="D75" s="38" t="s">
        <v>334</v>
      </c>
      <c r="E75" s="38" t="s">
        <v>333</v>
      </c>
      <c r="F75" s="32" t="s">
        <v>307</v>
      </c>
      <c r="G75" s="38" t="s">
        <v>334</v>
      </c>
      <c r="I75" s="56"/>
    </row>
    <row r="76" spans="1:11">
      <c r="A76" s="42" t="s">
        <v>335</v>
      </c>
      <c r="B76" s="38" t="s">
        <v>60</v>
      </c>
      <c r="C76" s="38" t="s">
        <v>336</v>
      </c>
      <c r="D76" s="38" t="s">
        <v>337</v>
      </c>
      <c r="E76" s="38" t="s">
        <v>336</v>
      </c>
      <c r="F76" s="45" t="s">
        <v>307</v>
      </c>
      <c r="G76" s="38" t="s">
        <v>338</v>
      </c>
      <c r="H76">
        <v>2081</v>
      </c>
      <c r="I76" s="56" t="s">
        <v>3255</v>
      </c>
      <c r="J76" t="s">
        <v>1122</v>
      </c>
      <c r="K76" t="s">
        <v>41</v>
      </c>
    </row>
    <row r="77" spans="1:11">
      <c r="A77" s="42" t="s">
        <v>339</v>
      </c>
      <c r="B77" s="38" t="s">
        <v>60</v>
      </c>
      <c r="C77" s="38" t="s">
        <v>340</v>
      </c>
      <c r="D77" s="38" t="s">
        <v>337</v>
      </c>
      <c r="E77" s="38" t="s">
        <v>340</v>
      </c>
      <c r="F77" s="45" t="s">
        <v>336</v>
      </c>
      <c r="G77" s="38" t="s">
        <v>338</v>
      </c>
      <c r="H77">
        <v>2081</v>
      </c>
      <c r="I77" s="56" t="s">
        <v>3255</v>
      </c>
      <c r="J77" t="s">
        <v>1122</v>
      </c>
      <c r="K77" t="s">
        <v>41</v>
      </c>
    </row>
    <row r="78" spans="1:11">
      <c r="A78" s="42" t="s">
        <v>341</v>
      </c>
      <c r="B78" s="38" t="s">
        <v>60</v>
      </c>
      <c r="C78" s="38" t="s">
        <v>342</v>
      </c>
      <c r="D78" s="38" t="s">
        <v>337</v>
      </c>
      <c r="E78" s="38" t="s">
        <v>342</v>
      </c>
      <c r="F78" s="45" t="s">
        <v>336</v>
      </c>
      <c r="G78" s="38" t="s">
        <v>338</v>
      </c>
      <c r="H78">
        <v>2081</v>
      </c>
      <c r="I78" s="56" t="s">
        <v>3255</v>
      </c>
      <c r="J78" t="s">
        <v>1122</v>
      </c>
      <c r="K78" t="s">
        <v>41</v>
      </c>
    </row>
    <row r="79" spans="1:11">
      <c r="A79" s="42" t="s">
        <v>343</v>
      </c>
      <c r="B79" s="38" t="s">
        <v>60</v>
      </c>
      <c r="C79" s="38" t="s">
        <v>344</v>
      </c>
      <c r="D79" s="38" t="s">
        <v>337</v>
      </c>
      <c r="E79" s="38" t="s">
        <v>344</v>
      </c>
      <c r="F79" s="45" t="s">
        <v>336</v>
      </c>
      <c r="G79" s="38" t="s">
        <v>338</v>
      </c>
      <c r="H79">
        <v>2081</v>
      </c>
      <c r="I79" s="56" t="s">
        <v>3255</v>
      </c>
      <c r="J79" t="s">
        <v>1122</v>
      </c>
      <c r="K79" t="s">
        <v>41</v>
      </c>
    </row>
    <row r="80" spans="1:11">
      <c r="A80" s="42" t="s">
        <v>345</v>
      </c>
      <c r="B80" s="38" t="s">
        <v>60</v>
      </c>
      <c r="C80" s="38" t="s">
        <v>346</v>
      </c>
      <c r="D80" s="38" t="s">
        <v>337</v>
      </c>
      <c r="E80" s="38" t="s">
        <v>346</v>
      </c>
      <c r="F80" s="45" t="s">
        <v>336</v>
      </c>
      <c r="G80" s="38" t="s">
        <v>338</v>
      </c>
      <c r="H80">
        <v>2081</v>
      </c>
      <c r="I80" s="56" t="s">
        <v>3255</v>
      </c>
      <c r="J80" t="s">
        <v>1122</v>
      </c>
      <c r="K80" t="s">
        <v>41</v>
      </c>
    </row>
    <row r="81" spans="1:11">
      <c r="A81" s="42" t="s">
        <v>347</v>
      </c>
      <c r="B81" s="38" t="s">
        <v>60</v>
      </c>
      <c r="C81" s="38" t="s">
        <v>348</v>
      </c>
      <c r="D81" s="38" t="s">
        <v>337</v>
      </c>
      <c r="E81" s="38" t="s">
        <v>348</v>
      </c>
      <c r="F81" s="45" t="s">
        <v>336</v>
      </c>
      <c r="G81" s="38" t="s">
        <v>338</v>
      </c>
      <c r="H81">
        <v>2081</v>
      </c>
      <c r="I81" s="56" t="s">
        <v>3255</v>
      </c>
      <c r="J81" t="s">
        <v>1122</v>
      </c>
      <c r="K81" t="s">
        <v>41</v>
      </c>
    </row>
    <row r="82" spans="1:11">
      <c r="A82" s="42" t="s">
        <v>349</v>
      </c>
      <c r="B82" s="38" t="s">
        <v>60</v>
      </c>
      <c r="C82" s="38" t="s">
        <v>350</v>
      </c>
      <c r="D82" s="38" t="s">
        <v>337</v>
      </c>
      <c r="E82" s="38" t="s">
        <v>350</v>
      </c>
      <c r="F82" s="45" t="s">
        <v>336</v>
      </c>
      <c r="G82" s="38" t="s">
        <v>338</v>
      </c>
      <c r="H82">
        <v>2081</v>
      </c>
      <c r="I82" s="56" t="s">
        <v>3255</v>
      </c>
      <c r="J82" t="s">
        <v>1122</v>
      </c>
      <c r="K82" t="s">
        <v>41</v>
      </c>
    </row>
    <row r="83" spans="1:11">
      <c r="A83" s="42" t="s">
        <v>351</v>
      </c>
      <c r="B83" s="38" t="s">
        <v>60</v>
      </c>
      <c r="C83" s="38" t="s">
        <v>352</v>
      </c>
      <c r="D83" s="38" t="s">
        <v>337</v>
      </c>
      <c r="E83" s="38" t="s">
        <v>352</v>
      </c>
      <c r="F83" s="45" t="s">
        <v>336</v>
      </c>
      <c r="G83" s="38" t="s">
        <v>338</v>
      </c>
      <c r="H83">
        <v>2081</v>
      </c>
      <c r="I83" s="56" t="s">
        <v>3255</v>
      </c>
      <c r="J83" t="s">
        <v>1122</v>
      </c>
      <c r="K83" t="s">
        <v>41</v>
      </c>
    </row>
    <row r="84" spans="1:11">
      <c r="A84" s="42" t="s">
        <v>353</v>
      </c>
      <c r="B84" s="38" t="s">
        <v>60</v>
      </c>
      <c r="C84" s="38" t="s">
        <v>354</v>
      </c>
      <c r="D84" s="38" t="s">
        <v>337</v>
      </c>
      <c r="E84" s="38" t="s">
        <v>354</v>
      </c>
      <c r="F84" s="45" t="s">
        <v>336</v>
      </c>
      <c r="G84" s="38" t="s">
        <v>338</v>
      </c>
      <c r="H84">
        <v>2081</v>
      </c>
      <c r="I84" s="56" t="s">
        <v>3255</v>
      </c>
      <c r="J84" t="s">
        <v>1122</v>
      </c>
      <c r="K84" t="s">
        <v>41</v>
      </c>
    </row>
    <row r="85" spans="1:11">
      <c r="A85" s="42" t="s">
        <v>355</v>
      </c>
      <c r="B85" s="38" t="s">
        <v>60</v>
      </c>
      <c r="C85" s="38" t="s">
        <v>356</v>
      </c>
      <c r="D85" s="38" t="s">
        <v>337</v>
      </c>
      <c r="E85" s="38" t="s">
        <v>356</v>
      </c>
      <c r="F85" s="45" t="s">
        <v>336</v>
      </c>
      <c r="G85" s="38" t="s">
        <v>338</v>
      </c>
      <c r="H85">
        <v>2081</v>
      </c>
      <c r="I85" s="56" t="s">
        <v>3255</v>
      </c>
      <c r="J85" t="s">
        <v>1122</v>
      </c>
      <c r="K85" t="s">
        <v>41</v>
      </c>
    </row>
    <row r="86" spans="1:11">
      <c r="A86" s="42" t="s">
        <v>357</v>
      </c>
      <c r="B86" s="38" t="s">
        <v>60</v>
      </c>
      <c r="C86" s="38" t="s">
        <v>358</v>
      </c>
      <c r="D86" s="38" t="s">
        <v>337</v>
      </c>
      <c r="E86" s="38" t="s">
        <v>358</v>
      </c>
      <c r="F86" s="45" t="s">
        <v>336</v>
      </c>
      <c r="G86" s="38" t="s">
        <v>338</v>
      </c>
      <c r="H86">
        <v>2081</v>
      </c>
      <c r="I86" s="56" t="s">
        <v>3255</v>
      </c>
      <c r="J86" t="s">
        <v>1122</v>
      </c>
      <c r="K86" t="s">
        <v>41</v>
      </c>
    </row>
    <row r="87" spans="1:11">
      <c r="A87" s="42" t="s">
        <v>359</v>
      </c>
      <c r="B87" s="38" t="s">
        <v>60</v>
      </c>
      <c r="C87" s="38" t="s">
        <v>360</v>
      </c>
      <c r="D87" s="38" t="s">
        <v>337</v>
      </c>
      <c r="E87" s="38" t="s">
        <v>360</v>
      </c>
      <c r="F87" s="45" t="s">
        <v>336</v>
      </c>
      <c r="G87" s="38" t="s">
        <v>338</v>
      </c>
      <c r="H87">
        <v>2081</v>
      </c>
      <c r="I87" s="56" t="s">
        <v>3255</v>
      </c>
      <c r="J87" t="s">
        <v>1122</v>
      </c>
      <c r="K87" t="s">
        <v>41</v>
      </c>
    </row>
    <row r="88" spans="1:11">
      <c r="A88" s="42" t="s">
        <v>361</v>
      </c>
      <c r="B88" s="38" t="s">
        <v>60</v>
      </c>
      <c r="C88" s="38" t="s">
        <v>362</v>
      </c>
      <c r="D88" s="38" t="s">
        <v>337</v>
      </c>
      <c r="E88" s="38" t="s">
        <v>362</v>
      </c>
      <c r="F88" s="45" t="s">
        <v>336</v>
      </c>
      <c r="G88" s="38" t="s">
        <v>338</v>
      </c>
      <c r="H88">
        <v>2081</v>
      </c>
      <c r="I88" s="56" t="s">
        <v>3255</v>
      </c>
      <c r="J88" t="s">
        <v>1122</v>
      </c>
      <c r="K88" t="s">
        <v>41</v>
      </c>
    </row>
    <row r="89" spans="1:11">
      <c r="A89" s="42" t="s">
        <v>363</v>
      </c>
      <c r="B89" s="38" t="s">
        <v>60</v>
      </c>
      <c r="C89" s="38" t="s">
        <v>364</v>
      </c>
      <c r="D89" s="38" t="s">
        <v>337</v>
      </c>
      <c r="E89" s="38" t="s">
        <v>364</v>
      </c>
      <c r="F89" s="45" t="s">
        <v>336</v>
      </c>
      <c r="G89" s="38" t="s">
        <v>338</v>
      </c>
      <c r="H89">
        <v>2081</v>
      </c>
      <c r="I89" s="56" t="s">
        <v>3255</v>
      </c>
      <c r="J89" t="s">
        <v>1122</v>
      </c>
      <c r="K89" t="s">
        <v>41</v>
      </c>
    </row>
    <row r="90" spans="1:11">
      <c r="A90" s="42" t="s">
        <v>365</v>
      </c>
      <c r="B90" s="38" t="s">
        <v>60</v>
      </c>
      <c r="C90" s="38" t="s">
        <v>366</v>
      </c>
      <c r="D90" s="38" t="s">
        <v>337</v>
      </c>
      <c r="E90" s="38" t="s">
        <v>366</v>
      </c>
      <c r="F90" s="45" t="s">
        <v>336</v>
      </c>
      <c r="G90" s="38" t="s">
        <v>338</v>
      </c>
      <c r="H90">
        <v>2081</v>
      </c>
      <c r="I90" s="56" t="s">
        <v>3255</v>
      </c>
      <c r="J90" t="s">
        <v>1122</v>
      </c>
      <c r="K90" t="s">
        <v>41</v>
      </c>
    </row>
    <row r="91" spans="1:11">
      <c r="A91" s="42" t="s">
        <v>367</v>
      </c>
      <c r="B91" s="38" t="s">
        <v>60</v>
      </c>
      <c r="C91" s="38" t="s">
        <v>368</v>
      </c>
      <c r="D91" s="38" t="s">
        <v>337</v>
      </c>
      <c r="E91" s="38" t="s">
        <v>368</v>
      </c>
      <c r="F91" s="45" t="s">
        <v>336</v>
      </c>
      <c r="G91" s="38" t="s">
        <v>338</v>
      </c>
      <c r="H91">
        <v>2081</v>
      </c>
      <c r="I91" s="56" t="s">
        <v>3255</v>
      </c>
      <c r="J91" t="s">
        <v>1122</v>
      </c>
      <c r="K91" t="s">
        <v>41</v>
      </c>
    </row>
    <row r="92" spans="1:11">
      <c r="A92" s="42" t="s">
        <v>369</v>
      </c>
      <c r="B92" s="38" t="s">
        <v>60</v>
      </c>
      <c r="C92" s="38" t="s">
        <v>370</v>
      </c>
      <c r="D92" s="38" t="s">
        <v>337</v>
      </c>
      <c r="E92" s="38" t="s">
        <v>370</v>
      </c>
      <c r="F92" s="45" t="s">
        <v>336</v>
      </c>
      <c r="G92" s="38" t="s">
        <v>338</v>
      </c>
      <c r="H92">
        <v>2081</v>
      </c>
      <c r="I92" s="56" t="s">
        <v>3255</v>
      </c>
      <c r="J92" t="s">
        <v>1122</v>
      </c>
      <c r="K92" t="s">
        <v>41</v>
      </c>
    </row>
    <row r="93" spans="1:11">
      <c r="A93" s="42" t="s">
        <v>371</v>
      </c>
      <c r="B93" s="38" t="s">
        <v>60</v>
      </c>
      <c r="C93" s="38" t="s">
        <v>372</v>
      </c>
      <c r="D93" s="38" t="s">
        <v>337</v>
      </c>
      <c r="E93" s="38" t="s">
        <v>372</v>
      </c>
      <c r="F93" s="45" t="s">
        <v>336</v>
      </c>
      <c r="G93" s="38" t="s">
        <v>338</v>
      </c>
      <c r="H93">
        <v>2081</v>
      </c>
      <c r="I93" s="56" t="s">
        <v>3255</v>
      </c>
      <c r="J93" t="s">
        <v>1122</v>
      </c>
      <c r="K93" t="s">
        <v>41</v>
      </c>
    </row>
    <row r="94" spans="1:11">
      <c r="A94" s="42" t="s">
        <v>373</v>
      </c>
      <c r="B94" s="38" t="s">
        <v>60</v>
      </c>
      <c r="C94" s="38" t="s">
        <v>374</v>
      </c>
      <c r="D94" s="38" t="s">
        <v>337</v>
      </c>
      <c r="E94" s="38" t="s">
        <v>374</v>
      </c>
      <c r="F94" s="45" t="s">
        <v>336</v>
      </c>
      <c r="G94" s="38" t="s">
        <v>338</v>
      </c>
      <c r="H94">
        <v>2081</v>
      </c>
      <c r="I94" s="56" t="s">
        <v>3255</v>
      </c>
      <c r="J94" t="s">
        <v>1122</v>
      </c>
      <c r="K94" t="s">
        <v>41</v>
      </c>
    </row>
    <row r="95" spans="1:11">
      <c r="A95" s="42" t="s">
        <v>375</v>
      </c>
      <c r="B95" s="38" t="s">
        <v>60</v>
      </c>
      <c r="C95" s="38" t="s">
        <v>376</v>
      </c>
      <c r="D95" s="38" t="s">
        <v>337</v>
      </c>
      <c r="E95" s="38" t="s">
        <v>376</v>
      </c>
      <c r="F95" s="45" t="s">
        <v>336</v>
      </c>
      <c r="G95" s="38" t="s">
        <v>338</v>
      </c>
      <c r="H95">
        <v>2081</v>
      </c>
      <c r="I95" s="56" t="s">
        <v>3255</v>
      </c>
      <c r="J95" t="s">
        <v>1122</v>
      </c>
      <c r="K95" t="s">
        <v>41</v>
      </c>
    </row>
    <row r="96" spans="1:11">
      <c r="A96" s="42" t="s">
        <v>377</v>
      </c>
      <c r="B96" s="38" t="s">
        <v>60</v>
      </c>
      <c r="C96" s="38" t="s">
        <v>378</v>
      </c>
      <c r="D96" s="38" t="s">
        <v>337</v>
      </c>
      <c r="E96" s="38" t="s">
        <v>378</v>
      </c>
      <c r="F96" s="45" t="s">
        <v>336</v>
      </c>
      <c r="G96" s="38" t="s">
        <v>338</v>
      </c>
      <c r="H96">
        <v>2081</v>
      </c>
      <c r="I96" s="56" t="s">
        <v>3255</v>
      </c>
      <c r="J96" t="s">
        <v>1122</v>
      </c>
      <c r="K96" t="s">
        <v>41</v>
      </c>
    </row>
    <row r="97" spans="1:11">
      <c r="A97" s="42" t="s">
        <v>379</v>
      </c>
      <c r="B97" s="38" t="s">
        <v>60</v>
      </c>
      <c r="C97" s="38" t="s">
        <v>380</v>
      </c>
      <c r="D97" s="38" t="s">
        <v>337</v>
      </c>
      <c r="E97" s="38" t="s">
        <v>380</v>
      </c>
      <c r="F97" s="45" t="s">
        <v>336</v>
      </c>
      <c r="G97" s="38" t="s">
        <v>338</v>
      </c>
      <c r="H97">
        <v>2081</v>
      </c>
      <c r="I97" s="56" t="s">
        <v>3255</v>
      </c>
      <c r="J97" t="s">
        <v>1122</v>
      </c>
      <c r="K97" t="s">
        <v>41</v>
      </c>
    </row>
    <row r="98" spans="1:11">
      <c r="A98" s="42" t="s">
        <v>381</v>
      </c>
      <c r="B98" s="38" t="s">
        <v>60</v>
      </c>
      <c r="C98" s="38" t="s">
        <v>382</v>
      </c>
      <c r="D98" s="38" t="s">
        <v>383</v>
      </c>
      <c r="E98" s="38" t="s">
        <v>382</v>
      </c>
      <c r="F98" s="43" t="s">
        <v>307</v>
      </c>
      <c r="G98" s="38" t="s">
        <v>384</v>
      </c>
      <c r="H98">
        <v>2465</v>
      </c>
      <c r="I98" s="56" t="s">
        <v>3255</v>
      </c>
      <c r="J98" t="s">
        <v>1127</v>
      </c>
      <c r="K98" t="s">
        <v>41</v>
      </c>
    </row>
    <row r="99" spans="1:11">
      <c r="A99" s="42" t="s">
        <v>385</v>
      </c>
      <c r="B99" s="38" t="s">
        <v>60</v>
      </c>
      <c r="C99" s="38" t="s">
        <v>386</v>
      </c>
      <c r="D99" s="38" t="s">
        <v>383</v>
      </c>
      <c r="E99" s="38" t="s">
        <v>386</v>
      </c>
      <c r="F99" s="45" t="s">
        <v>382</v>
      </c>
      <c r="G99" s="38" t="s">
        <v>384</v>
      </c>
      <c r="H99">
        <v>2465</v>
      </c>
      <c r="I99" s="56" t="s">
        <v>3255</v>
      </c>
      <c r="J99" t="s">
        <v>1127</v>
      </c>
      <c r="K99" t="s">
        <v>41</v>
      </c>
    </row>
    <row r="100" spans="1:11">
      <c r="A100" s="42" t="s">
        <v>387</v>
      </c>
      <c r="B100" s="38" t="s">
        <v>60</v>
      </c>
      <c r="C100" s="38" t="s">
        <v>388</v>
      </c>
      <c r="D100" s="38" t="s">
        <v>383</v>
      </c>
      <c r="E100" s="38" t="s">
        <v>388</v>
      </c>
      <c r="F100" s="45" t="s">
        <v>382</v>
      </c>
      <c r="G100" s="38" t="s">
        <v>384</v>
      </c>
      <c r="H100">
        <v>2465</v>
      </c>
      <c r="I100" s="56" t="s">
        <v>3255</v>
      </c>
      <c r="J100" t="s">
        <v>1127</v>
      </c>
      <c r="K100" t="s">
        <v>41</v>
      </c>
    </row>
    <row r="101" spans="1:11">
      <c r="A101" s="42" t="s">
        <v>389</v>
      </c>
      <c r="B101" s="38" t="s">
        <v>60</v>
      </c>
      <c r="C101" s="38" t="s">
        <v>390</v>
      </c>
      <c r="D101" s="38" t="s">
        <v>383</v>
      </c>
      <c r="E101" s="38" t="s">
        <v>390</v>
      </c>
      <c r="F101" s="45" t="s">
        <v>382</v>
      </c>
      <c r="G101" s="38" t="s">
        <v>384</v>
      </c>
      <c r="H101">
        <v>2465</v>
      </c>
      <c r="I101" s="56" t="s">
        <v>3255</v>
      </c>
      <c r="J101" t="s">
        <v>1127</v>
      </c>
      <c r="K101" t="s">
        <v>41</v>
      </c>
    </row>
    <row r="102" spans="1:11">
      <c r="A102" s="42" t="s">
        <v>391</v>
      </c>
      <c r="B102" s="38" t="s">
        <v>60</v>
      </c>
      <c r="C102" s="38" t="s">
        <v>392</v>
      </c>
      <c r="D102" s="38" t="s">
        <v>383</v>
      </c>
      <c r="E102" s="38" t="s">
        <v>392</v>
      </c>
      <c r="F102" s="45" t="s">
        <v>382</v>
      </c>
      <c r="G102" s="38" t="s">
        <v>384</v>
      </c>
      <c r="H102">
        <v>2465</v>
      </c>
      <c r="I102" s="56" t="s">
        <v>3255</v>
      </c>
      <c r="J102" t="s">
        <v>1127</v>
      </c>
      <c r="K102" t="s">
        <v>41</v>
      </c>
    </row>
    <row r="103" spans="1:11">
      <c r="A103" s="42" t="s">
        <v>393</v>
      </c>
      <c r="B103" s="38" t="s">
        <v>60</v>
      </c>
      <c r="C103" s="38" t="s">
        <v>394</v>
      </c>
      <c r="D103" s="38" t="s">
        <v>383</v>
      </c>
      <c r="E103" s="38" t="s">
        <v>394</v>
      </c>
      <c r="F103" s="45" t="s">
        <v>382</v>
      </c>
      <c r="G103" s="38" t="s">
        <v>384</v>
      </c>
      <c r="H103">
        <v>2465</v>
      </c>
      <c r="I103" s="56" t="s">
        <v>3255</v>
      </c>
      <c r="J103" t="s">
        <v>1127</v>
      </c>
      <c r="K103" t="s">
        <v>41</v>
      </c>
    </row>
    <row r="104" spans="1:11">
      <c r="A104" s="42" t="s">
        <v>395</v>
      </c>
      <c r="B104" s="38" t="s">
        <v>60</v>
      </c>
      <c r="C104" s="38" t="s">
        <v>396</v>
      </c>
      <c r="D104" s="38" t="s">
        <v>383</v>
      </c>
      <c r="E104" s="38" t="s">
        <v>396</v>
      </c>
      <c r="F104" s="45" t="s">
        <v>382</v>
      </c>
      <c r="G104" s="38" t="s">
        <v>384</v>
      </c>
      <c r="H104">
        <v>2465</v>
      </c>
      <c r="I104" s="56" t="s">
        <v>3255</v>
      </c>
      <c r="J104" t="s">
        <v>1127</v>
      </c>
      <c r="K104" t="s">
        <v>41</v>
      </c>
    </row>
    <row r="105" spans="1:11">
      <c r="A105" s="42" t="s">
        <v>397</v>
      </c>
      <c r="B105" s="38" t="s">
        <v>60</v>
      </c>
      <c r="C105" s="38" t="s">
        <v>398</v>
      </c>
      <c r="D105" s="38" t="s">
        <v>383</v>
      </c>
      <c r="E105" s="38" t="s">
        <v>398</v>
      </c>
      <c r="F105" s="45" t="s">
        <v>382</v>
      </c>
      <c r="G105" s="38" t="s">
        <v>384</v>
      </c>
      <c r="H105">
        <v>2465</v>
      </c>
      <c r="I105" s="56" t="s">
        <v>3255</v>
      </c>
      <c r="J105" t="s">
        <v>1127</v>
      </c>
      <c r="K105" t="s">
        <v>41</v>
      </c>
    </row>
    <row r="106" spans="1:11">
      <c r="A106" s="42" t="s">
        <v>399</v>
      </c>
      <c r="B106" s="38" t="s">
        <v>60</v>
      </c>
      <c r="C106" s="38" t="s">
        <v>400</v>
      </c>
      <c r="D106" s="38" t="s">
        <v>383</v>
      </c>
      <c r="E106" s="38" t="s">
        <v>400</v>
      </c>
      <c r="F106" s="45" t="s">
        <v>382</v>
      </c>
      <c r="G106" s="38" t="s">
        <v>384</v>
      </c>
      <c r="H106">
        <v>2465</v>
      </c>
      <c r="I106" s="56" t="s">
        <v>3255</v>
      </c>
      <c r="J106" t="s">
        <v>1127</v>
      </c>
      <c r="K106" t="s">
        <v>41</v>
      </c>
    </row>
    <row r="107" spans="1:11">
      <c r="A107" s="42" t="s">
        <v>401</v>
      </c>
      <c r="B107" s="38" t="s">
        <v>60</v>
      </c>
      <c r="C107" s="38" t="s">
        <v>402</v>
      </c>
      <c r="D107" s="38" t="s">
        <v>383</v>
      </c>
      <c r="E107" s="38" t="s">
        <v>402</v>
      </c>
      <c r="F107" s="45" t="s">
        <v>382</v>
      </c>
      <c r="G107" s="38" t="s">
        <v>384</v>
      </c>
      <c r="H107">
        <v>2465</v>
      </c>
      <c r="I107" s="56" t="s">
        <v>3255</v>
      </c>
      <c r="J107" t="s">
        <v>1127</v>
      </c>
      <c r="K107" t="s">
        <v>41</v>
      </c>
    </row>
    <row r="108" spans="1:11">
      <c r="A108" s="42" t="s">
        <v>403</v>
      </c>
      <c r="B108" s="38" t="s">
        <v>60</v>
      </c>
      <c r="C108" s="38" t="s">
        <v>404</v>
      </c>
      <c r="D108" s="38" t="s">
        <v>383</v>
      </c>
      <c r="E108" s="38" t="s">
        <v>404</v>
      </c>
      <c r="F108" s="45" t="s">
        <v>382</v>
      </c>
      <c r="G108" s="38" t="s">
        <v>384</v>
      </c>
      <c r="H108">
        <v>2465</v>
      </c>
      <c r="I108" s="56" t="s">
        <v>3255</v>
      </c>
      <c r="J108" t="s">
        <v>1127</v>
      </c>
      <c r="K108" t="s">
        <v>41</v>
      </c>
    </row>
    <row r="109" spans="1:11">
      <c r="A109" s="42" t="s">
        <v>405</v>
      </c>
      <c r="B109" s="38" t="s">
        <v>60</v>
      </c>
      <c r="C109" s="38" t="s">
        <v>406</v>
      </c>
      <c r="D109" s="38" t="s">
        <v>383</v>
      </c>
      <c r="E109" s="38" t="s">
        <v>406</v>
      </c>
      <c r="F109" s="45" t="s">
        <v>382</v>
      </c>
      <c r="G109" s="38" t="s">
        <v>384</v>
      </c>
      <c r="H109">
        <v>2465</v>
      </c>
      <c r="I109" s="56" t="s">
        <v>3255</v>
      </c>
      <c r="J109" t="s">
        <v>1127</v>
      </c>
      <c r="K109" t="s">
        <v>41</v>
      </c>
    </row>
    <row r="110" spans="1:11">
      <c r="A110" s="42" t="s">
        <v>407</v>
      </c>
      <c r="B110" s="38" t="s">
        <v>60</v>
      </c>
      <c r="C110" s="38" t="s">
        <v>408</v>
      </c>
      <c r="D110" s="38" t="s">
        <v>383</v>
      </c>
      <c r="E110" s="38" t="s">
        <v>408</v>
      </c>
      <c r="F110" s="45" t="s">
        <v>382</v>
      </c>
      <c r="G110" s="38" t="s">
        <v>384</v>
      </c>
      <c r="H110">
        <v>2465</v>
      </c>
      <c r="I110" s="56" t="s">
        <v>3255</v>
      </c>
      <c r="J110" t="s">
        <v>1127</v>
      </c>
      <c r="K110" t="s">
        <v>41</v>
      </c>
    </row>
    <row r="111" spans="1:11">
      <c r="A111" s="42" t="s">
        <v>409</v>
      </c>
      <c r="B111" s="38" t="s">
        <v>60</v>
      </c>
      <c r="C111" s="38" t="s">
        <v>410</v>
      </c>
      <c r="D111" s="38" t="s">
        <v>383</v>
      </c>
      <c r="E111" s="38" t="s">
        <v>410</v>
      </c>
      <c r="F111" s="45" t="s">
        <v>382</v>
      </c>
      <c r="G111" s="38" t="s">
        <v>384</v>
      </c>
      <c r="H111">
        <v>2465</v>
      </c>
      <c r="I111" s="56" t="s">
        <v>3255</v>
      </c>
      <c r="J111" t="s">
        <v>1127</v>
      </c>
      <c r="K111" t="s">
        <v>41</v>
      </c>
    </row>
    <row r="112" spans="1:11">
      <c r="A112" s="42" t="s">
        <v>411</v>
      </c>
      <c r="B112" s="38" t="s">
        <v>60</v>
      </c>
      <c r="C112" s="38" t="s">
        <v>412</v>
      </c>
      <c r="D112" s="38" t="s">
        <v>383</v>
      </c>
      <c r="E112" s="38" t="s">
        <v>412</v>
      </c>
      <c r="F112" s="45" t="s">
        <v>382</v>
      </c>
      <c r="G112" s="38" t="s">
        <v>384</v>
      </c>
      <c r="H112">
        <v>2465</v>
      </c>
      <c r="I112" s="56" t="s">
        <v>3255</v>
      </c>
      <c r="J112" t="s">
        <v>1127</v>
      </c>
      <c r="K112" t="s">
        <v>41</v>
      </c>
    </row>
    <row r="113" spans="1:11">
      <c r="A113" s="42" t="s">
        <v>413</v>
      </c>
      <c r="B113" s="38" t="s">
        <v>60</v>
      </c>
      <c r="C113" s="38" t="s">
        <v>414</v>
      </c>
      <c r="D113" s="38" t="s">
        <v>383</v>
      </c>
      <c r="E113" s="38" t="s">
        <v>414</v>
      </c>
      <c r="F113" s="45" t="s">
        <v>382</v>
      </c>
      <c r="G113" s="38" t="s">
        <v>384</v>
      </c>
      <c r="H113">
        <v>2465</v>
      </c>
      <c r="I113" s="56" t="s">
        <v>3255</v>
      </c>
      <c r="J113" t="s">
        <v>1127</v>
      </c>
      <c r="K113" t="s">
        <v>41</v>
      </c>
    </row>
    <row r="114" spans="1:11">
      <c r="A114" s="42" t="s">
        <v>415</v>
      </c>
      <c r="B114" s="38" t="s">
        <v>60</v>
      </c>
      <c r="C114" s="38" t="s">
        <v>416</v>
      </c>
      <c r="D114" s="38" t="s">
        <v>383</v>
      </c>
      <c r="E114" s="38" t="s">
        <v>416</v>
      </c>
      <c r="F114" s="45" t="s">
        <v>382</v>
      </c>
      <c r="G114" s="38" t="s">
        <v>384</v>
      </c>
      <c r="H114">
        <v>2465</v>
      </c>
      <c r="I114" s="56" t="s">
        <v>3255</v>
      </c>
      <c r="J114" t="s">
        <v>1127</v>
      </c>
      <c r="K114" t="s">
        <v>41</v>
      </c>
    </row>
    <row r="115" spans="1:11">
      <c r="A115" s="42" t="s">
        <v>417</v>
      </c>
      <c r="B115" s="38" t="s">
        <v>60</v>
      </c>
      <c r="C115" s="38" t="s">
        <v>418</v>
      </c>
      <c r="D115" s="38" t="s">
        <v>383</v>
      </c>
      <c r="E115" s="38" t="s">
        <v>418</v>
      </c>
      <c r="F115" s="45" t="s">
        <v>382</v>
      </c>
      <c r="G115" s="38" t="s">
        <v>384</v>
      </c>
      <c r="H115">
        <v>2465</v>
      </c>
      <c r="I115" s="56" t="s">
        <v>3255</v>
      </c>
      <c r="J115" t="s">
        <v>1127</v>
      </c>
      <c r="K115" t="s">
        <v>41</v>
      </c>
    </row>
    <row r="116" spans="1:11">
      <c r="A116" s="42" t="s">
        <v>419</v>
      </c>
      <c r="B116" s="38" t="s">
        <v>60</v>
      </c>
      <c r="C116" s="38" t="s">
        <v>420</v>
      </c>
      <c r="D116" s="38" t="s">
        <v>383</v>
      </c>
      <c r="E116" s="38" t="s">
        <v>420</v>
      </c>
      <c r="F116" s="45" t="s">
        <v>382</v>
      </c>
      <c r="G116" s="38" t="s">
        <v>384</v>
      </c>
      <c r="H116">
        <v>2465</v>
      </c>
      <c r="I116" s="56" t="s">
        <v>3255</v>
      </c>
      <c r="J116" t="s">
        <v>1127</v>
      </c>
      <c r="K116" t="s">
        <v>41</v>
      </c>
    </row>
    <row r="117" spans="1:11">
      <c r="A117" s="42" t="s">
        <v>421</v>
      </c>
      <c r="B117" s="38" t="s">
        <v>60</v>
      </c>
      <c r="C117" s="38" t="s">
        <v>422</v>
      </c>
      <c r="D117" s="38" t="s">
        <v>383</v>
      </c>
      <c r="E117" s="38" t="s">
        <v>422</v>
      </c>
      <c r="F117" s="45" t="s">
        <v>382</v>
      </c>
      <c r="G117" s="38" t="s">
        <v>384</v>
      </c>
      <c r="H117">
        <v>2465</v>
      </c>
      <c r="I117" s="56" t="s">
        <v>3255</v>
      </c>
      <c r="J117" t="s">
        <v>1127</v>
      </c>
      <c r="K117" t="s">
        <v>41</v>
      </c>
    </row>
    <row r="118" spans="1:11">
      <c r="A118" s="42" t="s">
        <v>423</v>
      </c>
      <c r="B118" s="38" t="s">
        <v>60</v>
      </c>
      <c r="C118" s="38" t="s">
        <v>424</v>
      </c>
      <c r="D118" s="38" t="s">
        <v>383</v>
      </c>
      <c r="E118" s="38" t="s">
        <v>424</v>
      </c>
      <c r="F118" s="45" t="s">
        <v>382</v>
      </c>
      <c r="G118" s="38" t="s">
        <v>384</v>
      </c>
      <c r="H118">
        <v>2465</v>
      </c>
      <c r="I118" s="56" t="s">
        <v>3255</v>
      </c>
      <c r="J118" t="s">
        <v>1127</v>
      </c>
      <c r="K118" t="s">
        <v>41</v>
      </c>
    </row>
    <row r="119" spans="1:11">
      <c r="A119" s="42" t="s">
        <v>425</v>
      </c>
      <c r="B119" s="38" t="s">
        <v>60</v>
      </c>
      <c r="C119" s="38" t="s">
        <v>426</v>
      </c>
      <c r="D119" s="38" t="s">
        <v>383</v>
      </c>
      <c r="E119" s="38" t="s">
        <v>426</v>
      </c>
      <c r="F119" s="45" t="s">
        <v>382</v>
      </c>
      <c r="G119" s="38" t="s">
        <v>384</v>
      </c>
      <c r="H119">
        <v>2465</v>
      </c>
      <c r="I119" s="56" t="s">
        <v>3255</v>
      </c>
      <c r="J119" t="s">
        <v>1127</v>
      </c>
      <c r="K119" t="s">
        <v>41</v>
      </c>
    </row>
    <row r="120" spans="1:11">
      <c r="A120" s="42" t="s">
        <v>427</v>
      </c>
      <c r="B120" s="38" t="s">
        <v>60</v>
      </c>
      <c r="C120" s="38" t="s">
        <v>428</v>
      </c>
      <c r="D120" s="38" t="s">
        <v>429</v>
      </c>
      <c r="E120" s="38" t="s">
        <v>428</v>
      </c>
      <c r="F120" s="43" t="s">
        <v>307</v>
      </c>
      <c r="G120" s="38" t="s">
        <v>430</v>
      </c>
      <c r="H120">
        <v>2734</v>
      </c>
      <c r="I120" s="56" t="s">
        <v>3255</v>
      </c>
      <c r="J120" t="s">
        <v>3258</v>
      </c>
      <c r="K120" t="s">
        <v>41</v>
      </c>
    </row>
    <row r="121" spans="1:11">
      <c r="A121" s="42" t="s">
        <v>431</v>
      </c>
      <c r="B121" s="38" t="s">
        <v>60</v>
      </c>
      <c r="C121" s="38" t="s">
        <v>432</v>
      </c>
      <c r="D121" s="38" t="s">
        <v>429</v>
      </c>
      <c r="E121" s="38" t="s">
        <v>432</v>
      </c>
      <c r="F121" s="45" t="s">
        <v>428</v>
      </c>
      <c r="G121" s="38" t="s">
        <v>430</v>
      </c>
      <c r="H121">
        <v>2734</v>
      </c>
      <c r="I121" s="56" t="s">
        <v>3255</v>
      </c>
      <c r="J121" t="s">
        <v>3258</v>
      </c>
      <c r="K121" t="s">
        <v>41</v>
      </c>
    </row>
    <row r="122" spans="1:11">
      <c r="A122" s="42" t="s">
        <v>433</v>
      </c>
      <c r="B122" s="38" t="s">
        <v>60</v>
      </c>
      <c r="C122" s="38" t="s">
        <v>434</v>
      </c>
      <c r="D122" s="38" t="s">
        <v>429</v>
      </c>
      <c r="E122" s="38" t="s">
        <v>434</v>
      </c>
      <c r="F122" s="45" t="s">
        <v>428</v>
      </c>
      <c r="G122" s="38" t="s">
        <v>430</v>
      </c>
      <c r="H122">
        <v>2734</v>
      </c>
      <c r="I122" s="56" t="s">
        <v>3255</v>
      </c>
      <c r="J122" t="s">
        <v>3258</v>
      </c>
      <c r="K122" t="s">
        <v>41</v>
      </c>
    </row>
    <row r="123" spans="1:11">
      <c r="A123" s="42" t="s">
        <v>435</v>
      </c>
      <c r="B123" s="38" t="s">
        <v>60</v>
      </c>
      <c r="C123" s="38" t="s">
        <v>436</v>
      </c>
      <c r="D123" s="38" t="s">
        <v>429</v>
      </c>
      <c r="E123" s="38" t="s">
        <v>436</v>
      </c>
      <c r="F123" s="45" t="s">
        <v>428</v>
      </c>
      <c r="G123" s="38" t="s">
        <v>430</v>
      </c>
      <c r="H123">
        <v>2734</v>
      </c>
      <c r="I123" s="56" t="s">
        <v>3255</v>
      </c>
      <c r="J123" t="s">
        <v>3258</v>
      </c>
      <c r="K123" t="s">
        <v>41</v>
      </c>
    </row>
    <row r="124" spans="1:11">
      <c r="A124" s="42" t="s">
        <v>437</v>
      </c>
      <c r="B124" s="38" t="s">
        <v>60</v>
      </c>
      <c r="C124" s="38" t="s">
        <v>438</v>
      </c>
      <c r="D124" s="38" t="s">
        <v>429</v>
      </c>
      <c r="E124" s="38" t="s">
        <v>438</v>
      </c>
      <c r="F124" s="45" t="s">
        <v>428</v>
      </c>
      <c r="G124" s="38" t="s">
        <v>430</v>
      </c>
      <c r="H124">
        <v>2734</v>
      </c>
      <c r="I124" s="56" t="s">
        <v>3255</v>
      </c>
      <c r="J124" t="s">
        <v>3258</v>
      </c>
      <c r="K124" t="s">
        <v>41</v>
      </c>
    </row>
    <row r="125" spans="1:11">
      <c r="A125" s="42" t="s">
        <v>439</v>
      </c>
      <c r="B125" s="38" t="s">
        <v>60</v>
      </c>
      <c r="C125" s="38" t="s">
        <v>440</v>
      </c>
      <c r="D125" s="38" t="s">
        <v>429</v>
      </c>
      <c r="E125" s="38" t="s">
        <v>440</v>
      </c>
      <c r="F125" s="45" t="s">
        <v>428</v>
      </c>
      <c r="G125" s="38" t="s">
        <v>430</v>
      </c>
      <c r="H125">
        <v>2734</v>
      </c>
      <c r="I125" s="56" t="s">
        <v>3255</v>
      </c>
      <c r="J125" t="s">
        <v>3258</v>
      </c>
      <c r="K125" t="s">
        <v>41</v>
      </c>
    </row>
    <row r="126" spans="1:11">
      <c r="A126" s="42" t="s">
        <v>441</v>
      </c>
      <c r="B126" s="38" t="s">
        <v>60</v>
      </c>
      <c r="C126" s="38" t="s">
        <v>442</v>
      </c>
      <c r="D126" s="38" t="s">
        <v>429</v>
      </c>
      <c r="E126" s="38" t="s">
        <v>442</v>
      </c>
      <c r="F126" s="45" t="s">
        <v>428</v>
      </c>
      <c r="G126" s="38" t="s">
        <v>430</v>
      </c>
      <c r="H126">
        <v>2734</v>
      </c>
      <c r="I126" s="56" t="s">
        <v>3255</v>
      </c>
      <c r="J126" t="s">
        <v>3258</v>
      </c>
      <c r="K126" t="s">
        <v>41</v>
      </c>
    </row>
    <row r="127" spans="1:11">
      <c r="A127" s="42" t="s">
        <v>443</v>
      </c>
      <c r="B127" s="38" t="s">
        <v>60</v>
      </c>
      <c r="C127" s="38" t="s">
        <v>444</v>
      </c>
      <c r="D127" s="38" t="s">
        <v>429</v>
      </c>
      <c r="E127" s="38" t="s">
        <v>444</v>
      </c>
      <c r="F127" s="45" t="s">
        <v>428</v>
      </c>
      <c r="G127" s="38" t="s">
        <v>430</v>
      </c>
      <c r="H127">
        <v>2734</v>
      </c>
      <c r="I127" s="56" t="s">
        <v>3255</v>
      </c>
      <c r="J127" t="s">
        <v>3258</v>
      </c>
      <c r="K127" t="s">
        <v>41</v>
      </c>
    </row>
    <row r="128" spans="1:11">
      <c r="A128" s="42" t="s">
        <v>445</v>
      </c>
      <c r="B128" s="38" t="s">
        <v>60</v>
      </c>
      <c r="C128" s="38" t="s">
        <v>446</v>
      </c>
      <c r="D128" s="38" t="s">
        <v>429</v>
      </c>
      <c r="E128" s="38" t="s">
        <v>446</v>
      </c>
      <c r="F128" s="45" t="s">
        <v>428</v>
      </c>
      <c r="G128" s="38" t="s">
        <v>430</v>
      </c>
      <c r="H128">
        <v>2734</v>
      </c>
      <c r="I128" s="56" t="s">
        <v>3255</v>
      </c>
      <c r="J128" t="s">
        <v>3258</v>
      </c>
      <c r="K128" t="s">
        <v>41</v>
      </c>
    </row>
    <row r="129" spans="1:11">
      <c r="A129" s="42" t="s">
        <v>447</v>
      </c>
      <c r="B129" s="38" t="s">
        <v>60</v>
      </c>
      <c r="C129" s="38" t="s">
        <v>448</v>
      </c>
      <c r="D129" s="38" t="s">
        <v>429</v>
      </c>
      <c r="E129" s="38" t="s">
        <v>448</v>
      </c>
      <c r="F129" s="45" t="s">
        <v>428</v>
      </c>
      <c r="G129" s="38" t="s">
        <v>430</v>
      </c>
      <c r="H129">
        <v>2734</v>
      </c>
      <c r="I129" s="56" t="s">
        <v>3255</v>
      </c>
      <c r="J129" t="s">
        <v>3258</v>
      </c>
      <c r="K129" t="s">
        <v>41</v>
      </c>
    </row>
    <row r="130" spans="1:11">
      <c r="A130" s="42" t="s">
        <v>449</v>
      </c>
      <c r="B130" s="38" t="s">
        <v>60</v>
      </c>
      <c r="C130" s="38" t="s">
        <v>450</v>
      </c>
      <c r="D130" s="38" t="s">
        <v>429</v>
      </c>
      <c r="E130" s="38" t="s">
        <v>450</v>
      </c>
      <c r="F130" s="45" t="s">
        <v>428</v>
      </c>
      <c r="G130" s="38" t="s">
        <v>430</v>
      </c>
      <c r="H130">
        <v>2734</v>
      </c>
      <c r="I130" s="56" t="s">
        <v>3255</v>
      </c>
      <c r="J130" t="s">
        <v>3258</v>
      </c>
      <c r="K130" t="s">
        <v>41</v>
      </c>
    </row>
    <row r="131" spans="1:11">
      <c r="A131" s="42" t="s">
        <v>451</v>
      </c>
      <c r="B131" s="38" t="s">
        <v>60</v>
      </c>
      <c r="C131" s="38" t="s">
        <v>452</v>
      </c>
      <c r="D131" s="38" t="s">
        <v>429</v>
      </c>
      <c r="E131" s="38" t="s">
        <v>452</v>
      </c>
      <c r="F131" s="45" t="s">
        <v>428</v>
      </c>
      <c r="G131" s="38" t="s">
        <v>430</v>
      </c>
      <c r="H131">
        <v>2734</v>
      </c>
      <c r="I131" s="56" t="s">
        <v>3255</v>
      </c>
      <c r="J131" t="s">
        <v>3258</v>
      </c>
      <c r="K131" t="s">
        <v>41</v>
      </c>
    </row>
    <row r="132" spans="1:11">
      <c r="A132" s="42" t="s">
        <v>453</v>
      </c>
      <c r="B132" s="38" t="s">
        <v>60</v>
      </c>
      <c r="C132" s="38" t="s">
        <v>454</v>
      </c>
      <c r="D132" s="38" t="s">
        <v>429</v>
      </c>
      <c r="E132" s="38" t="s">
        <v>454</v>
      </c>
      <c r="F132" s="45" t="s">
        <v>428</v>
      </c>
      <c r="G132" s="38" t="s">
        <v>430</v>
      </c>
      <c r="H132">
        <v>2734</v>
      </c>
      <c r="I132" s="56" t="s">
        <v>3255</v>
      </c>
      <c r="J132" t="s">
        <v>3258</v>
      </c>
      <c r="K132" t="s">
        <v>41</v>
      </c>
    </row>
    <row r="133" spans="1:11">
      <c r="A133" s="42" t="s">
        <v>455</v>
      </c>
      <c r="B133" s="38" t="s">
        <v>60</v>
      </c>
      <c r="C133" s="38" t="s">
        <v>456</v>
      </c>
      <c r="D133" s="38" t="s">
        <v>429</v>
      </c>
      <c r="E133" s="38" t="s">
        <v>456</v>
      </c>
      <c r="F133" s="45" t="s">
        <v>428</v>
      </c>
      <c r="G133" s="38" t="s">
        <v>430</v>
      </c>
      <c r="H133">
        <v>2734</v>
      </c>
      <c r="I133" s="56" t="s">
        <v>3255</v>
      </c>
      <c r="J133" t="s">
        <v>3258</v>
      </c>
      <c r="K133" t="s">
        <v>41</v>
      </c>
    </row>
    <row r="134" spans="1:11">
      <c r="A134" s="42" t="s">
        <v>457</v>
      </c>
      <c r="B134" s="38" t="s">
        <v>60</v>
      </c>
      <c r="C134" s="38" t="s">
        <v>458</v>
      </c>
      <c r="D134" s="38" t="s">
        <v>429</v>
      </c>
      <c r="E134" s="38" t="s">
        <v>458</v>
      </c>
      <c r="F134" s="45" t="s">
        <v>428</v>
      </c>
      <c r="G134" s="38" t="s">
        <v>430</v>
      </c>
      <c r="H134">
        <v>2734</v>
      </c>
      <c r="I134" s="56" t="s">
        <v>3255</v>
      </c>
      <c r="J134" t="s">
        <v>3258</v>
      </c>
      <c r="K134" t="s">
        <v>41</v>
      </c>
    </row>
    <row r="135" spans="1:11">
      <c r="A135" s="42" t="s">
        <v>459</v>
      </c>
      <c r="B135" s="38" t="s">
        <v>60</v>
      </c>
      <c r="C135" s="38" t="s">
        <v>460</v>
      </c>
      <c r="D135" s="38" t="s">
        <v>429</v>
      </c>
      <c r="E135" s="38" t="s">
        <v>460</v>
      </c>
      <c r="F135" s="45" t="s">
        <v>428</v>
      </c>
      <c r="G135" s="38" t="s">
        <v>430</v>
      </c>
      <c r="H135">
        <v>2734</v>
      </c>
      <c r="I135" s="56" t="s">
        <v>3255</v>
      </c>
      <c r="J135" t="s">
        <v>3258</v>
      </c>
      <c r="K135" t="s">
        <v>41</v>
      </c>
    </row>
    <row r="136" spans="1:11">
      <c r="A136" s="42" t="s">
        <v>461</v>
      </c>
      <c r="B136" s="38" t="s">
        <v>60</v>
      </c>
      <c r="C136" s="38" t="s">
        <v>462</v>
      </c>
      <c r="D136" s="38" t="s">
        <v>429</v>
      </c>
      <c r="E136" s="38" t="s">
        <v>462</v>
      </c>
      <c r="F136" s="45" t="s">
        <v>428</v>
      </c>
      <c r="G136" s="38" t="s">
        <v>430</v>
      </c>
      <c r="H136">
        <v>2734</v>
      </c>
      <c r="I136" s="56" t="s">
        <v>3255</v>
      </c>
      <c r="J136" t="s">
        <v>3258</v>
      </c>
      <c r="K136" t="s">
        <v>41</v>
      </c>
    </row>
    <row r="137" spans="1:11">
      <c r="A137" s="42" t="s">
        <v>463</v>
      </c>
      <c r="B137" s="38" t="s">
        <v>60</v>
      </c>
      <c r="C137" s="38" t="s">
        <v>464</v>
      </c>
      <c r="D137" s="38" t="s">
        <v>429</v>
      </c>
      <c r="E137" s="38" t="s">
        <v>464</v>
      </c>
      <c r="F137" s="45" t="s">
        <v>428</v>
      </c>
      <c r="G137" s="38" t="s">
        <v>430</v>
      </c>
      <c r="H137">
        <v>2734</v>
      </c>
      <c r="I137" s="56" t="s">
        <v>3255</v>
      </c>
      <c r="J137" t="s">
        <v>3258</v>
      </c>
      <c r="K137" t="s">
        <v>41</v>
      </c>
    </row>
    <row r="138" spans="1:11">
      <c r="A138" s="42" t="s">
        <v>465</v>
      </c>
      <c r="B138" s="38" t="s">
        <v>60</v>
      </c>
      <c r="C138" s="38" t="s">
        <v>466</v>
      </c>
      <c r="D138" s="38" t="s">
        <v>429</v>
      </c>
      <c r="E138" s="38" t="s">
        <v>466</v>
      </c>
      <c r="F138" s="45" t="s">
        <v>428</v>
      </c>
      <c r="G138" s="38" t="s">
        <v>430</v>
      </c>
      <c r="H138">
        <v>2734</v>
      </c>
      <c r="I138" s="56" t="s">
        <v>3255</v>
      </c>
      <c r="J138" t="s">
        <v>3258</v>
      </c>
      <c r="K138" t="s">
        <v>41</v>
      </c>
    </row>
    <row r="139" spans="1:11">
      <c r="A139" s="42" t="s">
        <v>467</v>
      </c>
      <c r="B139" s="38" t="s">
        <v>60</v>
      </c>
      <c r="C139" s="38" t="s">
        <v>468</v>
      </c>
      <c r="D139" s="38" t="s">
        <v>429</v>
      </c>
      <c r="E139" s="38" t="s">
        <v>468</v>
      </c>
      <c r="F139" s="45" t="s">
        <v>428</v>
      </c>
      <c r="G139" s="38" t="s">
        <v>430</v>
      </c>
      <c r="H139">
        <v>2734</v>
      </c>
      <c r="I139" s="56" t="s">
        <v>3255</v>
      </c>
      <c r="J139" t="s">
        <v>3258</v>
      </c>
      <c r="K139" t="s">
        <v>41</v>
      </c>
    </row>
    <row r="140" spans="1:11">
      <c r="A140" s="42" t="s">
        <v>469</v>
      </c>
      <c r="B140" s="38" t="s">
        <v>60</v>
      </c>
      <c r="C140" s="38" t="s">
        <v>470</v>
      </c>
      <c r="D140" s="38" t="s">
        <v>429</v>
      </c>
      <c r="E140" s="38" t="s">
        <v>470</v>
      </c>
      <c r="F140" s="45" t="s">
        <v>428</v>
      </c>
      <c r="G140" s="38" t="s">
        <v>430</v>
      </c>
      <c r="H140">
        <v>2734</v>
      </c>
      <c r="I140" s="56" t="s">
        <v>3255</v>
      </c>
      <c r="J140" t="s">
        <v>3258</v>
      </c>
      <c r="K140" t="s">
        <v>41</v>
      </c>
    </row>
    <row r="141" spans="1:11">
      <c r="A141" s="42" t="s">
        <v>471</v>
      </c>
      <c r="B141" s="38" t="s">
        <v>60</v>
      </c>
      <c r="C141" s="38" t="s">
        <v>472</v>
      </c>
      <c r="D141" s="38" t="s">
        <v>429</v>
      </c>
      <c r="E141" s="38" t="s">
        <v>472</v>
      </c>
      <c r="F141" s="45" t="s">
        <v>428</v>
      </c>
      <c r="G141" s="38" t="s">
        <v>430</v>
      </c>
      <c r="H141">
        <v>2734</v>
      </c>
      <c r="I141" s="56" t="s">
        <v>3255</v>
      </c>
      <c r="J141" t="s">
        <v>3258</v>
      </c>
      <c r="K141" t="s">
        <v>41</v>
      </c>
    </row>
    <row r="142" spans="1:11">
      <c r="A142" s="42" t="s">
        <v>473</v>
      </c>
      <c r="B142" s="38" t="s">
        <v>60</v>
      </c>
      <c r="C142" s="38" t="s">
        <v>474</v>
      </c>
      <c r="D142" s="38" t="s">
        <v>475</v>
      </c>
      <c r="E142" s="38" t="s">
        <v>474</v>
      </c>
      <c r="F142" s="46" t="s">
        <v>307</v>
      </c>
      <c r="G142" s="38" t="s">
        <v>476</v>
      </c>
      <c r="H142">
        <v>2735</v>
      </c>
      <c r="I142" s="56" t="s">
        <v>3255</v>
      </c>
      <c r="J142" t="s">
        <v>1489</v>
      </c>
      <c r="K142" t="s">
        <v>41</v>
      </c>
    </row>
    <row r="143" spans="1:11">
      <c r="A143" s="42" t="s">
        <v>477</v>
      </c>
      <c r="B143" s="38" t="s">
        <v>60</v>
      </c>
      <c r="C143" s="38" t="s">
        <v>478</v>
      </c>
      <c r="D143" s="38" t="s">
        <v>475</v>
      </c>
      <c r="E143" s="38" t="s">
        <v>478</v>
      </c>
      <c r="F143" s="44" t="s">
        <v>474</v>
      </c>
      <c r="G143" s="38" t="s">
        <v>476</v>
      </c>
      <c r="H143">
        <v>2735</v>
      </c>
      <c r="I143" s="56" t="s">
        <v>3255</v>
      </c>
      <c r="J143" t="s">
        <v>1489</v>
      </c>
      <c r="K143" t="s">
        <v>41</v>
      </c>
    </row>
    <row r="144" spans="1:11">
      <c r="A144" s="42" t="s">
        <v>479</v>
      </c>
      <c r="B144" s="38" t="s">
        <v>60</v>
      </c>
      <c r="C144" s="38" t="s">
        <v>480</v>
      </c>
      <c r="D144" s="38" t="s">
        <v>475</v>
      </c>
      <c r="E144" s="38" t="s">
        <v>480</v>
      </c>
      <c r="F144" s="44" t="s">
        <v>474</v>
      </c>
      <c r="G144" s="38" t="s">
        <v>476</v>
      </c>
      <c r="H144">
        <v>2735</v>
      </c>
      <c r="I144" s="56" t="s">
        <v>3255</v>
      </c>
      <c r="J144" t="s">
        <v>1489</v>
      </c>
      <c r="K144" t="s">
        <v>41</v>
      </c>
    </row>
    <row r="145" spans="1:11">
      <c r="A145" s="42" t="s">
        <v>481</v>
      </c>
      <c r="B145" s="38" t="s">
        <v>60</v>
      </c>
      <c r="C145" s="38" t="s">
        <v>482</v>
      </c>
      <c r="D145" s="38" t="s">
        <v>475</v>
      </c>
      <c r="E145" s="38" t="s">
        <v>482</v>
      </c>
      <c r="F145" s="44" t="s">
        <v>474</v>
      </c>
      <c r="G145" s="38" t="s">
        <v>476</v>
      </c>
      <c r="H145">
        <v>2735</v>
      </c>
      <c r="I145" s="56" t="s">
        <v>3255</v>
      </c>
      <c r="J145" t="s">
        <v>1489</v>
      </c>
      <c r="K145" t="s">
        <v>41</v>
      </c>
    </row>
    <row r="146" spans="1:11">
      <c r="A146" s="42" t="s">
        <v>483</v>
      </c>
      <c r="B146" s="38" t="s">
        <v>60</v>
      </c>
      <c r="C146" s="38" t="s">
        <v>484</v>
      </c>
      <c r="D146" s="38" t="s">
        <v>475</v>
      </c>
      <c r="E146" s="38" t="s">
        <v>484</v>
      </c>
      <c r="F146" s="44" t="s">
        <v>474</v>
      </c>
      <c r="G146" s="38" t="s">
        <v>476</v>
      </c>
      <c r="H146">
        <v>2735</v>
      </c>
      <c r="I146" s="56" t="s">
        <v>3255</v>
      </c>
      <c r="J146" t="s">
        <v>1489</v>
      </c>
      <c r="K146" t="s">
        <v>41</v>
      </c>
    </row>
    <row r="147" spans="1:11">
      <c r="A147" s="42" t="s">
        <v>485</v>
      </c>
      <c r="B147" s="38" t="s">
        <v>60</v>
      </c>
      <c r="C147" s="38" t="s">
        <v>486</v>
      </c>
      <c r="D147" s="38" t="s">
        <v>475</v>
      </c>
      <c r="E147" s="38" t="s">
        <v>486</v>
      </c>
      <c r="F147" s="44" t="s">
        <v>474</v>
      </c>
      <c r="G147" s="38" t="s">
        <v>476</v>
      </c>
      <c r="H147">
        <v>2735</v>
      </c>
      <c r="I147" s="56" t="s">
        <v>3255</v>
      </c>
      <c r="J147" t="s">
        <v>1489</v>
      </c>
      <c r="K147" t="s">
        <v>41</v>
      </c>
    </row>
    <row r="148" spans="1:11">
      <c r="A148" s="42" t="s">
        <v>487</v>
      </c>
      <c r="B148" s="38" t="s">
        <v>60</v>
      </c>
      <c r="C148" s="38" t="s">
        <v>488</v>
      </c>
      <c r="D148" s="38" t="s">
        <v>475</v>
      </c>
      <c r="E148" s="38" t="s">
        <v>488</v>
      </c>
      <c r="F148" s="44" t="s">
        <v>474</v>
      </c>
      <c r="G148" s="38" t="s">
        <v>476</v>
      </c>
      <c r="H148">
        <v>2735</v>
      </c>
      <c r="I148" s="56" t="s">
        <v>3255</v>
      </c>
      <c r="J148" t="s">
        <v>1489</v>
      </c>
      <c r="K148" t="s">
        <v>41</v>
      </c>
    </row>
    <row r="149" spans="1:11">
      <c r="A149" s="42" t="s">
        <v>489</v>
      </c>
      <c r="B149" s="38" t="s">
        <v>60</v>
      </c>
      <c r="C149" s="38" t="s">
        <v>490</v>
      </c>
      <c r="D149" s="38" t="s">
        <v>475</v>
      </c>
      <c r="E149" s="38" t="s">
        <v>490</v>
      </c>
      <c r="F149" s="44" t="s">
        <v>474</v>
      </c>
      <c r="G149" s="38" t="s">
        <v>476</v>
      </c>
      <c r="H149">
        <v>2735</v>
      </c>
      <c r="I149" s="56" t="s">
        <v>3255</v>
      </c>
      <c r="J149" t="s">
        <v>1489</v>
      </c>
      <c r="K149" t="s">
        <v>41</v>
      </c>
    </row>
    <row r="150" spans="1:11">
      <c r="A150" s="42" t="s">
        <v>491</v>
      </c>
      <c r="B150" s="38" t="s">
        <v>60</v>
      </c>
      <c r="C150" s="38" t="s">
        <v>492</v>
      </c>
      <c r="D150" s="38" t="s">
        <v>475</v>
      </c>
      <c r="E150" s="38" t="s">
        <v>492</v>
      </c>
      <c r="F150" s="44" t="s">
        <v>474</v>
      </c>
      <c r="G150" s="38" t="s">
        <v>476</v>
      </c>
      <c r="H150">
        <v>2735</v>
      </c>
      <c r="I150" s="56" t="s">
        <v>3255</v>
      </c>
      <c r="J150" t="s">
        <v>1489</v>
      </c>
      <c r="K150" t="s">
        <v>41</v>
      </c>
    </row>
    <row r="151" spans="1:11">
      <c r="A151" s="42" t="s">
        <v>493</v>
      </c>
      <c r="B151" s="38" t="s">
        <v>60</v>
      </c>
      <c r="C151" s="38" t="s">
        <v>494</v>
      </c>
      <c r="D151" s="38" t="s">
        <v>475</v>
      </c>
      <c r="E151" s="38" t="s">
        <v>494</v>
      </c>
      <c r="F151" s="44" t="s">
        <v>474</v>
      </c>
      <c r="G151" s="38" t="s">
        <v>476</v>
      </c>
      <c r="H151">
        <v>2735</v>
      </c>
      <c r="I151" s="56" t="s">
        <v>3255</v>
      </c>
      <c r="J151" t="s">
        <v>1489</v>
      </c>
      <c r="K151" t="s">
        <v>41</v>
      </c>
    </row>
    <row r="152" spans="1:11">
      <c r="A152" s="42" t="s">
        <v>495</v>
      </c>
      <c r="B152" s="38" t="s">
        <v>60</v>
      </c>
      <c r="C152" s="38" t="s">
        <v>496</v>
      </c>
      <c r="D152" s="38" t="s">
        <v>475</v>
      </c>
      <c r="E152" s="38" t="s">
        <v>496</v>
      </c>
      <c r="F152" s="44" t="s">
        <v>474</v>
      </c>
      <c r="G152" s="38" t="s">
        <v>476</v>
      </c>
      <c r="H152">
        <v>2735</v>
      </c>
      <c r="I152" s="56" t="s">
        <v>3255</v>
      </c>
      <c r="J152" t="s">
        <v>1489</v>
      </c>
      <c r="K152" t="s">
        <v>41</v>
      </c>
    </row>
    <row r="153" spans="1:11">
      <c r="A153" s="42" t="s">
        <v>497</v>
      </c>
      <c r="B153" s="38" t="s">
        <v>60</v>
      </c>
      <c r="C153" s="38" t="s">
        <v>498</v>
      </c>
      <c r="D153" s="38" t="s">
        <v>475</v>
      </c>
      <c r="E153" s="38" t="s">
        <v>498</v>
      </c>
      <c r="F153" s="44" t="s">
        <v>474</v>
      </c>
      <c r="G153" s="38" t="s">
        <v>476</v>
      </c>
      <c r="H153">
        <v>2735</v>
      </c>
      <c r="I153" s="56" t="s">
        <v>3255</v>
      </c>
      <c r="J153" t="s">
        <v>1489</v>
      </c>
      <c r="K153" t="s">
        <v>41</v>
      </c>
    </row>
    <row r="154" spans="1:11">
      <c r="A154" s="42" t="s">
        <v>499</v>
      </c>
      <c r="B154" s="38" t="s">
        <v>60</v>
      </c>
      <c r="C154" s="38" t="s">
        <v>500</v>
      </c>
      <c r="D154" s="38" t="s">
        <v>475</v>
      </c>
      <c r="E154" s="38" t="s">
        <v>500</v>
      </c>
      <c r="F154" s="44" t="s">
        <v>474</v>
      </c>
      <c r="G154" s="38" t="s">
        <v>476</v>
      </c>
      <c r="H154">
        <v>2735</v>
      </c>
      <c r="I154" s="56" t="s">
        <v>3255</v>
      </c>
      <c r="J154" t="s">
        <v>1489</v>
      </c>
      <c r="K154" t="s">
        <v>41</v>
      </c>
    </row>
    <row r="155" spans="1:11">
      <c r="A155" s="42" t="s">
        <v>501</v>
      </c>
      <c r="B155" s="38" t="s">
        <v>60</v>
      </c>
      <c r="C155" s="38" t="s">
        <v>502</v>
      </c>
      <c r="D155" s="38" t="s">
        <v>475</v>
      </c>
      <c r="E155" s="38" t="s">
        <v>502</v>
      </c>
      <c r="F155" s="44" t="s">
        <v>474</v>
      </c>
      <c r="G155" s="38" t="s">
        <v>476</v>
      </c>
      <c r="H155">
        <v>2735</v>
      </c>
      <c r="I155" s="56" t="s">
        <v>3255</v>
      </c>
      <c r="J155" t="s">
        <v>1489</v>
      </c>
      <c r="K155" t="s">
        <v>41</v>
      </c>
    </row>
    <row r="156" spans="1:11">
      <c r="A156" s="42" t="s">
        <v>503</v>
      </c>
      <c r="B156" s="38" t="s">
        <v>60</v>
      </c>
      <c r="C156" s="38" t="s">
        <v>504</v>
      </c>
      <c r="D156" s="38" t="s">
        <v>475</v>
      </c>
      <c r="E156" s="38" t="s">
        <v>504</v>
      </c>
      <c r="F156" s="44" t="s">
        <v>474</v>
      </c>
      <c r="G156" s="38" t="s">
        <v>476</v>
      </c>
      <c r="H156">
        <v>2735</v>
      </c>
      <c r="I156" s="56" t="s">
        <v>3255</v>
      </c>
      <c r="J156" t="s">
        <v>1489</v>
      </c>
      <c r="K156" t="s">
        <v>41</v>
      </c>
    </row>
    <row r="157" spans="1:11">
      <c r="A157" s="42" t="s">
        <v>505</v>
      </c>
      <c r="B157" s="38" t="s">
        <v>60</v>
      </c>
      <c r="C157" s="38" t="s">
        <v>506</v>
      </c>
      <c r="D157" s="38" t="s">
        <v>475</v>
      </c>
      <c r="E157" s="38" t="s">
        <v>506</v>
      </c>
      <c r="F157" s="44" t="s">
        <v>474</v>
      </c>
      <c r="G157" s="38" t="s">
        <v>476</v>
      </c>
      <c r="H157">
        <v>2735</v>
      </c>
      <c r="I157" s="56" t="s">
        <v>3255</v>
      </c>
      <c r="J157" t="s">
        <v>1489</v>
      </c>
      <c r="K157" t="s">
        <v>41</v>
      </c>
    </row>
    <row r="158" spans="1:11">
      <c r="A158" s="42" t="s">
        <v>507</v>
      </c>
      <c r="B158" s="38" t="s">
        <v>60</v>
      </c>
      <c r="C158" s="38" t="s">
        <v>508</v>
      </c>
      <c r="D158" s="38" t="s">
        <v>475</v>
      </c>
      <c r="E158" s="38" t="s">
        <v>508</v>
      </c>
      <c r="F158" s="44" t="s">
        <v>474</v>
      </c>
      <c r="G158" s="38" t="s">
        <v>476</v>
      </c>
      <c r="H158">
        <v>2735</v>
      </c>
      <c r="I158" s="56" t="s">
        <v>3255</v>
      </c>
      <c r="J158" t="s">
        <v>1489</v>
      </c>
      <c r="K158" t="s">
        <v>41</v>
      </c>
    </row>
    <row r="159" spans="1:11">
      <c r="A159" s="42" t="s">
        <v>509</v>
      </c>
      <c r="B159" s="38" t="s">
        <v>60</v>
      </c>
      <c r="C159" s="38" t="s">
        <v>510</v>
      </c>
      <c r="D159" s="38" t="s">
        <v>475</v>
      </c>
      <c r="E159" s="38" t="s">
        <v>510</v>
      </c>
      <c r="F159" s="44" t="s">
        <v>474</v>
      </c>
      <c r="G159" s="38" t="s">
        <v>476</v>
      </c>
      <c r="H159">
        <v>2735</v>
      </c>
      <c r="I159" s="56" t="s">
        <v>3255</v>
      </c>
      <c r="J159" t="s">
        <v>1489</v>
      </c>
      <c r="K159" t="s">
        <v>41</v>
      </c>
    </row>
    <row r="160" spans="1:11">
      <c r="A160" s="42" t="s">
        <v>511</v>
      </c>
      <c r="B160" s="38" t="s">
        <v>60</v>
      </c>
      <c r="C160" s="38" t="s">
        <v>512</v>
      </c>
      <c r="D160" s="38" t="s">
        <v>475</v>
      </c>
      <c r="E160" s="38" t="s">
        <v>512</v>
      </c>
      <c r="F160" s="44" t="s">
        <v>474</v>
      </c>
      <c r="G160" s="38" t="s">
        <v>476</v>
      </c>
      <c r="H160">
        <v>2735</v>
      </c>
      <c r="I160" s="56" t="s">
        <v>3255</v>
      </c>
      <c r="J160" t="s">
        <v>1489</v>
      </c>
      <c r="K160" t="s">
        <v>41</v>
      </c>
    </row>
    <row r="161" spans="1:11">
      <c r="A161" s="42" t="s">
        <v>513</v>
      </c>
      <c r="B161" s="38" t="s">
        <v>60</v>
      </c>
      <c r="C161" s="38" t="s">
        <v>514</v>
      </c>
      <c r="D161" s="38" t="s">
        <v>475</v>
      </c>
      <c r="E161" s="38" t="s">
        <v>514</v>
      </c>
      <c r="F161" s="44" t="s">
        <v>474</v>
      </c>
      <c r="G161" s="38" t="s">
        <v>476</v>
      </c>
      <c r="H161">
        <v>2735</v>
      </c>
      <c r="I161" s="56" t="s">
        <v>3255</v>
      </c>
      <c r="J161" t="s">
        <v>1489</v>
      </c>
      <c r="K161" t="s">
        <v>41</v>
      </c>
    </row>
    <row r="162" spans="1:11">
      <c r="A162" s="42" t="s">
        <v>515</v>
      </c>
      <c r="B162" s="38" t="s">
        <v>60</v>
      </c>
      <c r="C162" s="38" t="s">
        <v>516</v>
      </c>
      <c r="D162" s="38" t="s">
        <v>475</v>
      </c>
      <c r="E162" s="38" t="s">
        <v>516</v>
      </c>
      <c r="F162" s="44" t="s">
        <v>474</v>
      </c>
      <c r="G162" s="38" t="s">
        <v>476</v>
      </c>
      <c r="H162">
        <v>2735</v>
      </c>
      <c r="I162" s="56" t="s">
        <v>3255</v>
      </c>
      <c r="J162" t="s">
        <v>1489</v>
      </c>
      <c r="K162" t="s">
        <v>41</v>
      </c>
    </row>
    <row r="163" spans="1:11">
      <c r="A163" s="42" t="s">
        <v>517</v>
      </c>
      <c r="B163" s="38" t="s">
        <v>60</v>
      </c>
      <c r="C163" s="38" t="s">
        <v>518</v>
      </c>
      <c r="D163" s="38" t="s">
        <v>475</v>
      </c>
      <c r="E163" s="38" t="s">
        <v>518</v>
      </c>
      <c r="F163" s="44" t="s">
        <v>474</v>
      </c>
      <c r="G163" s="38" t="s">
        <v>476</v>
      </c>
      <c r="H163">
        <v>2735</v>
      </c>
      <c r="I163" s="56" t="s">
        <v>3255</v>
      </c>
      <c r="J163" t="s">
        <v>1489</v>
      </c>
      <c r="K163" t="s">
        <v>41</v>
      </c>
    </row>
    <row r="164" spans="1:11">
      <c r="A164" s="42" t="s">
        <v>519</v>
      </c>
      <c r="B164" s="38" t="s">
        <v>60</v>
      </c>
      <c r="C164" s="38" t="s">
        <v>520</v>
      </c>
      <c r="D164" s="38" t="s">
        <v>521</v>
      </c>
      <c r="E164" s="38" t="s">
        <v>520</v>
      </c>
      <c r="F164" s="46" t="s">
        <v>307</v>
      </c>
      <c r="G164" s="38" t="s">
        <v>522</v>
      </c>
      <c r="H164">
        <v>2737</v>
      </c>
      <c r="I164" s="56" t="s">
        <v>3257</v>
      </c>
      <c r="J164" t="s">
        <v>3259</v>
      </c>
      <c r="K164" t="s">
        <v>41</v>
      </c>
    </row>
    <row r="165" spans="1:11">
      <c r="A165" s="42" t="s">
        <v>523</v>
      </c>
      <c r="B165" s="38" t="s">
        <v>60</v>
      </c>
      <c r="C165" s="38" t="s">
        <v>524</v>
      </c>
      <c r="D165" s="38" t="s">
        <v>521</v>
      </c>
      <c r="E165" s="38" t="s">
        <v>524</v>
      </c>
      <c r="F165" s="45" t="s">
        <v>520</v>
      </c>
      <c r="G165" s="38" t="s">
        <v>522</v>
      </c>
      <c r="H165">
        <v>2737</v>
      </c>
      <c r="I165" s="56" t="s">
        <v>3257</v>
      </c>
      <c r="J165" t="s">
        <v>3259</v>
      </c>
      <c r="K165" t="s">
        <v>41</v>
      </c>
    </row>
    <row r="166" spans="1:11">
      <c r="A166" s="42" t="s">
        <v>525</v>
      </c>
      <c r="B166" s="38" t="s">
        <v>60</v>
      </c>
      <c r="C166" s="38" t="s">
        <v>526</v>
      </c>
      <c r="D166" s="38" t="s">
        <v>521</v>
      </c>
      <c r="E166" s="38" t="s">
        <v>526</v>
      </c>
      <c r="F166" s="45" t="s">
        <v>520</v>
      </c>
      <c r="G166" s="38" t="s">
        <v>522</v>
      </c>
      <c r="H166">
        <v>2737</v>
      </c>
      <c r="I166" s="56" t="s">
        <v>3257</v>
      </c>
      <c r="J166" t="s">
        <v>3259</v>
      </c>
      <c r="K166" t="s">
        <v>41</v>
      </c>
    </row>
    <row r="167" spans="1:11">
      <c r="A167" s="42" t="s">
        <v>527</v>
      </c>
      <c r="B167" s="38" t="s">
        <v>60</v>
      </c>
      <c r="C167" s="38" t="s">
        <v>528</v>
      </c>
      <c r="D167" s="38" t="s">
        <v>521</v>
      </c>
      <c r="E167" s="38" t="s">
        <v>528</v>
      </c>
      <c r="F167" s="45" t="s">
        <v>520</v>
      </c>
      <c r="G167" s="38" t="s">
        <v>522</v>
      </c>
      <c r="H167">
        <v>2737</v>
      </c>
      <c r="I167" s="56" t="s">
        <v>3257</v>
      </c>
      <c r="J167" t="s">
        <v>3259</v>
      </c>
      <c r="K167" t="s">
        <v>41</v>
      </c>
    </row>
    <row r="168" spans="1:11">
      <c r="A168" s="42" t="s">
        <v>529</v>
      </c>
      <c r="B168" s="38" t="s">
        <v>60</v>
      </c>
      <c r="C168" s="38" t="s">
        <v>530</v>
      </c>
      <c r="D168" s="38" t="s">
        <v>521</v>
      </c>
      <c r="E168" s="38" t="s">
        <v>530</v>
      </c>
      <c r="F168" s="45" t="s">
        <v>520</v>
      </c>
      <c r="G168" s="38" t="s">
        <v>522</v>
      </c>
      <c r="H168">
        <v>2737</v>
      </c>
      <c r="I168" s="56" t="s">
        <v>3257</v>
      </c>
      <c r="J168" t="s">
        <v>3259</v>
      </c>
      <c r="K168" t="s">
        <v>41</v>
      </c>
    </row>
    <row r="169" spans="1:11">
      <c r="A169" s="42" t="s">
        <v>531</v>
      </c>
      <c r="B169" s="38" t="s">
        <v>60</v>
      </c>
      <c r="C169" s="38" t="s">
        <v>532</v>
      </c>
      <c r="D169" s="38" t="s">
        <v>521</v>
      </c>
      <c r="E169" s="38" t="s">
        <v>532</v>
      </c>
      <c r="F169" s="45" t="s">
        <v>520</v>
      </c>
      <c r="G169" s="38" t="s">
        <v>522</v>
      </c>
      <c r="H169">
        <v>2737</v>
      </c>
      <c r="I169" s="56" t="s">
        <v>3257</v>
      </c>
      <c r="J169" t="s">
        <v>3259</v>
      </c>
      <c r="K169" t="s">
        <v>41</v>
      </c>
    </row>
    <row r="170" spans="1:11">
      <c r="A170" s="42" t="s">
        <v>533</v>
      </c>
      <c r="B170" s="38" t="s">
        <v>60</v>
      </c>
      <c r="C170" s="38" t="s">
        <v>534</v>
      </c>
      <c r="D170" s="38" t="s">
        <v>521</v>
      </c>
      <c r="E170" s="38" t="s">
        <v>534</v>
      </c>
      <c r="F170" s="45" t="s">
        <v>520</v>
      </c>
      <c r="G170" s="38" t="s">
        <v>522</v>
      </c>
      <c r="H170">
        <v>2737</v>
      </c>
      <c r="I170" s="56" t="s">
        <v>3257</v>
      </c>
      <c r="J170" t="s">
        <v>3259</v>
      </c>
      <c r="K170" t="s">
        <v>41</v>
      </c>
    </row>
    <row r="171" spans="1:11">
      <c r="A171" s="42" t="s">
        <v>535</v>
      </c>
      <c r="B171" s="38" t="s">
        <v>60</v>
      </c>
      <c r="C171" s="38" t="s">
        <v>536</v>
      </c>
      <c r="D171" s="38" t="s">
        <v>521</v>
      </c>
      <c r="E171" s="38" t="s">
        <v>536</v>
      </c>
      <c r="F171" s="45" t="s">
        <v>520</v>
      </c>
      <c r="G171" s="38" t="s">
        <v>522</v>
      </c>
      <c r="H171">
        <v>2737</v>
      </c>
      <c r="I171" s="56" t="s">
        <v>3257</v>
      </c>
      <c r="J171" t="s">
        <v>3259</v>
      </c>
      <c r="K171" t="s">
        <v>41</v>
      </c>
    </row>
    <row r="172" spans="1:11">
      <c r="A172" s="42" t="s">
        <v>537</v>
      </c>
      <c r="B172" s="38" t="s">
        <v>60</v>
      </c>
      <c r="C172" s="38" t="s">
        <v>538</v>
      </c>
      <c r="D172" s="38" t="s">
        <v>521</v>
      </c>
      <c r="E172" s="38" t="s">
        <v>538</v>
      </c>
      <c r="F172" s="45" t="s">
        <v>520</v>
      </c>
      <c r="G172" s="38" t="s">
        <v>522</v>
      </c>
      <c r="H172">
        <v>2737</v>
      </c>
      <c r="I172" s="56" t="s">
        <v>3257</v>
      </c>
      <c r="J172" t="s">
        <v>3259</v>
      </c>
      <c r="K172" t="s">
        <v>41</v>
      </c>
    </row>
    <row r="173" spans="1:11">
      <c r="A173" s="42" t="s">
        <v>539</v>
      </c>
      <c r="B173" s="38" t="s">
        <v>60</v>
      </c>
      <c r="C173" s="38" t="s">
        <v>540</v>
      </c>
      <c r="D173" s="38" t="s">
        <v>521</v>
      </c>
      <c r="E173" s="38" t="s">
        <v>540</v>
      </c>
      <c r="F173" s="45" t="s">
        <v>520</v>
      </c>
      <c r="G173" s="38" t="s">
        <v>522</v>
      </c>
      <c r="H173">
        <v>2737</v>
      </c>
      <c r="I173" s="56" t="s">
        <v>3257</v>
      </c>
      <c r="J173" t="s">
        <v>3259</v>
      </c>
      <c r="K173" t="s">
        <v>41</v>
      </c>
    </row>
    <row r="174" spans="1:11">
      <c r="A174" s="42" t="s">
        <v>541</v>
      </c>
      <c r="B174" s="38" t="s">
        <v>60</v>
      </c>
      <c r="C174" s="38" t="s">
        <v>542</v>
      </c>
      <c r="D174" s="38" t="s">
        <v>521</v>
      </c>
      <c r="E174" s="38" t="s">
        <v>542</v>
      </c>
      <c r="F174" s="45" t="s">
        <v>520</v>
      </c>
      <c r="G174" s="38" t="s">
        <v>522</v>
      </c>
      <c r="H174">
        <v>2737</v>
      </c>
      <c r="I174" s="56" t="s">
        <v>3257</v>
      </c>
      <c r="J174" t="s">
        <v>3259</v>
      </c>
      <c r="K174" t="s">
        <v>41</v>
      </c>
    </row>
    <row r="175" spans="1:11">
      <c r="A175" s="42" t="s">
        <v>543</v>
      </c>
      <c r="B175" s="38" t="s">
        <v>60</v>
      </c>
      <c r="C175" s="38" t="s">
        <v>544</v>
      </c>
      <c r="D175" s="38" t="s">
        <v>521</v>
      </c>
      <c r="E175" s="38" t="s">
        <v>544</v>
      </c>
      <c r="F175" s="45" t="s">
        <v>520</v>
      </c>
      <c r="G175" s="38" t="s">
        <v>522</v>
      </c>
      <c r="H175">
        <v>2737</v>
      </c>
      <c r="I175" s="56" t="s">
        <v>3257</v>
      </c>
      <c r="J175" t="s">
        <v>3259</v>
      </c>
      <c r="K175" t="s">
        <v>41</v>
      </c>
    </row>
    <row r="176" spans="1:11">
      <c r="A176" s="42" t="s">
        <v>545</v>
      </c>
      <c r="B176" s="38" t="s">
        <v>60</v>
      </c>
      <c r="C176" s="38" t="s">
        <v>546</v>
      </c>
      <c r="D176" s="38" t="s">
        <v>521</v>
      </c>
      <c r="E176" s="38" t="s">
        <v>546</v>
      </c>
      <c r="F176" s="45" t="s">
        <v>520</v>
      </c>
      <c r="G176" s="38" t="s">
        <v>522</v>
      </c>
      <c r="H176">
        <v>2737</v>
      </c>
      <c r="I176" s="56" t="s">
        <v>3257</v>
      </c>
      <c r="J176" t="s">
        <v>3259</v>
      </c>
      <c r="K176" t="s">
        <v>41</v>
      </c>
    </row>
    <row r="177" spans="1:11">
      <c r="A177" s="42" t="s">
        <v>547</v>
      </c>
      <c r="B177" s="38" t="s">
        <v>60</v>
      </c>
      <c r="C177" s="38" t="s">
        <v>548</v>
      </c>
      <c r="D177" s="38" t="s">
        <v>521</v>
      </c>
      <c r="E177" s="38" t="s">
        <v>548</v>
      </c>
      <c r="F177" s="45" t="s">
        <v>520</v>
      </c>
      <c r="G177" s="38" t="s">
        <v>522</v>
      </c>
      <c r="H177">
        <v>2737</v>
      </c>
      <c r="I177" s="56" t="s">
        <v>3257</v>
      </c>
      <c r="J177" t="s">
        <v>3259</v>
      </c>
      <c r="K177" t="s">
        <v>41</v>
      </c>
    </row>
    <row r="178" spans="1:11">
      <c r="A178" s="42" t="s">
        <v>549</v>
      </c>
      <c r="B178" s="38" t="s">
        <v>60</v>
      </c>
      <c r="C178" s="38" t="s">
        <v>550</v>
      </c>
      <c r="D178" s="38" t="s">
        <v>521</v>
      </c>
      <c r="E178" s="38" t="s">
        <v>550</v>
      </c>
      <c r="F178" s="45" t="s">
        <v>520</v>
      </c>
      <c r="G178" s="38" t="s">
        <v>522</v>
      </c>
      <c r="H178">
        <v>2737</v>
      </c>
      <c r="I178" s="56" t="s">
        <v>3257</v>
      </c>
      <c r="J178" t="s">
        <v>3259</v>
      </c>
      <c r="K178" t="s">
        <v>41</v>
      </c>
    </row>
    <row r="179" spans="1:11">
      <c r="A179" s="42" t="s">
        <v>551</v>
      </c>
      <c r="B179" s="38" t="s">
        <v>60</v>
      </c>
      <c r="C179" s="38" t="s">
        <v>552</v>
      </c>
      <c r="D179" s="38" t="s">
        <v>521</v>
      </c>
      <c r="E179" s="38" t="s">
        <v>552</v>
      </c>
      <c r="F179" s="45" t="s">
        <v>520</v>
      </c>
      <c r="G179" s="38" t="s">
        <v>522</v>
      </c>
      <c r="H179">
        <v>2737</v>
      </c>
      <c r="I179" s="56" t="s">
        <v>3257</v>
      </c>
      <c r="J179" t="s">
        <v>3259</v>
      </c>
      <c r="K179" t="s">
        <v>41</v>
      </c>
    </row>
    <row r="180" spans="1:11">
      <c r="A180" s="42" t="s">
        <v>553</v>
      </c>
      <c r="B180" s="38" t="s">
        <v>60</v>
      </c>
      <c r="C180" s="38" t="s">
        <v>554</v>
      </c>
      <c r="D180" s="38" t="s">
        <v>521</v>
      </c>
      <c r="E180" s="38" t="s">
        <v>554</v>
      </c>
      <c r="F180" s="45" t="s">
        <v>520</v>
      </c>
      <c r="G180" s="38" t="s">
        <v>522</v>
      </c>
      <c r="H180">
        <v>2737</v>
      </c>
      <c r="I180" s="56" t="s">
        <v>3257</v>
      </c>
      <c r="J180" t="s">
        <v>3259</v>
      </c>
      <c r="K180" t="s">
        <v>41</v>
      </c>
    </row>
    <row r="181" spans="1:11">
      <c r="A181" s="42" t="s">
        <v>555</v>
      </c>
      <c r="B181" s="38" t="s">
        <v>60</v>
      </c>
      <c r="C181" s="38" t="s">
        <v>556</v>
      </c>
      <c r="D181" s="38" t="s">
        <v>521</v>
      </c>
      <c r="E181" s="38" t="s">
        <v>556</v>
      </c>
      <c r="F181" s="45" t="s">
        <v>520</v>
      </c>
      <c r="G181" s="38" t="s">
        <v>522</v>
      </c>
      <c r="H181">
        <v>2737</v>
      </c>
      <c r="I181" s="56" t="s">
        <v>3257</v>
      </c>
      <c r="J181" t="s">
        <v>3259</v>
      </c>
      <c r="K181" t="s">
        <v>41</v>
      </c>
    </row>
    <row r="182" spans="1:11">
      <c r="A182" s="42" t="s">
        <v>557</v>
      </c>
      <c r="B182" s="38" t="s">
        <v>60</v>
      </c>
      <c r="C182" s="38" t="s">
        <v>558</v>
      </c>
      <c r="D182" s="38" t="s">
        <v>521</v>
      </c>
      <c r="E182" s="38" t="s">
        <v>558</v>
      </c>
      <c r="F182" s="45" t="s">
        <v>520</v>
      </c>
      <c r="G182" s="38" t="s">
        <v>522</v>
      </c>
      <c r="H182">
        <v>2737</v>
      </c>
      <c r="I182" s="56" t="s">
        <v>3257</v>
      </c>
      <c r="J182" t="s">
        <v>3259</v>
      </c>
      <c r="K182" t="s">
        <v>41</v>
      </c>
    </row>
    <row r="183" spans="1:11">
      <c r="A183" s="42" t="s">
        <v>559</v>
      </c>
      <c r="B183" s="38" t="s">
        <v>60</v>
      </c>
      <c r="C183" s="38" t="s">
        <v>560</v>
      </c>
      <c r="D183" s="38" t="s">
        <v>521</v>
      </c>
      <c r="E183" s="38" t="s">
        <v>560</v>
      </c>
      <c r="F183" s="45" t="s">
        <v>520</v>
      </c>
      <c r="G183" s="38" t="s">
        <v>522</v>
      </c>
      <c r="H183">
        <v>2737</v>
      </c>
      <c r="I183" s="56" t="s">
        <v>3257</v>
      </c>
      <c r="J183" t="s">
        <v>3259</v>
      </c>
      <c r="K183" t="s">
        <v>41</v>
      </c>
    </row>
    <row r="184" spans="1:11">
      <c r="A184" s="42" t="s">
        <v>561</v>
      </c>
      <c r="B184" s="38" t="s">
        <v>60</v>
      </c>
      <c r="C184" s="38" t="s">
        <v>562</v>
      </c>
      <c r="D184" s="38" t="s">
        <v>521</v>
      </c>
      <c r="E184" s="38" t="s">
        <v>562</v>
      </c>
      <c r="F184" s="45" t="s">
        <v>520</v>
      </c>
      <c r="G184" s="38" t="s">
        <v>522</v>
      </c>
      <c r="H184">
        <v>2737</v>
      </c>
      <c r="I184" s="56" t="s">
        <v>3257</v>
      </c>
      <c r="J184" t="s">
        <v>3259</v>
      </c>
      <c r="K184" t="s">
        <v>41</v>
      </c>
    </row>
    <row r="185" spans="1:11">
      <c r="A185" s="42" t="s">
        <v>563</v>
      </c>
      <c r="B185" s="38" t="s">
        <v>60</v>
      </c>
      <c r="C185" s="38" t="s">
        <v>564</v>
      </c>
      <c r="D185" s="38" t="s">
        <v>521</v>
      </c>
      <c r="E185" s="38" t="s">
        <v>564</v>
      </c>
      <c r="F185" s="45" t="s">
        <v>520</v>
      </c>
      <c r="G185" s="38" t="s">
        <v>522</v>
      </c>
      <c r="H185">
        <v>2737</v>
      </c>
      <c r="I185" s="56" t="s">
        <v>3257</v>
      </c>
      <c r="J185" t="s">
        <v>3259</v>
      </c>
      <c r="K185" t="s">
        <v>41</v>
      </c>
    </row>
    <row r="186" spans="1:11">
      <c r="A186" s="42" t="s">
        <v>565</v>
      </c>
      <c r="B186" s="38" t="s">
        <v>60</v>
      </c>
      <c r="C186" s="38" t="s">
        <v>566</v>
      </c>
      <c r="D186" s="38" t="s">
        <v>567</v>
      </c>
      <c r="E186" s="38" t="s">
        <v>566</v>
      </c>
      <c r="F186" s="46" t="s">
        <v>307</v>
      </c>
      <c r="G186" s="38" t="s">
        <v>568</v>
      </c>
      <c r="H186">
        <v>2740</v>
      </c>
      <c r="I186" s="56" t="s">
        <v>3255</v>
      </c>
      <c r="J186" t="s">
        <v>1414</v>
      </c>
      <c r="K186" t="s">
        <v>41</v>
      </c>
    </row>
    <row r="187" spans="1:11">
      <c r="A187" s="42" t="s">
        <v>569</v>
      </c>
      <c r="B187" s="38" t="s">
        <v>60</v>
      </c>
      <c r="C187" s="38" t="s">
        <v>570</v>
      </c>
      <c r="D187" s="38" t="s">
        <v>567</v>
      </c>
      <c r="E187" s="38" t="s">
        <v>570</v>
      </c>
      <c r="F187" s="45" t="s">
        <v>566</v>
      </c>
      <c r="G187" s="38" t="s">
        <v>568</v>
      </c>
      <c r="H187">
        <v>2740</v>
      </c>
      <c r="I187" s="56" t="s">
        <v>3255</v>
      </c>
      <c r="J187" t="s">
        <v>1414</v>
      </c>
      <c r="K187" t="s">
        <v>41</v>
      </c>
    </row>
    <row r="188" spans="1:11">
      <c r="A188" s="42" t="s">
        <v>571</v>
      </c>
      <c r="B188" s="38" t="s">
        <v>60</v>
      </c>
      <c r="C188" s="38" t="s">
        <v>572</v>
      </c>
      <c r="D188" s="38" t="s">
        <v>567</v>
      </c>
      <c r="E188" s="38" t="s">
        <v>572</v>
      </c>
      <c r="F188" s="45" t="s">
        <v>566</v>
      </c>
      <c r="G188" s="38" t="s">
        <v>568</v>
      </c>
      <c r="H188">
        <v>2740</v>
      </c>
      <c r="I188" s="56" t="s">
        <v>3255</v>
      </c>
      <c r="J188" t="s">
        <v>1414</v>
      </c>
      <c r="K188" t="s">
        <v>41</v>
      </c>
    </row>
    <row r="189" spans="1:11">
      <c r="A189" s="42" t="s">
        <v>573</v>
      </c>
      <c r="B189" s="38" t="s">
        <v>60</v>
      </c>
      <c r="C189" s="38" t="s">
        <v>574</v>
      </c>
      <c r="D189" s="38" t="s">
        <v>567</v>
      </c>
      <c r="E189" s="38" t="s">
        <v>574</v>
      </c>
      <c r="F189" s="45" t="s">
        <v>566</v>
      </c>
      <c r="G189" s="38" t="s">
        <v>568</v>
      </c>
      <c r="H189">
        <v>2740</v>
      </c>
      <c r="I189" s="56" t="s">
        <v>3255</v>
      </c>
      <c r="J189" t="s">
        <v>1414</v>
      </c>
      <c r="K189" t="s">
        <v>41</v>
      </c>
    </row>
    <row r="190" spans="1:11">
      <c r="A190" s="42" t="s">
        <v>575</v>
      </c>
      <c r="B190" s="38" t="s">
        <v>60</v>
      </c>
      <c r="C190" s="38" t="s">
        <v>576</v>
      </c>
      <c r="D190" s="38" t="s">
        <v>567</v>
      </c>
      <c r="E190" s="38" t="s">
        <v>576</v>
      </c>
      <c r="F190" s="45" t="s">
        <v>566</v>
      </c>
      <c r="G190" s="38" t="s">
        <v>568</v>
      </c>
      <c r="H190">
        <v>2740</v>
      </c>
      <c r="I190" s="56" t="s">
        <v>3255</v>
      </c>
      <c r="J190" t="s">
        <v>1414</v>
      </c>
      <c r="K190" t="s">
        <v>41</v>
      </c>
    </row>
    <row r="191" spans="1:11">
      <c r="A191" s="42" t="s">
        <v>577</v>
      </c>
      <c r="B191" s="38" t="s">
        <v>60</v>
      </c>
      <c r="C191" s="38" t="s">
        <v>578</v>
      </c>
      <c r="D191" s="38" t="s">
        <v>567</v>
      </c>
      <c r="E191" s="38" t="s">
        <v>578</v>
      </c>
      <c r="F191" s="45" t="s">
        <v>566</v>
      </c>
      <c r="G191" s="38" t="s">
        <v>568</v>
      </c>
      <c r="H191">
        <v>2740</v>
      </c>
      <c r="I191" s="56" t="s">
        <v>3255</v>
      </c>
      <c r="J191" t="s">
        <v>1414</v>
      </c>
      <c r="K191" t="s">
        <v>41</v>
      </c>
    </row>
    <row r="192" spans="1:11">
      <c r="A192" s="42" t="s">
        <v>579</v>
      </c>
      <c r="B192" s="38" t="s">
        <v>60</v>
      </c>
      <c r="C192" s="38" t="s">
        <v>580</v>
      </c>
      <c r="D192" s="38" t="s">
        <v>567</v>
      </c>
      <c r="E192" s="38" t="s">
        <v>580</v>
      </c>
      <c r="F192" s="45" t="s">
        <v>566</v>
      </c>
      <c r="G192" s="38" t="s">
        <v>568</v>
      </c>
      <c r="H192">
        <v>2740</v>
      </c>
      <c r="I192" s="56" t="s">
        <v>3255</v>
      </c>
      <c r="J192" t="s">
        <v>1414</v>
      </c>
      <c r="K192" t="s">
        <v>41</v>
      </c>
    </row>
    <row r="193" spans="1:11">
      <c r="A193" s="42" t="s">
        <v>581</v>
      </c>
      <c r="B193" s="38" t="s">
        <v>60</v>
      </c>
      <c r="C193" s="38" t="s">
        <v>582</v>
      </c>
      <c r="D193" s="38" t="s">
        <v>567</v>
      </c>
      <c r="E193" s="38" t="s">
        <v>582</v>
      </c>
      <c r="F193" s="45" t="s">
        <v>566</v>
      </c>
      <c r="G193" s="38" t="s">
        <v>568</v>
      </c>
      <c r="H193">
        <v>2740</v>
      </c>
      <c r="I193" s="56" t="s">
        <v>3255</v>
      </c>
      <c r="J193" t="s">
        <v>1414</v>
      </c>
      <c r="K193" t="s">
        <v>41</v>
      </c>
    </row>
    <row r="194" spans="1:11">
      <c r="A194" s="42" t="s">
        <v>583</v>
      </c>
      <c r="B194" s="38" t="s">
        <v>60</v>
      </c>
      <c r="C194" s="38" t="s">
        <v>584</v>
      </c>
      <c r="D194" s="38" t="s">
        <v>567</v>
      </c>
      <c r="E194" s="38" t="s">
        <v>584</v>
      </c>
      <c r="F194" s="45" t="s">
        <v>566</v>
      </c>
      <c r="G194" s="38" t="s">
        <v>568</v>
      </c>
      <c r="H194">
        <v>2740</v>
      </c>
      <c r="I194" s="56" t="s">
        <v>3255</v>
      </c>
      <c r="J194" t="s">
        <v>1414</v>
      </c>
      <c r="K194" t="s">
        <v>41</v>
      </c>
    </row>
    <row r="195" spans="1:11">
      <c r="A195" s="42" t="s">
        <v>585</v>
      </c>
      <c r="B195" s="38" t="s">
        <v>60</v>
      </c>
      <c r="C195" s="38" t="s">
        <v>586</v>
      </c>
      <c r="D195" s="38" t="s">
        <v>567</v>
      </c>
      <c r="E195" s="38" t="s">
        <v>586</v>
      </c>
      <c r="F195" s="45" t="s">
        <v>566</v>
      </c>
      <c r="G195" s="38" t="s">
        <v>568</v>
      </c>
      <c r="H195">
        <v>2740</v>
      </c>
      <c r="I195" s="56" t="s">
        <v>3255</v>
      </c>
      <c r="J195" t="s">
        <v>1414</v>
      </c>
      <c r="K195" t="s">
        <v>41</v>
      </c>
    </row>
    <row r="196" spans="1:11">
      <c r="A196" s="42" t="s">
        <v>587</v>
      </c>
      <c r="B196" s="38" t="s">
        <v>60</v>
      </c>
      <c r="C196" s="38" t="s">
        <v>588</v>
      </c>
      <c r="D196" s="38" t="s">
        <v>567</v>
      </c>
      <c r="E196" s="38" t="s">
        <v>588</v>
      </c>
      <c r="F196" s="45" t="s">
        <v>566</v>
      </c>
      <c r="G196" s="38" t="s">
        <v>568</v>
      </c>
      <c r="H196">
        <v>2740</v>
      </c>
      <c r="I196" s="56" t="s">
        <v>3255</v>
      </c>
      <c r="J196" t="s">
        <v>1414</v>
      </c>
      <c r="K196" t="s">
        <v>41</v>
      </c>
    </row>
    <row r="197" spans="1:11">
      <c r="A197" s="42" t="s">
        <v>589</v>
      </c>
      <c r="B197" s="38" t="s">
        <v>60</v>
      </c>
      <c r="C197" s="38" t="s">
        <v>590</v>
      </c>
      <c r="D197" s="38" t="s">
        <v>567</v>
      </c>
      <c r="E197" s="38" t="s">
        <v>590</v>
      </c>
      <c r="F197" s="45" t="s">
        <v>566</v>
      </c>
      <c r="G197" s="38" t="s">
        <v>568</v>
      </c>
      <c r="H197">
        <v>2740</v>
      </c>
      <c r="I197" s="56" t="s">
        <v>3255</v>
      </c>
      <c r="J197" t="s">
        <v>1414</v>
      </c>
      <c r="K197" t="s">
        <v>41</v>
      </c>
    </row>
    <row r="198" spans="1:11">
      <c r="A198" s="42" t="s">
        <v>591</v>
      </c>
      <c r="B198" s="38" t="s">
        <v>60</v>
      </c>
      <c r="C198" s="38" t="s">
        <v>592</v>
      </c>
      <c r="D198" s="38" t="s">
        <v>567</v>
      </c>
      <c r="E198" s="38" t="s">
        <v>592</v>
      </c>
      <c r="F198" s="45" t="s">
        <v>566</v>
      </c>
      <c r="G198" s="38" t="s">
        <v>568</v>
      </c>
      <c r="H198">
        <v>2740</v>
      </c>
      <c r="I198" s="56" t="s">
        <v>3255</v>
      </c>
      <c r="J198" t="s">
        <v>1414</v>
      </c>
      <c r="K198" t="s">
        <v>41</v>
      </c>
    </row>
    <row r="199" spans="1:11">
      <c r="A199" s="42" t="s">
        <v>593</v>
      </c>
      <c r="B199" s="38" t="s">
        <v>60</v>
      </c>
      <c r="C199" s="38" t="s">
        <v>594</v>
      </c>
      <c r="D199" s="38" t="s">
        <v>567</v>
      </c>
      <c r="E199" s="38" t="s">
        <v>594</v>
      </c>
      <c r="F199" s="45" t="s">
        <v>566</v>
      </c>
      <c r="G199" s="38" t="s">
        <v>568</v>
      </c>
      <c r="H199">
        <v>2740</v>
      </c>
      <c r="I199" s="56" t="s">
        <v>3255</v>
      </c>
      <c r="J199" t="s">
        <v>1414</v>
      </c>
      <c r="K199" t="s">
        <v>41</v>
      </c>
    </row>
    <row r="200" spans="1:11">
      <c r="A200" s="42" t="s">
        <v>595</v>
      </c>
      <c r="B200" s="38" t="s">
        <v>60</v>
      </c>
      <c r="C200" s="38" t="s">
        <v>596</v>
      </c>
      <c r="D200" s="38" t="s">
        <v>567</v>
      </c>
      <c r="E200" s="38" t="s">
        <v>596</v>
      </c>
      <c r="F200" s="45" t="s">
        <v>566</v>
      </c>
      <c r="G200" s="38" t="s">
        <v>568</v>
      </c>
      <c r="H200">
        <v>2740</v>
      </c>
      <c r="I200" s="56" t="s">
        <v>3255</v>
      </c>
      <c r="J200" t="s">
        <v>1414</v>
      </c>
      <c r="K200" t="s">
        <v>41</v>
      </c>
    </row>
    <row r="201" spans="1:11">
      <c r="A201" s="42" t="s">
        <v>597</v>
      </c>
      <c r="B201" s="38" t="s">
        <v>60</v>
      </c>
      <c r="C201" s="38" t="s">
        <v>598</v>
      </c>
      <c r="D201" s="38" t="s">
        <v>567</v>
      </c>
      <c r="E201" s="38" t="s">
        <v>598</v>
      </c>
      <c r="F201" s="45" t="s">
        <v>566</v>
      </c>
      <c r="G201" s="38" t="s">
        <v>568</v>
      </c>
      <c r="H201">
        <v>2740</v>
      </c>
      <c r="I201" s="56" t="s">
        <v>3255</v>
      </c>
      <c r="J201" t="s">
        <v>1414</v>
      </c>
      <c r="K201" t="s">
        <v>41</v>
      </c>
    </row>
    <row r="202" spans="1:11">
      <c r="A202" s="42" t="s">
        <v>599</v>
      </c>
      <c r="B202" s="38" t="s">
        <v>60</v>
      </c>
      <c r="C202" s="38" t="s">
        <v>600</v>
      </c>
      <c r="D202" s="38" t="s">
        <v>567</v>
      </c>
      <c r="E202" s="38" t="s">
        <v>600</v>
      </c>
      <c r="F202" s="45" t="s">
        <v>566</v>
      </c>
      <c r="G202" s="38" t="s">
        <v>568</v>
      </c>
      <c r="H202">
        <v>2740</v>
      </c>
      <c r="I202" s="56" t="s">
        <v>3255</v>
      </c>
      <c r="J202" t="s">
        <v>1414</v>
      </c>
      <c r="K202" t="s">
        <v>41</v>
      </c>
    </row>
    <row r="203" spans="1:11">
      <c r="A203" s="42" t="s">
        <v>601</v>
      </c>
      <c r="B203" s="38" t="s">
        <v>60</v>
      </c>
      <c r="C203" s="38" t="s">
        <v>602</v>
      </c>
      <c r="D203" s="38" t="s">
        <v>567</v>
      </c>
      <c r="E203" s="38" t="s">
        <v>602</v>
      </c>
      <c r="F203" s="45" t="s">
        <v>566</v>
      </c>
      <c r="G203" s="38" t="s">
        <v>568</v>
      </c>
      <c r="H203">
        <v>2740</v>
      </c>
      <c r="I203" s="56" t="s">
        <v>3255</v>
      </c>
      <c r="J203" t="s">
        <v>1414</v>
      </c>
      <c r="K203" t="s">
        <v>41</v>
      </c>
    </row>
    <row r="204" spans="1:11">
      <c r="A204" s="42" t="s">
        <v>603</v>
      </c>
      <c r="B204" s="38" t="s">
        <v>60</v>
      </c>
      <c r="C204" s="38" t="s">
        <v>604</v>
      </c>
      <c r="D204" s="38" t="s">
        <v>567</v>
      </c>
      <c r="E204" s="38" t="s">
        <v>604</v>
      </c>
      <c r="F204" s="45" t="s">
        <v>566</v>
      </c>
      <c r="G204" s="38" t="s">
        <v>568</v>
      </c>
      <c r="H204">
        <v>2740</v>
      </c>
      <c r="I204" s="56" t="s">
        <v>3255</v>
      </c>
      <c r="J204" t="s">
        <v>1414</v>
      </c>
      <c r="K204" t="s">
        <v>41</v>
      </c>
    </row>
    <row r="205" spans="1:11">
      <c r="A205" s="42" t="s">
        <v>605</v>
      </c>
      <c r="B205" s="38" t="s">
        <v>60</v>
      </c>
      <c r="C205" s="38" t="s">
        <v>606</v>
      </c>
      <c r="D205" s="38" t="s">
        <v>567</v>
      </c>
      <c r="E205" s="38" t="s">
        <v>606</v>
      </c>
      <c r="F205" s="45" t="s">
        <v>566</v>
      </c>
      <c r="G205" s="38" t="s">
        <v>568</v>
      </c>
      <c r="H205">
        <v>2740</v>
      </c>
      <c r="I205" s="56" t="s">
        <v>3255</v>
      </c>
      <c r="J205" t="s">
        <v>1414</v>
      </c>
      <c r="K205" t="s">
        <v>41</v>
      </c>
    </row>
    <row r="206" spans="1:11">
      <c r="A206" s="42" t="s">
        <v>607</v>
      </c>
      <c r="B206" s="38" t="s">
        <v>60</v>
      </c>
      <c r="C206" s="38" t="s">
        <v>608</v>
      </c>
      <c r="D206" s="38" t="s">
        <v>567</v>
      </c>
      <c r="E206" s="38" t="s">
        <v>608</v>
      </c>
      <c r="F206" s="45" t="s">
        <v>566</v>
      </c>
      <c r="G206" s="38" t="s">
        <v>568</v>
      </c>
      <c r="H206">
        <v>2740</v>
      </c>
      <c r="I206" s="56" t="s">
        <v>3255</v>
      </c>
      <c r="J206" t="s">
        <v>1414</v>
      </c>
      <c r="K206" t="s">
        <v>41</v>
      </c>
    </row>
    <row r="207" spans="1:11">
      <c r="A207" s="42" t="s">
        <v>609</v>
      </c>
      <c r="B207" s="38" t="s">
        <v>60</v>
      </c>
      <c r="C207" s="38" t="s">
        <v>610</v>
      </c>
      <c r="D207" s="38" t="s">
        <v>567</v>
      </c>
      <c r="E207" s="38" t="s">
        <v>610</v>
      </c>
      <c r="F207" s="45" t="s">
        <v>566</v>
      </c>
      <c r="G207" s="38" t="s">
        <v>568</v>
      </c>
      <c r="H207">
        <v>2740</v>
      </c>
      <c r="I207" s="56" t="s">
        <v>3255</v>
      </c>
      <c r="J207" t="s">
        <v>1414</v>
      </c>
      <c r="K207" t="s">
        <v>41</v>
      </c>
    </row>
    <row r="208" spans="1:11">
      <c r="A208" s="42" t="s">
        <v>611</v>
      </c>
      <c r="B208" s="38" t="s">
        <v>60</v>
      </c>
      <c r="C208" s="38" t="s">
        <v>612</v>
      </c>
      <c r="D208" s="38" t="s">
        <v>613</v>
      </c>
      <c r="E208" s="38" t="s">
        <v>612</v>
      </c>
      <c r="F208" s="46" t="s">
        <v>307</v>
      </c>
      <c r="G208" s="38" t="s">
        <v>614</v>
      </c>
      <c r="H208">
        <v>2758</v>
      </c>
      <c r="I208" s="56" t="s">
        <v>3255</v>
      </c>
      <c r="J208" t="s">
        <v>3260</v>
      </c>
    </row>
    <row r="209" spans="1:10">
      <c r="A209" s="42" t="s">
        <v>615</v>
      </c>
      <c r="B209" s="38" t="s">
        <v>60</v>
      </c>
      <c r="C209" s="38" t="s">
        <v>616</v>
      </c>
      <c r="D209" s="38" t="s">
        <v>613</v>
      </c>
      <c r="E209" s="38" t="s">
        <v>616</v>
      </c>
      <c r="F209" s="45" t="s">
        <v>612</v>
      </c>
      <c r="G209" s="38" t="s">
        <v>614</v>
      </c>
      <c r="H209">
        <v>2758</v>
      </c>
      <c r="I209" s="56" t="s">
        <v>3255</v>
      </c>
      <c r="J209" t="s">
        <v>3260</v>
      </c>
    </row>
    <row r="210" spans="1:10">
      <c r="A210" s="42" t="s">
        <v>617</v>
      </c>
      <c r="B210" s="38" t="s">
        <v>60</v>
      </c>
      <c r="C210" s="38" t="s">
        <v>618</v>
      </c>
      <c r="D210" s="38" t="s">
        <v>613</v>
      </c>
      <c r="E210" s="38" t="s">
        <v>618</v>
      </c>
      <c r="F210" s="45" t="s">
        <v>612</v>
      </c>
      <c r="G210" s="38" t="s">
        <v>614</v>
      </c>
      <c r="H210">
        <v>2758</v>
      </c>
      <c r="I210" s="56" t="s">
        <v>3255</v>
      </c>
      <c r="J210" t="s">
        <v>3260</v>
      </c>
    </row>
    <row r="211" spans="1:10">
      <c r="A211" s="42" t="s">
        <v>619</v>
      </c>
      <c r="B211" s="38" t="s">
        <v>60</v>
      </c>
      <c r="C211" s="38" t="s">
        <v>620</v>
      </c>
      <c r="D211" s="38" t="s">
        <v>613</v>
      </c>
      <c r="E211" s="38" t="s">
        <v>620</v>
      </c>
      <c r="F211" s="45" t="s">
        <v>612</v>
      </c>
      <c r="G211" s="38" t="s">
        <v>614</v>
      </c>
      <c r="H211">
        <v>2758</v>
      </c>
      <c r="I211" s="56" t="s">
        <v>3255</v>
      </c>
      <c r="J211" t="s">
        <v>3260</v>
      </c>
    </row>
    <row r="212" spans="1:10">
      <c r="A212" s="42" t="s">
        <v>621</v>
      </c>
      <c r="B212" s="38" t="s">
        <v>60</v>
      </c>
      <c r="C212" s="38" t="s">
        <v>622</v>
      </c>
      <c r="D212" s="38" t="s">
        <v>613</v>
      </c>
      <c r="E212" s="38" t="s">
        <v>622</v>
      </c>
      <c r="F212" s="45" t="s">
        <v>612</v>
      </c>
      <c r="G212" s="38" t="s">
        <v>614</v>
      </c>
      <c r="H212">
        <v>2758</v>
      </c>
      <c r="I212" s="56" t="s">
        <v>3255</v>
      </c>
      <c r="J212" t="s">
        <v>3260</v>
      </c>
    </row>
    <row r="213" spans="1:10">
      <c r="A213" s="42" t="s">
        <v>623</v>
      </c>
      <c r="B213" s="38" t="s">
        <v>60</v>
      </c>
      <c r="C213" s="38" t="s">
        <v>624</v>
      </c>
      <c r="D213" s="38" t="s">
        <v>613</v>
      </c>
      <c r="E213" s="38" t="s">
        <v>624</v>
      </c>
      <c r="F213" s="45" t="s">
        <v>612</v>
      </c>
      <c r="G213" s="38" t="s">
        <v>614</v>
      </c>
      <c r="H213">
        <v>2758</v>
      </c>
      <c r="I213" s="56" t="s">
        <v>3255</v>
      </c>
      <c r="J213" t="s">
        <v>3260</v>
      </c>
    </row>
    <row r="214" spans="1:10">
      <c r="A214" s="42" t="s">
        <v>625</v>
      </c>
      <c r="B214" s="38" t="s">
        <v>60</v>
      </c>
      <c r="C214" s="38" t="s">
        <v>626</v>
      </c>
      <c r="D214" s="38" t="s">
        <v>613</v>
      </c>
      <c r="E214" s="38" t="s">
        <v>626</v>
      </c>
      <c r="F214" s="45" t="s">
        <v>612</v>
      </c>
      <c r="G214" s="38" t="s">
        <v>614</v>
      </c>
      <c r="H214">
        <v>2758</v>
      </c>
      <c r="I214" s="56" t="s">
        <v>3255</v>
      </c>
      <c r="J214" t="s">
        <v>3260</v>
      </c>
    </row>
    <row r="215" spans="1:10">
      <c r="A215" s="42" t="s">
        <v>627</v>
      </c>
      <c r="B215" s="38" t="s">
        <v>60</v>
      </c>
      <c r="C215" s="38" t="s">
        <v>628</v>
      </c>
      <c r="D215" s="38" t="s">
        <v>613</v>
      </c>
      <c r="E215" s="38" t="s">
        <v>628</v>
      </c>
      <c r="F215" s="45" t="s">
        <v>612</v>
      </c>
      <c r="G215" s="38" t="s">
        <v>614</v>
      </c>
      <c r="H215">
        <v>2758</v>
      </c>
      <c r="I215" s="56" t="s">
        <v>3255</v>
      </c>
      <c r="J215" t="s">
        <v>3260</v>
      </c>
    </row>
    <row r="216" spans="1:10">
      <c r="A216" s="42" t="s">
        <v>629</v>
      </c>
      <c r="B216" s="38" t="s">
        <v>60</v>
      </c>
      <c r="C216" s="38" t="s">
        <v>630</v>
      </c>
      <c r="D216" s="38" t="s">
        <v>613</v>
      </c>
      <c r="E216" s="38" t="s">
        <v>630</v>
      </c>
      <c r="F216" s="45" t="s">
        <v>612</v>
      </c>
      <c r="G216" s="38" t="s">
        <v>614</v>
      </c>
      <c r="H216">
        <v>2758</v>
      </c>
      <c r="I216" s="56" t="s">
        <v>3255</v>
      </c>
      <c r="J216" t="s">
        <v>3260</v>
      </c>
    </row>
    <row r="217" spans="1:10">
      <c r="A217" s="42" t="s">
        <v>631</v>
      </c>
      <c r="B217" s="38" t="s">
        <v>60</v>
      </c>
      <c r="C217" s="38" t="s">
        <v>632</v>
      </c>
      <c r="D217" s="38" t="s">
        <v>613</v>
      </c>
      <c r="E217" s="38" t="s">
        <v>632</v>
      </c>
      <c r="F217" s="45" t="s">
        <v>612</v>
      </c>
      <c r="G217" s="38" t="s">
        <v>614</v>
      </c>
      <c r="H217">
        <v>2758</v>
      </c>
      <c r="I217" s="56" t="s">
        <v>3255</v>
      </c>
      <c r="J217" t="s">
        <v>3260</v>
      </c>
    </row>
    <row r="218" spans="1:10">
      <c r="A218" s="42" t="s">
        <v>633</v>
      </c>
      <c r="B218" s="38" t="s">
        <v>60</v>
      </c>
      <c r="C218" s="38" t="s">
        <v>634</v>
      </c>
      <c r="D218" s="38" t="s">
        <v>613</v>
      </c>
      <c r="E218" s="38" t="s">
        <v>634</v>
      </c>
      <c r="F218" s="45" t="s">
        <v>612</v>
      </c>
      <c r="G218" s="38" t="s">
        <v>614</v>
      </c>
      <c r="H218">
        <v>2758</v>
      </c>
      <c r="I218" s="56" t="s">
        <v>3255</v>
      </c>
      <c r="J218" t="s">
        <v>3260</v>
      </c>
    </row>
    <row r="219" spans="1:10">
      <c r="A219" s="42" t="s">
        <v>635</v>
      </c>
      <c r="B219" s="38" t="s">
        <v>60</v>
      </c>
      <c r="C219" s="38" t="s">
        <v>636</v>
      </c>
      <c r="D219" s="38" t="s">
        <v>613</v>
      </c>
      <c r="E219" s="38" t="s">
        <v>636</v>
      </c>
      <c r="F219" s="45" t="s">
        <v>612</v>
      </c>
      <c r="G219" s="38" t="s">
        <v>614</v>
      </c>
      <c r="H219">
        <v>2758</v>
      </c>
      <c r="I219" s="56" t="s">
        <v>3255</v>
      </c>
      <c r="J219" t="s">
        <v>3260</v>
      </c>
    </row>
    <row r="220" spans="1:10">
      <c r="A220" s="42" t="s">
        <v>637</v>
      </c>
      <c r="B220" s="38" t="s">
        <v>60</v>
      </c>
      <c r="C220" s="38" t="s">
        <v>638</v>
      </c>
      <c r="D220" s="38" t="s">
        <v>613</v>
      </c>
      <c r="E220" s="38" t="s">
        <v>638</v>
      </c>
      <c r="F220" s="45" t="s">
        <v>612</v>
      </c>
      <c r="G220" s="38" t="s">
        <v>614</v>
      </c>
      <c r="H220">
        <v>2758</v>
      </c>
      <c r="I220" s="56" t="s">
        <v>3255</v>
      </c>
      <c r="J220" t="s">
        <v>3260</v>
      </c>
    </row>
    <row r="221" spans="1:10">
      <c r="A221" s="42" t="s">
        <v>639</v>
      </c>
      <c r="B221" s="38" t="s">
        <v>60</v>
      </c>
      <c r="C221" s="38" t="s">
        <v>640</v>
      </c>
      <c r="D221" s="38" t="s">
        <v>613</v>
      </c>
      <c r="E221" s="38" t="s">
        <v>640</v>
      </c>
      <c r="F221" s="45" t="s">
        <v>612</v>
      </c>
      <c r="G221" s="38" t="s">
        <v>614</v>
      </c>
      <c r="H221">
        <v>2758</v>
      </c>
      <c r="I221" s="56" t="s">
        <v>3255</v>
      </c>
      <c r="J221" t="s">
        <v>3260</v>
      </c>
    </row>
    <row r="222" spans="1:10">
      <c r="A222" s="42" t="s">
        <v>641</v>
      </c>
      <c r="B222" s="38" t="s">
        <v>60</v>
      </c>
      <c r="C222" s="38" t="s">
        <v>642</v>
      </c>
      <c r="D222" s="38" t="s">
        <v>613</v>
      </c>
      <c r="E222" s="38" t="s">
        <v>642</v>
      </c>
      <c r="F222" s="45" t="s">
        <v>612</v>
      </c>
      <c r="G222" s="38" t="s">
        <v>614</v>
      </c>
      <c r="H222">
        <v>2758</v>
      </c>
      <c r="I222" s="56" t="s">
        <v>3255</v>
      </c>
      <c r="J222" t="s">
        <v>3260</v>
      </c>
    </row>
    <row r="223" spans="1:10">
      <c r="A223" s="42" t="s">
        <v>643</v>
      </c>
      <c r="B223" s="38" t="s">
        <v>60</v>
      </c>
      <c r="C223" s="38" t="s">
        <v>644</v>
      </c>
      <c r="D223" s="38" t="s">
        <v>613</v>
      </c>
      <c r="E223" s="38" t="s">
        <v>644</v>
      </c>
      <c r="F223" s="45" t="s">
        <v>612</v>
      </c>
      <c r="G223" s="38" t="s">
        <v>614</v>
      </c>
      <c r="H223">
        <v>2758</v>
      </c>
      <c r="I223" s="56" t="s">
        <v>3255</v>
      </c>
      <c r="J223" t="s">
        <v>3260</v>
      </c>
    </row>
    <row r="224" spans="1:10">
      <c r="A224" s="42" t="s">
        <v>645</v>
      </c>
      <c r="B224" s="38" t="s">
        <v>60</v>
      </c>
      <c r="C224" s="38" t="s">
        <v>646</v>
      </c>
      <c r="D224" s="38" t="s">
        <v>613</v>
      </c>
      <c r="E224" s="38" t="s">
        <v>646</v>
      </c>
      <c r="F224" s="45" t="s">
        <v>612</v>
      </c>
      <c r="G224" s="38" t="s">
        <v>614</v>
      </c>
      <c r="H224">
        <v>2758</v>
      </c>
      <c r="I224" s="56" t="s">
        <v>3255</v>
      </c>
      <c r="J224" t="s">
        <v>3260</v>
      </c>
    </row>
    <row r="225" spans="1:11">
      <c r="A225" s="42" t="s">
        <v>647</v>
      </c>
      <c r="B225" s="38" t="s">
        <v>60</v>
      </c>
      <c r="C225" s="38" t="s">
        <v>648</v>
      </c>
      <c r="D225" s="38" t="s">
        <v>613</v>
      </c>
      <c r="E225" s="38" t="s">
        <v>648</v>
      </c>
      <c r="F225" s="45" t="s">
        <v>612</v>
      </c>
      <c r="G225" s="38" t="s">
        <v>614</v>
      </c>
      <c r="H225">
        <v>2758</v>
      </c>
      <c r="I225" s="56" t="s">
        <v>3255</v>
      </c>
      <c r="J225" t="s">
        <v>3260</v>
      </c>
    </row>
    <row r="226" spans="1:11">
      <c r="A226" s="42" t="s">
        <v>649</v>
      </c>
      <c r="B226" s="38" t="s">
        <v>60</v>
      </c>
      <c r="C226" s="38" t="s">
        <v>650</v>
      </c>
      <c r="D226" s="38" t="s">
        <v>613</v>
      </c>
      <c r="E226" s="38" t="s">
        <v>650</v>
      </c>
      <c r="F226" s="45" t="s">
        <v>612</v>
      </c>
      <c r="G226" s="38" t="s">
        <v>614</v>
      </c>
      <c r="H226">
        <v>2758</v>
      </c>
      <c r="I226" s="56" t="s">
        <v>3255</v>
      </c>
      <c r="J226" t="s">
        <v>3260</v>
      </c>
    </row>
    <row r="227" spans="1:11">
      <c r="A227" s="42" t="s">
        <v>651</v>
      </c>
      <c r="B227" s="38" t="s">
        <v>60</v>
      </c>
      <c r="C227" s="38" t="s">
        <v>652</v>
      </c>
      <c r="D227" s="38" t="s">
        <v>613</v>
      </c>
      <c r="E227" s="38" t="s">
        <v>652</v>
      </c>
      <c r="F227" s="45" t="s">
        <v>612</v>
      </c>
      <c r="G227" s="38" t="s">
        <v>614</v>
      </c>
      <c r="H227">
        <v>2758</v>
      </c>
      <c r="I227" s="56" t="s">
        <v>3255</v>
      </c>
      <c r="J227" t="s">
        <v>3260</v>
      </c>
    </row>
    <row r="228" spans="1:11">
      <c r="A228" s="42" t="s">
        <v>653</v>
      </c>
      <c r="B228" s="38" t="s">
        <v>60</v>
      </c>
      <c r="C228" s="38" t="s">
        <v>654</v>
      </c>
      <c r="D228" s="38" t="s">
        <v>613</v>
      </c>
      <c r="E228" s="38" t="s">
        <v>654</v>
      </c>
      <c r="F228" s="45" t="s">
        <v>612</v>
      </c>
      <c r="G228" s="38" t="s">
        <v>614</v>
      </c>
      <c r="H228">
        <v>2758</v>
      </c>
      <c r="I228" s="56" t="s">
        <v>3255</v>
      </c>
      <c r="J228" t="s">
        <v>3260</v>
      </c>
    </row>
    <row r="229" spans="1:11">
      <c r="A229" s="42" t="s">
        <v>655</v>
      </c>
      <c r="B229" s="38" t="s">
        <v>60</v>
      </c>
      <c r="C229" s="38" t="s">
        <v>656</v>
      </c>
      <c r="D229" s="38" t="s">
        <v>613</v>
      </c>
      <c r="E229" s="38" t="s">
        <v>656</v>
      </c>
      <c r="F229" s="45" t="s">
        <v>612</v>
      </c>
      <c r="G229" s="38" t="s">
        <v>614</v>
      </c>
      <c r="H229">
        <v>2758</v>
      </c>
      <c r="I229" s="56" t="s">
        <v>3255</v>
      </c>
      <c r="J229" t="s">
        <v>3260</v>
      </c>
    </row>
    <row r="230" spans="1:11">
      <c r="A230" s="42" t="s">
        <v>657</v>
      </c>
      <c r="B230" s="38" t="s">
        <v>60</v>
      </c>
      <c r="C230" s="38" t="s">
        <v>658</v>
      </c>
      <c r="D230" s="38" t="s">
        <v>659</v>
      </c>
      <c r="E230" s="38" t="s">
        <v>658</v>
      </c>
      <c r="F230" s="46" t="s">
        <v>307</v>
      </c>
      <c r="G230" s="38" t="s">
        <v>660</v>
      </c>
      <c r="H230">
        <v>2811</v>
      </c>
      <c r="I230" s="56" t="s">
        <v>3255</v>
      </c>
      <c r="J230" t="s">
        <v>1218</v>
      </c>
      <c r="K230" t="s">
        <v>41</v>
      </c>
    </row>
    <row r="231" spans="1:11">
      <c r="A231" s="42" t="s">
        <v>661</v>
      </c>
      <c r="B231" s="38" t="s">
        <v>60</v>
      </c>
      <c r="C231" s="38" t="s">
        <v>662</v>
      </c>
      <c r="D231" s="38" t="s">
        <v>659</v>
      </c>
      <c r="E231" s="38" t="s">
        <v>662</v>
      </c>
      <c r="F231" s="45" t="s">
        <v>658</v>
      </c>
      <c r="G231" s="38" t="s">
        <v>660</v>
      </c>
      <c r="H231">
        <v>2811</v>
      </c>
      <c r="I231" s="56" t="s">
        <v>3255</v>
      </c>
      <c r="J231" t="s">
        <v>1218</v>
      </c>
      <c r="K231" t="s">
        <v>41</v>
      </c>
    </row>
    <row r="232" spans="1:11">
      <c r="A232" s="42" t="s">
        <v>663</v>
      </c>
      <c r="B232" s="38" t="s">
        <v>60</v>
      </c>
      <c r="C232" s="38" t="s">
        <v>664</v>
      </c>
      <c r="D232" s="38" t="s">
        <v>659</v>
      </c>
      <c r="E232" s="38" t="s">
        <v>664</v>
      </c>
      <c r="F232" s="45" t="s">
        <v>658</v>
      </c>
      <c r="G232" s="38" t="s">
        <v>660</v>
      </c>
      <c r="H232">
        <v>2811</v>
      </c>
      <c r="I232" s="56" t="s">
        <v>3255</v>
      </c>
      <c r="J232" t="s">
        <v>1218</v>
      </c>
      <c r="K232" t="s">
        <v>41</v>
      </c>
    </row>
    <row r="233" spans="1:11">
      <c r="A233" s="42" t="s">
        <v>665</v>
      </c>
      <c r="B233" s="38" t="s">
        <v>60</v>
      </c>
      <c r="C233" s="38" t="s">
        <v>666</v>
      </c>
      <c r="D233" s="38" t="s">
        <v>659</v>
      </c>
      <c r="E233" s="38" t="s">
        <v>666</v>
      </c>
      <c r="F233" s="45" t="s">
        <v>658</v>
      </c>
      <c r="G233" s="38" t="s">
        <v>660</v>
      </c>
      <c r="H233">
        <v>2811</v>
      </c>
      <c r="I233" s="56" t="s">
        <v>3255</v>
      </c>
      <c r="J233" t="s">
        <v>1218</v>
      </c>
      <c r="K233" t="s">
        <v>41</v>
      </c>
    </row>
    <row r="234" spans="1:11">
      <c r="A234" s="42" t="s">
        <v>667</v>
      </c>
      <c r="B234" s="38" t="s">
        <v>60</v>
      </c>
      <c r="C234" s="38" t="s">
        <v>668</v>
      </c>
      <c r="D234" s="38" t="s">
        <v>659</v>
      </c>
      <c r="E234" s="38" t="s">
        <v>668</v>
      </c>
      <c r="F234" s="45" t="s">
        <v>658</v>
      </c>
      <c r="G234" s="38" t="s">
        <v>660</v>
      </c>
      <c r="H234">
        <v>2811</v>
      </c>
      <c r="I234" s="56" t="s">
        <v>3255</v>
      </c>
      <c r="J234" t="s">
        <v>1218</v>
      </c>
      <c r="K234" t="s">
        <v>41</v>
      </c>
    </row>
    <row r="235" spans="1:11">
      <c r="A235" s="42" t="s">
        <v>669</v>
      </c>
      <c r="B235" s="38" t="s">
        <v>60</v>
      </c>
      <c r="C235" s="38" t="s">
        <v>670</v>
      </c>
      <c r="D235" s="38" t="s">
        <v>659</v>
      </c>
      <c r="E235" s="38" t="s">
        <v>670</v>
      </c>
      <c r="F235" s="45" t="s">
        <v>658</v>
      </c>
      <c r="G235" s="38" t="s">
        <v>660</v>
      </c>
      <c r="H235">
        <v>2811</v>
      </c>
      <c r="I235" s="56" t="s">
        <v>3255</v>
      </c>
      <c r="J235" t="s">
        <v>1218</v>
      </c>
      <c r="K235" t="s">
        <v>41</v>
      </c>
    </row>
    <row r="236" spans="1:11">
      <c r="A236" s="42" t="s">
        <v>671</v>
      </c>
      <c r="B236" s="38" t="s">
        <v>60</v>
      </c>
      <c r="C236" s="38" t="s">
        <v>672</v>
      </c>
      <c r="D236" s="38" t="s">
        <v>659</v>
      </c>
      <c r="E236" s="38" t="s">
        <v>672</v>
      </c>
      <c r="F236" s="45" t="s">
        <v>658</v>
      </c>
      <c r="G236" s="38" t="s">
        <v>660</v>
      </c>
      <c r="H236">
        <v>2811</v>
      </c>
      <c r="I236" s="56" t="s">
        <v>3255</v>
      </c>
      <c r="J236" t="s">
        <v>1218</v>
      </c>
      <c r="K236" t="s">
        <v>41</v>
      </c>
    </row>
    <row r="237" spans="1:11">
      <c r="A237" s="42" t="s">
        <v>673</v>
      </c>
      <c r="B237" s="38" t="s">
        <v>60</v>
      </c>
      <c r="C237" s="38" t="s">
        <v>674</v>
      </c>
      <c r="D237" s="38" t="s">
        <v>659</v>
      </c>
      <c r="E237" s="38" t="s">
        <v>674</v>
      </c>
      <c r="F237" s="45" t="s">
        <v>658</v>
      </c>
      <c r="G237" s="38" t="s">
        <v>660</v>
      </c>
      <c r="H237">
        <v>2811</v>
      </c>
      <c r="I237" s="56" t="s">
        <v>3255</v>
      </c>
      <c r="J237" t="s">
        <v>1218</v>
      </c>
      <c r="K237" t="s">
        <v>41</v>
      </c>
    </row>
    <row r="238" spans="1:11">
      <c r="A238" s="42" t="s">
        <v>675</v>
      </c>
      <c r="B238" s="38" t="s">
        <v>60</v>
      </c>
      <c r="C238" s="38" t="s">
        <v>676</v>
      </c>
      <c r="D238" s="38" t="s">
        <v>659</v>
      </c>
      <c r="E238" s="38" t="s">
        <v>676</v>
      </c>
      <c r="F238" s="45" t="s">
        <v>658</v>
      </c>
      <c r="G238" s="38" t="s">
        <v>660</v>
      </c>
      <c r="H238">
        <v>2811</v>
      </c>
      <c r="I238" s="56" t="s">
        <v>3255</v>
      </c>
      <c r="J238" t="s">
        <v>1218</v>
      </c>
      <c r="K238" t="s">
        <v>41</v>
      </c>
    </row>
    <row r="239" spans="1:11">
      <c r="A239" s="42" t="s">
        <v>677</v>
      </c>
      <c r="B239" s="38" t="s">
        <v>60</v>
      </c>
      <c r="C239" s="38" t="s">
        <v>678</v>
      </c>
      <c r="D239" s="38" t="s">
        <v>659</v>
      </c>
      <c r="E239" s="38" t="s">
        <v>678</v>
      </c>
      <c r="F239" s="45" t="s">
        <v>658</v>
      </c>
      <c r="G239" s="38" t="s">
        <v>660</v>
      </c>
      <c r="H239">
        <v>2811</v>
      </c>
      <c r="I239" s="56" t="s">
        <v>3255</v>
      </c>
      <c r="J239" t="s">
        <v>1218</v>
      </c>
      <c r="K239" t="s">
        <v>41</v>
      </c>
    </row>
    <row r="240" spans="1:11">
      <c r="A240" s="42" t="s">
        <v>679</v>
      </c>
      <c r="B240" s="38" t="s">
        <v>60</v>
      </c>
      <c r="C240" s="38" t="s">
        <v>680</v>
      </c>
      <c r="D240" s="38" t="s">
        <v>659</v>
      </c>
      <c r="E240" s="38" t="s">
        <v>680</v>
      </c>
      <c r="F240" s="45" t="s">
        <v>658</v>
      </c>
      <c r="G240" s="38" t="s">
        <v>660</v>
      </c>
      <c r="H240">
        <v>2811</v>
      </c>
      <c r="I240" s="56" t="s">
        <v>3255</v>
      </c>
      <c r="J240" t="s">
        <v>1218</v>
      </c>
      <c r="K240" t="s">
        <v>41</v>
      </c>
    </row>
    <row r="241" spans="1:11">
      <c r="A241" s="42" t="s">
        <v>681</v>
      </c>
      <c r="B241" s="38" t="s">
        <v>60</v>
      </c>
      <c r="C241" s="38" t="s">
        <v>682</v>
      </c>
      <c r="D241" s="38" t="s">
        <v>659</v>
      </c>
      <c r="E241" s="38" t="s">
        <v>682</v>
      </c>
      <c r="F241" s="45" t="s">
        <v>658</v>
      </c>
      <c r="G241" s="38" t="s">
        <v>660</v>
      </c>
      <c r="H241">
        <v>2811</v>
      </c>
      <c r="I241" s="56" t="s">
        <v>3255</v>
      </c>
      <c r="J241" t="s">
        <v>1218</v>
      </c>
      <c r="K241" t="s">
        <v>41</v>
      </c>
    </row>
    <row r="242" spans="1:11">
      <c r="A242" s="42" t="s">
        <v>683</v>
      </c>
      <c r="B242" s="38" t="s">
        <v>60</v>
      </c>
      <c r="C242" s="38" t="s">
        <v>684</v>
      </c>
      <c r="D242" s="38" t="s">
        <v>659</v>
      </c>
      <c r="E242" s="38" t="s">
        <v>684</v>
      </c>
      <c r="F242" s="45" t="s">
        <v>658</v>
      </c>
      <c r="G242" s="38" t="s">
        <v>660</v>
      </c>
      <c r="H242">
        <v>2811</v>
      </c>
      <c r="I242" s="56" t="s">
        <v>3255</v>
      </c>
      <c r="J242" t="s">
        <v>1218</v>
      </c>
      <c r="K242" t="s">
        <v>41</v>
      </c>
    </row>
    <row r="243" spans="1:11">
      <c r="A243" s="42" t="s">
        <v>685</v>
      </c>
      <c r="B243" s="38" t="s">
        <v>60</v>
      </c>
      <c r="C243" s="38" t="s">
        <v>686</v>
      </c>
      <c r="D243" s="38" t="s">
        <v>659</v>
      </c>
      <c r="E243" s="38" t="s">
        <v>686</v>
      </c>
      <c r="F243" s="45" t="s">
        <v>658</v>
      </c>
      <c r="G243" s="38" t="s">
        <v>660</v>
      </c>
      <c r="H243">
        <v>2811</v>
      </c>
      <c r="I243" s="56" t="s">
        <v>3255</v>
      </c>
      <c r="J243" t="s">
        <v>1218</v>
      </c>
      <c r="K243" t="s">
        <v>41</v>
      </c>
    </row>
    <row r="244" spans="1:11">
      <c r="A244" s="42" t="s">
        <v>687</v>
      </c>
      <c r="B244" s="38" t="s">
        <v>60</v>
      </c>
      <c r="C244" s="38" t="s">
        <v>688</v>
      </c>
      <c r="D244" s="38" t="s">
        <v>659</v>
      </c>
      <c r="E244" s="38" t="s">
        <v>688</v>
      </c>
      <c r="F244" s="45" t="s">
        <v>658</v>
      </c>
      <c r="G244" s="38" t="s">
        <v>660</v>
      </c>
      <c r="H244">
        <v>2811</v>
      </c>
      <c r="I244" s="56" t="s">
        <v>3255</v>
      </c>
      <c r="J244" t="s">
        <v>1218</v>
      </c>
      <c r="K244" t="s">
        <v>41</v>
      </c>
    </row>
    <row r="245" spans="1:11">
      <c r="A245" s="42" t="s">
        <v>689</v>
      </c>
      <c r="B245" s="38" t="s">
        <v>60</v>
      </c>
      <c r="C245" s="38" t="s">
        <v>690</v>
      </c>
      <c r="D245" s="38" t="s">
        <v>659</v>
      </c>
      <c r="E245" s="38" t="s">
        <v>690</v>
      </c>
      <c r="F245" s="45" t="s">
        <v>658</v>
      </c>
      <c r="G245" s="38" t="s">
        <v>660</v>
      </c>
      <c r="H245">
        <v>2811</v>
      </c>
      <c r="I245" s="56" t="s">
        <v>3255</v>
      </c>
      <c r="J245" t="s">
        <v>1218</v>
      </c>
      <c r="K245" t="s">
        <v>41</v>
      </c>
    </row>
    <row r="246" spans="1:11">
      <c r="A246" s="42" t="s">
        <v>691</v>
      </c>
      <c r="B246" s="38" t="s">
        <v>60</v>
      </c>
      <c r="C246" s="38" t="s">
        <v>692</v>
      </c>
      <c r="D246" s="38" t="s">
        <v>659</v>
      </c>
      <c r="E246" s="38" t="s">
        <v>692</v>
      </c>
      <c r="F246" s="45" t="s">
        <v>658</v>
      </c>
      <c r="G246" s="38" t="s">
        <v>660</v>
      </c>
      <c r="H246">
        <v>2811</v>
      </c>
      <c r="I246" s="56" t="s">
        <v>3255</v>
      </c>
      <c r="J246" t="s">
        <v>1218</v>
      </c>
      <c r="K246" t="s">
        <v>41</v>
      </c>
    </row>
    <row r="247" spans="1:11">
      <c r="A247" s="42" t="s">
        <v>693</v>
      </c>
      <c r="B247" s="38" t="s">
        <v>60</v>
      </c>
      <c r="C247" s="38" t="s">
        <v>694</v>
      </c>
      <c r="D247" s="38" t="s">
        <v>659</v>
      </c>
      <c r="E247" s="38" t="s">
        <v>694</v>
      </c>
      <c r="F247" s="45" t="s">
        <v>658</v>
      </c>
      <c r="G247" s="38" t="s">
        <v>660</v>
      </c>
      <c r="H247">
        <v>2811</v>
      </c>
      <c r="I247" s="56" t="s">
        <v>3255</v>
      </c>
      <c r="J247" t="s">
        <v>1218</v>
      </c>
      <c r="K247" t="s">
        <v>41</v>
      </c>
    </row>
    <row r="248" spans="1:11">
      <c r="A248" s="42" t="s">
        <v>695</v>
      </c>
      <c r="B248" s="38" t="s">
        <v>60</v>
      </c>
      <c r="C248" s="38" t="s">
        <v>696</v>
      </c>
      <c r="D248" s="38" t="s">
        <v>659</v>
      </c>
      <c r="E248" s="38" t="s">
        <v>696</v>
      </c>
      <c r="F248" s="45" t="s">
        <v>658</v>
      </c>
      <c r="G248" s="38" t="s">
        <v>660</v>
      </c>
      <c r="H248">
        <v>2811</v>
      </c>
      <c r="I248" s="56" t="s">
        <v>3255</v>
      </c>
      <c r="J248" t="s">
        <v>1218</v>
      </c>
      <c r="K248" t="s">
        <v>41</v>
      </c>
    </row>
    <row r="249" spans="1:11">
      <c r="A249" s="42" t="s">
        <v>697</v>
      </c>
      <c r="B249" s="38" t="s">
        <v>60</v>
      </c>
      <c r="C249" s="38" t="s">
        <v>698</v>
      </c>
      <c r="D249" s="38" t="s">
        <v>659</v>
      </c>
      <c r="E249" s="38" t="s">
        <v>698</v>
      </c>
      <c r="F249" s="45" t="s">
        <v>658</v>
      </c>
      <c r="G249" s="38" t="s">
        <v>660</v>
      </c>
      <c r="H249">
        <v>2811</v>
      </c>
      <c r="I249" s="56" t="s">
        <v>3255</v>
      </c>
      <c r="J249" t="s">
        <v>1218</v>
      </c>
      <c r="K249" t="s">
        <v>41</v>
      </c>
    </row>
    <row r="250" spans="1:11">
      <c r="A250" s="42" t="s">
        <v>699</v>
      </c>
      <c r="B250" s="38" t="s">
        <v>60</v>
      </c>
      <c r="C250" s="38" t="s">
        <v>700</v>
      </c>
      <c r="D250" s="38" t="s">
        <v>659</v>
      </c>
      <c r="E250" s="38" t="s">
        <v>700</v>
      </c>
      <c r="F250" s="45" t="s">
        <v>658</v>
      </c>
      <c r="G250" s="38" t="s">
        <v>660</v>
      </c>
      <c r="H250">
        <v>2811</v>
      </c>
      <c r="I250" s="56" t="s">
        <v>3255</v>
      </c>
      <c r="J250" t="s">
        <v>1218</v>
      </c>
      <c r="K250" t="s">
        <v>41</v>
      </c>
    </row>
    <row r="251" spans="1:11">
      <c r="A251" s="42" t="s">
        <v>701</v>
      </c>
      <c r="B251" s="38" t="s">
        <v>60</v>
      </c>
      <c r="C251" s="38" t="s">
        <v>702</v>
      </c>
      <c r="D251" s="38" t="s">
        <v>659</v>
      </c>
      <c r="E251" s="38" t="s">
        <v>702</v>
      </c>
      <c r="F251" s="45" t="s">
        <v>658</v>
      </c>
      <c r="G251" s="38" t="s">
        <v>660</v>
      </c>
      <c r="H251">
        <v>2811</v>
      </c>
      <c r="I251" s="56" t="s">
        <v>3255</v>
      </c>
      <c r="J251" t="s">
        <v>1218</v>
      </c>
      <c r="K251" t="s">
        <v>41</v>
      </c>
    </row>
    <row r="252" spans="1:11">
      <c r="A252" s="42" t="s">
        <v>703</v>
      </c>
      <c r="B252" s="38" t="s">
        <v>60</v>
      </c>
      <c r="C252" s="38" t="s">
        <v>704</v>
      </c>
      <c r="D252" s="38" t="s">
        <v>705</v>
      </c>
      <c r="E252" s="38" t="s">
        <v>704</v>
      </c>
      <c r="F252" s="46" t="s">
        <v>307</v>
      </c>
      <c r="G252" s="38" t="s">
        <v>706</v>
      </c>
      <c r="H252">
        <v>2821</v>
      </c>
      <c r="I252" s="56" t="s">
        <v>3261</v>
      </c>
      <c r="J252" t="s">
        <v>41</v>
      </c>
    </row>
    <row r="253" spans="1:11">
      <c r="A253" s="42" t="s">
        <v>707</v>
      </c>
      <c r="B253" s="38" t="s">
        <v>60</v>
      </c>
      <c r="C253" s="38" t="s">
        <v>708</v>
      </c>
      <c r="D253" s="38" t="s">
        <v>705</v>
      </c>
      <c r="E253" s="38" t="s">
        <v>708</v>
      </c>
      <c r="F253" s="45" t="s">
        <v>704</v>
      </c>
      <c r="G253" s="38" t="s">
        <v>706</v>
      </c>
      <c r="H253">
        <v>2821</v>
      </c>
      <c r="I253" s="56" t="s">
        <v>3261</v>
      </c>
      <c r="J253" t="s">
        <v>41</v>
      </c>
    </row>
    <row r="254" spans="1:11">
      <c r="A254" s="42" t="s">
        <v>709</v>
      </c>
      <c r="B254" s="38" t="s">
        <v>60</v>
      </c>
      <c r="C254" s="38" t="s">
        <v>710</v>
      </c>
      <c r="D254" s="38" t="s">
        <v>705</v>
      </c>
      <c r="E254" s="38" t="s">
        <v>710</v>
      </c>
      <c r="F254" s="45" t="s">
        <v>704</v>
      </c>
      <c r="G254" s="38" t="s">
        <v>706</v>
      </c>
      <c r="H254">
        <v>2821</v>
      </c>
      <c r="I254" s="56" t="s">
        <v>3261</v>
      </c>
      <c r="J254" t="s">
        <v>41</v>
      </c>
    </row>
    <row r="255" spans="1:11">
      <c r="A255" s="42" t="s">
        <v>711</v>
      </c>
      <c r="B255" s="38" t="s">
        <v>60</v>
      </c>
      <c r="C255" s="38" t="s">
        <v>712</v>
      </c>
      <c r="D255" s="38" t="s">
        <v>705</v>
      </c>
      <c r="E255" s="38" t="s">
        <v>712</v>
      </c>
      <c r="F255" s="45" t="s">
        <v>704</v>
      </c>
      <c r="G255" s="38" t="s">
        <v>706</v>
      </c>
      <c r="H255">
        <v>2821</v>
      </c>
      <c r="I255" s="56" t="s">
        <v>3261</v>
      </c>
      <c r="J255" t="s">
        <v>41</v>
      </c>
    </row>
    <row r="256" spans="1:11">
      <c r="A256" s="42" t="s">
        <v>713</v>
      </c>
      <c r="B256" s="38" t="s">
        <v>60</v>
      </c>
      <c r="C256" s="38" t="s">
        <v>714</v>
      </c>
      <c r="D256" s="38" t="s">
        <v>705</v>
      </c>
      <c r="E256" s="38" t="s">
        <v>714</v>
      </c>
      <c r="F256" s="45" t="s">
        <v>704</v>
      </c>
      <c r="G256" s="38" t="s">
        <v>706</v>
      </c>
      <c r="H256">
        <v>2821</v>
      </c>
      <c r="I256" s="56" t="s">
        <v>3261</v>
      </c>
      <c r="J256" t="s">
        <v>41</v>
      </c>
    </row>
    <row r="257" spans="1:10">
      <c r="A257" s="42" t="s">
        <v>715</v>
      </c>
      <c r="B257" s="38" t="s">
        <v>60</v>
      </c>
      <c r="C257" s="38" t="s">
        <v>716</v>
      </c>
      <c r="D257" s="38" t="s">
        <v>705</v>
      </c>
      <c r="E257" s="38" t="s">
        <v>716</v>
      </c>
      <c r="F257" s="45" t="s">
        <v>704</v>
      </c>
      <c r="G257" s="38" t="s">
        <v>706</v>
      </c>
      <c r="H257">
        <v>2821</v>
      </c>
      <c r="I257" s="56" t="s">
        <v>3261</v>
      </c>
      <c r="J257" t="s">
        <v>41</v>
      </c>
    </row>
    <row r="258" spans="1:10">
      <c r="A258" s="42" t="s">
        <v>717</v>
      </c>
      <c r="B258" s="38" t="s">
        <v>60</v>
      </c>
      <c r="C258" s="38" t="s">
        <v>718</v>
      </c>
      <c r="D258" s="38" t="s">
        <v>705</v>
      </c>
      <c r="E258" s="38" t="s">
        <v>718</v>
      </c>
      <c r="F258" s="45" t="s">
        <v>704</v>
      </c>
      <c r="G258" s="38" t="s">
        <v>706</v>
      </c>
      <c r="H258">
        <v>2821</v>
      </c>
      <c r="I258" s="56" t="s">
        <v>3261</v>
      </c>
      <c r="J258" t="s">
        <v>41</v>
      </c>
    </row>
    <row r="259" spans="1:10">
      <c r="A259" s="42" t="s">
        <v>719</v>
      </c>
      <c r="B259" s="38" t="s">
        <v>60</v>
      </c>
      <c r="C259" s="38" t="s">
        <v>720</v>
      </c>
      <c r="D259" s="38" t="s">
        <v>705</v>
      </c>
      <c r="E259" s="38" t="s">
        <v>720</v>
      </c>
      <c r="F259" s="45" t="s">
        <v>704</v>
      </c>
      <c r="G259" s="38" t="s">
        <v>706</v>
      </c>
      <c r="H259">
        <v>2821</v>
      </c>
      <c r="I259" s="56" t="s">
        <v>3261</v>
      </c>
      <c r="J259" t="s">
        <v>41</v>
      </c>
    </row>
    <row r="260" spans="1:10">
      <c r="A260" s="42" t="s">
        <v>721</v>
      </c>
      <c r="B260" s="38" t="s">
        <v>60</v>
      </c>
      <c r="C260" s="38" t="s">
        <v>722</v>
      </c>
      <c r="D260" s="38" t="s">
        <v>705</v>
      </c>
      <c r="E260" s="38" t="s">
        <v>722</v>
      </c>
      <c r="F260" s="45" t="s">
        <v>704</v>
      </c>
      <c r="G260" s="38" t="s">
        <v>706</v>
      </c>
      <c r="H260">
        <v>2821</v>
      </c>
      <c r="I260" s="56" t="s">
        <v>3261</v>
      </c>
      <c r="J260" t="s">
        <v>41</v>
      </c>
    </row>
    <row r="261" spans="1:10">
      <c r="A261" s="42" t="s">
        <v>723</v>
      </c>
      <c r="B261" s="38" t="s">
        <v>60</v>
      </c>
      <c r="C261" s="38" t="s">
        <v>724</v>
      </c>
      <c r="D261" s="38" t="s">
        <v>705</v>
      </c>
      <c r="E261" s="38" t="s">
        <v>724</v>
      </c>
      <c r="F261" s="45" t="s">
        <v>704</v>
      </c>
      <c r="G261" s="38" t="s">
        <v>706</v>
      </c>
      <c r="H261">
        <v>2821</v>
      </c>
      <c r="I261" s="56" t="s">
        <v>3261</v>
      </c>
      <c r="J261" t="s">
        <v>41</v>
      </c>
    </row>
    <row r="262" spans="1:10">
      <c r="A262" s="42" t="s">
        <v>725</v>
      </c>
      <c r="B262" s="38" t="s">
        <v>60</v>
      </c>
      <c r="C262" s="38" t="s">
        <v>726</v>
      </c>
      <c r="D262" s="38" t="s">
        <v>705</v>
      </c>
      <c r="E262" s="38" t="s">
        <v>726</v>
      </c>
      <c r="F262" s="45" t="s">
        <v>704</v>
      </c>
      <c r="G262" s="38" t="s">
        <v>706</v>
      </c>
      <c r="H262">
        <v>2821</v>
      </c>
      <c r="I262" s="56" t="s">
        <v>3261</v>
      </c>
      <c r="J262" t="s">
        <v>41</v>
      </c>
    </row>
    <row r="263" spans="1:10">
      <c r="A263" s="42" t="s">
        <v>727</v>
      </c>
      <c r="B263" s="38" t="s">
        <v>60</v>
      </c>
      <c r="C263" s="38" t="s">
        <v>728</v>
      </c>
      <c r="D263" s="38" t="s">
        <v>705</v>
      </c>
      <c r="E263" s="38" t="s">
        <v>728</v>
      </c>
      <c r="F263" s="45" t="s">
        <v>704</v>
      </c>
      <c r="G263" s="38" t="s">
        <v>706</v>
      </c>
      <c r="H263">
        <v>2821</v>
      </c>
      <c r="I263" s="56" t="s">
        <v>3261</v>
      </c>
      <c r="J263" t="s">
        <v>41</v>
      </c>
    </row>
    <row r="264" spans="1:10">
      <c r="A264" s="42" t="s">
        <v>729</v>
      </c>
      <c r="B264" s="38" t="s">
        <v>60</v>
      </c>
      <c r="C264" s="38" t="s">
        <v>730</v>
      </c>
      <c r="D264" s="38" t="s">
        <v>705</v>
      </c>
      <c r="E264" s="38" t="s">
        <v>730</v>
      </c>
      <c r="F264" s="45" t="s">
        <v>704</v>
      </c>
      <c r="G264" s="38" t="s">
        <v>706</v>
      </c>
      <c r="H264">
        <v>2821</v>
      </c>
      <c r="I264" s="56" t="s">
        <v>3261</v>
      </c>
      <c r="J264" t="s">
        <v>41</v>
      </c>
    </row>
    <row r="265" spans="1:10">
      <c r="A265" s="42" t="s">
        <v>731</v>
      </c>
      <c r="B265" s="38" t="s">
        <v>60</v>
      </c>
      <c r="C265" s="38" t="s">
        <v>732</v>
      </c>
      <c r="D265" s="38" t="s">
        <v>705</v>
      </c>
      <c r="E265" s="38" t="s">
        <v>732</v>
      </c>
      <c r="F265" s="45" t="s">
        <v>704</v>
      </c>
      <c r="G265" s="38" t="s">
        <v>706</v>
      </c>
      <c r="H265">
        <v>2821</v>
      </c>
      <c r="I265" s="56" t="s">
        <v>3261</v>
      </c>
      <c r="J265" t="s">
        <v>41</v>
      </c>
    </row>
    <row r="266" spans="1:10">
      <c r="A266" s="42" t="s">
        <v>733</v>
      </c>
      <c r="B266" s="38" t="s">
        <v>60</v>
      </c>
      <c r="C266" s="38" t="s">
        <v>734</v>
      </c>
      <c r="D266" s="38" t="s">
        <v>705</v>
      </c>
      <c r="E266" s="38" t="s">
        <v>734</v>
      </c>
      <c r="F266" s="45" t="s">
        <v>704</v>
      </c>
      <c r="G266" s="38" t="s">
        <v>706</v>
      </c>
      <c r="H266">
        <v>2821</v>
      </c>
      <c r="I266" s="56" t="s">
        <v>3261</v>
      </c>
      <c r="J266" t="s">
        <v>41</v>
      </c>
    </row>
    <row r="267" spans="1:10">
      <c r="A267" s="42" t="s">
        <v>735</v>
      </c>
      <c r="B267" s="38" t="s">
        <v>60</v>
      </c>
      <c r="C267" s="38" t="s">
        <v>736</v>
      </c>
      <c r="D267" s="38" t="s">
        <v>705</v>
      </c>
      <c r="E267" s="38" t="s">
        <v>736</v>
      </c>
      <c r="F267" s="45" t="s">
        <v>704</v>
      </c>
      <c r="G267" s="38" t="s">
        <v>706</v>
      </c>
      <c r="H267">
        <v>2821</v>
      </c>
      <c r="I267" s="56" t="s">
        <v>3261</v>
      </c>
      <c r="J267" t="s">
        <v>41</v>
      </c>
    </row>
    <row r="268" spans="1:10">
      <c r="A268" s="42" t="s">
        <v>737</v>
      </c>
      <c r="B268" s="38" t="s">
        <v>60</v>
      </c>
      <c r="C268" s="38" t="s">
        <v>738</v>
      </c>
      <c r="D268" s="38" t="s">
        <v>705</v>
      </c>
      <c r="E268" s="38" t="s">
        <v>738</v>
      </c>
      <c r="F268" s="45" t="s">
        <v>704</v>
      </c>
      <c r="G268" s="38" t="s">
        <v>706</v>
      </c>
      <c r="H268">
        <v>2821</v>
      </c>
      <c r="I268" s="56" t="s">
        <v>3261</v>
      </c>
      <c r="J268" t="s">
        <v>41</v>
      </c>
    </row>
    <row r="269" spans="1:10">
      <c r="A269" s="42" t="s">
        <v>739</v>
      </c>
      <c r="B269" s="38" t="s">
        <v>60</v>
      </c>
      <c r="C269" s="38" t="s">
        <v>740</v>
      </c>
      <c r="D269" s="38" t="s">
        <v>705</v>
      </c>
      <c r="E269" s="38" t="s">
        <v>740</v>
      </c>
      <c r="F269" s="45" t="s">
        <v>704</v>
      </c>
      <c r="G269" s="38" t="s">
        <v>706</v>
      </c>
      <c r="H269">
        <v>2821</v>
      </c>
      <c r="I269" s="56" t="s">
        <v>3261</v>
      </c>
      <c r="J269" t="s">
        <v>41</v>
      </c>
    </row>
    <row r="270" spans="1:10">
      <c r="A270" s="42" t="s">
        <v>741</v>
      </c>
      <c r="B270" s="38" t="s">
        <v>60</v>
      </c>
      <c r="C270" s="38" t="s">
        <v>742</v>
      </c>
      <c r="D270" s="38" t="s">
        <v>705</v>
      </c>
      <c r="E270" s="38" t="s">
        <v>742</v>
      </c>
      <c r="F270" s="45" t="s">
        <v>704</v>
      </c>
      <c r="G270" s="38" t="s">
        <v>706</v>
      </c>
      <c r="H270">
        <v>2821</v>
      </c>
      <c r="I270" s="56" t="s">
        <v>3261</v>
      </c>
      <c r="J270" t="s">
        <v>41</v>
      </c>
    </row>
    <row r="271" spans="1:10">
      <c r="A271" s="42" t="s">
        <v>743</v>
      </c>
      <c r="B271" s="38" t="s">
        <v>60</v>
      </c>
      <c r="C271" s="38" t="s">
        <v>744</v>
      </c>
      <c r="D271" s="38" t="s">
        <v>705</v>
      </c>
      <c r="E271" s="38" t="s">
        <v>744</v>
      </c>
      <c r="F271" s="45" t="s">
        <v>704</v>
      </c>
      <c r="G271" s="38" t="s">
        <v>706</v>
      </c>
      <c r="H271">
        <v>2821</v>
      </c>
      <c r="I271" s="56" t="s">
        <v>3261</v>
      </c>
      <c r="J271" t="s">
        <v>41</v>
      </c>
    </row>
    <row r="272" spans="1:10">
      <c r="A272" s="42" t="s">
        <v>745</v>
      </c>
      <c r="B272" s="38" t="s">
        <v>60</v>
      </c>
      <c r="C272" s="38" t="s">
        <v>746</v>
      </c>
      <c r="D272" s="38" t="s">
        <v>705</v>
      </c>
      <c r="E272" s="38" t="s">
        <v>746</v>
      </c>
      <c r="F272" s="45" t="s">
        <v>704</v>
      </c>
      <c r="G272" s="38" t="s">
        <v>706</v>
      </c>
      <c r="H272">
        <v>2821</v>
      </c>
      <c r="I272" s="56" t="s">
        <v>3261</v>
      </c>
      <c r="J272" t="s">
        <v>41</v>
      </c>
    </row>
    <row r="273" spans="1:10">
      <c r="A273" s="42" t="s">
        <v>747</v>
      </c>
      <c r="B273" s="38" t="s">
        <v>60</v>
      </c>
      <c r="C273" s="38" t="s">
        <v>748</v>
      </c>
      <c r="D273" s="38" t="s">
        <v>705</v>
      </c>
      <c r="E273" s="38" t="s">
        <v>748</v>
      </c>
      <c r="F273" s="45" t="s">
        <v>704</v>
      </c>
      <c r="G273" s="38" t="s">
        <v>706</v>
      </c>
      <c r="H273">
        <v>2821</v>
      </c>
      <c r="I273" s="56" t="s">
        <v>3261</v>
      </c>
      <c r="J273" t="s">
        <v>41</v>
      </c>
    </row>
    <row r="274" spans="1:10">
      <c r="A274" s="42" t="s">
        <v>749</v>
      </c>
      <c r="B274" s="38" t="s">
        <v>60</v>
      </c>
      <c r="C274" s="38" t="s">
        <v>750</v>
      </c>
      <c r="D274" s="38" t="s">
        <v>751</v>
      </c>
      <c r="E274" s="38" t="s">
        <v>750</v>
      </c>
      <c r="F274" s="43" t="s">
        <v>307</v>
      </c>
      <c r="G274" s="38" t="s">
        <v>751</v>
      </c>
      <c r="I274" s="56"/>
    </row>
    <row r="275" spans="1:10">
      <c r="A275" s="42" t="s">
        <v>752</v>
      </c>
      <c r="B275" s="38" t="s">
        <v>60</v>
      </c>
      <c r="C275" s="38" t="s">
        <v>753</v>
      </c>
      <c r="D275" s="38" t="s">
        <v>754</v>
      </c>
      <c r="E275" s="38" t="s">
        <v>753</v>
      </c>
      <c r="F275" s="43" t="s">
        <v>307</v>
      </c>
      <c r="G275" s="38" t="s">
        <v>754</v>
      </c>
      <c r="I275" s="56"/>
    </row>
    <row r="276" spans="1:10">
      <c r="A276" s="42" t="s">
        <v>755</v>
      </c>
      <c r="B276" s="38" t="s">
        <v>60</v>
      </c>
      <c r="C276" s="38" t="s">
        <v>756</v>
      </c>
      <c r="D276" s="38" t="s">
        <v>757</v>
      </c>
      <c r="E276" s="38" t="s">
        <v>756</v>
      </c>
      <c r="F276" s="43" t="s">
        <v>307</v>
      </c>
      <c r="G276" s="38" t="s">
        <v>757</v>
      </c>
      <c r="I276" s="56"/>
    </row>
    <row r="277" spans="1:10">
      <c r="A277" s="42" t="s">
        <v>758</v>
      </c>
      <c r="B277" s="38" t="s">
        <v>60</v>
      </c>
      <c r="C277" s="38" t="s">
        <v>759</v>
      </c>
      <c r="D277" s="38" t="s">
        <v>760</v>
      </c>
      <c r="E277" s="38" t="s">
        <v>759</v>
      </c>
      <c r="F277" s="43" t="s">
        <v>307</v>
      </c>
      <c r="G277" s="38" t="s">
        <v>760</v>
      </c>
      <c r="I277" s="56"/>
    </row>
    <row r="278" spans="1:10">
      <c r="A278" s="42" t="s">
        <v>761</v>
      </c>
      <c r="B278" s="38" t="s">
        <v>60</v>
      </c>
      <c r="C278" s="38" t="s">
        <v>762</v>
      </c>
      <c r="D278" s="38" t="s">
        <v>763</v>
      </c>
      <c r="E278" s="38" t="s">
        <v>762</v>
      </c>
      <c r="F278" s="43" t="s">
        <v>307</v>
      </c>
      <c r="G278" s="38" t="s">
        <v>763</v>
      </c>
      <c r="I278" s="56"/>
    </row>
    <row r="279" spans="1:10">
      <c r="A279" s="42" t="s">
        <v>764</v>
      </c>
      <c r="B279" s="38" t="s">
        <v>60</v>
      </c>
      <c r="C279" s="38" t="s">
        <v>765</v>
      </c>
      <c r="D279" s="38" t="s">
        <v>766</v>
      </c>
      <c r="E279" s="38" t="s">
        <v>765</v>
      </c>
      <c r="F279" s="43" t="s">
        <v>307</v>
      </c>
      <c r="G279" s="38" t="s">
        <v>766</v>
      </c>
      <c r="I279" s="56"/>
    </row>
    <row r="280" spans="1:10">
      <c r="A280" s="42" t="s">
        <v>767</v>
      </c>
      <c r="B280" s="38" t="s">
        <v>60</v>
      </c>
      <c r="C280" s="38" t="s">
        <v>768</v>
      </c>
      <c r="D280" s="38" t="s">
        <v>769</v>
      </c>
      <c r="E280" s="38" t="s">
        <v>768</v>
      </c>
      <c r="F280" s="43" t="s">
        <v>307</v>
      </c>
      <c r="G280" s="38" t="s">
        <v>769</v>
      </c>
      <c r="I280" s="56"/>
    </row>
    <row r="281" spans="1:10">
      <c r="A281" s="42" t="s">
        <v>770</v>
      </c>
      <c r="B281" s="38" t="s">
        <v>60</v>
      </c>
      <c r="C281" s="38" t="s">
        <v>771</v>
      </c>
      <c r="D281" s="38" t="s">
        <v>772</v>
      </c>
      <c r="E281" s="38" t="s">
        <v>771</v>
      </c>
      <c r="F281" s="43" t="s">
        <v>307</v>
      </c>
      <c r="G281" s="38" t="s">
        <v>772</v>
      </c>
      <c r="I281" s="56"/>
    </row>
    <row r="282" spans="1:10">
      <c r="A282" s="42" t="s">
        <v>773</v>
      </c>
      <c r="B282" s="38" t="s">
        <v>60</v>
      </c>
      <c r="C282" s="38" t="s">
        <v>774</v>
      </c>
      <c r="D282" s="38" t="s">
        <v>775</v>
      </c>
      <c r="E282" s="38" t="s">
        <v>774</v>
      </c>
      <c r="F282" s="43" t="s">
        <v>307</v>
      </c>
      <c r="G282" s="38" t="s">
        <v>775</v>
      </c>
      <c r="I282" s="56"/>
    </row>
    <row r="283" spans="1:10">
      <c r="A283" s="42" t="s">
        <v>776</v>
      </c>
      <c r="B283" s="38" t="s">
        <v>60</v>
      </c>
      <c r="C283" s="38" t="s">
        <v>777</v>
      </c>
      <c r="D283" s="38" t="s">
        <v>778</v>
      </c>
      <c r="E283" s="38" t="s">
        <v>777</v>
      </c>
      <c r="F283" s="43" t="s">
        <v>307</v>
      </c>
      <c r="G283" s="38" t="s">
        <v>778</v>
      </c>
      <c r="I283" s="56"/>
    </row>
    <row r="284" spans="1:10">
      <c r="A284" s="42" t="s">
        <v>779</v>
      </c>
      <c r="B284" s="38" t="s">
        <v>60</v>
      </c>
      <c r="C284" s="38" t="s">
        <v>780</v>
      </c>
      <c r="D284" s="38" t="s">
        <v>781</v>
      </c>
      <c r="E284" s="38" t="s">
        <v>780</v>
      </c>
      <c r="F284" s="43" t="s">
        <v>307</v>
      </c>
      <c r="G284" s="38" t="s">
        <v>781</v>
      </c>
      <c r="I284" s="56"/>
    </row>
    <row r="285" spans="1:10">
      <c r="A285" s="42" t="s">
        <v>782</v>
      </c>
      <c r="B285" s="38" t="s">
        <v>60</v>
      </c>
      <c r="C285" s="38" t="s">
        <v>783</v>
      </c>
      <c r="D285" s="38" t="s">
        <v>784</v>
      </c>
      <c r="E285" s="38" t="s">
        <v>783</v>
      </c>
      <c r="F285" s="43" t="s">
        <v>307</v>
      </c>
      <c r="G285" s="38" t="s">
        <v>784</v>
      </c>
      <c r="I285" s="56"/>
    </row>
    <row r="286" spans="1:10">
      <c r="A286" s="42" t="s">
        <v>785</v>
      </c>
      <c r="B286" s="38" t="s">
        <v>60</v>
      </c>
      <c r="C286" s="38" t="s">
        <v>786</v>
      </c>
      <c r="D286" s="38" t="s">
        <v>787</v>
      </c>
      <c r="E286" s="38" t="s">
        <v>786</v>
      </c>
      <c r="F286" s="43" t="s">
        <v>307</v>
      </c>
      <c r="G286" s="38" t="s">
        <v>787</v>
      </c>
      <c r="I286" s="56"/>
    </row>
    <row r="287" spans="1:10">
      <c r="A287" s="42" t="s">
        <v>788</v>
      </c>
      <c r="B287" s="38" t="s">
        <v>60</v>
      </c>
      <c r="C287" s="38" t="s">
        <v>789</v>
      </c>
      <c r="D287" s="38" t="s">
        <v>790</v>
      </c>
      <c r="E287" s="38" t="s">
        <v>789</v>
      </c>
      <c r="F287" s="43" t="s">
        <v>307</v>
      </c>
      <c r="G287" s="38" t="s">
        <v>790</v>
      </c>
      <c r="I287" s="56"/>
    </row>
    <row r="288" spans="1:10">
      <c r="A288" s="42" t="s">
        <v>791</v>
      </c>
      <c r="B288" s="38" t="s">
        <v>60</v>
      </c>
      <c r="C288" s="38" t="s">
        <v>792</v>
      </c>
      <c r="D288" s="38" t="s">
        <v>793</v>
      </c>
      <c r="E288" s="38" t="s">
        <v>792</v>
      </c>
      <c r="F288" s="43" t="s">
        <v>307</v>
      </c>
      <c r="G288" s="38" t="s">
        <v>793</v>
      </c>
      <c r="I288" s="56"/>
    </row>
    <row r="289" spans="1:9">
      <c r="A289" s="42" t="s">
        <v>794</v>
      </c>
      <c r="B289" s="38" t="s">
        <v>60</v>
      </c>
      <c r="C289" s="38" t="s">
        <v>795</v>
      </c>
      <c r="D289" s="38" t="s">
        <v>796</v>
      </c>
      <c r="E289" s="38" t="s">
        <v>795</v>
      </c>
      <c r="F289" s="43" t="s">
        <v>307</v>
      </c>
      <c r="G289" s="38" t="s">
        <v>796</v>
      </c>
      <c r="I289" s="56"/>
    </row>
    <row r="290" spans="1:9">
      <c r="A290" s="42" t="s">
        <v>797</v>
      </c>
      <c r="B290" s="38" t="s">
        <v>60</v>
      </c>
      <c r="C290" s="38" t="s">
        <v>798</v>
      </c>
      <c r="D290" s="38" t="s">
        <v>799</v>
      </c>
      <c r="E290" s="38" t="s">
        <v>798</v>
      </c>
      <c r="F290" s="43" t="s">
        <v>307</v>
      </c>
      <c r="G290" s="38" t="s">
        <v>799</v>
      </c>
      <c r="I290" s="56"/>
    </row>
    <row r="291" spans="1:9">
      <c r="A291" s="42" t="s">
        <v>800</v>
      </c>
      <c r="B291" s="38" t="s">
        <v>60</v>
      </c>
      <c r="C291" s="38" t="s">
        <v>801</v>
      </c>
      <c r="D291" s="38" t="s">
        <v>802</v>
      </c>
      <c r="E291" s="38" t="s">
        <v>801</v>
      </c>
      <c r="F291" s="43" t="s">
        <v>307</v>
      </c>
      <c r="G291" s="38" t="s">
        <v>802</v>
      </c>
      <c r="I291" s="56"/>
    </row>
    <row r="292" spans="1:9">
      <c r="A292" s="42" t="s">
        <v>803</v>
      </c>
      <c r="B292" s="38" t="s">
        <v>60</v>
      </c>
      <c r="C292" s="38" t="s">
        <v>804</v>
      </c>
      <c r="D292" s="38" t="s">
        <v>805</v>
      </c>
      <c r="E292" s="38" t="s">
        <v>804</v>
      </c>
      <c r="F292" s="43" t="s">
        <v>307</v>
      </c>
      <c r="G292" s="38" t="s">
        <v>805</v>
      </c>
      <c r="I292" s="56"/>
    </row>
    <row r="293" spans="1:9">
      <c r="A293" s="42" t="s">
        <v>806</v>
      </c>
      <c r="B293" s="38" t="s">
        <v>60</v>
      </c>
      <c r="C293" s="38" t="s">
        <v>807</v>
      </c>
      <c r="D293" s="38" t="s">
        <v>808</v>
      </c>
      <c r="E293" s="38" t="s">
        <v>807</v>
      </c>
      <c r="F293" s="43" t="s">
        <v>307</v>
      </c>
      <c r="G293" s="38" t="s">
        <v>808</v>
      </c>
      <c r="I293" s="56"/>
    </row>
    <row r="294" spans="1:9">
      <c r="A294" s="42" t="s">
        <v>809</v>
      </c>
      <c r="B294" s="38" t="s">
        <v>60</v>
      </c>
      <c r="C294" s="38" t="s">
        <v>810</v>
      </c>
      <c r="D294" s="38" t="s">
        <v>811</v>
      </c>
      <c r="E294" s="38" t="s">
        <v>810</v>
      </c>
      <c r="F294" s="43" t="s">
        <v>307</v>
      </c>
      <c r="G294" s="38" t="s">
        <v>811</v>
      </c>
      <c r="I294" s="56"/>
    </row>
    <row r="295" spans="1:9">
      <c r="A295" s="42" t="s">
        <v>812</v>
      </c>
      <c r="B295" s="38" t="s">
        <v>60</v>
      </c>
      <c r="C295" s="38" t="s">
        <v>813</v>
      </c>
      <c r="D295" s="38" t="s">
        <v>814</v>
      </c>
      <c r="E295" s="38" t="s">
        <v>813</v>
      </c>
      <c r="F295" s="43" t="s">
        <v>307</v>
      </c>
      <c r="G295" s="38" t="s">
        <v>814</v>
      </c>
      <c r="I295" s="56"/>
    </row>
    <row r="296" spans="1:9">
      <c r="A296" s="42" t="s">
        <v>815</v>
      </c>
      <c r="B296" s="38" t="s">
        <v>60</v>
      </c>
      <c r="C296" s="38" t="s">
        <v>816</v>
      </c>
      <c r="D296" s="38" t="s">
        <v>817</v>
      </c>
      <c r="E296" s="38" t="s">
        <v>816</v>
      </c>
      <c r="F296" s="43" t="s">
        <v>307</v>
      </c>
      <c r="G296" s="38" t="s">
        <v>817</v>
      </c>
      <c r="I296" s="56"/>
    </row>
    <row r="297" spans="1:9">
      <c r="A297" s="42" t="s">
        <v>818</v>
      </c>
      <c r="B297" s="38" t="s">
        <v>60</v>
      </c>
      <c r="C297" s="38" t="s">
        <v>819</v>
      </c>
      <c r="D297" s="38" t="s">
        <v>820</v>
      </c>
      <c r="E297" s="38" t="s">
        <v>819</v>
      </c>
      <c r="F297" s="43" t="s">
        <v>307</v>
      </c>
      <c r="G297" s="38" t="s">
        <v>820</v>
      </c>
      <c r="I297" s="56"/>
    </row>
    <row r="298" spans="1:9">
      <c r="A298" s="42" t="s">
        <v>821</v>
      </c>
      <c r="B298" s="38" t="s">
        <v>60</v>
      </c>
      <c r="C298" s="38" t="s">
        <v>822</v>
      </c>
      <c r="D298" s="38" t="s">
        <v>823</v>
      </c>
      <c r="E298" s="38" t="s">
        <v>822</v>
      </c>
      <c r="F298" s="43" t="s">
        <v>307</v>
      </c>
      <c r="G298" s="38" t="s">
        <v>823</v>
      </c>
      <c r="I298" s="56"/>
    </row>
    <row r="299" spans="1:9">
      <c r="A299" s="42" t="s">
        <v>824</v>
      </c>
      <c r="B299" s="38" t="s">
        <v>60</v>
      </c>
      <c r="C299" s="38" t="s">
        <v>825</v>
      </c>
      <c r="D299" s="38" t="s">
        <v>826</v>
      </c>
      <c r="E299" s="38" t="s">
        <v>825</v>
      </c>
      <c r="F299" s="43" t="s">
        <v>307</v>
      </c>
      <c r="G299" s="38" t="s">
        <v>826</v>
      </c>
      <c r="I299" s="56"/>
    </row>
    <row r="300" spans="1:9">
      <c r="A300" s="42" t="s">
        <v>827</v>
      </c>
      <c r="B300" s="38" t="s">
        <v>60</v>
      </c>
      <c r="C300" s="38" t="s">
        <v>828</v>
      </c>
      <c r="D300" s="38" t="s">
        <v>829</v>
      </c>
      <c r="E300" s="38" t="s">
        <v>828</v>
      </c>
      <c r="F300" s="43" t="s">
        <v>307</v>
      </c>
      <c r="G300" s="38" t="s">
        <v>829</v>
      </c>
      <c r="I300" s="56"/>
    </row>
    <row r="301" spans="1:9">
      <c r="A301" s="42" t="s">
        <v>830</v>
      </c>
      <c r="B301" s="38" t="s">
        <v>60</v>
      </c>
      <c r="C301" s="38" t="s">
        <v>831</v>
      </c>
      <c r="D301" s="38" t="s">
        <v>832</v>
      </c>
      <c r="E301" s="38" t="s">
        <v>831</v>
      </c>
      <c r="F301" s="43" t="s">
        <v>307</v>
      </c>
      <c r="G301" s="38" t="s">
        <v>832</v>
      </c>
      <c r="I301" s="56"/>
    </row>
    <row r="302" spans="1:9">
      <c r="A302" s="42" t="s">
        <v>833</v>
      </c>
      <c r="B302" s="38" t="s">
        <v>60</v>
      </c>
      <c r="C302" s="38" t="s">
        <v>834</v>
      </c>
      <c r="D302" s="38" t="s">
        <v>835</v>
      </c>
      <c r="E302" s="38" t="s">
        <v>834</v>
      </c>
      <c r="F302" s="43" t="s">
        <v>307</v>
      </c>
      <c r="G302" s="38" t="s">
        <v>835</v>
      </c>
      <c r="I302" s="56"/>
    </row>
    <row r="303" spans="1:9">
      <c r="A303" s="42" t="s">
        <v>836</v>
      </c>
      <c r="B303" s="38" t="s">
        <v>60</v>
      </c>
      <c r="C303" s="38" t="s">
        <v>837</v>
      </c>
      <c r="D303" s="38" t="s">
        <v>838</v>
      </c>
      <c r="E303" s="38" t="s">
        <v>837</v>
      </c>
      <c r="F303" s="43" t="s">
        <v>307</v>
      </c>
      <c r="G303" s="38" t="s">
        <v>839</v>
      </c>
      <c r="H303" s="133"/>
      <c r="I303" s="56"/>
    </row>
    <row r="304" spans="1:9">
      <c r="A304" s="42" t="s">
        <v>840</v>
      </c>
      <c r="B304" s="38" t="s">
        <v>60</v>
      </c>
      <c r="C304" s="38" t="s">
        <v>841</v>
      </c>
      <c r="D304" s="38" t="s">
        <v>842</v>
      </c>
      <c r="E304" s="38" t="s">
        <v>841</v>
      </c>
      <c r="F304" s="43" t="s">
        <v>307</v>
      </c>
      <c r="G304" s="38" t="s">
        <v>842</v>
      </c>
      <c r="I304" s="56"/>
    </row>
    <row r="305" spans="1:11">
      <c r="A305" s="42" t="s">
        <v>843</v>
      </c>
      <c r="B305" s="38" t="s">
        <v>60</v>
      </c>
      <c r="C305" s="38" t="s">
        <v>844</v>
      </c>
      <c r="D305" s="38" t="s">
        <v>845</v>
      </c>
      <c r="E305" s="38" t="s">
        <v>844</v>
      </c>
      <c r="F305" s="43" t="s">
        <v>307</v>
      </c>
      <c r="G305" s="38" t="s">
        <v>846</v>
      </c>
      <c r="H305">
        <v>2081</v>
      </c>
      <c r="I305" s="56" t="s">
        <v>3255</v>
      </c>
      <c r="J305" t="s">
        <v>1122</v>
      </c>
      <c r="K305" t="s">
        <v>45</v>
      </c>
    </row>
    <row r="306" spans="1:11">
      <c r="A306" s="42" t="s">
        <v>847</v>
      </c>
      <c r="B306" s="38" t="s">
        <v>60</v>
      </c>
      <c r="C306" s="38" t="s">
        <v>848</v>
      </c>
      <c r="D306" s="38" t="s">
        <v>849</v>
      </c>
      <c r="E306" s="38" t="s">
        <v>848</v>
      </c>
      <c r="F306" s="43" t="s">
        <v>307</v>
      </c>
      <c r="G306" s="38" t="s">
        <v>850</v>
      </c>
      <c r="H306">
        <v>2465</v>
      </c>
      <c r="I306" s="56" t="s">
        <v>3255</v>
      </c>
      <c r="J306" t="s">
        <v>1127</v>
      </c>
      <c r="K306" t="s">
        <v>45</v>
      </c>
    </row>
    <row r="307" spans="1:11">
      <c r="A307" s="42" t="s">
        <v>851</v>
      </c>
      <c r="B307" s="38" t="s">
        <v>60</v>
      </c>
      <c r="C307" s="38" t="s">
        <v>852</v>
      </c>
      <c r="D307" s="38" t="s">
        <v>853</v>
      </c>
      <c r="E307" s="38" t="s">
        <v>852</v>
      </c>
      <c r="F307" s="43" t="s">
        <v>307</v>
      </c>
      <c r="G307" s="38" t="s">
        <v>854</v>
      </c>
      <c r="H307">
        <v>2535</v>
      </c>
      <c r="I307" s="56" t="s">
        <v>3255</v>
      </c>
      <c r="J307" t="s">
        <v>1375</v>
      </c>
      <c r="K307" t="s">
        <v>45</v>
      </c>
    </row>
    <row r="308" spans="1:11">
      <c r="A308" s="42" t="s">
        <v>855</v>
      </c>
      <c r="B308" s="38" t="s">
        <v>60</v>
      </c>
      <c r="C308" s="38" t="s">
        <v>856</v>
      </c>
      <c r="D308" s="38" t="s">
        <v>857</v>
      </c>
      <c r="E308" s="38" t="s">
        <v>856</v>
      </c>
      <c r="F308" s="43" t="s">
        <v>307</v>
      </c>
      <c r="G308" s="38" t="s">
        <v>858</v>
      </c>
      <c r="H308">
        <v>2734</v>
      </c>
      <c r="I308" s="56" t="s">
        <v>3255</v>
      </c>
      <c r="J308" t="s">
        <v>3258</v>
      </c>
      <c r="K308" t="s">
        <v>45</v>
      </c>
    </row>
    <row r="309" spans="1:11">
      <c r="A309" s="42" t="s">
        <v>859</v>
      </c>
      <c r="B309" s="38" t="s">
        <v>60</v>
      </c>
      <c r="C309" s="38" t="s">
        <v>860</v>
      </c>
      <c r="D309" s="38" t="s">
        <v>861</v>
      </c>
      <c r="E309" s="38" t="s">
        <v>860</v>
      </c>
      <c r="F309" s="43" t="s">
        <v>307</v>
      </c>
      <c r="G309" s="38" t="s">
        <v>862</v>
      </c>
      <c r="H309">
        <v>2735</v>
      </c>
      <c r="I309" s="56" t="s">
        <v>3255</v>
      </c>
      <c r="J309" t="s">
        <v>1489</v>
      </c>
      <c r="K309" t="s">
        <v>45</v>
      </c>
    </row>
    <row r="310" spans="1:11">
      <c r="A310" s="42" t="s">
        <v>863</v>
      </c>
      <c r="B310" s="38" t="s">
        <v>60</v>
      </c>
      <c r="C310" s="38" t="s">
        <v>864</v>
      </c>
      <c r="D310" s="38" t="s">
        <v>865</v>
      </c>
      <c r="E310" s="38" t="s">
        <v>864</v>
      </c>
      <c r="F310" s="43" t="s">
        <v>307</v>
      </c>
      <c r="G310" s="38" t="s">
        <v>866</v>
      </c>
      <c r="H310">
        <v>2737</v>
      </c>
      <c r="I310" s="56" t="s">
        <v>3257</v>
      </c>
      <c r="J310" t="s">
        <v>3259</v>
      </c>
      <c r="K310" t="s">
        <v>45</v>
      </c>
    </row>
    <row r="311" spans="1:11">
      <c r="A311" s="42" t="s">
        <v>867</v>
      </c>
      <c r="B311" s="38" t="s">
        <v>60</v>
      </c>
      <c r="C311" s="38" t="s">
        <v>868</v>
      </c>
      <c r="D311" s="38" t="s">
        <v>869</v>
      </c>
      <c r="E311" s="38" t="s">
        <v>868</v>
      </c>
      <c r="F311" s="43" t="s">
        <v>307</v>
      </c>
      <c r="G311" s="38" t="s">
        <v>870</v>
      </c>
      <c r="H311">
        <v>2740</v>
      </c>
      <c r="I311" s="56" t="s">
        <v>3255</v>
      </c>
      <c r="J311" t="s">
        <v>1414</v>
      </c>
      <c r="K311" t="s">
        <v>45</v>
      </c>
    </row>
    <row r="312" spans="1:11">
      <c r="A312" s="42" t="s">
        <v>871</v>
      </c>
      <c r="B312" s="38" t="s">
        <v>60</v>
      </c>
      <c r="C312" s="38" t="s">
        <v>872</v>
      </c>
      <c r="D312" s="38" t="s">
        <v>873</v>
      </c>
      <c r="E312" s="38" t="s">
        <v>872</v>
      </c>
      <c r="F312" s="43" t="s">
        <v>307</v>
      </c>
      <c r="G312" s="38" t="s">
        <v>874</v>
      </c>
      <c r="H312">
        <v>2755</v>
      </c>
      <c r="I312" s="56" t="s">
        <v>3255</v>
      </c>
      <c r="J312" t="s">
        <v>1115</v>
      </c>
      <c r="K312" t="s">
        <v>45</v>
      </c>
    </row>
    <row r="313" spans="1:11">
      <c r="A313" s="42" t="s">
        <v>875</v>
      </c>
      <c r="B313" s="38" t="s">
        <v>60</v>
      </c>
      <c r="C313" s="38" t="s">
        <v>876</v>
      </c>
      <c r="D313" s="38" t="s">
        <v>877</v>
      </c>
      <c r="E313" s="38" t="s">
        <v>876</v>
      </c>
      <c r="F313" s="43" t="s">
        <v>307</v>
      </c>
      <c r="G313" s="38" t="s">
        <v>878</v>
      </c>
      <c r="H313">
        <v>2758</v>
      </c>
      <c r="I313" s="56" t="s">
        <v>3255</v>
      </c>
      <c r="J313" t="s">
        <v>1423</v>
      </c>
      <c r="K313" t="s">
        <v>45</v>
      </c>
    </row>
    <row r="314" spans="1:11">
      <c r="A314" s="42" t="s">
        <v>879</v>
      </c>
      <c r="B314" s="38" t="s">
        <v>60</v>
      </c>
      <c r="C314" s="38" t="s">
        <v>880</v>
      </c>
      <c r="D314" s="38" t="s">
        <v>881</v>
      </c>
      <c r="E314" s="38" t="s">
        <v>880</v>
      </c>
      <c r="F314" s="43" t="s">
        <v>307</v>
      </c>
      <c r="G314" s="38" t="s">
        <v>882</v>
      </c>
      <c r="H314">
        <v>2811</v>
      </c>
      <c r="I314" s="56" t="s">
        <v>3255</v>
      </c>
      <c r="J314" t="s">
        <v>1218</v>
      </c>
      <c r="K314" t="s">
        <v>45</v>
      </c>
    </row>
    <row r="315" spans="1:11">
      <c r="A315" s="42" t="s">
        <v>883</v>
      </c>
      <c r="B315" s="38" t="s">
        <v>60</v>
      </c>
      <c r="C315" s="38" t="s">
        <v>884</v>
      </c>
      <c r="D315" s="38" t="s">
        <v>885</v>
      </c>
      <c r="E315" s="38" t="s">
        <v>884</v>
      </c>
      <c r="F315" s="43" t="s">
        <v>307</v>
      </c>
      <c r="G315" s="38" t="s">
        <v>886</v>
      </c>
      <c r="H315">
        <v>2821</v>
      </c>
      <c r="I315" s="56" t="s">
        <v>3261</v>
      </c>
      <c r="J315" t="s">
        <v>45</v>
      </c>
    </row>
    <row r="316" spans="1:11">
      <c r="A316" s="42" t="s">
        <v>887</v>
      </c>
      <c r="B316" s="38" t="s">
        <v>60</v>
      </c>
      <c r="C316" s="38" t="s">
        <v>888</v>
      </c>
      <c r="D316" s="38" t="s">
        <v>889</v>
      </c>
      <c r="E316" s="38" t="s">
        <v>888</v>
      </c>
      <c r="F316" s="43" t="s">
        <v>307</v>
      </c>
      <c r="G316" s="38" t="s">
        <v>889</v>
      </c>
      <c r="I316" s="56"/>
    </row>
    <row r="317" spans="1:11">
      <c r="A317" s="42" t="s">
        <v>890</v>
      </c>
      <c r="B317" s="38" t="s">
        <v>60</v>
      </c>
      <c r="C317" s="38" t="s">
        <v>891</v>
      </c>
      <c r="D317" s="38" t="s">
        <v>892</v>
      </c>
      <c r="E317" s="38" t="s">
        <v>891</v>
      </c>
      <c r="F317" s="43" t="s">
        <v>307</v>
      </c>
      <c r="G317" s="38" t="s">
        <v>892</v>
      </c>
      <c r="I317" s="56"/>
    </row>
    <row r="318" spans="1:11">
      <c r="A318" s="42" t="s">
        <v>893</v>
      </c>
      <c r="B318" s="38" t="s">
        <v>60</v>
      </c>
      <c r="C318" s="38" t="s">
        <v>894</v>
      </c>
      <c r="D318" s="38" t="s">
        <v>895</v>
      </c>
      <c r="E318" s="38" t="s">
        <v>894</v>
      </c>
      <c r="F318" s="43" t="s">
        <v>307</v>
      </c>
      <c r="G318" s="38" t="s">
        <v>895</v>
      </c>
      <c r="I318" s="56"/>
    </row>
    <row r="319" spans="1:11">
      <c r="A319" s="42" t="s">
        <v>896</v>
      </c>
      <c r="B319" s="38" t="s">
        <v>60</v>
      </c>
      <c r="C319" s="38" t="s">
        <v>897</v>
      </c>
      <c r="D319" s="38" t="s">
        <v>898</v>
      </c>
      <c r="E319" s="38" t="s">
        <v>897</v>
      </c>
      <c r="F319" s="43" t="s">
        <v>307</v>
      </c>
      <c r="G319" s="38" t="s">
        <v>898</v>
      </c>
      <c r="I319" s="56"/>
    </row>
    <row r="320" spans="1:11">
      <c r="A320" s="42" t="s">
        <v>899</v>
      </c>
      <c r="B320" s="38" t="s">
        <v>60</v>
      </c>
      <c r="C320" s="38" t="s">
        <v>900</v>
      </c>
      <c r="D320" s="38" t="s">
        <v>901</v>
      </c>
      <c r="E320" s="38" t="s">
        <v>900</v>
      </c>
      <c r="F320" s="43" t="s">
        <v>307</v>
      </c>
      <c r="G320" s="38" t="s">
        <v>901</v>
      </c>
      <c r="I320" s="56"/>
    </row>
    <row r="321" spans="1:11">
      <c r="A321" s="42" t="s">
        <v>902</v>
      </c>
      <c r="B321" s="38" t="s">
        <v>60</v>
      </c>
      <c r="C321" s="38" t="s">
        <v>903</v>
      </c>
      <c r="D321" s="38" t="s">
        <v>904</v>
      </c>
      <c r="E321" s="38" t="s">
        <v>903</v>
      </c>
      <c r="F321" s="43" t="s">
        <v>307</v>
      </c>
      <c r="G321" s="38" t="s">
        <v>904</v>
      </c>
      <c r="I321" s="56"/>
    </row>
    <row r="322" spans="1:11">
      <c r="A322" s="42" t="s">
        <v>905</v>
      </c>
      <c r="B322" s="38" t="s">
        <v>60</v>
      </c>
      <c r="C322" s="38" t="s">
        <v>906</v>
      </c>
      <c r="D322" s="38" t="s">
        <v>907</v>
      </c>
      <c r="E322" s="38" t="s">
        <v>906</v>
      </c>
      <c r="F322" s="43" t="s">
        <v>307</v>
      </c>
      <c r="G322" s="38" t="s">
        <v>907</v>
      </c>
      <c r="I322" s="56"/>
    </row>
    <row r="323" spans="1:11">
      <c r="A323" s="42" t="s">
        <v>908</v>
      </c>
      <c r="B323" s="38" t="s">
        <v>60</v>
      </c>
      <c r="C323" s="38" t="s">
        <v>909</v>
      </c>
      <c r="D323" s="38" t="s">
        <v>910</v>
      </c>
      <c r="E323" s="38" t="s">
        <v>909</v>
      </c>
      <c r="F323" s="43" t="s">
        <v>307</v>
      </c>
      <c r="G323" s="38" t="s">
        <v>910</v>
      </c>
      <c r="I323" s="56"/>
    </row>
    <row r="324" spans="1:11">
      <c r="A324" s="42" t="s">
        <v>911</v>
      </c>
      <c r="B324" s="38" t="s">
        <v>60</v>
      </c>
      <c r="C324" s="38" t="s">
        <v>912</v>
      </c>
      <c r="D324" s="38" t="s">
        <v>913</v>
      </c>
      <c r="E324" s="38" t="s">
        <v>912</v>
      </c>
      <c r="F324" s="43" t="s">
        <v>307</v>
      </c>
      <c r="G324" s="38" t="s">
        <v>913</v>
      </c>
      <c r="I324" s="56"/>
    </row>
    <row r="325" spans="1:11">
      <c r="A325" s="42" t="s">
        <v>914</v>
      </c>
      <c r="B325" s="38" t="s">
        <v>60</v>
      </c>
      <c r="C325" s="38" t="s">
        <v>915</v>
      </c>
      <c r="D325" s="38" t="s">
        <v>916</v>
      </c>
      <c r="E325" s="38" t="s">
        <v>915</v>
      </c>
      <c r="F325" s="43" t="s">
        <v>307</v>
      </c>
      <c r="G325" s="38" t="s">
        <v>916</v>
      </c>
      <c r="I325" s="56"/>
    </row>
    <row r="326" spans="1:11">
      <c r="A326" s="42" t="s">
        <v>917</v>
      </c>
      <c r="B326" s="38" t="s">
        <v>60</v>
      </c>
      <c r="C326" s="38" t="s">
        <v>918</v>
      </c>
      <c r="D326" s="38" t="s">
        <v>919</v>
      </c>
      <c r="E326" s="38" t="s">
        <v>918</v>
      </c>
      <c r="F326" s="43" t="s">
        <v>307</v>
      </c>
      <c r="G326" s="38" t="s">
        <v>919</v>
      </c>
      <c r="I326" s="56"/>
    </row>
    <row r="327" spans="1:11">
      <c r="A327" s="42" t="s">
        <v>920</v>
      </c>
      <c r="B327" s="38" t="s">
        <v>60</v>
      </c>
      <c r="C327" s="38" t="s">
        <v>921</v>
      </c>
      <c r="D327" s="38" t="s">
        <v>922</v>
      </c>
      <c r="E327" s="38" t="s">
        <v>921</v>
      </c>
      <c r="F327" s="43" t="s">
        <v>307</v>
      </c>
      <c r="G327" s="38" t="s">
        <v>922</v>
      </c>
      <c r="I327" s="56"/>
    </row>
    <row r="328" spans="1:11">
      <c r="A328" s="42" t="s">
        <v>923</v>
      </c>
      <c r="B328" s="38" t="s">
        <v>60</v>
      </c>
      <c r="C328" s="38" t="s">
        <v>924</v>
      </c>
      <c r="D328" s="38" t="s">
        <v>925</v>
      </c>
      <c r="E328" s="38" t="s">
        <v>924</v>
      </c>
      <c r="F328" s="43" t="s">
        <v>307</v>
      </c>
      <c r="G328" s="38" t="s">
        <v>925</v>
      </c>
      <c r="I328" s="56"/>
    </row>
    <row r="329" spans="1:11">
      <c r="A329" s="42" t="s">
        <v>926</v>
      </c>
      <c r="B329" s="38" t="s">
        <v>60</v>
      </c>
      <c r="C329" s="38" t="s">
        <v>927</v>
      </c>
      <c r="D329" s="38" t="s">
        <v>928</v>
      </c>
      <c r="E329" s="38" t="s">
        <v>927</v>
      </c>
      <c r="F329" s="43" t="s">
        <v>307</v>
      </c>
      <c r="G329" s="38" t="s">
        <v>929</v>
      </c>
      <c r="H329">
        <v>2081</v>
      </c>
      <c r="I329" s="56" t="s">
        <v>3255</v>
      </c>
      <c r="J329" t="s">
        <v>1122</v>
      </c>
      <c r="K329" t="s">
        <v>49</v>
      </c>
    </row>
    <row r="330" spans="1:11">
      <c r="A330" s="42" t="s">
        <v>930</v>
      </c>
      <c r="B330" s="38" t="s">
        <v>60</v>
      </c>
      <c r="C330" s="38" t="s">
        <v>931</v>
      </c>
      <c r="D330" s="38" t="s">
        <v>932</v>
      </c>
      <c r="E330" s="38" t="s">
        <v>931</v>
      </c>
      <c r="F330" s="43" t="s">
        <v>307</v>
      </c>
      <c r="G330" s="38" t="s">
        <v>933</v>
      </c>
      <c r="H330">
        <v>2535</v>
      </c>
      <c r="I330" s="56" t="s">
        <v>3255</v>
      </c>
      <c r="J330" t="s">
        <v>1375</v>
      </c>
      <c r="K330" t="s">
        <v>49</v>
      </c>
    </row>
    <row r="331" spans="1:11">
      <c r="A331" s="42" t="s">
        <v>934</v>
      </c>
      <c r="B331" s="38" t="s">
        <v>60</v>
      </c>
      <c r="C331" s="38" t="s">
        <v>935</v>
      </c>
      <c r="D331" s="38" t="s">
        <v>936</v>
      </c>
      <c r="E331" s="38" t="s">
        <v>935</v>
      </c>
      <c r="F331" s="43" t="s">
        <v>307</v>
      </c>
      <c r="G331" s="38" t="s">
        <v>937</v>
      </c>
      <c r="H331">
        <v>2542</v>
      </c>
      <c r="I331" s="56" t="s">
        <v>3255</v>
      </c>
      <c r="J331" t="s">
        <v>1146</v>
      </c>
      <c r="K331" t="s">
        <v>49</v>
      </c>
    </row>
    <row r="332" spans="1:11">
      <c r="A332" s="42" t="s">
        <v>938</v>
      </c>
      <c r="B332" s="38" t="s">
        <v>60</v>
      </c>
      <c r="C332" s="38" t="s">
        <v>939</v>
      </c>
      <c r="D332" s="38" t="s">
        <v>940</v>
      </c>
      <c r="E332" s="38" t="s">
        <v>939</v>
      </c>
      <c r="F332" s="43" t="s">
        <v>307</v>
      </c>
      <c r="G332" s="38" t="s">
        <v>941</v>
      </c>
      <c r="H332">
        <v>2614</v>
      </c>
      <c r="I332" s="56" t="s">
        <v>3255</v>
      </c>
      <c r="J332" t="s">
        <v>1138</v>
      </c>
      <c r="K332" t="s">
        <v>49</v>
      </c>
    </row>
    <row r="333" spans="1:11">
      <c r="A333" s="42" t="s">
        <v>942</v>
      </c>
      <c r="B333" s="38" t="s">
        <v>60</v>
      </c>
      <c r="C333" s="38" t="s">
        <v>943</v>
      </c>
      <c r="D333" s="38" t="s">
        <v>944</v>
      </c>
      <c r="E333" s="38" t="s">
        <v>943</v>
      </c>
      <c r="F333" s="43" t="s">
        <v>307</v>
      </c>
      <c r="G333" s="38" t="s">
        <v>945</v>
      </c>
      <c r="H333">
        <v>2734</v>
      </c>
      <c r="I333" s="56" t="s">
        <v>3255</v>
      </c>
      <c r="J333" t="s">
        <v>3258</v>
      </c>
      <c r="K333" t="s">
        <v>49</v>
      </c>
    </row>
    <row r="334" spans="1:11">
      <c r="A334" s="42" t="s">
        <v>946</v>
      </c>
      <c r="B334" s="38" t="s">
        <v>60</v>
      </c>
      <c r="C334" s="38" t="s">
        <v>947</v>
      </c>
      <c r="D334" s="38" t="s">
        <v>948</v>
      </c>
      <c r="E334" s="38" t="s">
        <v>947</v>
      </c>
      <c r="F334" s="43" t="s">
        <v>307</v>
      </c>
      <c r="G334" s="38" t="s">
        <v>949</v>
      </c>
      <c r="H334">
        <v>2735</v>
      </c>
      <c r="I334" s="56" t="s">
        <v>3255</v>
      </c>
      <c r="J334" t="s">
        <v>1489</v>
      </c>
      <c r="K334" t="s">
        <v>49</v>
      </c>
    </row>
    <row r="335" spans="1:11">
      <c r="A335" s="42" t="s">
        <v>950</v>
      </c>
      <c r="B335" s="38" t="s">
        <v>60</v>
      </c>
      <c r="C335" s="38" t="s">
        <v>951</v>
      </c>
      <c r="D335" s="38" t="s">
        <v>952</v>
      </c>
      <c r="E335" s="38" t="s">
        <v>951</v>
      </c>
      <c r="F335" s="43" t="s">
        <v>307</v>
      </c>
      <c r="G335" s="38" t="s">
        <v>953</v>
      </c>
      <c r="H335">
        <v>2736</v>
      </c>
      <c r="I335" s="56" t="s">
        <v>3255</v>
      </c>
      <c r="J335" t="s">
        <v>1175</v>
      </c>
      <c r="K335" t="s">
        <v>49</v>
      </c>
    </row>
    <row r="336" spans="1:11">
      <c r="A336" s="42" t="s">
        <v>954</v>
      </c>
      <c r="B336" s="38" t="s">
        <v>60</v>
      </c>
      <c r="C336" s="38" t="s">
        <v>955</v>
      </c>
      <c r="D336" s="38" t="s">
        <v>956</v>
      </c>
      <c r="E336" s="38" t="s">
        <v>955</v>
      </c>
      <c r="F336" s="43" t="s">
        <v>307</v>
      </c>
      <c r="G336" s="38" t="s">
        <v>957</v>
      </c>
      <c r="H336">
        <v>2737</v>
      </c>
      <c r="I336" s="56" t="s">
        <v>3255</v>
      </c>
      <c r="J336" t="s">
        <v>3259</v>
      </c>
      <c r="K336" t="s">
        <v>49</v>
      </c>
    </row>
    <row r="337" spans="1:11">
      <c r="A337" s="42" t="s">
        <v>958</v>
      </c>
      <c r="B337" s="38" t="s">
        <v>60</v>
      </c>
      <c r="C337" s="38" t="s">
        <v>959</v>
      </c>
      <c r="D337" s="38" t="s">
        <v>960</v>
      </c>
      <c r="E337" s="38" t="s">
        <v>959</v>
      </c>
      <c r="F337" s="43" t="s">
        <v>307</v>
      </c>
      <c r="G337" s="38" t="s">
        <v>961</v>
      </c>
      <c r="H337">
        <v>2740</v>
      </c>
      <c r="I337" s="56" t="s">
        <v>3255</v>
      </c>
      <c r="J337" t="s">
        <v>1414</v>
      </c>
      <c r="K337" t="s">
        <v>49</v>
      </c>
    </row>
    <row r="338" spans="1:11">
      <c r="A338" s="42" t="s">
        <v>962</v>
      </c>
      <c r="B338" s="38" t="s">
        <v>60</v>
      </c>
      <c r="C338" s="38" t="s">
        <v>963</v>
      </c>
      <c r="D338" s="38" t="s">
        <v>964</v>
      </c>
      <c r="E338" s="38" t="s">
        <v>963</v>
      </c>
      <c r="F338" s="43" t="s">
        <v>307</v>
      </c>
      <c r="G338" s="38" t="s">
        <v>965</v>
      </c>
      <c r="H338">
        <v>2755</v>
      </c>
      <c r="I338" s="56" t="s">
        <v>3255</v>
      </c>
      <c r="J338" t="s">
        <v>1115</v>
      </c>
      <c r="K338" t="s">
        <v>49</v>
      </c>
    </row>
    <row r="339" spans="1:11">
      <c r="A339" s="42" t="s">
        <v>966</v>
      </c>
      <c r="B339" s="38" t="s">
        <v>60</v>
      </c>
      <c r="C339" s="38" t="s">
        <v>967</v>
      </c>
      <c r="D339" s="38" t="s">
        <v>968</v>
      </c>
      <c r="E339" s="38" t="s">
        <v>967</v>
      </c>
      <c r="F339" s="43" t="s">
        <v>307</v>
      </c>
      <c r="G339" s="38" t="s">
        <v>969</v>
      </c>
      <c r="H339">
        <v>2758</v>
      </c>
      <c r="I339" s="56" t="s">
        <v>3255</v>
      </c>
      <c r="J339" t="s">
        <v>1423</v>
      </c>
      <c r="K339" t="s">
        <v>49</v>
      </c>
    </row>
    <row r="340" spans="1:11">
      <c r="A340" s="42" t="s">
        <v>970</v>
      </c>
      <c r="B340" s="38" t="s">
        <v>60</v>
      </c>
      <c r="C340" s="38" t="s">
        <v>971</v>
      </c>
      <c r="D340" s="38" t="s">
        <v>972</v>
      </c>
      <c r="E340" s="38" t="s">
        <v>971</v>
      </c>
      <c r="F340" s="43" t="s">
        <v>307</v>
      </c>
      <c r="G340" s="38" t="s">
        <v>973</v>
      </c>
      <c r="H340">
        <v>2764</v>
      </c>
      <c r="I340" s="56" t="s">
        <v>3255</v>
      </c>
      <c r="J340" t="s">
        <v>1141</v>
      </c>
      <c r="K340" t="s">
        <v>49</v>
      </c>
    </row>
    <row r="341" spans="1:11">
      <c r="A341" s="42" t="s">
        <v>974</v>
      </c>
      <c r="B341" s="38" t="s">
        <v>60</v>
      </c>
      <c r="C341" s="38" t="s">
        <v>975</v>
      </c>
      <c r="D341" s="38" t="s">
        <v>976</v>
      </c>
      <c r="E341" s="38" t="s">
        <v>975</v>
      </c>
      <c r="F341" s="43" t="s">
        <v>307</v>
      </c>
      <c r="G341" s="38" t="s">
        <v>977</v>
      </c>
      <c r="H341">
        <v>2806</v>
      </c>
      <c r="I341" s="56" t="s">
        <v>3255</v>
      </c>
      <c r="J341" t="s">
        <v>1226</v>
      </c>
      <c r="K341" t="s">
        <v>49</v>
      </c>
    </row>
    <row r="342" spans="1:11">
      <c r="A342" s="42" t="s">
        <v>978</v>
      </c>
      <c r="B342" s="38" t="s">
        <v>60</v>
      </c>
      <c r="C342" s="38" t="s">
        <v>979</v>
      </c>
      <c r="D342" s="38" t="s">
        <v>980</v>
      </c>
      <c r="E342" s="38" t="s">
        <v>979</v>
      </c>
      <c r="F342" s="43" t="s">
        <v>307</v>
      </c>
      <c r="G342" s="38" t="s">
        <v>981</v>
      </c>
      <c r="H342">
        <v>2811</v>
      </c>
      <c r="I342" s="56" t="s">
        <v>3255</v>
      </c>
      <c r="J342" t="s">
        <v>1218</v>
      </c>
      <c r="K342" t="s">
        <v>49</v>
      </c>
    </row>
    <row r="343" spans="1:11">
      <c r="A343" s="42" t="s">
        <v>982</v>
      </c>
      <c r="B343" s="38" t="s">
        <v>60</v>
      </c>
      <c r="C343" s="38" t="s">
        <v>983</v>
      </c>
      <c r="D343" s="38" t="s">
        <v>984</v>
      </c>
      <c r="E343" s="38" t="s">
        <v>983</v>
      </c>
      <c r="F343" s="43" t="s">
        <v>307</v>
      </c>
      <c r="G343" s="38" t="s">
        <v>985</v>
      </c>
      <c r="H343">
        <v>2817</v>
      </c>
      <c r="I343" s="56" t="s">
        <v>3255</v>
      </c>
      <c r="J343" t="s">
        <v>1149</v>
      </c>
      <c r="K343" t="s">
        <v>49</v>
      </c>
    </row>
    <row r="344" spans="1:11">
      <c r="A344" s="42" t="s">
        <v>986</v>
      </c>
      <c r="B344" s="38" t="s">
        <v>60</v>
      </c>
      <c r="C344" s="38" t="s">
        <v>987</v>
      </c>
      <c r="D344" s="38" t="s">
        <v>988</v>
      </c>
      <c r="E344" s="38" t="s">
        <v>987</v>
      </c>
      <c r="F344" s="43" t="s">
        <v>307</v>
      </c>
      <c r="G344" s="38" t="s">
        <v>989</v>
      </c>
      <c r="H344">
        <v>2821</v>
      </c>
      <c r="I344" s="56" t="s">
        <v>3261</v>
      </c>
      <c r="J344" t="s">
        <v>49</v>
      </c>
    </row>
    <row r="345" spans="1:11">
      <c r="A345" s="42" t="s">
        <v>990</v>
      </c>
      <c r="B345" s="38" t="s">
        <v>60</v>
      </c>
      <c r="C345" s="38" t="s">
        <v>991</v>
      </c>
      <c r="D345" s="38" t="s">
        <v>992</v>
      </c>
      <c r="E345" s="38" t="s">
        <v>991</v>
      </c>
      <c r="F345" s="43" t="s">
        <v>307</v>
      </c>
      <c r="G345" s="38" t="s">
        <v>992</v>
      </c>
      <c r="I345" s="56"/>
    </row>
    <row r="346" spans="1:11">
      <c r="A346" s="42" t="s">
        <v>993</v>
      </c>
      <c r="B346" s="38" t="s">
        <v>60</v>
      </c>
      <c r="C346" s="38" t="s">
        <v>994</v>
      </c>
      <c r="D346" s="38" t="s">
        <v>964</v>
      </c>
      <c r="E346" s="38" t="s">
        <v>994</v>
      </c>
      <c r="F346" s="43" t="s">
        <v>307</v>
      </c>
      <c r="G346" s="38" t="s">
        <v>995</v>
      </c>
      <c r="H346">
        <v>2755</v>
      </c>
      <c r="I346" s="56" t="s">
        <v>3255</v>
      </c>
      <c r="J346" t="s">
        <v>1115</v>
      </c>
      <c r="K346" t="s">
        <v>49</v>
      </c>
    </row>
    <row r="347" spans="1:11">
      <c r="B347" s="56" t="s">
        <v>60</v>
      </c>
      <c r="C347" s="56" t="s">
        <v>3300</v>
      </c>
      <c r="D347" s="56" t="s">
        <v>3301</v>
      </c>
    </row>
    <row r="348" spans="1:11">
      <c r="B348" s="56" t="s">
        <v>60</v>
      </c>
      <c r="C348" s="56" t="s">
        <v>3297</v>
      </c>
      <c r="D348" s="56" t="s">
        <v>3302</v>
      </c>
    </row>
    <row r="349" spans="1:11">
      <c r="B349" s="56" t="s">
        <v>60</v>
      </c>
      <c r="C349" s="56" t="s">
        <v>3298</v>
      </c>
      <c r="D349" s="56" t="s">
        <v>3303</v>
      </c>
    </row>
    <row r="350" spans="1:11">
      <c r="B350" s="56" t="s">
        <v>60</v>
      </c>
      <c r="C350" s="56" t="s">
        <v>3299</v>
      </c>
      <c r="D350" s="56" t="s">
        <v>3304</v>
      </c>
    </row>
    <row r="351" spans="1:11">
      <c r="C351" s="130" t="s">
        <v>3333</v>
      </c>
      <c r="D351" s="139" t="s">
        <v>3337</v>
      </c>
    </row>
    <row r="352" spans="1:11">
      <c r="C352" s="130" t="s">
        <v>3334</v>
      </c>
      <c r="D352" s="139" t="s">
        <v>3338</v>
      </c>
    </row>
    <row r="353" spans="3:5">
      <c r="C353" s="130" t="s">
        <v>3335</v>
      </c>
      <c r="D353" s="139" t="s">
        <v>3339</v>
      </c>
      <c r="E353" s="130"/>
    </row>
    <row r="354" spans="3:5">
      <c r="C354" s="130" t="s">
        <v>3336</v>
      </c>
      <c r="D354" s="139" t="s">
        <v>3340</v>
      </c>
      <c r="E354" s="130"/>
    </row>
    <row r="355" spans="3:5">
      <c r="C355" s="130" t="s">
        <v>3342</v>
      </c>
      <c r="D355" s="139" t="s">
        <v>3343</v>
      </c>
      <c r="E355" s="130"/>
    </row>
    <row r="356" spans="3:5">
      <c r="C356" s="130" t="s">
        <v>3344</v>
      </c>
      <c r="D356" s="139" t="s">
        <v>3345</v>
      </c>
      <c r="E356" s="130"/>
    </row>
    <row r="357" spans="3:5">
      <c r="C357" s="130" t="s">
        <v>3350</v>
      </c>
      <c r="D357" s="139" t="s">
        <v>3352</v>
      </c>
    </row>
    <row r="358" spans="3:5">
      <c r="C358" s="130" t="s">
        <v>3351</v>
      </c>
      <c r="D358" s="139" t="s">
        <v>3353</v>
      </c>
    </row>
    <row r="359" spans="3:5">
      <c r="C359" s="130" t="s">
        <v>3424</v>
      </c>
      <c r="D359" s="139" t="s">
        <v>3425</v>
      </c>
    </row>
    <row r="360" spans="3:5">
      <c r="C360" s="130" t="s">
        <v>3426</v>
      </c>
      <c r="D360" s="139" t="s">
        <v>3427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selection activeCell="C28" sqref="C28"/>
    </sheetView>
  </sheetViews>
  <sheetFormatPr defaultRowHeight="14.4"/>
  <cols>
    <col min="1" max="1" width="10.109375" bestFit="1" customWidth="1"/>
    <col min="3" max="3" width="37.44140625" bestFit="1" customWidth="1"/>
    <col min="6" max="6" width="18.109375" bestFit="1" customWidth="1"/>
    <col min="7" max="7" width="7.44140625" bestFit="1" customWidth="1"/>
    <col min="8" max="8" width="9.109375" style="1"/>
    <col min="9" max="9" width="18.109375" bestFit="1" customWidth="1"/>
    <col min="10" max="10" width="7.44140625" bestFit="1" customWidth="1"/>
    <col min="15" max="15" width="13.5546875" bestFit="1" customWidth="1"/>
    <col min="16" max="16" width="13.5546875" style="128" customWidth="1"/>
    <col min="17" max="17" width="9.109375" style="143"/>
  </cols>
  <sheetData>
    <row r="1" spans="1:20" s="1" customFormat="1">
      <c r="P1" s="128"/>
      <c r="Q1" s="143"/>
    </row>
    <row r="2" spans="1:20" s="1" customFormat="1">
      <c r="P2" s="128"/>
      <c r="Q2" s="143"/>
    </row>
    <row r="3" spans="1:20" s="1" customFormat="1">
      <c r="P3" s="128"/>
      <c r="Q3" s="143"/>
    </row>
    <row r="4" spans="1:20">
      <c r="A4" s="1" t="s">
        <v>2</v>
      </c>
      <c r="B4" s="1" t="s">
        <v>0</v>
      </c>
      <c r="C4" s="2" t="s">
        <v>1</v>
      </c>
      <c r="D4" t="s">
        <v>1000</v>
      </c>
      <c r="F4" s="5" t="s">
        <v>35</v>
      </c>
      <c r="G4" s="4" t="s">
        <v>34</v>
      </c>
      <c r="I4" s="5" t="s">
        <v>37</v>
      </c>
      <c r="J4" s="4" t="s">
        <v>36</v>
      </c>
      <c r="Q4" s="143" t="s">
        <v>3254</v>
      </c>
    </row>
    <row r="5" spans="1:20">
      <c r="A5" s="1" t="s">
        <v>4</v>
      </c>
      <c r="B5" s="3">
        <v>1.1000000000000001</v>
      </c>
      <c r="C5" s="1" t="s">
        <v>3</v>
      </c>
      <c r="D5">
        <v>11</v>
      </c>
      <c r="E5" s="128" t="s">
        <v>4</v>
      </c>
      <c r="F5" s="7" t="s">
        <v>39</v>
      </c>
      <c r="G5" s="6" t="s">
        <v>38</v>
      </c>
      <c r="I5" s="9" t="s">
        <v>41</v>
      </c>
      <c r="J5" s="8" t="s">
        <v>40</v>
      </c>
      <c r="L5" t="s">
        <v>3284</v>
      </c>
      <c r="M5">
        <v>10</v>
      </c>
      <c r="O5" s="128" t="s">
        <v>3237</v>
      </c>
      <c r="P5" s="128" t="s">
        <v>1219</v>
      </c>
      <c r="Q5" s="143">
        <v>2812</v>
      </c>
      <c r="S5" s="128"/>
      <c r="T5" s="56"/>
    </row>
    <row r="6" spans="1:20">
      <c r="A6" s="1" t="s">
        <v>6</v>
      </c>
      <c r="B6" s="3">
        <v>2.1</v>
      </c>
      <c r="C6" s="1" t="s">
        <v>5</v>
      </c>
      <c r="D6">
        <v>21</v>
      </c>
      <c r="E6" s="128" t="s">
        <v>3275</v>
      </c>
      <c r="F6" s="7" t="s">
        <v>43</v>
      </c>
      <c r="G6" s="6" t="s">
        <v>42</v>
      </c>
      <c r="I6" s="9" t="s">
        <v>45</v>
      </c>
      <c r="J6" s="8" t="s">
        <v>44</v>
      </c>
      <c r="L6" s="131" t="s">
        <v>3241</v>
      </c>
      <c r="M6" s="128">
        <v>11</v>
      </c>
      <c r="O6" s="130" t="s">
        <v>3211</v>
      </c>
      <c r="P6" s="130" t="s">
        <v>1375</v>
      </c>
      <c r="Q6" s="143">
        <v>2535</v>
      </c>
      <c r="S6" s="128"/>
      <c r="T6" s="56"/>
    </row>
    <row r="7" spans="1:20">
      <c r="A7" s="1" t="s">
        <v>6</v>
      </c>
      <c r="B7" s="3">
        <v>2.2000000000000002</v>
      </c>
      <c r="C7" s="1" t="s">
        <v>7</v>
      </c>
      <c r="D7">
        <v>22</v>
      </c>
      <c r="E7" s="128" t="s">
        <v>3276</v>
      </c>
      <c r="F7" s="7" t="s">
        <v>47</v>
      </c>
      <c r="G7" s="6" t="s">
        <v>46</v>
      </c>
      <c r="I7" s="9" t="s">
        <v>49</v>
      </c>
      <c r="J7" s="8" t="s">
        <v>48</v>
      </c>
      <c r="L7" s="131" t="s">
        <v>3356</v>
      </c>
      <c r="M7" s="128">
        <v>12</v>
      </c>
      <c r="O7" s="130" t="s">
        <v>3221</v>
      </c>
      <c r="P7" s="130" t="s">
        <v>1169</v>
      </c>
      <c r="Q7" s="143">
        <v>2792</v>
      </c>
      <c r="S7" s="128"/>
      <c r="T7" s="56"/>
    </row>
    <row r="8" spans="1:20">
      <c r="A8" s="1" t="s">
        <v>6</v>
      </c>
      <c r="B8" s="3">
        <v>2.2999999999999998</v>
      </c>
      <c r="C8" s="1" t="s">
        <v>8</v>
      </c>
      <c r="D8">
        <v>23</v>
      </c>
      <c r="E8" s="128" t="s">
        <v>3277</v>
      </c>
      <c r="F8" s="7" t="s">
        <v>51</v>
      </c>
      <c r="G8" s="6" t="s">
        <v>50</v>
      </c>
      <c r="I8" s="9" t="s">
        <v>53</v>
      </c>
      <c r="J8" s="8" t="s">
        <v>52</v>
      </c>
      <c r="L8" s="131" t="s">
        <v>3403</v>
      </c>
      <c r="M8" s="128">
        <v>13</v>
      </c>
      <c r="O8" s="130" t="s">
        <v>3239</v>
      </c>
      <c r="P8" s="130" t="s">
        <v>1342</v>
      </c>
      <c r="Q8" s="143">
        <v>2316</v>
      </c>
      <c r="S8" s="128"/>
      <c r="T8" s="56"/>
    </row>
    <row r="9" spans="1:20">
      <c r="A9" s="129" t="s">
        <v>6</v>
      </c>
      <c r="B9" s="147">
        <v>2.4</v>
      </c>
      <c r="C9" s="129" t="s">
        <v>10</v>
      </c>
      <c r="D9">
        <v>24</v>
      </c>
      <c r="E9" s="128" t="s">
        <v>3278</v>
      </c>
      <c r="F9" s="7" t="s">
        <v>55</v>
      </c>
      <c r="G9" s="6" t="s">
        <v>54</v>
      </c>
      <c r="I9" s="45" t="s">
        <v>3273</v>
      </c>
      <c r="J9" s="148">
        <v>4</v>
      </c>
      <c r="L9" s="131" t="s">
        <v>3404</v>
      </c>
      <c r="M9" s="128">
        <v>14</v>
      </c>
      <c r="O9" s="130" t="s">
        <v>3236</v>
      </c>
      <c r="P9" s="130" t="s">
        <v>1116</v>
      </c>
      <c r="Q9" s="143">
        <v>2756</v>
      </c>
      <c r="S9" s="128"/>
      <c r="T9" s="56"/>
    </row>
    <row r="10" spans="1:20">
      <c r="A10" s="129" t="s">
        <v>3219</v>
      </c>
      <c r="B10" s="147">
        <v>2.5</v>
      </c>
      <c r="C10" s="129" t="s">
        <v>9</v>
      </c>
      <c r="D10">
        <v>25</v>
      </c>
      <c r="E10" t="s">
        <v>3219</v>
      </c>
      <c r="F10" s="7" t="s">
        <v>34</v>
      </c>
      <c r="G10" s="6" t="s">
        <v>56</v>
      </c>
      <c r="I10" s="8"/>
      <c r="J10" s="9"/>
      <c r="L10" s="131" t="s">
        <v>3405</v>
      </c>
      <c r="M10" s="128">
        <v>15</v>
      </c>
      <c r="O10" s="130" t="s">
        <v>3204</v>
      </c>
      <c r="P10" s="130" t="s">
        <v>1127</v>
      </c>
      <c r="Q10" s="143">
        <v>2465</v>
      </c>
      <c r="S10" s="128"/>
      <c r="T10" s="56"/>
    </row>
    <row r="11" spans="1:20">
      <c r="A11" s="129" t="s">
        <v>3199</v>
      </c>
      <c r="B11" s="147">
        <v>2.6</v>
      </c>
      <c r="C11" s="129" t="s">
        <v>3274</v>
      </c>
      <c r="D11">
        <v>26</v>
      </c>
      <c r="E11" s="129" t="s">
        <v>3199</v>
      </c>
      <c r="F11" s="7" t="s">
        <v>57</v>
      </c>
      <c r="G11" s="147">
        <v>0</v>
      </c>
      <c r="L11" s="131" t="s">
        <v>3406</v>
      </c>
      <c r="M11" s="128">
        <v>16</v>
      </c>
      <c r="O11" s="130" t="s">
        <v>3231</v>
      </c>
      <c r="P11" s="130" t="s">
        <v>1299</v>
      </c>
      <c r="Q11" s="143">
        <v>2622</v>
      </c>
      <c r="S11" s="128"/>
      <c r="T11" s="56"/>
    </row>
    <row r="12" spans="1:20">
      <c r="A12" s="129" t="s">
        <v>12</v>
      </c>
      <c r="B12" s="147">
        <v>2.7</v>
      </c>
      <c r="C12" s="129" t="s">
        <v>11</v>
      </c>
      <c r="D12">
        <v>27</v>
      </c>
      <c r="E12" s="128" t="s">
        <v>12</v>
      </c>
      <c r="L12" s="131" t="s">
        <v>3407</v>
      </c>
      <c r="M12" s="128">
        <v>17</v>
      </c>
      <c r="O12" s="130" t="s">
        <v>3207</v>
      </c>
      <c r="P12" s="130" t="s">
        <v>1414</v>
      </c>
      <c r="Q12" s="143">
        <v>2740</v>
      </c>
      <c r="S12" s="128"/>
      <c r="T12" s="56"/>
    </row>
    <row r="13" spans="1:20">
      <c r="A13" s="129" t="s">
        <v>14</v>
      </c>
      <c r="B13" s="147">
        <v>3.1</v>
      </c>
      <c r="C13" s="129" t="s">
        <v>13</v>
      </c>
      <c r="D13">
        <v>31</v>
      </c>
      <c r="E13" s="128" t="s">
        <v>14</v>
      </c>
      <c r="L13" s="131" t="s">
        <v>3408</v>
      </c>
      <c r="M13" s="128">
        <v>18</v>
      </c>
      <c r="O13" s="130" t="s">
        <v>3220</v>
      </c>
      <c r="P13" s="130" t="s">
        <v>3346</v>
      </c>
      <c r="Q13" s="143">
        <v>2465</v>
      </c>
      <c r="S13" s="128"/>
      <c r="T13" s="56"/>
    </row>
    <row r="14" spans="1:20">
      <c r="A14" s="129" t="s">
        <v>14</v>
      </c>
      <c r="B14" s="147">
        <v>3.2</v>
      </c>
      <c r="C14" s="129" t="s">
        <v>15</v>
      </c>
      <c r="D14">
        <v>32</v>
      </c>
      <c r="E14" s="128" t="s">
        <v>3279</v>
      </c>
      <c r="L14" s="131" t="s">
        <v>3409</v>
      </c>
      <c r="M14" s="128">
        <v>19</v>
      </c>
      <c r="O14" s="130" t="s">
        <v>3230</v>
      </c>
      <c r="P14" s="130" t="s">
        <v>1146</v>
      </c>
      <c r="Q14" s="143">
        <v>2542</v>
      </c>
      <c r="S14" s="128"/>
      <c r="T14" s="56"/>
    </row>
    <row r="15" spans="1:20">
      <c r="A15" s="129" t="s">
        <v>17</v>
      </c>
      <c r="B15" s="147">
        <v>3.3</v>
      </c>
      <c r="C15" s="129" t="s">
        <v>16</v>
      </c>
      <c r="D15">
        <v>33</v>
      </c>
      <c r="E15" s="128" t="s">
        <v>3280</v>
      </c>
      <c r="L15" s="131" t="s">
        <v>3410</v>
      </c>
      <c r="M15" s="128">
        <v>20</v>
      </c>
      <c r="O15" s="130" t="s">
        <v>3213</v>
      </c>
      <c r="P15" s="130" t="s">
        <v>1149</v>
      </c>
      <c r="Q15" s="143">
        <v>2817</v>
      </c>
      <c r="S15" s="128"/>
      <c r="T15" s="56"/>
    </row>
    <row r="16" spans="1:20">
      <c r="A16" s="129" t="s">
        <v>17</v>
      </c>
      <c r="B16" s="147">
        <v>3.4</v>
      </c>
      <c r="C16" s="129" t="s">
        <v>18</v>
      </c>
      <c r="D16">
        <v>34</v>
      </c>
      <c r="E16" s="128" t="s">
        <v>3281</v>
      </c>
      <c r="L16" s="131" t="s">
        <v>3250</v>
      </c>
      <c r="M16" s="128">
        <v>21</v>
      </c>
      <c r="O16" s="130" t="s">
        <v>3238</v>
      </c>
      <c r="P16" s="130" t="s">
        <v>1337</v>
      </c>
      <c r="Q16" s="143">
        <v>2822</v>
      </c>
      <c r="S16" s="128"/>
      <c r="T16" s="56"/>
    </row>
    <row r="17" spans="1:20">
      <c r="A17" s="129" t="s">
        <v>20</v>
      </c>
      <c r="B17" s="147">
        <v>4.0999999999999996</v>
      </c>
      <c r="C17" s="129" t="s">
        <v>19</v>
      </c>
      <c r="D17">
        <v>41</v>
      </c>
      <c r="E17" s="128" t="s">
        <v>3282</v>
      </c>
      <c r="L17" s="131" t="s">
        <v>3251</v>
      </c>
      <c r="M17" s="128">
        <v>22</v>
      </c>
      <c r="O17" s="130" t="s">
        <v>3214</v>
      </c>
      <c r="P17" s="130" t="s">
        <v>1226</v>
      </c>
      <c r="Q17" s="143">
        <v>2806</v>
      </c>
      <c r="S17" s="128"/>
      <c r="T17" s="56"/>
    </row>
    <row r="18" spans="1:20">
      <c r="A18" s="129" t="s">
        <v>20</v>
      </c>
      <c r="B18" s="147">
        <v>4.2</v>
      </c>
      <c r="C18" s="129" t="s">
        <v>21</v>
      </c>
      <c r="D18">
        <v>42</v>
      </c>
      <c r="E18" s="128" t="s">
        <v>3283</v>
      </c>
      <c r="L18" s="131" t="s">
        <v>3252</v>
      </c>
      <c r="M18" s="128">
        <v>23</v>
      </c>
      <c r="O18" s="130" t="s">
        <v>3217</v>
      </c>
      <c r="P18" s="130" t="s">
        <v>1175</v>
      </c>
      <c r="Q18" s="143">
        <v>2736</v>
      </c>
      <c r="S18" s="128"/>
      <c r="T18" s="56"/>
    </row>
    <row r="19" spans="1:20">
      <c r="A19" s="129" t="s">
        <v>3206</v>
      </c>
      <c r="B19" s="147">
        <v>5.0999999999999996</v>
      </c>
      <c r="C19" s="129"/>
      <c r="D19" s="128">
        <v>51</v>
      </c>
      <c r="E19" s="128" t="s">
        <v>3206</v>
      </c>
      <c r="O19" s="130" t="s">
        <v>1232</v>
      </c>
      <c r="P19" s="130" t="s">
        <v>1232</v>
      </c>
      <c r="Q19" s="146" t="s">
        <v>1010</v>
      </c>
      <c r="S19" s="128"/>
      <c r="T19" s="56"/>
    </row>
    <row r="20" spans="1:20">
      <c r="A20" s="129" t="s">
        <v>23</v>
      </c>
      <c r="B20" s="147">
        <v>5.0999999999999996</v>
      </c>
      <c r="C20" s="129" t="s">
        <v>22</v>
      </c>
      <c r="D20">
        <v>51</v>
      </c>
      <c r="E20" s="128" t="s">
        <v>23</v>
      </c>
      <c r="O20" s="130" t="s">
        <v>3212</v>
      </c>
      <c r="P20" s="130" t="s">
        <v>3347</v>
      </c>
      <c r="Q20" s="146" t="s">
        <v>1010</v>
      </c>
      <c r="T20" s="56"/>
    </row>
    <row r="21" spans="1:20">
      <c r="A21" s="129" t="s">
        <v>25</v>
      </c>
      <c r="B21" s="147">
        <v>5.2</v>
      </c>
      <c r="C21" s="129" t="s">
        <v>24</v>
      </c>
      <c r="D21">
        <v>52</v>
      </c>
      <c r="E21" s="128" t="s">
        <v>25</v>
      </c>
      <c r="O21" s="130" t="s">
        <v>3227</v>
      </c>
      <c r="P21" s="130" t="s">
        <v>3347</v>
      </c>
      <c r="Q21" s="146" t="s">
        <v>1010</v>
      </c>
      <c r="T21" s="56"/>
    </row>
    <row r="22" spans="1:20">
      <c r="A22" s="129" t="s">
        <v>27</v>
      </c>
      <c r="B22" s="147">
        <v>5.3</v>
      </c>
      <c r="C22" s="129" t="s">
        <v>26</v>
      </c>
      <c r="D22">
        <v>53</v>
      </c>
      <c r="E22" s="128" t="s">
        <v>27</v>
      </c>
      <c r="O22" s="130" t="s">
        <v>3240</v>
      </c>
      <c r="P22" s="130" t="s">
        <v>3347</v>
      </c>
      <c r="Q22" s="146" t="s">
        <v>1010</v>
      </c>
      <c r="S22" s="128"/>
      <c r="T22" s="56"/>
    </row>
    <row r="23" spans="1:20">
      <c r="A23" s="129" t="s">
        <v>29</v>
      </c>
      <c r="B23" s="147">
        <v>5.4</v>
      </c>
      <c r="C23" s="129" t="s">
        <v>28</v>
      </c>
      <c r="D23">
        <v>54</v>
      </c>
      <c r="E23" s="128" t="s">
        <v>29</v>
      </c>
      <c r="O23" s="130" t="s">
        <v>3232</v>
      </c>
      <c r="P23" s="130" t="s">
        <v>3347</v>
      </c>
      <c r="Q23" s="146" t="s">
        <v>1010</v>
      </c>
      <c r="S23" s="128"/>
      <c r="T23" s="56"/>
    </row>
    <row r="24" spans="1:20">
      <c r="A24" s="129" t="s">
        <v>31</v>
      </c>
      <c r="B24" s="147">
        <v>6.1</v>
      </c>
      <c r="C24" s="129" t="s">
        <v>30</v>
      </c>
      <c r="D24">
        <v>61</v>
      </c>
      <c r="E24" s="128" t="s">
        <v>31</v>
      </c>
      <c r="O24" s="130" t="s">
        <v>3201</v>
      </c>
      <c r="P24" s="130" t="s">
        <v>3347</v>
      </c>
      <c r="S24" s="128"/>
      <c r="T24" s="56"/>
    </row>
    <row r="25" spans="1:20">
      <c r="A25" s="129" t="s">
        <v>33</v>
      </c>
      <c r="B25" s="147">
        <v>7.1</v>
      </c>
      <c r="C25" s="129" t="s">
        <v>32</v>
      </c>
      <c r="D25">
        <v>71</v>
      </c>
      <c r="E25" s="128" t="s">
        <v>33</v>
      </c>
      <c r="O25" s="130" t="s">
        <v>3226</v>
      </c>
      <c r="P25" s="130" t="s">
        <v>3347</v>
      </c>
      <c r="Q25" s="146" t="s">
        <v>1010</v>
      </c>
      <c r="T25" s="56"/>
    </row>
    <row r="26" spans="1:20">
      <c r="A26" s="129" t="s">
        <v>3242</v>
      </c>
      <c r="B26" s="147">
        <v>8.1</v>
      </c>
      <c r="C26" s="129" t="s">
        <v>3253</v>
      </c>
      <c r="D26">
        <v>81</v>
      </c>
      <c r="E26" s="128" t="s">
        <v>3242</v>
      </c>
      <c r="O26" s="130" t="s">
        <v>3228</v>
      </c>
      <c r="P26" s="130" t="s">
        <v>3347</v>
      </c>
      <c r="Q26" s="146" t="s">
        <v>1010</v>
      </c>
      <c r="S26" s="128"/>
      <c r="T26" s="56"/>
    </row>
    <row r="27" spans="1:20">
      <c r="A27" s="129" t="s">
        <v>3205</v>
      </c>
      <c r="B27" s="147">
        <v>1.1000000000000001</v>
      </c>
      <c r="C27" s="129" t="s">
        <v>3</v>
      </c>
      <c r="D27" s="128"/>
      <c r="E27" s="129"/>
      <c r="O27" s="130" t="s">
        <v>3233</v>
      </c>
      <c r="P27" s="130"/>
      <c r="S27" s="128"/>
      <c r="T27" s="56"/>
    </row>
    <row r="28" spans="1:20">
      <c r="O28" s="130" t="s">
        <v>3235</v>
      </c>
      <c r="P28" s="130" t="s">
        <v>1215</v>
      </c>
      <c r="Q28" s="146">
        <v>2134</v>
      </c>
      <c r="S28" s="128"/>
      <c r="T28" s="56"/>
    </row>
    <row r="29" spans="1:20">
      <c r="O29" s="130" t="s">
        <v>3210</v>
      </c>
      <c r="P29" s="130"/>
      <c r="Q29" s="146"/>
      <c r="T29" s="56"/>
    </row>
    <row r="30" spans="1:20">
      <c r="O30" s="130" t="s">
        <v>39</v>
      </c>
      <c r="P30" s="130"/>
      <c r="S30" s="128"/>
      <c r="T30" s="56"/>
    </row>
    <row r="31" spans="1:20">
      <c r="O31" s="130" t="s">
        <v>3203</v>
      </c>
      <c r="P31" s="130" t="s">
        <v>1215</v>
      </c>
      <c r="Q31" s="143">
        <v>2134</v>
      </c>
      <c r="S31" s="128"/>
      <c r="T31" s="56"/>
    </row>
    <row r="32" spans="1:20">
      <c r="A32" s="128"/>
      <c r="O32" s="130" t="s">
        <v>3234</v>
      </c>
      <c r="P32" s="130" t="s">
        <v>1155</v>
      </c>
      <c r="Q32" s="143">
        <v>2273</v>
      </c>
      <c r="S32" s="128"/>
      <c r="T32" s="56"/>
    </row>
    <row r="33" spans="1:20">
      <c r="A33" s="128"/>
      <c r="O33" s="130" t="s">
        <v>3209</v>
      </c>
      <c r="P33" s="130"/>
      <c r="S33" s="128"/>
      <c r="T33" s="56"/>
    </row>
    <row r="34" spans="1:20">
      <c r="A34" s="129"/>
      <c r="O34" s="130" t="s">
        <v>3262</v>
      </c>
      <c r="P34" s="130" t="s">
        <v>1446</v>
      </c>
      <c r="Q34" s="143">
        <v>2632</v>
      </c>
      <c r="S34" s="128"/>
      <c r="T34" s="56"/>
    </row>
    <row r="35" spans="1:20">
      <c r="A35" s="129"/>
      <c r="O35" s="130" t="s">
        <v>3263</v>
      </c>
      <c r="P35" s="130" t="s">
        <v>3349</v>
      </c>
      <c r="Q35" s="143">
        <v>2742</v>
      </c>
      <c r="T35" s="56"/>
    </row>
    <row r="36" spans="1:20">
      <c r="A36" s="128"/>
      <c r="O36" s="130" t="s">
        <v>3264</v>
      </c>
      <c r="P36" s="130" t="s">
        <v>1141</v>
      </c>
      <c r="Q36" s="143">
        <v>2764</v>
      </c>
      <c r="S36" s="128"/>
      <c r="T36" s="56"/>
    </row>
    <row r="37" spans="1:20">
      <c r="A37" s="128"/>
      <c r="O37" s="130" t="s">
        <v>3265</v>
      </c>
      <c r="P37" s="130" t="s">
        <v>1355</v>
      </c>
      <c r="Q37" s="143">
        <v>2809</v>
      </c>
      <c r="S37" s="128"/>
      <c r="T37" s="56"/>
    </row>
    <row r="38" spans="1:20">
      <c r="A38" s="128"/>
      <c r="O38" s="130" t="s">
        <v>3266</v>
      </c>
      <c r="P38" s="130" t="s">
        <v>3259</v>
      </c>
      <c r="Q38" s="143">
        <v>2737</v>
      </c>
      <c r="S38" s="128"/>
      <c r="T38" s="56"/>
    </row>
    <row r="39" spans="1:20">
      <c r="A39" s="128"/>
      <c r="O39" s="130" t="s">
        <v>3267</v>
      </c>
      <c r="P39" s="130" t="s">
        <v>1122</v>
      </c>
      <c r="Q39" s="143">
        <v>2081</v>
      </c>
      <c r="S39" s="128"/>
      <c r="T39" s="56"/>
    </row>
    <row r="40" spans="1:20">
      <c r="A40" s="128"/>
      <c r="O40" s="130" t="s">
        <v>3268</v>
      </c>
      <c r="P40" s="130" t="s">
        <v>1489</v>
      </c>
      <c r="Q40" s="143">
        <v>2735</v>
      </c>
      <c r="T40" s="56"/>
    </row>
    <row r="41" spans="1:20">
      <c r="A41" s="128"/>
      <c r="O41" s="130" t="s">
        <v>3269</v>
      </c>
      <c r="P41" s="130" t="s">
        <v>1133</v>
      </c>
      <c r="Q41" s="143">
        <v>2734</v>
      </c>
      <c r="S41" s="128"/>
      <c r="T41" s="56"/>
    </row>
    <row r="42" spans="1:20">
      <c r="A42" s="128"/>
      <c r="O42" s="130" t="s">
        <v>3270</v>
      </c>
      <c r="P42" s="130" t="s">
        <v>1423</v>
      </c>
      <c r="Q42" s="143">
        <v>2758</v>
      </c>
    </row>
    <row r="43" spans="1:20">
      <c r="A43" s="128"/>
      <c r="O43" s="130" t="s">
        <v>3271</v>
      </c>
      <c r="P43" s="130" t="s">
        <v>1218</v>
      </c>
      <c r="Q43" s="143">
        <v>2811</v>
      </c>
    </row>
    <row r="44" spans="1:20">
      <c r="A44" s="128"/>
      <c r="O44" s="130" t="s">
        <v>3272</v>
      </c>
      <c r="P44" s="130" t="s">
        <v>1493</v>
      </c>
      <c r="Q44" s="143">
        <v>2821</v>
      </c>
    </row>
    <row r="45" spans="1:20">
      <c r="A45" s="128"/>
      <c r="O45" s="130" t="s">
        <v>3218</v>
      </c>
      <c r="P45" s="130" t="s">
        <v>1132</v>
      </c>
      <c r="Q45" s="143">
        <v>2749</v>
      </c>
    </row>
    <row r="46" spans="1:20">
      <c r="A46" s="128"/>
      <c r="O46" s="128" t="s">
        <v>3285</v>
      </c>
    </row>
    <row r="47" spans="1:20">
      <c r="A47" s="128"/>
      <c r="O47" s="128" t="s">
        <v>3306</v>
      </c>
      <c r="P47" s="130" t="s">
        <v>3348</v>
      </c>
      <c r="Q47" s="143">
        <v>2122</v>
      </c>
    </row>
    <row r="48" spans="1:20">
      <c r="O48" s="128" t="s">
        <v>3341</v>
      </c>
      <c r="P48" s="130" t="s">
        <v>1384</v>
      </c>
      <c r="Q48" s="143">
        <v>2339</v>
      </c>
    </row>
    <row r="49" spans="15:17">
      <c r="O49" t="s">
        <v>3428</v>
      </c>
      <c r="P49" s="130" t="s">
        <v>1629</v>
      </c>
      <c r="Q49" s="143">
        <v>2356</v>
      </c>
    </row>
    <row r="50" spans="15:17">
      <c r="O50" t="s">
        <v>3358</v>
      </c>
      <c r="P50" s="130" t="s">
        <v>1138</v>
      </c>
      <c r="Q50" s="143">
        <v>2614</v>
      </c>
    </row>
  </sheetData>
  <sortState ref="S5:T47">
    <sortCondition ref="S5:S4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topLeftCell="A4" zoomScale="90" zoomScaleNormal="90" workbookViewId="0">
      <selection activeCell="L7" sqref="L7"/>
    </sheetView>
  </sheetViews>
  <sheetFormatPr defaultRowHeight="14.4"/>
  <cols>
    <col min="1" max="1" width="23.109375" bestFit="1" customWidth="1"/>
    <col min="2" max="2" width="10" bestFit="1" customWidth="1"/>
    <col min="3" max="4" width="12.109375" bestFit="1" customWidth="1"/>
    <col min="6" max="6" width="11.44140625" bestFit="1" customWidth="1"/>
    <col min="7" max="7" width="0" style="128" hidden="1" customWidth="1"/>
    <col min="8" max="8" width="0" hidden="1" customWidth="1"/>
    <col min="9" max="9" width="10.5546875" hidden="1" customWidth="1"/>
    <col min="10" max="10" width="14.33203125" bestFit="1" customWidth="1"/>
    <col min="11" max="11" width="19.109375" style="128" customWidth="1"/>
    <col min="12" max="12" width="20.21875" customWidth="1"/>
    <col min="13" max="23" width="10.5546875" bestFit="1" customWidth="1"/>
  </cols>
  <sheetData>
    <row r="1" spans="1:24">
      <c r="A1" s="116">
        <v>25085000</v>
      </c>
      <c r="B1" s="106">
        <v>18</v>
      </c>
      <c r="C1" s="109">
        <f>A1/B1/12</f>
        <v>116134.25925925926</v>
      </c>
      <c r="D1" s="139"/>
      <c r="F1" s="109"/>
      <c r="H1" s="106"/>
      <c r="I1" s="128"/>
      <c r="J1" s="106"/>
      <c r="K1" s="115">
        <v>43040</v>
      </c>
      <c r="L1" s="115">
        <v>43070</v>
      </c>
      <c r="M1" s="115">
        <v>43101</v>
      </c>
      <c r="N1" s="115">
        <v>43132</v>
      </c>
      <c r="O1" s="115">
        <v>43160</v>
      </c>
      <c r="P1" s="115">
        <v>43191</v>
      </c>
      <c r="Q1" s="115">
        <v>43221</v>
      </c>
      <c r="R1" s="115">
        <v>43252</v>
      </c>
      <c r="S1" s="115">
        <v>43282</v>
      </c>
      <c r="T1" s="115">
        <v>43313</v>
      </c>
      <c r="U1" s="115">
        <v>43344</v>
      </c>
      <c r="V1" s="115">
        <v>43374</v>
      </c>
      <c r="W1" s="115">
        <v>43405</v>
      </c>
      <c r="X1" s="115">
        <v>43435</v>
      </c>
    </row>
    <row r="2" spans="1:24">
      <c r="A2" s="116">
        <v>26450000</v>
      </c>
      <c r="B2" s="106">
        <v>48</v>
      </c>
      <c r="C2" s="109">
        <f>A2/B2/12</f>
        <v>45920.138888888883</v>
      </c>
      <c r="D2" s="139"/>
      <c r="F2" s="106"/>
      <c r="H2" s="106"/>
      <c r="I2" s="128"/>
      <c r="J2" s="106" t="s">
        <v>3022</v>
      </c>
      <c r="K2" s="128">
        <v>22</v>
      </c>
      <c r="L2" s="106">
        <v>19</v>
      </c>
      <c r="M2" s="106">
        <v>22</v>
      </c>
      <c r="N2" s="106">
        <v>18</v>
      </c>
      <c r="O2" s="106"/>
      <c r="P2" s="106"/>
      <c r="Q2" s="106"/>
      <c r="R2" s="106"/>
      <c r="S2" s="106"/>
      <c r="T2" s="106"/>
      <c r="U2" s="106"/>
      <c r="V2" s="106"/>
      <c r="W2" s="106"/>
    </row>
    <row r="3" spans="1:24">
      <c r="A3" s="106"/>
      <c r="B3" s="106"/>
      <c r="C3" s="106"/>
      <c r="D3" s="106"/>
      <c r="E3" s="106"/>
      <c r="F3" s="106"/>
      <c r="H3" s="106"/>
      <c r="I3" s="128"/>
      <c r="J3" s="106" t="s">
        <v>3105</v>
      </c>
      <c r="K3" s="128">
        <v>22</v>
      </c>
      <c r="L3" s="106">
        <v>21</v>
      </c>
      <c r="M3" s="106">
        <v>22</v>
      </c>
      <c r="N3" s="106">
        <v>17</v>
      </c>
      <c r="O3" s="106"/>
      <c r="P3" s="106"/>
      <c r="Q3" s="106"/>
      <c r="R3" s="106"/>
      <c r="S3" s="106"/>
      <c r="T3" s="106"/>
      <c r="U3" s="106"/>
      <c r="V3" s="106"/>
      <c r="W3" s="106"/>
    </row>
    <row r="4" spans="1:24">
      <c r="A4" s="111" t="s">
        <v>3014</v>
      </c>
      <c r="B4" s="111" t="s">
        <v>0</v>
      </c>
      <c r="C4" s="111" t="s">
        <v>3015</v>
      </c>
      <c r="D4" s="111" t="s">
        <v>3016</v>
      </c>
      <c r="E4" s="111" t="s">
        <v>3017</v>
      </c>
      <c r="F4" s="111" t="s">
        <v>3018</v>
      </c>
      <c r="G4" s="132" t="s">
        <v>3249</v>
      </c>
      <c r="H4" s="111" t="s">
        <v>3019</v>
      </c>
      <c r="I4" s="111" t="s">
        <v>3020</v>
      </c>
      <c r="J4" s="111" t="s">
        <v>3021</v>
      </c>
      <c r="K4" s="132" t="s">
        <v>3188</v>
      </c>
      <c r="L4" s="111" t="s">
        <v>3188</v>
      </c>
      <c r="M4" s="111" t="s">
        <v>3188</v>
      </c>
      <c r="N4" s="111" t="s">
        <v>3188</v>
      </c>
      <c r="O4" s="111" t="s">
        <v>3188</v>
      </c>
      <c r="P4" s="111" t="s">
        <v>3188</v>
      </c>
      <c r="Q4" s="111" t="s">
        <v>3188</v>
      </c>
      <c r="R4" s="111" t="s">
        <v>3188</v>
      </c>
      <c r="S4" s="111" t="s">
        <v>3188</v>
      </c>
      <c r="T4" s="111" t="s">
        <v>3188</v>
      </c>
      <c r="U4" s="111" t="s">
        <v>3188</v>
      </c>
      <c r="V4" s="111" t="s">
        <v>3188</v>
      </c>
      <c r="W4" s="111" t="s">
        <v>3188</v>
      </c>
      <c r="X4" s="132" t="s">
        <v>3188</v>
      </c>
    </row>
    <row r="5" spans="1:24">
      <c r="A5" s="150" t="s">
        <v>3035</v>
      </c>
      <c r="B5" s="106" t="s">
        <v>3037</v>
      </c>
      <c r="C5" s="108" t="s">
        <v>3022</v>
      </c>
      <c r="D5" s="108" t="s">
        <v>3023</v>
      </c>
      <c r="E5" s="108" t="s">
        <v>3036</v>
      </c>
      <c r="F5" s="106" t="s">
        <v>3038</v>
      </c>
      <c r="G5" s="130" t="s">
        <v>41</v>
      </c>
      <c r="H5" s="106" t="s">
        <v>3024</v>
      </c>
      <c r="I5" s="106" t="s">
        <v>3026</v>
      </c>
      <c r="J5" s="110">
        <v>27908</v>
      </c>
      <c r="K5" s="124">
        <f t="shared" ref="K5:M7" si="0">$J5/IF($C5="HK",K$2*8,K$3*7.5)</f>
        <v>158.56818181818181</v>
      </c>
      <c r="L5" s="114">
        <f t="shared" si="0"/>
        <v>183.60526315789474</v>
      </c>
      <c r="M5" s="124">
        <f t="shared" si="0"/>
        <v>158.56818181818181</v>
      </c>
      <c r="N5" s="124">
        <f>$J5/IF($C5="HK",N$2*8,N$3*7.5)</f>
        <v>193.80555555555554</v>
      </c>
    </row>
    <row r="6" spans="1:24">
      <c r="A6" s="150" t="s">
        <v>3039</v>
      </c>
      <c r="B6" s="106">
        <v>60910</v>
      </c>
      <c r="C6" s="108" t="s">
        <v>3022</v>
      </c>
      <c r="D6" s="108" t="s">
        <v>3023</v>
      </c>
      <c r="E6" s="108" t="s">
        <v>3036</v>
      </c>
      <c r="F6" s="106" t="s">
        <v>3038</v>
      </c>
      <c r="G6" s="130" t="s">
        <v>41</v>
      </c>
      <c r="H6" s="106" t="s">
        <v>3024</v>
      </c>
      <c r="I6" s="106" t="s">
        <v>3026</v>
      </c>
      <c r="J6" s="110">
        <v>25468</v>
      </c>
      <c r="K6" s="124">
        <f t="shared" si="0"/>
        <v>144.70454545454547</v>
      </c>
      <c r="L6" s="114">
        <f t="shared" si="0"/>
        <v>167.55263157894737</v>
      </c>
      <c r="M6" s="124">
        <f t="shared" si="0"/>
        <v>144.70454545454547</v>
      </c>
      <c r="N6" s="124">
        <f>$J6/IF($C6="HK",N$2*8,N$3*7.5)</f>
        <v>176.86111111111111</v>
      </c>
    </row>
    <row r="7" spans="1:24">
      <c r="A7" s="150" t="s">
        <v>3073</v>
      </c>
      <c r="B7" s="106" t="s">
        <v>3075</v>
      </c>
      <c r="C7" s="108" t="s">
        <v>3022</v>
      </c>
      <c r="D7" s="108" t="s">
        <v>3053</v>
      </c>
      <c r="E7" s="108" t="s">
        <v>3074</v>
      </c>
      <c r="F7" s="106" t="s">
        <v>3066</v>
      </c>
      <c r="G7" s="130" t="s">
        <v>41</v>
      </c>
      <c r="H7" s="106" t="s">
        <v>3024</v>
      </c>
      <c r="I7" s="106" t="s">
        <v>3025</v>
      </c>
      <c r="J7" s="110">
        <f>$C$2</f>
        <v>45920.138888888883</v>
      </c>
      <c r="K7" s="124">
        <f t="shared" si="0"/>
        <v>260.90988005050502</v>
      </c>
      <c r="L7" s="114">
        <f t="shared" si="0"/>
        <v>302.10617690058479</v>
      </c>
      <c r="M7" s="124">
        <f t="shared" si="0"/>
        <v>260.90988005050502</v>
      </c>
      <c r="N7" s="124">
        <f>$J7/IF($C7="HK",N$2*8,N$3*7.5)</f>
        <v>318.88985339506166</v>
      </c>
    </row>
    <row r="8" spans="1:24">
      <c r="A8" s="150" t="s">
        <v>3126</v>
      </c>
      <c r="B8" s="106" t="s">
        <v>3128</v>
      </c>
      <c r="C8" s="108" t="s">
        <v>3105</v>
      </c>
      <c r="D8" s="108" t="s">
        <v>3023</v>
      </c>
      <c r="E8" s="108" t="s">
        <v>3127</v>
      </c>
      <c r="F8" s="106" t="s">
        <v>3108</v>
      </c>
      <c r="G8" s="130" t="s">
        <v>41</v>
      </c>
      <c r="H8" s="106" t="s">
        <v>3024</v>
      </c>
      <c r="I8" s="106" t="s">
        <v>3028</v>
      </c>
      <c r="J8" s="110">
        <v>18500</v>
      </c>
      <c r="K8" s="124">
        <f t="shared" ref="K8:M9" si="1">$J8/IF($C8="HK",K$2*8,K$3*7.5)</f>
        <v>112.12121212121212</v>
      </c>
      <c r="L8" s="114">
        <f t="shared" si="1"/>
        <v>117.46031746031746</v>
      </c>
      <c r="M8" s="124">
        <f t="shared" si="1"/>
        <v>112.12121212121212</v>
      </c>
      <c r="N8" s="124">
        <f>$J8/IF($C8="HK",N$2*8,N$3*7.5)</f>
        <v>145.09803921568627</v>
      </c>
    </row>
    <row r="9" spans="1:24">
      <c r="A9" s="150" t="s">
        <v>3146</v>
      </c>
      <c r="B9" s="106" t="s">
        <v>3148</v>
      </c>
      <c r="C9" s="108" t="s">
        <v>3105</v>
      </c>
      <c r="D9" s="108" t="s">
        <v>3023</v>
      </c>
      <c r="E9" s="108" t="s">
        <v>3147</v>
      </c>
      <c r="F9" s="106" t="s">
        <v>3149</v>
      </c>
      <c r="G9" s="130" t="s">
        <v>41</v>
      </c>
      <c r="H9" s="106" t="s">
        <v>3024</v>
      </c>
      <c r="I9" s="106" t="s">
        <v>3055</v>
      </c>
      <c r="J9" s="110">
        <v>20400</v>
      </c>
      <c r="K9" s="124">
        <f t="shared" si="1"/>
        <v>123.63636363636364</v>
      </c>
      <c r="L9" s="114">
        <f t="shared" si="1"/>
        <v>129.52380952380952</v>
      </c>
      <c r="M9" s="124">
        <f t="shared" si="1"/>
        <v>123.63636363636364</v>
      </c>
      <c r="N9" s="124">
        <f>$J9/IF($C9="HK",N$2*8,N$3*7.5)</f>
        <v>160</v>
      </c>
    </row>
    <row r="15" spans="1:24">
      <c r="K15" s="153" t="s">
        <v>3189</v>
      </c>
      <c r="L15" s="153"/>
      <c r="M15" s="153"/>
      <c r="N15" s="153"/>
      <c r="O15" s="153"/>
      <c r="P15" s="153"/>
      <c r="Q15" s="153"/>
    </row>
    <row r="16" spans="1:24">
      <c r="K16" s="155">
        <v>43466</v>
      </c>
      <c r="L16" s="153"/>
      <c r="M16" s="153"/>
      <c r="N16" s="153"/>
      <c r="O16" s="153"/>
      <c r="P16" s="153"/>
      <c r="Q16" s="153"/>
    </row>
    <row r="17" spans="11:17">
      <c r="K17" s="153"/>
      <c r="L17" s="153"/>
      <c r="M17" s="153"/>
      <c r="N17" s="153"/>
      <c r="O17" s="153"/>
      <c r="P17" s="153"/>
      <c r="Q17" s="153"/>
    </row>
    <row r="18" spans="11:17">
      <c r="K18" s="153"/>
      <c r="L18" s="153"/>
      <c r="M18" s="153"/>
      <c r="N18" s="153"/>
      <c r="O18" s="153"/>
      <c r="P18" s="153"/>
      <c r="Q18" s="153"/>
    </row>
    <row r="19" spans="11:17">
      <c r="K19" s="153"/>
      <c r="L19" s="153"/>
      <c r="M19" s="153"/>
      <c r="N19" s="153"/>
      <c r="O19" s="153"/>
      <c r="P19" s="153"/>
      <c r="Q19" s="153"/>
    </row>
    <row r="20" spans="11:17">
      <c r="K20" s="153"/>
      <c r="L20" s="153"/>
      <c r="M20" s="153"/>
      <c r="N20" s="153"/>
      <c r="O20" s="153"/>
      <c r="P20" s="153"/>
      <c r="Q20" s="153"/>
    </row>
    <row r="21" spans="11:17">
      <c r="K21" s="153"/>
      <c r="L21" s="153"/>
      <c r="M21" s="153"/>
      <c r="N21" s="153"/>
      <c r="O21" s="153"/>
      <c r="P21" s="153"/>
      <c r="Q21" s="153"/>
    </row>
    <row r="22" spans="11:17">
      <c r="K22" s="153"/>
      <c r="L22" s="153"/>
      <c r="M22" s="153"/>
      <c r="N22" s="153"/>
      <c r="O22" s="153"/>
      <c r="P22" s="153"/>
      <c r="Q22" s="153"/>
    </row>
    <row r="23" spans="11:17">
      <c r="K23" s="153"/>
      <c r="L23" s="153"/>
      <c r="M23" s="153"/>
      <c r="N23" s="153"/>
      <c r="O23" s="153"/>
      <c r="P23" s="153"/>
      <c r="Q23" s="153"/>
    </row>
    <row r="24" spans="11:17">
      <c r="K24" s="153"/>
      <c r="L24" s="153"/>
      <c r="M24" s="153"/>
      <c r="N24" s="153"/>
      <c r="O24" s="153"/>
      <c r="P24" s="153"/>
      <c r="Q24" s="153"/>
    </row>
    <row r="25" spans="11:17">
      <c r="K25" s="153"/>
      <c r="L25" s="153"/>
      <c r="M25" s="153"/>
      <c r="N25" s="153"/>
      <c r="O25" s="153"/>
      <c r="P25" s="153"/>
      <c r="Q25" s="153"/>
    </row>
    <row r="26" spans="11:17">
      <c r="K26" s="153"/>
      <c r="L26" s="153"/>
      <c r="M26" s="153"/>
      <c r="N26" s="153"/>
      <c r="O26" s="153"/>
      <c r="P26" s="153"/>
      <c r="Q26" s="153"/>
    </row>
    <row r="27" spans="11:17">
      <c r="K27" s="153"/>
      <c r="L27" s="153"/>
      <c r="M27" s="153"/>
      <c r="N27" s="153"/>
      <c r="O27" s="153"/>
      <c r="P27" s="153"/>
      <c r="Q27" s="153"/>
    </row>
  </sheetData>
  <autoFilter ref="A4:W9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Views>
    <sheetView workbookViewId="0">
      <selection activeCell="B14" sqref="B14"/>
    </sheetView>
  </sheetViews>
  <sheetFormatPr defaultRowHeight="14.4"/>
  <cols>
    <col min="1" max="1" width="10.6640625" bestFit="1" customWidth="1"/>
  </cols>
  <sheetData>
    <row r="1" spans="1:3">
      <c r="A1" s="128"/>
      <c r="B1" s="128" t="s">
        <v>3022</v>
      </c>
      <c r="C1" t="s">
        <v>3105</v>
      </c>
    </row>
    <row r="2" spans="1:3">
      <c r="A2" s="131">
        <v>43040</v>
      </c>
      <c r="B2" t="s">
        <v>3323</v>
      </c>
      <c r="C2" t="s">
        <v>3323</v>
      </c>
    </row>
    <row r="3" spans="1:3">
      <c r="A3" s="131">
        <v>43041</v>
      </c>
      <c r="B3" s="128" t="s">
        <v>3324</v>
      </c>
      <c r="C3" s="128" t="s">
        <v>3324</v>
      </c>
    </row>
    <row r="4" spans="1:3">
      <c r="A4" s="131">
        <v>43042</v>
      </c>
      <c r="B4" s="128" t="s">
        <v>3325</v>
      </c>
      <c r="C4" s="128" t="s">
        <v>3325</v>
      </c>
    </row>
    <row r="5" spans="1:3">
      <c r="A5" s="131">
        <v>43043</v>
      </c>
      <c r="B5" s="128" t="s">
        <v>3326</v>
      </c>
      <c r="C5" s="128" t="s">
        <v>3326</v>
      </c>
    </row>
    <row r="6" spans="1:3">
      <c r="A6" s="131">
        <v>43044</v>
      </c>
      <c r="B6" s="128" t="s">
        <v>3327</v>
      </c>
      <c r="C6" s="128" t="s">
        <v>3327</v>
      </c>
    </row>
    <row r="7" spans="1:3">
      <c r="A7" s="131">
        <v>43045</v>
      </c>
      <c r="B7" s="128" t="s">
        <v>3328</v>
      </c>
      <c r="C7" s="128" t="s">
        <v>3328</v>
      </c>
    </row>
    <row r="8" spans="1:3">
      <c r="A8" s="131">
        <v>43046</v>
      </c>
      <c r="B8" s="128" t="s">
        <v>3329</v>
      </c>
      <c r="C8" s="128" t="s">
        <v>3329</v>
      </c>
    </row>
    <row r="9" spans="1:3">
      <c r="A9" s="131">
        <v>43047</v>
      </c>
      <c r="B9" s="128" t="s">
        <v>3323</v>
      </c>
      <c r="C9" s="128" t="s">
        <v>3323</v>
      </c>
    </row>
    <row r="10" spans="1:3">
      <c r="A10" s="131">
        <v>43048</v>
      </c>
      <c r="B10" s="128" t="s">
        <v>3324</v>
      </c>
      <c r="C10" s="128" t="s">
        <v>3324</v>
      </c>
    </row>
    <row r="11" spans="1:3">
      <c r="A11" s="131">
        <v>43049</v>
      </c>
      <c r="B11" s="128" t="s">
        <v>3325</v>
      </c>
      <c r="C11" s="128" t="s">
        <v>3325</v>
      </c>
    </row>
    <row r="12" spans="1:3">
      <c r="A12" s="131">
        <v>43050</v>
      </c>
      <c r="B12" s="128" t="s">
        <v>3326</v>
      </c>
      <c r="C12" s="128" t="s">
        <v>3326</v>
      </c>
    </row>
    <row r="13" spans="1:3">
      <c r="A13" s="131">
        <v>43051</v>
      </c>
      <c r="B13" s="128" t="s">
        <v>3327</v>
      </c>
      <c r="C13" s="128" t="s">
        <v>3327</v>
      </c>
    </row>
    <row r="14" spans="1:3">
      <c r="A14" s="131">
        <v>43052</v>
      </c>
      <c r="B14" s="128" t="s">
        <v>3328</v>
      </c>
      <c r="C14" s="128" t="s">
        <v>3328</v>
      </c>
    </row>
    <row r="15" spans="1:3">
      <c r="A15" s="131">
        <v>43053</v>
      </c>
      <c r="B15" s="128" t="s">
        <v>3329</v>
      </c>
      <c r="C15" s="128" t="s">
        <v>3329</v>
      </c>
    </row>
    <row r="16" spans="1:3">
      <c r="A16" s="131">
        <v>43054</v>
      </c>
      <c r="B16" s="128" t="s">
        <v>3323</v>
      </c>
      <c r="C16" s="128" t="s">
        <v>3323</v>
      </c>
    </row>
    <row r="17" spans="1:3">
      <c r="A17" s="131">
        <v>43055</v>
      </c>
      <c r="B17" s="128" t="s">
        <v>3324</v>
      </c>
      <c r="C17" s="128" t="s">
        <v>3324</v>
      </c>
    </row>
    <row r="18" spans="1:3">
      <c r="A18" s="131">
        <v>43056</v>
      </c>
      <c r="B18" s="128" t="s">
        <v>3325</v>
      </c>
      <c r="C18" s="128" t="s">
        <v>3325</v>
      </c>
    </row>
    <row r="19" spans="1:3">
      <c r="A19" s="131">
        <v>43057</v>
      </c>
      <c r="B19" s="128" t="s">
        <v>3326</v>
      </c>
      <c r="C19" s="128" t="s">
        <v>3326</v>
      </c>
    </row>
    <row r="20" spans="1:3">
      <c r="A20" s="131">
        <v>43058</v>
      </c>
      <c r="B20" s="128" t="s">
        <v>3327</v>
      </c>
      <c r="C20" s="128" t="s">
        <v>3327</v>
      </c>
    </row>
    <row r="21" spans="1:3">
      <c r="A21" s="131">
        <v>43059</v>
      </c>
      <c r="B21" s="128" t="s">
        <v>3328</v>
      </c>
      <c r="C21" s="128" t="s">
        <v>3328</v>
      </c>
    </row>
    <row r="22" spans="1:3">
      <c r="A22" s="131">
        <v>43060</v>
      </c>
      <c r="B22" s="128" t="s">
        <v>3329</v>
      </c>
      <c r="C22" s="128" t="s">
        <v>3329</v>
      </c>
    </row>
    <row r="23" spans="1:3">
      <c r="A23" s="131">
        <v>43061</v>
      </c>
      <c r="B23" s="128" t="s">
        <v>3323</v>
      </c>
      <c r="C23" s="128" t="s">
        <v>3323</v>
      </c>
    </row>
    <row r="24" spans="1:3">
      <c r="A24" s="131">
        <v>43062</v>
      </c>
      <c r="B24" s="128" t="s">
        <v>3324</v>
      </c>
      <c r="C24" s="128" t="s">
        <v>3324</v>
      </c>
    </row>
    <row r="25" spans="1:3">
      <c r="A25" s="131">
        <v>43063</v>
      </c>
      <c r="B25" s="128" t="s">
        <v>3325</v>
      </c>
      <c r="C25" s="128" t="s">
        <v>3325</v>
      </c>
    </row>
    <row r="26" spans="1:3">
      <c r="A26" s="131">
        <v>43064</v>
      </c>
      <c r="B26" s="128" t="s">
        <v>3326</v>
      </c>
      <c r="C26" s="128" t="s">
        <v>3326</v>
      </c>
    </row>
    <row r="27" spans="1:3">
      <c r="A27" s="131">
        <v>43065</v>
      </c>
      <c r="B27" s="128" t="s">
        <v>3327</v>
      </c>
      <c r="C27" s="128" t="s">
        <v>3327</v>
      </c>
    </row>
    <row r="28" spans="1:3">
      <c r="A28" s="131">
        <v>43066</v>
      </c>
      <c r="B28" s="128" t="s">
        <v>3328</v>
      </c>
      <c r="C28" s="128" t="s">
        <v>3328</v>
      </c>
    </row>
    <row r="29" spans="1:3">
      <c r="A29" s="131">
        <v>43067</v>
      </c>
      <c r="B29" s="128" t="s">
        <v>3329</v>
      </c>
      <c r="C29" s="128" t="s">
        <v>3329</v>
      </c>
    </row>
    <row r="30" spans="1:3">
      <c r="A30" s="131">
        <v>43068</v>
      </c>
      <c r="B30" s="128" t="s">
        <v>3323</v>
      </c>
      <c r="C30" s="128" t="s">
        <v>3323</v>
      </c>
    </row>
    <row r="31" spans="1:3">
      <c r="A31" s="131">
        <v>43069</v>
      </c>
      <c r="B31" s="128" t="s">
        <v>3324</v>
      </c>
      <c r="C31" s="128" t="s">
        <v>3324</v>
      </c>
    </row>
    <row r="32" spans="1:3">
      <c r="A32" s="131">
        <v>43070</v>
      </c>
      <c r="B32" s="128" t="s">
        <v>3325</v>
      </c>
      <c r="C32" s="128" t="s">
        <v>3325</v>
      </c>
    </row>
    <row r="33" spans="1:3">
      <c r="A33" s="131">
        <v>43071</v>
      </c>
      <c r="B33" s="128" t="s">
        <v>3326</v>
      </c>
      <c r="C33" s="128" t="s">
        <v>3326</v>
      </c>
    </row>
    <row r="34" spans="1:3">
      <c r="A34" s="131">
        <v>43072</v>
      </c>
      <c r="B34" s="128" t="s">
        <v>3327</v>
      </c>
      <c r="C34" s="128" t="s">
        <v>3327</v>
      </c>
    </row>
    <row r="35" spans="1:3">
      <c r="A35" s="131">
        <v>43073</v>
      </c>
      <c r="B35" s="128" t="s">
        <v>3328</v>
      </c>
      <c r="C35" s="128" t="s">
        <v>3328</v>
      </c>
    </row>
    <row r="36" spans="1:3">
      <c r="A36" s="131">
        <v>43074</v>
      </c>
      <c r="B36" s="128" t="s">
        <v>3329</v>
      </c>
      <c r="C36" s="128" t="s">
        <v>3329</v>
      </c>
    </row>
    <row r="37" spans="1:3">
      <c r="A37" s="131">
        <v>43075</v>
      </c>
      <c r="B37" s="128" t="s">
        <v>3323</v>
      </c>
      <c r="C37" s="128" t="s">
        <v>3323</v>
      </c>
    </row>
    <row r="38" spans="1:3">
      <c r="A38" s="131">
        <v>43076</v>
      </c>
      <c r="B38" s="128" t="s">
        <v>3324</v>
      </c>
      <c r="C38" s="128" t="s">
        <v>3324</v>
      </c>
    </row>
    <row r="39" spans="1:3">
      <c r="A39" s="131">
        <v>43077</v>
      </c>
      <c r="B39" s="128" t="s">
        <v>3325</v>
      </c>
      <c r="C39" s="128" t="s">
        <v>3325</v>
      </c>
    </row>
    <row r="40" spans="1:3">
      <c r="A40" s="131">
        <v>43078</v>
      </c>
      <c r="B40" s="128" t="s">
        <v>3326</v>
      </c>
      <c r="C40" s="128" t="s">
        <v>3326</v>
      </c>
    </row>
    <row r="41" spans="1:3">
      <c r="A41" s="131">
        <v>43079</v>
      </c>
      <c r="B41" s="128" t="s">
        <v>3327</v>
      </c>
      <c r="C41" s="128" t="s">
        <v>3327</v>
      </c>
    </row>
    <row r="42" spans="1:3">
      <c r="A42" s="131">
        <v>43080</v>
      </c>
      <c r="B42" s="128" t="s">
        <v>3328</v>
      </c>
      <c r="C42" s="128" t="s">
        <v>3328</v>
      </c>
    </row>
    <row r="43" spans="1:3">
      <c r="A43" s="131">
        <v>43081</v>
      </c>
      <c r="B43" s="128" t="s">
        <v>3329</v>
      </c>
      <c r="C43" s="128" t="s">
        <v>3329</v>
      </c>
    </row>
    <row r="44" spans="1:3">
      <c r="A44" s="131">
        <v>43082</v>
      </c>
      <c r="B44" s="128" t="s">
        <v>3323</v>
      </c>
      <c r="C44" s="128" t="s">
        <v>3323</v>
      </c>
    </row>
    <row r="45" spans="1:3">
      <c r="A45" s="131">
        <v>43083</v>
      </c>
      <c r="B45" s="128" t="s">
        <v>3324</v>
      </c>
      <c r="C45" s="128" t="s">
        <v>3324</v>
      </c>
    </row>
    <row r="46" spans="1:3">
      <c r="A46" s="131">
        <v>43084</v>
      </c>
      <c r="B46" s="128" t="s">
        <v>3325</v>
      </c>
      <c r="C46" s="128" t="s">
        <v>3325</v>
      </c>
    </row>
    <row r="47" spans="1:3">
      <c r="A47" s="131">
        <v>43085</v>
      </c>
      <c r="B47" s="128" t="s">
        <v>3326</v>
      </c>
      <c r="C47" s="128" t="s">
        <v>3326</v>
      </c>
    </row>
    <row r="48" spans="1:3">
      <c r="A48" s="131">
        <v>43086</v>
      </c>
      <c r="B48" s="128" t="s">
        <v>3327</v>
      </c>
      <c r="C48" s="128" t="s">
        <v>3327</v>
      </c>
    </row>
    <row r="49" spans="1:3">
      <c r="A49" s="131">
        <v>43087</v>
      </c>
      <c r="B49" s="128" t="s">
        <v>3328</v>
      </c>
      <c r="C49" s="128" t="s">
        <v>3328</v>
      </c>
    </row>
    <row r="50" spans="1:3">
      <c r="A50" s="131">
        <v>43088</v>
      </c>
      <c r="B50" s="128" t="s">
        <v>3329</v>
      </c>
      <c r="C50" s="128" t="s">
        <v>3329</v>
      </c>
    </row>
    <row r="51" spans="1:3">
      <c r="A51" s="131">
        <v>43089</v>
      </c>
      <c r="B51" s="128" t="s">
        <v>3323</v>
      </c>
      <c r="C51" s="128" t="s">
        <v>3323</v>
      </c>
    </row>
    <row r="52" spans="1:3">
      <c r="A52" s="131">
        <v>43090</v>
      </c>
      <c r="B52" s="128" t="s">
        <v>3324</v>
      </c>
      <c r="C52" s="128" t="s">
        <v>3324</v>
      </c>
    </row>
    <row r="53" spans="1:3">
      <c r="A53" s="131">
        <v>43091</v>
      </c>
      <c r="B53" s="128" t="s">
        <v>3325</v>
      </c>
      <c r="C53" s="128" t="s">
        <v>3325</v>
      </c>
    </row>
    <row r="54" spans="1:3">
      <c r="A54" s="131">
        <v>43092</v>
      </c>
      <c r="B54" s="128" t="s">
        <v>3326</v>
      </c>
      <c r="C54" s="128" t="s">
        <v>3326</v>
      </c>
    </row>
    <row r="55" spans="1:3">
      <c r="A55" s="131">
        <v>43093</v>
      </c>
      <c r="B55" s="128" t="s">
        <v>3327</v>
      </c>
      <c r="C55" s="128" t="s">
        <v>3327</v>
      </c>
    </row>
    <row r="56" spans="1:3">
      <c r="A56" s="131">
        <v>43094</v>
      </c>
      <c r="B56" s="128" t="s">
        <v>3330</v>
      </c>
      <c r="C56" s="128" t="s">
        <v>3328</v>
      </c>
    </row>
    <row r="57" spans="1:3">
      <c r="A57" s="131">
        <v>43095</v>
      </c>
      <c r="B57" s="128" t="s">
        <v>3330</v>
      </c>
      <c r="C57" s="128" t="s">
        <v>3329</v>
      </c>
    </row>
    <row r="58" spans="1:3">
      <c r="A58" s="131">
        <v>43096</v>
      </c>
      <c r="B58" s="128" t="s">
        <v>3323</v>
      </c>
      <c r="C58" s="128" t="s">
        <v>3323</v>
      </c>
    </row>
    <row r="59" spans="1:3">
      <c r="A59" s="131">
        <v>43097</v>
      </c>
      <c r="B59" s="128" t="s">
        <v>3324</v>
      </c>
      <c r="C59" s="128" t="s">
        <v>3324</v>
      </c>
    </row>
    <row r="60" spans="1:3">
      <c r="A60" s="131">
        <v>43098</v>
      </c>
      <c r="B60" s="128" t="s">
        <v>3325</v>
      </c>
      <c r="C60" s="128" t="s">
        <v>3325</v>
      </c>
    </row>
    <row r="61" spans="1:3">
      <c r="A61" s="131">
        <v>43099</v>
      </c>
      <c r="B61" s="128" t="s">
        <v>3326</v>
      </c>
      <c r="C61" s="128" t="s">
        <v>3326</v>
      </c>
    </row>
    <row r="62" spans="1:3">
      <c r="A62" s="131">
        <v>43100</v>
      </c>
      <c r="B62" s="128" t="s">
        <v>3327</v>
      </c>
      <c r="C62" s="128" t="s">
        <v>3327</v>
      </c>
    </row>
    <row r="63" spans="1:3">
      <c r="A63" s="131">
        <v>43101</v>
      </c>
      <c r="B63" s="128" t="s">
        <v>3330</v>
      </c>
      <c r="C63" s="128" t="s">
        <v>3330</v>
      </c>
    </row>
    <row r="64" spans="1:3">
      <c r="A64" s="131">
        <v>43102</v>
      </c>
      <c r="B64" s="128" t="s">
        <v>3329</v>
      </c>
      <c r="C64" s="128" t="s">
        <v>3329</v>
      </c>
    </row>
    <row r="65" spans="1:3">
      <c r="A65" s="131">
        <v>43103</v>
      </c>
      <c r="B65" s="128" t="s">
        <v>3323</v>
      </c>
      <c r="C65" s="128" t="s">
        <v>3323</v>
      </c>
    </row>
    <row r="66" spans="1:3">
      <c r="A66" s="131">
        <v>43104</v>
      </c>
      <c r="B66" s="128" t="s">
        <v>3324</v>
      </c>
      <c r="C66" s="128" t="s">
        <v>3324</v>
      </c>
    </row>
    <row r="67" spans="1:3">
      <c r="A67" s="131">
        <v>43105</v>
      </c>
      <c r="B67" s="128" t="s">
        <v>3325</v>
      </c>
      <c r="C67" s="128" t="s">
        <v>3325</v>
      </c>
    </row>
    <row r="68" spans="1:3">
      <c r="A68" s="131">
        <v>43106</v>
      </c>
      <c r="B68" s="128" t="s">
        <v>3326</v>
      </c>
      <c r="C68" s="128" t="s">
        <v>3326</v>
      </c>
    </row>
    <row r="69" spans="1:3">
      <c r="A69" s="131">
        <v>43107</v>
      </c>
      <c r="B69" s="128" t="s">
        <v>3327</v>
      </c>
      <c r="C69" s="128" t="s">
        <v>3327</v>
      </c>
    </row>
    <row r="70" spans="1:3">
      <c r="A70" s="131">
        <v>43108</v>
      </c>
      <c r="B70" s="128" t="s">
        <v>3328</v>
      </c>
      <c r="C70" s="128" t="s">
        <v>3328</v>
      </c>
    </row>
    <row r="71" spans="1:3">
      <c r="A71" s="131">
        <v>43109</v>
      </c>
      <c r="B71" s="128" t="s">
        <v>3329</v>
      </c>
      <c r="C71" s="128" t="s">
        <v>3329</v>
      </c>
    </row>
    <row r="72" spans="1:3">
      <c r="A72" s="131">
        <v>43110</v>
      </c>
      <c r="B72" s="128" t="s">
        <v>3323</v>
      </c>
      <c r="C72" s="128" t="s">
        <v>3323</v>
      </c>
    </row>
    <row r="73" spans="1:3">
      <c r="A73" s="131">
        <v>43111</v>
      </c>
      <c r="B73" s="128" t="s">
        <v>3324</v>
      </c>
      <c r="C73" s="128" t="s">
        <v>3324</v>
      </c>
    </row>
    <row r="74" spans="1:3">
      <c r="A74" s="131">
        <v>43112</v>
      </c>
      <c r="B74" s="128" t="s">
        <v>3325</v>
      </c>
      <c r="C74" s="128" t="s">
        <v>3325</v>
      </c>
    </row>
    <row r="75" spans="1:3">
      <c r="A75" s="131">
        <v>43113</v>
      </c>
      <c r="B75" s="128" t="s">
        <v>3326</v>
      </c>
      <c r="C75" s="128" t="s">
        <v>3326</v>
      </c>
    </row>
    <row r="76" spans="1:3">
      <c r="A76" s="131">
        <v>43114</v>
      </c>
      <c r="B76" s="128" t="s">
        <v>3327</v>
      </c>
      <c r="C76" s="128" t="s">
        <v>3327</v>
      </c>
    </row>
    <row r="77" spans="1:3">
      <c r="A77" s="131">
        <v>43115</v>
      </c>
      <c r="B77" s="128" t="s">
        <v>3328</v>
      </c>
      <c r="C77" s="128" t="s">
        <v>3328</v>
      </c>
    </row>
    <row r="78" spans="1:3">
      <c r="A78" s="131">
        <v>43116</v>
      </c>
      <c r="B78" s="128" t="s">
        <v>3329</v>
      </c>
      <c r="C78" s="128" t="s">
        <v>3329</v>
      </c>
    </row>
    <row r="79" spans="1:3">
      <c r="A79" s="131">
        <v>43117</v>
      </c>
      <c r="B79" s="128" t="s">
        <v>3323</v>
      </c>
      <c r="C79" s="128" t="s">
        <v>3323</v>
      </c>
    </row>
    <row r="80" spans="1:3">
      <c r="A80" s="131">
        <v>43118</v>
      </c>
      <c r="B80" s="128" t="s">
        <v>3324</v>
      </c>
      <c r="C80" s="128" t="s">
        <v>3324</v>
      </c>
    </row>
    <row r="81" spans="1:3">
      <c r="A81" s="131">
        <v>43119</v>
      </c>
      <c r="B81" s="128" t="s">
        <v>3325</v>
      </c>
      <c r="C81" s="128" t="s">
        <v>3325</v>
      </c>
    </row>
    <row r="82" spans="1:3">
      <c r="A82" s="131">
        <v>43120</v>
      </c>
      <c r="B82" s="128" t="s">
        <v>3326</v>
      </c>
      <c r="C82" s="128" t="s">
        <v>3326</v>
      </c>
    </row>
    <row r="83" spans="1:3">
      <c r="A83" s="131">
        <v>43121</v>
      </c>
      <c r="B83" s="128" t="s">
        <v>3327</v>
      </c>
      <c r="C83" s="128" t="s">
        <v>3327</v>
      </c>
    </row>
    <row r="84" spans="1:3">
      <c r="A84" s="131">
        <v>43122</v>
      </c>
      <c r="B84" s="128" t="s">
        <v>3328</v>
      </c>
      <c r="C84" s="128" t="s">
        <v>3328</v>
      </c>
    </row>
    <row r="85" spans="1:3">
      <c r="A85" s="131">
        <v>43123</v>
      </c>
      <c r="B85" s="128" t="s">
        <v>3329</v>
      </c>
      <c r="C85" s="128" t="s">
        <v>3329</v>
      </c>
    </row>
    <row r="86" spans="1:3">
      <c r="A86" s="131">
        <v>43124</v>
      </c>
      <c r="B86" s="128" t="s">
        <v>3323</v>
      </c>
      <c r="C86" s="128" t="s">
        <v>3323</v>
      </c>
    </row>
    <row r="87" spans="1:3">
      <c r="A87" s="131">
        <v>43125</v>
      </c>
      <c r="B87" s="128" t="s">
        <v>3324</v>
      </c>
      <c r="C87" s="128" t="s">
        <v>3324</v>
      </c>
    </row>
    <row r="88" spans="1:3">
      <c r="A88" s="131">
        <v>43126</v>
      </c>
      <c r="B88" s="128" t="s">
        <v>3325</v>
      </c>
      <c r="C88" s="128" t="s">
        <v>3325</v>
      </c>
    </row>
    <row r="89" spans="1:3">
      <c r="A89" s="131">
        <v>43127</v>
      </c>
      <c r="B89" s="128" t="s">
        <v>3326</v>
      </c>
      <c r="C89" s="128" t="s">
        <v>3326</v>
      </c>
    </row>
    <row r="90" spans="1:3">
      <c r="A90" s="131">
        <v>43128</v>
      </c>
      <c r="B90" s="128" t="s">
        <v>3327</v>
      </c>
      <c r="C90" s="128" t="s">
        <v>3327</v>
      </c>
    </row>
    <row r="91" spans="1:3">
      <c r="A91" s="131">
        <v>43129</v>
      </c>
      <c r="B91" s="128" t="s">
        <v>3328</v>
      </c>
      <c r="C91" s="128" t="s">
        <v>3328</v>
      </c>
    </row>
    <row r="92" spans="1:3">
      <c r="A92" s="131">
        <v>43130</v>
      </c>
      <c r="B92" s="128" t="s">
        <v>3329</v>
      </c>
      <c r="C92" s="128" t="s">
        <v>3329</v>
      </c>
    </row>
    <row r="93" spans="1:3">
      <c r="A93" s="131">
        <v>43131</v>
      </c>
      <c r="B93" s="128" t="s">
        <v>3323</v>
      </c>
      <c r="C93" s="128" t="s">
        <v>3323</v>
      </c>
    </row>
    <row r="94" spans="1:3">
      <c r="A94" s="131">
        <v>43132</v>
      </c>
      <c r="B94" s="128" t="s">
        <v>3324</v>
      </c>
      <c r="C94" s="128" t="s">
        <v>3324</v>
      </c>
    </row>
    <row r="95" spans="1:3">
      <c r="A95" s="131">
        <v>43133</v>
      </c>
      <c r="B95" s="128" t="s">
        <v>3325</v>
      </c>
      <c r="C95" s="128" t="s">
        <v>3325</v>
      </c>
    </row>
    <row r="96" spans="1:3">
      <c r="A96" s="131">
        <v>43134</v>
      </c>
      <c r="B96" s="128" t="s">
        <v>3326</v>
      </c>
      <c r="C96" s="128" t="s">
        <v>3326</v>
      </c>
    </row>
    <row r="97" spans="1:3">
      <c r="A97" s="131">
        <v>43135</v>
      </c>
      <c r="B97" s="128" t="s">
        <v>3327</v>
      </c>
      <c r="C97" s="128" t="s">
        <v>3327</v>
      </c>
    </row>
    <row r="98" spans="1:3">
      <c r="A98" s="131">
        <v>43136</v>
      </c>
      <c r="B98" s="128" t="s">
        <v>3328</v>
      </c>
      <c r="C98" s="128" t="s">
        <v>3328</v>
      </c>
    </row>
    <row r="99" spans="1:3">
      <c r="A99" s="131">
        <v>43137</v>
      </c>
      <c r="B99" s="128" t="s">
        <v>3329</v>
      </c>
      <c r="C99" s="128" t="s">
        <v>3329</v>
      </c>
    </row>
    <row r="100" spans="1:3">
      <c r="A100" s="131">
        <v>43138</v>
      </c>
      <c r="B100" s="128" t="s">
        <v>3323</v>
      </c>
      <c r="C100" s="128" t="s">
        <v>3323</v>
      </c>
    </row>
    <row r="101" spans="1:3">
      <c r="A101" s="131">
        <v>43139</v>
      </c>
      <c r="B101" s="128" t="s">
        <v>3324</v>
      </c>
      <c r="C101" s="128" t="s">
        <v>3324</v>
      </c>
    </row>
    <row r="102" spans="1:3">
      <c r="A102" s="131">
        <v>43140</v>
      </c>
      <c r="B102" s="128" t="s">
        <v>3325</v>
      </c>
      <c r="C102" s="128" t="s">
        <v>3325</v>
      </c>
    </row>
    <row r="103" spans="1:3">
      <c r="A103" s="131">
        <v>43141</v>
      </c>
      <c r="B103" s="128" t="s">
        <v>3326</v>
      </c>
      <c r="C103" s="128" t="s">
        <v>3326</v>
      </c>
    </row>
    <row r="104" spans="1:3">
      <c r="A104" s="131">
        <v>43142</v>
      </c>
      <c r="B104" s="128" t="s">
        <v>3327</v>
      </c>
      <c r="C104" s="128" t="s">
        <v>3327</v>
      </c>
    </row>
    <row r="105" spans="1:3">
      <c r="A105" s="131">
        <v>43143</v>
      </c>
      <c r="B105" s="128" t="s">
        <v>3328</v>
      </c>
      <c r="C105" s="128" t="s">
        <v>3328</v>
      </c>
    </row>
    <row r="106" spans="1:3">
      <c r="A106" s="131">
        <v>43144</v>
      </c>
      <c r="B106" s="128" t="s">
        <v>3329</v>
      </c>
      <c r="C106" s="128" t="s">
        <v>3329</v>
      </c>
    </row>
    <row r="107" spans="1:3">
      <c r="A107" s="131">
        <v>43145</v>
      </c>
      <c r="B107" s="128" t="s">
        <v>3323</v>
      </c>
      <c r="C107" s="128" t="s">
        <v>3323</v>
      </c>
    </row>
    <row r="108" spans="1:3">
      <c r="A108" s="131">
        <v>43146</v>
      </c>
      <c r="B108" s="128" t="s">
        <v>3324</v>
      </c>
      <c r="C108" s="128" t="s">
        <v>3330</v>
      </c>
    </row>
    <row r="109" spans="1:3">
      <c r="A109" s="131">
        <v>43147</v>
      </c>
      <c r="B109" s="128" t="s">
        <v>3330</v>
      </c>
      <c r="C109" s="128" t="s">
        <v>3330</v>
      </c>
    </row>
    <row r="110" spans="1:3">
      <c r="A110" s="131">
        <v>43148</v>
      </c>
      <c r="B110" s="128" t="s">
        <v>3330</v>
      </c>
      <c r="C110" s="128" t="s">
        <v>3330</v>
      </c>
    </row>
    <row r="111" spans="1:3">
      <c r="A111" s="131">
        <v>43149</v>
      </c>
      <c r="B111" s="128" t="s">
        <v>3327</v>
      </c>
      <c r="C111" s="128" t="s">
        <v>3327</v>
      </c>
    </row>
    <row r="112" spans="1:3">
      <c r="A112" s="131">
        <v>43150</v>
      </c>
      <c r="B112" s="128" t="s">
        <v>3330</v>
      </c>
      <c r="C112" s="128" t="s">
        <v>3330</v>
      </c>
    </row>
    <row r="113" spans="1:3">
      <c r="A113" s="131">
        <v>43151</v>
      </c>
      <c r="B113" s="128" t="s">
        <v>3329</v>
      </c>
      <c r="C113" s="128" t="s">
        <v>3329</v>
      </c>
    </row>
    <row r="114" spans="1:3">
      <c r="A114" s="131">
        <v>43152</v>
      </c>
      <c r="B114" s="128" t="s">
        <v>3323</v>
      </c>
      <c r="C114" s="128" t="s">
        <v>3323</v>
      </c>
    </row>
    <row r="115" spans="1:3">
      <c r="A115" s="131">
        <v>43153</v>
      </c>
      <c r="B115" s="128" t="s">
        <v>3324</v>
      </c>
      <c r="C115" s="128" t="s">
        <v>3324</v>
      </c>
    </row>
    <row r="116" spans="1:3">
      <c r="A116" s="131">
        <v>43154</v>
      </c>
      <c r="B116" s="128" t="s">
        <v>3325</v>
      </c>
      <c r="C116" s="128" t="s">
        <v>3325</v>
      </c>
    </row>
    <row r="117" spans="1:3">
      <c r="A117" s="131">
        <v>43155</v>
      </c>
      <c r="B117" s="128" t="s">
        <v>3326</v>
      </c>
      <c r="C117" s="128" t="s">
        <v>3326</v>
      </c>
    </row>
    <row r="118" spans="1:3">
      <c r="A118" s="131">
        <v>43156</v>
      </c>
      <c r="B118" s="128" t="s">
        <v>3327</v>
      </c>
      <c r="C118" s="128" t="s">
        <v>3327</v>
      </c>
    </row>
    <row r="119" spans="1:3">
      <c r="A119" s="131">
        <v>43157</v>
      </c>
      <c r="B119" s="128" t="s">
        <v>3328</v>
      </c>
      <c r="C119" s="128" t="s">
        <v>3328</v>
      </c>
    </row>
    <row r="120" spans="1:3">
      <c r="A120" s="131">
        <v>43158</v>
      </c>
      <c r="B120" s="128" t="s">
        <v>3329</v>
      </c>
      <c r="C120" s="128" t="s">
        <v>3329</v>
      </c>
    </row>
    <row r="121" spans="1:3">
      <c r="A121" s="131">
        <v>43159</v>
      </c>
      <c r="B121" s="128" t="s">
        <v>3323</v>
      </c>
      <c r="C121" s="128" t="s">
        <v>3323</v>
      </c>
    </row>
    <row r="122" spans="1:3">
      <c r="A122" s="131">
        <v>43160</v>
      </c>
      <c r="B122" s="128" t="s">
        <v>3324</v>
      </c>
      <c r="C122" s="128" t="s">
        <v>3324</v>
      </c>
    </row>
    <row r="123" spans="1:3">
      <c r="A123" s="131">
        <v>43161</v>
      </c>
      <c r="B123" s="128" t="s">
        <v>3325</v>
      </c>
      <c r="C123" s="128" t="s">
        <v>3325</v>
      </c>
    </row>
    <row r="124" spans="1:3">
      <c r="A124" s="131">
        <v>43162</v>
      </c>
      <c r="B124" s="128" t="s">
        <v>3326</v>
      </c>
      <c r="C124" s="128" t="s">
        <v>3326</v>
      </c>
    </row>
    <row r="125" spans="1:3">
      <c r="A125" s="131">
        <v>43163</v>
      </c>
      <c r="B125" s="128" t="s">
        <v>3327</v>
      </c>
      <c r="C125" s="128" t="s">
        <v>3327</v>
      </c>
    </row>
    <row r="126" spans="1:3">
      <c r="A126" s="131">
        <v>43164</v>
      </c>
      <c r="B126" s="128" t="s">
        <v>3328</v>
      </c>
      <c r="C126" s="128" t="s">
        <v>3328</v>
      </c>
    </row>
    <row r="127" spans="1:3">
      <c r="A127" s="131">
        <v>43165</v>
      </c>
      <c r="B127" s="128" t="s">
        <v>3329</v>
      </c>
      <c r="C127" s="128" t="s">
        <v>3329</v>
      </c>
    </row>
    <row r="128" spans="1:3">
      <c r="A128" s="131">
        <v>43166</v>
      </c>
      <c r="B128" s="128" t="s">
        <v>3323</v>
      </c>
      <c r="C128" s="128" t="s">
        <v>3323</v>
      </c>
    </row>
    <row r="129" spans="1:3">
      <c r="A129" s="131">
        <v>43167</v>
      </c>
      <c r="B129" s="128" t="s">
        <v>3324</v>
      </c>
      <c r="C129" s="128" t="s">
        <v>3324</v>
      </c>
    </row>
    <row r="130" spans="1:3">
      <c r="A130" s="131">
        <v>43168</v>
      </c>
      <c r="B130" s="128" t="s">
        <v>3325</v>
      </c>
      <c r="C130" s="128" t="s">
        <v>3325</v>
      </c>
    </row>
    <row r="131" spans="1:3">
      <c r="A131" s="131">
        <v>43169</v>
      </c>
      <c r="B131" s="128" t="s">
        <v>3326</v>
      </c>
      <c r="C131" s="128" t="s">
        <v>3326</v>
      </c>
    </row>
    <row r="132" spans="1:3">
      <c r="A132" s="131">
        <v>43170</v>
      </c>
      <c r="B132" s="128" t="s">
        <v>3327</v>
      </c>
      <c r="C132" s="128" t="s">
        <v>3327</v>
      </c>
    </row>
    <row r="133" spans="1:3">
      <c r="A133" s="131">
        <v>43171</v>
      </c>
      <c r="B133" s="128" t="s">
        <v>3328</v>
      </c>
      <c r="C133" s="128" t="s">
        <v>3328</v>
      </c>
    </row>
    <row r="134" spans="1:3">
      <c r="A134" s="131">
        <v>43172</v>
      </c>
      <c r="B134" s="128" t="s">
        <v>3329</v>
      </c>
      <c r="C134" s="128" t="s">
        <v>3329</v>
      </c>
    </row>
    <row r="135" spans="1:3">
      <c r="A135" s="131">
        <v>43173</v>
      </c>
      <c r="B135" s="128" t="s">
        <v>3323</v>
      </c>
      <c r="C135" s="128" t="s">
        <v>3323</v>
      </c>
    </row>
    <row r="136" spans="1:3">
      <c r="A136" s="131">
        <v>43174</v>
      </c>
      <c r="B136" s="128" t="s">
        <v>3324</v>
      </c>
      <c r="C136" s="128" t="s">
        <v>3324</v>
      </c>
    </row>
    <row r="137" spans="1:3">
      <c r="A137" s="131">
        <v>43175</v>
      </c>
      <c r="B137" s="128" t="s">
        <v>3325</v>
      </c>
      <c r="C137" s="128" t="s">
        <v>3325</v>
      </c>
    </row>
    <row r="138" spans="1:3">
      <c r="A138" s="131">
        <v>43176</v>
      </c>
      <c r="B138" s="128" t="s">
        <v>3326</v>
      </c>
      <c r="C138" s="128" t="s">
        <v>3326</v>
      </c>
    </row>
    <row r="139" spans="1:3">
      <c r="A139" s="131">
        <v>43177</v>
      </c>
      <c r="B139" s="128" t="s">
        <v>3327</v>
      </c>
      <c r="C139" s="128" t="s">
        <v>3327</v>
      </c>
    </row>
    <row r="140" spans="1:3">
      <c r="A140" s="131">
        <v>43178</v>
      </c>
      <c r="B140" s="128" t="s">
        <v>3328</v>
      </c>
      <c r="C140" s="128" t="s">
        <v>3328</v>
      </c>
    </row>
    <row r="141" spans="1:3">
      <c r="A141" s="131">
        <v>43179</v>
      </c>
      <c r="B141" s="128" t="s">
        <v>3329</v>
      </c>
      <c r="C141" s="128" t="s">
        <v>3329</v>
      </c>
    </row>
    <row r="142" spans="1:3">
      <c r="A142" s="131">
        <v>43180</v>
      </c>
      <c r="B142" s="128" t="s">
        <v>3323</v>
      </c>
      <c r="C142" s="128" t="s">
        <v>3323</v>
      </c>
    </row>
    <row r="143" spans="1:3">
      <c r="A143" s="131">
        <v>43181</v>
      </c>
      <c r="B143" s="128" t="s">
        <v>3324</v>
      </c>
      <c r="C143" s="128" t="s">
        <v>3324</v>
      </c>
    </row>
    <row r="144" spans="1:3">
      <c r="A144" s="131">
        <v>43182</v>
      </c>
      <c r="B144" s="128" t="s">
        <v>3325</v>
      </c>
      <c r="C144" s="128" t="s">
        <v>3325</v>
      </c>
    </row>
    <row r="145" spans="1:3">
      <c r="A145" s="131">
        <v>43183</v>
      </c>
      <c r="B145" s="128" t="s">
        <v>3326</v>
      </c>
      <c r="C145" s="128" t="s">
        <v>3326</v>
      </c>
    </row>
    <row r="146" spans="1:3">
      <c r="A146" s="131">
        <v>43184</v>
      </c>
      <c r="B146" s="128" t="s">
        <v>3327</v>
      </c>
      <c r="C146" s="128" t="s">
        <v>3327</v>
      </c>
    </row>
    <row r="147" spans="1:3">
      <c r="A147" s="131">
        <v>43185</v>
      </c>
      <c r="B147" s="128" t="s">
        <v>3328</v>
      </c>
      <c r="C147" s="128" t="s">
        <v>3328</v>
      </c>
    </row>
    <row r="148" spans="1:3">
      <c r="A148" s="131">
        <v>43186</v>
      </c>
      <c r="B148" s="128" t="s">
        <v>3329</v>
      </c>
      <c r="C148" s="128" t="s">
        <v>3329</v>
      </c>
    </row>
    <row r="149" spans="1:3">
      <c r="A149" s="131">
        <v>43187</v>
      </c>
      <c r="B149" s="128" t="s">
        <v>3323</v>
      </c>
      <c r="C149" s="128" t="s">
        <v>3323</v>
      </c>
    </row>
    <row r="150" spans="1:3">
      <c r="A150" s="131">
        <v>43188</v>
      </c>
      <c r="B150" s="128" t="s">
        <v>3324</v>
      </c>
      <c r="C150" s="128" t="s">
        <v>3324</v>
      </c>
    </row>
    <row r="151" spans="1:3">
      <c r="A151" s="131">
        <v>43189</v>
      </c>
      <c r="B151" s="128" t="s">
        <v>3325</v>
      </c>
      <c r="C151" s="128" t="s">
        <v>3325</v>
      </c>
    </row>
    <row r="152" spans="1:3">
      <c r="A152" s="131">
        <v>43190</v>
      </c>
      <c r="B152" s="128" t="s">
        <v>3326</v>
      </c>
      <c r="C152" s="128" t="s">
        <v>3326</v>
      </c>
    </row>
    <row r="153" spans="1:3">
      <c r="A153" s="131">
        <v>43191</v>
      </c>
      <c r="B153" s="128" t="s">
        <v>3327</v>
      </c>
      <c r="C153" s="128" t="s">
        <v>3327</v>
      </c>
    </row>
    <row r="154" spans="1:3">
      <c r="A154" s="131">
        <v>43192</v>
      </c>
      <c r="B154" s="128" t="s">
        <v>3328</v>
      </c>
      <c r="C154" s="128" t="s">
        <v>3328</v>
      </c>
    </row>
    <row r="155" spans="1:3">
      <c r="A155" s="131">
        <v>43193</v>
      </c>
      <c r="B155" s="128" t="s">
        <v>3329</v>
      </c>
      <c r="C155" s="128" t="s">
        <v>3329</v>
      </c>
    </row>
    <row r="156" spans="1:3">
      <c r="A156" s="131">
        <v>43194</v>
      </c>
      <c r="B156" s="128" t="s">
        <v>3323</v>
      </c>
      <c r="C156" s="128" t="s">
        <v>3323</v>
      </c>
    </row>
    <row r="157" spans="1:3">
      <c r="A157" s="131">
        <v>43195</v>
      </c>
      <c r="B157" s="128" t="s">
        <v>3324</v>
      </c>
      <c r="C157" s="128" t="s">
        <v>3324</v>
      </c>
    </row>
    <row r="158" spans="1:3">
      <c r="A158" s="131">
        <v>43196</v>
      </c>
      <c r="B158" s="128" t="s">
        <v>3325</v>
      </c>
      <c r="C158" s="128" t="s">
        <v>3325</v>
      </c>
    </row>
    <row r="159" spans="1:3">
      <c r="A159" s="131">
        <v>43197</v>
      </c>
      <c r="B159" s="128" t="s">
        <v>3326</v>
      </c>
      <c r="C159" s="128" t="s">
        <v>3326</v>
      </c>
    </row>
    <row r="160" spans="1:3">
      <c r="A160" s="131">
        <v>43198</v>
      </c>
      <c r="B160" s="128" t="s">
        <v>3327</v>
      </c>
      <c r="C160" s="128" t="s">
        <v>3327</v>
      </c>
    </row>
    <row r="161" spans="1:3">
      <c r="A161" s="131">
        <v>43199</v>
      </c>
      <c r="B161" s="128" t="s">
        <v>3328</v>
      </c>
      <c r="C161" s="128" t="s">
        <v>3328</v>
      </c>
    </row>
    <row r="162" spans="1:3">
      <c r="A162" s="131">
        <v>43200</v>
      </c>
      <c r="B162" s="128" t="s">
        <v>3329</v>
      </c>
      <c r="C162" s="128" t="s">
        <v>3329</v>
      </c>
    </row>
    <row r="163" spans="1:3">
      <c r="A163" s="131">
        <v>43201</v>
      </c>
      <c r="B163" s="128" t="s">
        <v>3323</v>
      </c>
      <c r="C163" s="128" t="s">
        <v>3323</v>
      </c>
    </row>
    <row r="164" spans="1:3">
      <c r="A164" s="131">
        <v>43202</v>
      </c>
      <c r="B164" s="128" t="s">
        <v>3324</v>
      </c>
      <c r="C164" s="128" t="s">
        <v>3324</v>
      </c>
    </row>
    <row r="165" spans="1:3">
      <c r="A165" s="131">
        <v>43203</v>
      </c>
      <c r="B165" s="128" t="s">
        <v>3325</v>
      </c>
      <c r="C165" s="128" t="s">
        <v>3325</v>
      </c>
    </row>
    <row r="166" spans="1:3">
      <c r="A166" s="131">
        <v>43204</v>
      </c>
      <c r="B166" s="128" t="s">
        <v>3326</v>
      </c>
      <c r="C166" s="128" t="s">
        <v>3326</v>
      </c>
    </row>
    <row r="167" spans="1:3">
      <c r="A167" s="131">
        <v>43205</v>
      </c>
      <c r="B167" s="128" t="s">
        <v>3327</v>
      </c>
      <c r="C167" s="128" t="s">
        <v>3327</v>
      </c>
    </row>
    <row r="168" spans="1:3">
      <c r="A168" s="131">
        <v>43206</v>
      </c>
      <c r="B168" s="128" t="s">
        <v>3328</v>
      </c>
      <c r="C168" s="128" t="s">
        <v>3328</v>
      </c>
    </row>
    <row r="169" spans="1:3">
      <c r="A169" s="131">
        <v>43207</v>
      </c>
      <c r="B169" s="128" t="s">
        <v>3329</v>
      </c>
      <c r="C169" s="128" t="s">
        <v>3329</v>
      </c>
    </row>
    <row r="170" spans="1:3">
      <c r="A170" s="131">
        <v>43208</v>
      </c>
      <c r="B170" s="128" t="s">
        <v>3323</v>
      </c>
      <c r="C170" s="128" t="s">
        <v>3323</v>
      </c>
    </row>
    <row r="171" spans="1:3">
      <c r="A171" s="131">
        <v>43209</v>
      </c>
      <c r="B171" s="128" t="s">
        <v>3324</v>
      </c>
      <c r="C171" s="128" t="s">
        <v>3324</v>
      </c>
    </row>
    <row r="172" spans="1:3">
      <c r="A172" s="131">
        <v>43210</v>
      </c>
      <c r="B172" s="128" t="s">
        <v>3325</v>
      </c>
      <c r="C172" s="128" t="s">
        <v>3325</v>
      </c>
    </row>
    <row r="173" spans="1:3">
      <c r="A173" s="131">
        <v>43211</v>
      </c>
      <c r="B173" s="128" t="s">
        <v>3326</v>
      </c>
      <c r="C173" s="128" t="s">
        <v>3326</v>
      </c>
    </row>
    <row r="174" spans="1:3">
      <c r="A174" s="131">
        <v>43212</v>
      </c>
      <c r="B174" s="128" t="s">
        <v>3327</v>
      </c>
      <c r="C174" s="128" t="s">
        <v>3327</v>
      </c>
    </row>
    <row r="175" spans="1:3">
      <c r="A175" s="131">
        <v>43213</v>
      </c>
      <c r="B175" s="128" t="s">
        <v>3328</v>
      </c>
      <c r="C175" s="128" t="s">
        <v>3328</v>
      </c>
    </row>
    <row r="176" spans="1:3">
      <c r="A176" s="131">
        <v>43214</v>
      </c>
      <c r="B176" s="128" t="s">
        <v>3329</v>
      </c>
      <c r="C176" s="128" t="s">
        <v>3329</v>
      </c>
    </row>
    <row r="177" spans="1:3">
      <c r="A177" s="131">
        <v>43215</v>
      </c>
      <c r="B177" s="128" t="s">
        <v>3323</v>
      </c>
      <c r="C177" s="128" t="s">
        <v>3323</v>
      </c>
    </row>
    <row r="178" spans="1:3">
      <c r="A178" s="131">
        <v>43216</v>
      </c>
      <c r="B178" s="128" t="s">
        <v>3324</v>
      </c>
      <c r="C178" s="128" t="s">
        <v>3324</v>
      </c>
    </row>
    <row r="179" spans="1:3">
      <c r="A179" s="131">
        <v>43217</v>
      </c>
      <c r="B179" s="128" t="s">
        <v>3325</v>
      </c>
      <c r="C179" s="128" t="s">
        <v>3325</v>
      </c>
    </row>
    <row r="180" spans="1:3">
      <c r="A180" s="131">
        <v>43218</v>
      </c>
      <c r="B180" s="128" t="s">
        <v>3326</v>
      </c>
      <c r="C180" s="128" t="s">
        <v>3326</v>
      </c>
    </row>
    <row r="181" spans="1:3">
      <c r="A181" s="131">
        <v>43219</v>
      </c>
      <c r="B181" s="128" t="s">
        <v>3327</v>
      </c>
      <c r="C181" s="128" t="s">
        <v>3327</v>
      </c>
    </row>
    <row r="182" spans="1:3">
      <c r="A182" s="131">
        <v>43220</v>
      </c>
      <c r="B182" s="128" t="s">
        <v>3328</v>
      </c>
      <c r="C182" s="128" t="s">
        <v>3328</v>
      </c>
    </row>
    <row r="183" spans="1:3">
      <c r="A183" s="131">
        <v>43221</v>
      </c>
      <c r="B183" s="128" t="s">
        <v>3329</v>
      </c>
      <c r="C183" s="128" t="s">
        <v>3329</v>
      </c>
    </row>
    <row r="184" spans="1:3">
      <c r="A184" s="131">
        <v>43222</v>
      </c>
      <c r="B184" s="128" t="s">
        <v>3323</v>
      </c>
      <c r="C184" s="128" t="s">
        <v>3323</v>
      </c>
    </row>
    <row r="185" spans="1:3">
      <c r="A185" s="131">
        <v>43223</v>
      </c>
      <c r="B185" s="128" t="s">
        <v>3324</v>
      </c>
      <c r="C185" s="128" t="s">
        <v>3324</v>
      </c>
    </row>
    <row r="186" spans="1:3">
      <c r="A186" s="131">
        <v>43224</v>
      </c>
      <c r="B186" s="128" t="s">
        <v>3325</v>
      </c>
      <c r="C186" s="128" t="s">
        <v>3325</v>
      </c>
    </row>
    <row r="187" spans="1:3">
      <c r="A187" s="131">
        <v>43225</v>
      </c>
      <c r="B187" s="128" t="s">
        <v>3326</v>
      </c>
      <c r="C187" s="128" t="s">
        <v>3326</v>
      </c>
    </row>
    <row r="188" spans="1:3">
      <c r="A188" s="131">
        <v>43226</v>
      </c>
      <c r="B188" s="128" t="s">
        <v>3327</v>
      </c>
      <c r="C188" s="128" t="s">
        <v>3327</v>
      </c>
    </row>
    <row r="189" spans="1:3">
      <c r="A189" s="131">
        <v>43227</v>
      </c>
      <c r="B189" s="128" t="s">
        <v>3328</v>
      </c>
      <c r="C189" s="128" t="s">
        <v>3328</v>
      </c>
    </row>
    <row r="190" spans="1:3">
      <c r="A190" s="131">
        <v>43228</v>
      </c>
      <c r="B190" s="128" t="s">
        <v>3329</v>
      </c>
      <c r="C190" s="128" t="s">
        <v>3329</v>
      </c>
    </row>
    <row r="191" spans="1:3">
      <c r="A191" s="131">
        <v>43229</v>
      </c>
      <c r="B191" s="128" t="s">
        <v>3323</v>
      </c>
      <c r="C191" s="128" t="s">
        <v>3323</v>
      </c>
    </row>
    <row r="192" spans="1:3">
      <c r="A192" s="131">
        <v>43230</v>
      </c>
      <c r="B192" s="128" t="s">
        <v>3324</v>
      </c>
      <c r="C192" s="128" t="s">
        <v>3324</v>
      </c>
    </row>
    <row r="193" spans="1:3">
      <c r="A193" s="131">
        <v>43231</v>
      </c>
      <c r="B193" s="128" t="s">
        <v>3325</v>
      </c>
      <c r="C193" s="128" t="s">
        <v>3325</v>
      </c>
    </row>
    <row r="194" spans="1:3">
      <c r="A194" s="131">
        <v>43232</v>
      </c>
      <c r="B194" s="128" t="s">
        <v>3326</v>
      </c>
      <c r="C194" s="128" t="s">
        <v>3326</v>
      </c>
    </row>
    <row r="195" spans="1:3">
      <c r="A195" s="131">
        <v>43233</v>
      </c>
      <c r="B195" s="128" t="s">
        <v>3327</v>
      </c>
      <c r="C195" s="128" t="s">
        <v>3327</v>
      </c>
    </row>
    <row r="196" spans="1:3">
      <c r="A196" s="131">
        <v>43234</v>
      </c>
      <c r="B196" s="128" t="s">
        <v>3328</v>
      </c>
      <c r="C196" s="128" t="s">
        <v>3328</v>
      </c>
    </row>
    <row r="197" spans="1:3">
      <c r="A197" s="131">
        <v>43235</v>
      </c>
      <c r="B197" s="128" t="s">
        <v>3329</v>
      </c>
      <c r="C197" s="128" t="s">
        <v>3329</v>
      </c>
    </row>
    <row r="198" spans="1:3">
      <c r="A198" s="131">
        <v>43236</v>
      </c>
      <c r="B198" s="128" t="s">
        <v>3323</v>
      </c>
      <c r="C198" s="128" t="s">
        <v>3323</v>
      </c>
    </row>
    <row r="199" spans="1:3">
      <c r="A199" s="131">
        <v>43237</v>
      </c>
      <c r="B199" s="128" t="s">
        <v>3324</v>
      </c>
      <c r="C199" s="128" t="s">
        <v>3324</v>
      </c>
    </row>
    <row r="200" spans="1:3">
      <c r="A200" s="131">
        <v>43238</v>
      </c>
      <c r="B200" s="128" t="s">
        <v>3325</v>
      </c>
      <c r="C200" s="128" t="s">
        <v>3325</v>
      </c>
    </row>
    <row r="201" spans="1:3">
      <c r="A201" s="131">
        <v>43239</v>
      </c>
      <c r="B201" s="128" t="s">
        <v>3326</v>
      </c>
      <c r="C201" s="128" t="s">
        <v>3326</v>
      </c>
    </row>
    <row r="202" spans="1:3">
      <c r="A202" s="131">
        <v>43240</v>
      </c>
      <c r="B202" s="128" t="s">
        <v>3327</v>
      </c>
      <c r="C202" s="128" t="s">
        <v>3327</v>
      </c>
    </row>
    <row r="203" spans="1:3">
      <c r="A203" s="131">
        <v>43241</v>
      </c>
      <c r="B203" s="128" t="s">
        <v>3328</v>
      </c>
      <c r="C203" s="128" t="s">
        <v>3328</v>
      </c>
    </row>
    <row r="204" spans="1:3">
      <c r="A204" s="131">
        <v>43242</v>
      </c>
      <c r="B204" s="128" t="s">
        <v>3329</v>
      </c>
      <c r="C204" s="128" t="s">
        <v>3329</v>
      </c>
    </row>
    <row r="205" spans="1:3">
      <c r="A205" s="131">
        <v>43243</v>
      </c>
      <c r="B205" s="128" t="s">
        <v>3323</v>
      </c>
      <c r="C205" s="128" t="s">
        <v>3323</v>
      </c>
    </row>
    <row r="206" spans="1:3">
      <c r="A206" s="131">
        <v>43244</v>
      </c>
      <c r="B206" s="128" t="s">
        <v>3324</v>
      </c>
      <c r="C206" s="128" t="s">
        <v>3324</v>
      </c>
    </row>
    <row r="207" spans="1:3">
      <c r="A207" s="131">
        <v>43245</v>
      </c>
      <c r="B207" s="128" t="s">
        <v>3325</v>
      </c>
      <c r="C207" s="128" t="s">
        <v>3325</v>
      </c>
    </row>
    <row r="208" spans="1:3">
      <c r="A208" s="131">
        <v>43246</v>
      </c>
      <c r="B208" s="128" t="s">
        <v>3326</v>
      </c>
      <c r="C208" s="128" t="s">
        <v>3326</v>
      </c>
    </row>
    <row r="209" spans="1:3">
      <c r="A209" s="131">
        <v>43247</v>
      </c>
      <c r="B209" s="128" t="s">
        <v>3327</v>
      </c>
      <c r="C209" s="128" t="s">
        <v>3327</v>
      </c>
    </row>
    <row r="210" spans="1:3">
      <c r="A210" s="131">
        <v>43248</v>
      </c>
      <c r="B210" s="128" t="s">
        <v>3328</v>
      </c>
      <c r="C210" s="128" t="s">
        <v>3328</v>
      </c>
    </row>
    <row r="211" spans="1:3">
      <c r="A211" s="131">
        <v>43249</v>
      </c>
      <c r="B211" s="128" t="s">
        <v>3329</v>
      </c>
      <c r="C211" s="128" t="s">
        <v>3329</v>
      </c>
    </row>
    <row r="212" spans="1:3">
      <c r="A212" s="131">
        <v>43250</v>
      </c>
      <c r="B212" s="128" t="s">
        <v>3323</v>
      </c>
      <c r="C212" s="128" t="s">
        <v>3323</v>
      </c>
    </row>
    <row r="213" spans="1:3">
      <c r="A213" s="131">
        <v>43251</v>
      </c>
      <c r="B213" s="128" t="s">
        <v>3324</v>
      </c>
      <c r="C213" s="128" t="s">
        <v>3324</v>
      </c>
    </row>
    <row r="214" spans="1:3">
      <c r="A214" s="131">
        <v>43252</v>
      </c>
      <c r="B214" s="128" t="s">
        <v>3325</v>
      </c>
      <c r="C214" s="128" t="s">
        <v>3325</v>
      </c>
    </row>
    <row r="215" spans="1:3">
      <c r="A215" s="131">
        <v>43253</v>
      </c>
      <c r="B215" s="128" t="s">
        <v>3326</v>
      </c>
      <c r="C215" s="128" t="s">
        <v>3326</v>
      </c>
    </row>
    <row r="216" spans="1:3">
      <c r="A216" s="131">
        <v>43254</v>
      </c>
      <c r="B216" s="128" t="s">
        <v>3327</v>
      </c>
      <c r="C216" s="128" t="s">
        <v>3327</v>
      </c>
    </row>
    <row r="217" spans="1:3">
      <c r="A217" s="131">
        <v>43255</v>
      </c>
      <c r="B217" s="128" t="s">
        <v>3328</v>
      </c>
      <c r="C217" s="128" t="s">
        <v>3328</v>
      </c>
    </row>
    <row r="218" spans="1:3">
      <c r="A218" s="131">
        <v>43256</v>
      </c>
      <c r="B218" s="128" t="s">
        <v>3329</v>
      </c>
      <c r="C218" s="128" t="s">
        <v>3329</v>
      </c>
    </row>
    <row r="219" spans="1:3">
      <c r="A219" s="131">
        <v>43257</v>
      </c>
      <c r="B219" s="128" t="s">
        <v>3323</v>
      </c>
      <c r="C219" s="128" t="s">
        <v>3323</v>
      </c>
    </row>
    <row r="220" spans="1:3">
      <c r="A220" s="131">
        <v>43258</v>
      </c>
      <c r="B220" s="128" t="s">
        <v>3324</v>
      </c>
      <c r="C220" s="128" t="s">
        <v>3324</v>
      </c>
    </row>
    <row r="221" spans="1:3">
      <c r="A221" s="131">
        <v>43259</v>
      </c>
      <c r="B221" s="128" t="s">
        <v>3325</v>
      </c>
      <c r="C221" s="128" t="s">
        <v>3325</v>
      </c>
    </row>
    <row r="222" spans="1:3">
      <c r="A222" s="131">
        <v>43260</v>
      </c>
      <c r="B222" s="128" t="s">
        <v>3326</v>
      </c>
      <c r="C222" s="128" t="s">
        <v>3326</v>
      </c>
    </row>
    <row r="223" spans="1:3">
      <c r="A223" s="131">
        <v>43261</v>
      </c>
      <c r="B223" s="128" t="s">
        <v>3327</v>
      </c>
      <c r="C223" s="128" t="s">
        <v>3327</v>
      </c>
    </row>
    <row r="224" spans="1:3">
      <c r="A224" s="131">
        <v>43262</v>
      </c>
      <c r="B224" s="128" t="s">
        <v>3328</v>
      </c>
      <c r="C224" s="128" t="s">
        <v>3328</v>
      </c>
    </row>
    <row r="225" spans="1:3">
      <c r="A225" s="131">
        <v>43263</v>
      </c>
      <c r="B225" s="128" t="s">
        <v>3329</v>
      </c>
      <c r="C225" s="128" t="s">
        <v>3329</v>
      </c>
    </row>
    <row r="226" spans="1:3">
      <c r="A226" s="131">
        <v>43264</v>
      </c>
      <c r="B226" s="128" t="s">
        <v>3323</v>
      </c>
      <c r="C226" s="128" t="s">
        <v>3323</v>
      </c>
    </row>
    <row r="227" spans="1:3">
      <c r="A227" s="131">
        <v>43265</v>
      </c>
      <c r="B227" s="128" t="s">
        <v>3324</v>
      </c>
      <c r="C227" s="128" t="s">
        <v>3324</v>
      </c>
    </row>
    <row r="228" spans="1:3">
      <c r="A228" s="131">
        <v>43266</v>
      </c>
      <c r="B228" s="128" t="s">
        <v>3325</v>
      </c>
      <c r="C228" s="128" t="s">
        <v>3325</v>
      </c>
    </row>
    <row r="229" spans="1:3">
      <c r="A229" s="131">
        <v>43267</v>
      </c>
      <c r="B229" s="128" t="s">
        <v>3326</v>
      </c>
      <c r="C229" s="128" t="s">
        <v>3326</v>
      </c>
    </row>
    <row r="230" spans="1:3">
      <c r="A230" s="131">
        <v>43268</v>
      </c>
      <c r="B230" s="128" t="s">
        <v>3327</v>
      </c>
      <c r="C230" s="128" t="s">
        <v>3327</v>
      </c>
    </row>
    <row r="231" spans="1:3">
      <c r="A231" s="131">
        <v>43269</v>
      </c>
      <c r="B231" s="128" t="s">
        <v>3328</v>
      </c>
      <c r="C231" s="128" t="s">
        <v>3328</v>
      </c>
    </row>
    <row r="232" spans="1:3">
      <c r="A232" s="131">
        <v>43270</v>
      </c>
      <c r="B232" s="128" t="s">
        <v>3329</v>
      </c>
      <c r="C232" s="128" t="s">
        <v>3329</v>
      </c>
    </row>
    <row r="233" spans="1:3">
      <c r="A233" s="131">
        <v>43271</v>
      </c>
      <c r="B233" s="128" t="s">
        <v>3323</v>
      </c>
      <c r="C233" s="128" t="s">
        <v>3323</v>
      </c>
    </row>
    <row r="234" spans="1:3">
      <c r="A234" s="131">
        <v>43272</v>
      </c>
      <c r="B234" s="128" t="s">
        <v>3324</v>
      </c>
      <c r="C234" s="128" t="s">
        <v>3324</v>
      </c>
    </row>
    <row r="235" spans="1:3">
      <c r="A235" s="131">
        <v>43273</v>
      </c>
      <c r="B235" s="128" t="s">
        <v>3325</v>
      </c>
      <c r="C235" s="128" t="s">
        <v>3325</v>
      </c>
    </row>
    <row r="236" spans="1:3">
      <c r="A236" s="131">
        <v>43274</v>
      </c>
      <c r="B236" s="128" t="s">
        <v>3326</v>
      </c>
      <c r="C236" s="128" t="s">
        <v>3326</v>
      </c>
    </row>
    <row r="237" spans="1:3">
      <c r="A237" s="131">
        <v>43275</v>
      </c>
      <c r="B237" s="128" t="s">
        <v>3327</v>
      </c>
      <c r="C237" s="128" t="s">
        <v>3327</v>
      </c>
    </row>
    <row r="238" spans="1:3">
      <c r="A238" s="131">
        <v>43276</v>
      </c>
      <c r="B238" s="128" t="s">
        <v>3328</v>
      </c>
      <c r="C238" s="128" t="s">
        <v>3328</v>
      </c>
    </row>
    <row r="239" spans="1:3">
      <c r="A239" s="131">
        <v>43277</v>
      </c>
      <c r="B239" s="128" t="s">
        <v>3329</v>
      </c>
      <c r="C239" s="128" t="s">
        <v>3329</v>
      </c>
    </row>
    <row r="240" spans="1:3">
      <c r="A240" s="131">
        <v>43278</v>
      </c>
      <c r="B240" s="128" t="s">
        <v>3323</v>
      </c>
      <c r="C240" s="128" t="s">
        <v>3323</v>
      </c>
    </row>
    <row r="241" spans="1:3">
      <c r="A241" s="131">
        <v>43279</v>
      </c>
      <c r="B241" s="128" t="s">
        <v>3324</v>
      </c>
      <c r="C241" s="128" t="s">
        <v>3324</v>
      </c>
    </row>
    <row r="242" spans="1:3">
      <c r="A242" s="131">
        <v>43280</v>
      </c>
      <c r="B242" s="128" t="s">
        <v>3325</v>
      </c>
      <c r="C242" s="128" t="s">
        <v>3325</v>
      </c>
    </row>
    <row r="243" spans="1:3">
      <c r="A243" s="131">
        <v>43281</v>
      </c>
      <c r="B243" s="128" t="s">
        <v>3326</v>
      </c>
      <c r="C243" s="128" t="s">
        <v>3326</v>
      </c>
    </row>
    <row r="244" spans="1:3">
      <c r="A244" s="131">
        <v>43282</v>
      </c>
      <c r="B244" s="128" t="s">
        <v>3327</v>
      </c>
      <c r="C244" s="128" t="s">
        <v>3327</v>
      </c>
    </row>
    <row r="245" spans="1:3">
      <c r="A245" s="131">
        <v>43283</v>
      </c>
      <c r="B245" s="128" t="s">
        <v>3328</v>
      </c>
      <c r="C245" s="128" t="s">
        <v>3328</v>
      </c>
    </row>
    <row r="246" spans="1:3">
      <c r="A246" s="131">
        <v>43284</v>
      </c>
      <c r="B246" s="128" t="s">
        <v>3329</v>
      </c>
      <c r="C246" s="128" t="s">
        <v>3329</v>
      </c>
    </row>
    <row r="247" spans="1:3">
      <c r="A247" s="131">
        <v>43285</v>
      </c>
      <c r="B247" s="128" t="s">
        <v>3323</v>
      </c>
      <c r="C247" s="128" t="s">
        <v>3323</v>
      </c>
    </row>
    <row r="248" spans="1:3">
      <c r="A248" s="131">
        <v>43286</v>
      </c>
      <c r="B248" s="128" t="s">
        <v>3324</v>
      </c>
      <c r="C248" s="128" t="s">
        <v>3324</v>
      </c>
    </row>
    <row r="249" spans="1:3">
      <c r="A249" s="131">
        <v>43287</v>
      </c>
      <c r="B249" s="128" t="s">
        <v>3325</v>
      </c>
      <c r="C249" s="128" t="s">
        <v>3325</v>
      </c>
    </row>
    <row r="250" spans="1:3">
      <c r="A250" s="131">
        <v>43288</v>
      </c>
      <c r="B250" s="128" t="s">
        <v>3326</v>
      </c>
      <c r="C250" s="128" t="s">
        <v>3326</v>
      </c>
    </row>
    <row r="251" spans="1:3">
      <c r="A251" s="131">
        <v>43289</v>
      </c>
      <c r="B251" s="128" t="s">
        <v>3327</v>
      </c>
      <c r="C251" s="128" t="s">
        <v>3327</v>
      </c>
    </row>
    <row r="252" spans="1:3">
      <c r="A252" s="131">
        <v>43290</v>
      </c>
      <c r="B252" s="128" t="s">
        <v>3328</v>
      </c>
      <c r="C252" s="128" t="s">
        <v>3328</v>
      </c>
    </row>
    <row r="253" spans="1:3">
      <c r="A253" s="131">
        <v>43291</v>
      </c>
      <c r="B253" s="128" t="s">
        <v>3329</v>
      </c>
      <c r="C253" s="128" t="s">
        <v>3329</v>
      </c>
    </row>
    <row r="254" spans="1:3">
      <c r="A254" s="131">
        <v>43292</v>
      </c>
      <c r="B254" s="128" t="s">
        <v>3323</v>
      </c>
      <c r="C254" s="128" t="s">
        <v>3323</v>
      </c>
    </row>
    <row r="255" spans="1:3">
      <c r="A255" s="131">
        <v>43293</v>
      </c>
      <c r="B255" s="128" t="s">
        <v>3324</v>
      </c>
      <c r="C255" s="128" t="s">
        <v>3324</v>
      </c>
    </row>
  </sheetData>
  <conditionalFormatting sqref="B1:C1048576">
    <cfRule type="cellIs" dxfId="4" priority="1" operator="equal">
      <formula>"sh"</formula>
    </cfRule>
    <cfRule type="cellIs" dxfId="3" priority="2" operator="equal">
      <formula>"sun"</formula>
    </cfRule>
    <cfRule type="cellIs" dxfId="2" priority="3" operator="equal">
      <formula>"sat"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7"/>
  <sheetViews>
    <sheetView tabSelected="1" workbookViewId="0">
      <selection activeCell="H1" sqref="H1"/>
    </sheetView>
  </sheetViews>
  <sheetFormatPr defaultRowHeight="14.4"/>
  <cols>
    <col min="1" max="1" width="15.44140625" bestFit="1" customWidth="1"/>
    <col min="2" max="2" width="51" bestFit="1" customWidth="1"/>
    <col min="3" max="3" width="10.33203125" bestFit="1" customWidth="1"/>
    <col min="4" max="4" width="10.5546875" bestFit="1" customWidth="1"/>
    <col min="5" max="5" width="15.5546875" bestFit="1" customWidth="1"/>
    <col min="6" max="6" width="25.77734375" customWidth="1"/>
    <col min="7" max="7" width="12" bestFit="1" customWidth="1"/>
    <col min="8" max="8" width="12.6640625" bestFit="1" customWidth="1"/>
    <col min="9" max="9" width="16.44140625" bestFit="1" customWidth="1"/>
    <col min="10" max="10" width="13.33203125" bestFit="1" customWidth="1"/>
    <col min="11" max="11" width="14" customWidth="1"/>
  </cols>
  <sheetData>
    <row r="1" spans="1:11">
      <c r="A1" s="154" t="s">
        <v>1069</v>
      </c>
      <c r="B1" s="154" t="s">
        <v>1070</v>
      </c>
      <c r="C1" s="78" t="s">
        <v>1071</v>
      </c>
      <c r="D1" s="78" t="s">
        <v>1072</v>
      </c>
      <c r="E1" s="78" t="s">
        <v>1073</v>
      </c>
      <c r="F1" s="154" t="s">
        <v>3454</v>
      </c>
      <c r="G1" s="78" t="s">
        <v>36</v>
      </c>
      <c r="H1" s="154" t="s">
        <v>1074</v>
      </c>
      <c r="I1" s="78" t="s">
        <v>1075</v>
      </c>
      <c r="J1" s="78" t="s">
        <v>1076</v>
      </c>
      <c r="K1" s="154" t="s">
        <v>1077</v>
      </c>
    </row>
    <row r="2" spans="1:11" s="73" customFormat="1">
      <c r="A2" s="156" t="s">
        <v>3467</v>
      </c>
      <c r="B2" s="156" t="s">
        <v>3468</v>
      </c>
      <c r="C2" s="156"/>
      <c r="D2" s="156"/>
      <c r="E2" s="156"/>
      <c r="F2" s="156"/>
      <c r="G2" s="156"/>
      <c r="H2" s="156"/>
      <c r="I2" s="156"/>
      <c r="J2" s="156"/>
      <c r="K2" s="156"/>
    </row>
    <row r="3" spans="1:11" s="73" customFormat="1">
      <c r="A3" s="156" t="s">
        <v>3455</v>
      </c>
      <c r="B3" s="156" t="s">
        <v>3455</v>
      </c>
      <c r="C3" s="156"/>
      <c r="D3" s="156"/>
      <c r="E3" s="156"/>
      <c r="F3" s="156" t="s">
        <v>3455</v>
      </c>
      <c r="G3" s="156"/>
      <c r="H3" s="156" t="s">
        <v>3456</v>
      </c>
      <c r="I3" s="156"/>
      <c r="J3" s="156"/>
      <c r="K3" s="156" t="s">
        <v>3455</v>
      </c>
    </row>
    <row r="4" spans="1:11">
      <c r="A4" s="63" t="s">
        <v>1078</v>
      </c>
      <c r="B4" s="63" t="s">
        <v>1079</v>
      </c>
      <c r="C4" s="63" t="s">
        <v>1080</v>
      </c>
      <c r="D4" s="63" t="s">
        <v>1080</v>
      </c>
      <c r="E4" s="63" t="s">
        <v>1081</v>
      </c>
      <c r="F4" s="63" t="s">
        <v>51</v>
      </c>
      <c r="G4" s="63" t="s">
        <v>1082</v>
      </c>
      <c r="H4" s="63" t="s">
        <v>1082</v>
      </c>
      <c r="I4" s="63" t="s">
        <v>51</v>
      </c>
      <c r="J4" s="63" t="s">
        <v>1082</v>
      </c>
      <c r="K4" s="63" t="s">
        <v>1080</v>
      </c>
    </row>
    <row r="5" spans="1:11">
      <c r="A5" s="63" t="s">
        <v>1083</v>
      </c>
      <c r="B5" s="63" t="s">
        <v>1084</v>
      </c>
      <c r="C5" s="63" t="s">
        <v>41</v>
      </c>
      <c r="D5" s="63" t="s">
        <v>41</v>
      </c>
      <c r="E5" s="63" t="s">
        <v>1085</v>
      </c>
      <c r="F5" s="63" t="s">
        <v>57</v>
      </c>
      <c r="G5" s="63" t="s">
        <v>41</v>
      </c>
      <c r="H5" s="63" t="s">
        <v>41</v>
      </c>
      <c r="I5" s="63" t="s">
        <v>1086</v>
      </c>
      <c r="J5" s="63" t="s">
        <v>1082</v>
      </c>
      <c r="K5" s="63" t="s">
        <v>41</v>
      </c>
    </row>
    <row r="6" spans="1:11">
      <c r="A6" s="63" t="s">
        <v>1087</v>
      </c>
      <c r="B6" s="63" t="s">
        <v>1088</v>
      </c>
      <c r="C6" s="63" t="s">
        <v>41</v>
      </c>
      <c r="D6" s="63" t="s">
        <v>41</v>
      </c>
      <c r="E6" s="63" t="s">
        <v>1085</v>
      </c>
      <c r="F6" s="63" t="s">
        <v>57</v>
      </c>
      <c r="G6" s="63" t="s">
        <v>41</v>
      </c>
      <c r="H6" s="63" t="s">
        <v>41</v>
      </c>
      <c r="I6" s="64" t="s">
        <v>1089</v>
      </c>
      <c r="J6" s="63" t="s">
        <v>1082</v>
      </c>
      <c r="K6" s="63" t="s">
        <v>41</v>
      </c>
    </row>
    <row r="7" spans="1:11">
      <c r="A7" s="63" t="s">
        <v>1090</v>
      </c>
      <c r="B7" s="63" t="s">
        <v>1091</v>
      </c>
      <c r="C7" s="63" t="s">
        <v>41</v>
      </c>
      <c r="D7" s="63" t="s">
        <v>41</v>
      </c>
      <c r="E7" s="63" t="s">
        <v>1085</v>
      </c>
      <c r="F7" s="63" t="s">
        <v>57</v>
      </c>
      <c r="G7" s="63" t="s">
        <v>41</v>
      </c>
      <c r="H7" s="63" t="s">
        <v>1092</v>
      </c>
      <c r="I7" s="63" t="s">
        <v>1089</v>
      </c>
      <c r="J7" s="63" t="s">
        <v>1093</v>
      </c>
      <c r="K7" s="63" t="s">
        <v>41</v>
      </c>
    </row>
    <row r="8" spans="1:11">
      <c r="A8" s="63" t="s">
        <v>1094</v>
      </c>
      <c r="B8" s="63" t="s">
        <v>1095</v>
      </c>
      <c r="C8" s="63" t="s">
        <v>41</v>
      </c>
      <c r="D8" s="63" t="s">
        <v>41</v>
      </c>
      <c r="E8" s="63" t="s">
        <v>1085</v>
      </c>
      <c r="F8" s="63" t="s">
        <v>57</v>
      </c>
      <c r="G8" s="63" t="s">
        <v>49</v>
      </c>
      <c r="H8" s="63" t="s">
        <v>49</v>
      </c>
      <c r="I8" s="63" t="s">
        <v>1096</v>
      </c>
      <c r="J8" s="63" t="s">
        <v>1082</v>
      </c>
      <c r="K8" s="63" t="s">
        <v>41</v>
      </c>
    </row>
    <row r="9" spans="1:11">
      <c r="A9" s="63" t="s">
        <v>1097</v>
      </c>
      <c r="B9" s="63" t="s">
        <v>1098</v>
      </c>
      <c r="C9" s="63" t="s">
        <v>41</v>
      </c>
      <c r="D9" s="63" t="s">
        <v>41</v>
      </c>
      <c r="E9" s="63" t="s">
        <v>1085</v>
      </c>
      <c r="F9" s="63" t="s">
        <v>57</v>
      </c>
      <c r="G9" s="63" t="s">
        <v>41</v>
      </c>
      <c r="H9" s="63" t="s">
        <v>1099</v>
      </c>
      <c r="I9" s="64" t="s">
        <v>1086</v>
      </c>
      <c r="J9" s="63" t="s">
        <v>1082</v>
      </c>
      <c r="K9" s="63" t="s">
        <v>41</v>
      </c>
    </row>
    <row r="10" spans="1:11">
      <c r="A10" s="63" t="s">
        <v>1100</v>
      </c>
      <c r="B10" s="63" t="s">
        <v>1101</v>
      </c>
      <c r="C10" s="63" t="s">
        <v>41</v>
      </c>
      <c r="D10" s="63" t="s">
        <v>41</v>
      </c>
      <c r="E10" s="63" t="s">
        <v>1085</v>
      </c>
      <c r="F10" s="63" t="s">
        <v>57</v>
      </c>
      <c r="G10" s="63" t="s">
        <v>41</v>
      </c>
      <c r="H10" s="63" t="s">
        <v>41</v>
      </c>
      <c r="I10" s="64" t="s">
        <v>1086</v>
      </c>
      <c r="J10" s="63" t="s">
        <v>1082</v>
      </c>
      <c r="K10" s="63" t="s">
        <v>41</v>
      </c>
    </row>
    <row r="11" spans="1:11">
      <c r="A11" s="63" t="s">
        <v>1102</v>
      </c>
      <c r="B11" s="63" t="s">
        <v>1103</v>
      </c>
      <c r="C11" s="63" t="s">
        <v>41</v>
      </c>
      <c r="D11" s="63" t="s">
        <v>41</v>
      </c>
      <c r="E11" s="63" t="s">
        <v>1085</v>
      </c>
      <c r="F11" s="63" t="s">
        <v>57</v>
      </c>
      <c r="G11" s="63" t="s">
        <v>41</v>
      </c>
      <c r="H11" s="63" t="s">
        <v>41</v>
      </c>
      <c r="I11" s="64" t="s">
        <v>1086</v>
      </c>
      <c r="J11" s="63" t="s">
        <v>1082</v>
      </c>
      <c r="K11" s="63" t="s">
        <v>41</v>
      </c>
    </row>
    <row r="12" spans="1:11">
      <c r="A12" s="63" t="s">
        <v>1104</v>
      </c>
      <c r="B12" s="63" t="s">
        <v>1105</v>
      </c>
      <c r="C12" s="63" t="s">
        <v>41</v>
      </c>
      <c r="D12" s="63" t="s">
        <v>41</v>
      </c>
      <c r="E12" s="63" t="s">
        <v>1085</v>
      </c>
      <c r="F12" s="63" t="s">
        <v>57</v>
      </c>
      <c r="G12" s="63" t="s">
        <v>41</v>
      </c>
      <c r="H12" s="63" t="s">
        <v>1106</v>
      </c>
      <c r="I12" s="64" t="s">
        <v>1086</v>
      </c>
      <c r="J12" s="63" t="s">
        <v>1082</v>
      </c>
      <c r="K12" s="63" t="s">
        <v>41</v>
      </c>
    </row>
    <row r="13" spans="1:11">
      <c r="A13" s="63" t="s">
        <v>1107</v>
      </c>
      <c r="B13" s="63" t="s">
        <v>1108</v>
      </c>
      <c r="C13" s="63" t="s">
        <v>41</v>
      </c>
      <c r="D13" s="63" t="s">
        <v>41</v>
      </c>
      <c r="E13" s="63" t="s">
        <v>1085</v>
      </c>
      <c r="F13" s="63" t="s">
        <v>57</v>
      </c>
      <c r="G13" s="63" t="s">
        <v>41</v>
      </c>
      <c r="H13" s="63" t="s">
        <v>1109</v>
      </c>
      <c r="I13" s="63" t="s">
        <v>1089</v>
      </c>
      <c r="J13" s="63" t="s">
        <v>1082</v>
      </c>
      <c r="K13" s="63" t="s">
        <v>41</v>
      </c>
    </row>
    <row r="14" spans="1:11">
      <c r="A14" s="63" t="s">
        <v>1110</v>
      </c>
      <c r="B14" s="63" t="s">
        <v>1111</v>
      </c>
      <c r="C14" s="63" t="s">
        <v>41</v>
      </c>
      <c r="D14" s="63" t="s">
        <v>41</v>
      </c>
      <c r="E14" s="63" t="s">
        <v>1081</v>
      </c>
      <c r="F14" s="63" t="s">
        <v>51</v>
      </c>
      <c r="G14" s="63" t="s">
        <v>41</v>
      </c>
      <c r="H14" s="63" t="s">
        <v>41</v>
      </c>
      <c r="I14" s="63" t="s">
        <v>1112</v>
      </c>
      <c r="J14" s="63" t="s">
        <v>1082</v>
      </c>
      <c r="K14" s="63" t="s">
        <v>41</v>
      </c>
    </row>
    <row r="15" spans="1:11">
      <c r="A15" s="63" t="s">
        <v>1113</v>
      </c>
      <c r="B15" s="63" t="s">
        <v>1114</v>
      </c>
      <c r="C15" s="63" t="s">
        <v>1115</v>
      </c>
      <c r="D15" s="63" t="s">
        <v>1116</v>
      </c>
      <c r="E15" s="63" t="s">
        <v>1081</v>
      </c>
      <c r="F15" s="63" t="s">
        <v>34</v>
      </c>
      <c r="G15" s="63" t="s">
        <v>45</v>
      </c>
      <c r="H15" s="63" t="s">
        <v>1117</v>
      </c>
      <c r="I15" s="63" t="s">
        <v>1118</v>
      </c>
      <c r="J15" s="63" t="s">
        <v>1119</v>
      </c>
      <c r="K15" s="63" t="s">
        <v>41</v>
      </c>
    </row>
    <row r="16" spans="1:11">
      <c r="A16" s="63" t="s">
        <v>1120</v>
      </c>
      <c r="B16" s="63" t="s">
        <v>1121</v>
      </c>
      <c r="C16" s="63" t="s">
        <v>1122</v>
      </c>
      <c r="D16" s="63" t="s">
        <v>1123</v>
      </c>
      <c r="E16" s="63" t="s">
        <v>1081</v>
      </c>
      <c r="F16" s="63" t="s">
        <v>39</v>
      </c>
      <c r="G16" s="63" t="s">
        <v>41</v>
      </c>
      <c r="H16" s="63" t="s">
        <v>1109</v>
      </c>
      <c r="I16" s="63" t="s">
        <v>1124</v>
      </c>
      <c r="J16" s="63" t="s">
        <v>1093</v>
      </c>
      <c r="K16" s="63" t="s">
        <v>41</v>
      </c>
    </row>
    <row r="17" spans="1:11">
      <c r="A17" s="63" t="s">
        <v>1125</v>
      </c>
      <c r="B17" s="63" t="s">
        <v>1126</v>
      </c>
      <c r="C17" s="63" t="s">
        <v>1127</v>
      </c>
      <c r="D17" s="63" t="s">
        <v>1127</v>
      </c>
      <c r="E17" s="63" t="s">
        <v>1081</v>
      </c>
      <c r="F17" s="63" t="s">
        <v>39</v>
      </c>
      <c r="G17" s="63" t="s">
        <v>41</v>
      </c>
      <c r="H17" s="63" t="s">
        <v>41</v>
      </c>
      <c r="I17" s="63" t="s">
        <v>1128</v>
      </c>
      <c r="J17" s="63" t="s">
        <v>1129</v>
      </c>
      <c r="K17" s="63" t="s">
        <v>41</v>
      </c>
    </row>
    <row r="18" spans="1:11">
      <c r="A18" s="63" t="s">
        <v>1130</v>
      </c>
      <c r="B18" s="63" t="s">
        <v>1131</v>
      </c>
      <c r="C18" s="63" t="s">
        <v>1132</v>
      </c>
      <c r="D18" s="63" t="s">
        <v>1133</v>
      </c>
      <c r="E18" s="63" t="s">
        <v>1081</v>
      </c>
      <c r="F18" s="63" t="s">
        <v>39</v>
      </c>
      <c r="G18" s="63" t="s">
        <v>41</v>
      </c>
      <c r="H18" s="63" t="s">
        <v>41</v>
      </c>
      <c r="I18" s="63" t="s">
        <v>1134</v>
      </c>
      <c r="J18" s="63" t="s">
        <v>1135</v>
      </c>
      <c r="K18" s="63" t="s">
        <v>41</v>
      </c>
    </row>
    <row r="19" spans="1:11">
      <c r="A19" s="63" t="s">
        <v>1136</v>
      </c>
      <c r="B19" s="63" t="s">
        <v>1137</v>
      </c>
      <c r="C19" s="63" t="s">
        <v>1138</v>
      </c>
      <c r="D19" s="63" t="s">
        <v>1138</v>
      </c>
      <c r="E19" s="63" t="s">
        <v>1081</v>
      </c>
      <c r="F19" s="63" t="s">
        <v>39</v>
      </c>
      <c r="G19" s="63" t="s">
        <v>41</v>
      </c>
      <c r="H19" s="63" t="s">
        <v>41</v>
      </c>
      <c r="I19" s="63" t="s">
        <v>1134</v>
      </c>
      <c r="J19" s="63" t="s">
        <v>1082</v>
      </c>
      <c r="K19" s="63" t="s">
        <v>41</v>
      </c>
    </row>
    <row r="20" spans="1:11">
      <c r="A20" s="63" t="s">
        <v>1139</v>
      </c>
      <c r="B20" s="63" t="s">
        <v>1140</v>
      </c>
      <c r="C20" s="63" t="s">
        <v>1141</v>
      </c>
      <c r="D20" s="63" t="s">
        <v>1141</v>
      </c>
      <c r="E20" s="63" t="s">
        <v>1081</v>
      </c>
      <c r="F20" s="63" t="s">
        <v>39</v>
      </c>
      <c r="G20" s="129" t="s">
        <v>45</v>
      </c>
      <c r="H20" s="63" t="s">
        <v>1117</v>
      </c>
      <c r="I20" s="63" t="s">
        <v>1118</v>
      </c>
      <c r="J20" s="63" t="s">
        <v>1119</v>
      </c>
      <c r="K20" s="63" t="s">
        <v>41</v>
      </c>
    </row>
    <row r="21" spans="1:11">
      <c r="A21" s="63" t="s">
        <v>1142</v>
      </c>
      <c r="B21" s="63" t="s">
        <v>1143</v>
      </c>
      <c r="C21" s="63" t="s">
        <v>1127</v>
      </c>
      <c r="D21" s="63" t="s">
        <v>1127</v>
      </c>
      <c r="E21" s="63" t="s">
        <v>1081</v>
      </c>
      <c r="F21" s="63" t="s">
        <v>39</v>
      </c>
      <c r="G21" s="63" t="s">
        <v>45</v>
      </c>
      <c r="H21" s="63" t="s">
        <v>1117</v>
      </c>
      <c r="I21" s="63" t="s">
        <v>1118</v>
      </c>
      <c r="J21" s="63" t="s">
        <v>1119</v>
      </c>
      <c r="K21" s="63" t="s">
        <v>41</v>
      </c>
    </row>
    <row r="22" spans="1:11">
      <c r="A22" s="63" t="s">
        <v>1144</v>
      </c>
      <c r="B22" s="63" t="s">
        <v>1145</v>
      </c>
      <c r="C22" s="63" t="s">
        <v>1146</v>
      </c>
      <c r="D22" s="63" t="s">
        <v>1146</v>
      </c>
      <c r="E22" s="63" t="s">
        <v>1081</v>
      </c>
      <c r="F22" s="63" t="s">
        <v>39</v>
      </c>
      <c r="G22" s="129" t="s">
        <v>45</v>
      </c>
      <c r="H22" s="63" t="s">
        <v>1117</v>
      </c>
      <c r="I22" s="63" t="s">
        <v>1118</v>
      </c>
      <c r="J22" s="63" t="s">
        <v>1119</v>
      </c>
      <c r="K22" s="63" t="s">
        <v>41</v>
      </c>
    </row>
    <row r="23" spans="1:11">
      <c r="A23" s="63" t="s">
        <v>1147</v>
      </c>
      <c r="B23" s="63" t="s">
        <v>1148</v>
      </c>
      <c r="C23" s="63" t="s">
        <v>1149</v>
      </c>
      <c r="D23" s="63" t="s">
        <v>1149</v>
      </c>
      <c r="E23" s="63" t="s">
        <v>1081</v>
      </c>
      <c r="F23" s="63" t="s">
        <v>39</v>
      </c>
      <c r="G23" s="63" t="s">
        <v>41</v>
      </c>
      <c r="H23" s="63" t="s">
        <v>1109</v>
      </c>
      <c r="I23" s="63" t="s">
        <v>1150</v>
      </c>
      <c r="J23" s="63" t="s">
        <v>1082</v>
      </c>
      <c r="K23" s="63" t="s">
        <v>41</v>
      </c>
    </row>
    <row r="24" spans="1:11">
      <c r="A24" s="63" t="s">
        <v>1151</v>
      </c>
      <c r="B24" s="63" t="s">
        <v>1152</v>
      </c>
      <c r="C24" s="63" t="s">
        <v>1149</v>
      </c>
      <c r="D24" s="63" t="s">
        <v>1149</v>
      </c>
      <c r="E24" s="63" t="s">
        <v>1081</v>
      </c>
      <c r="F24" s="63" t="s">
        <v>39</v>
      </c>
      <c r="G24" s="129" t="s">
        <v>45</v>
      </c>
      <c r="H24" s="63" t="s">
        <v>1117</v>
      </c>
      <c r="I24" s="63" t="s">
        <v>1118</v>
      </c>
      <c r="J24" s="63" t="s">
        <v>1119</v>
      </c>
      <c r="K24" s="63" t="s">
        <v>41</v>
      </c>
    </row>
    <row r="25" spans="1:11">
      <c r="A25" s="63" t="s">
        <v>1153</v>
      </c>
      <c r="B25" s="63" t="s">
        <v>1154</v>
      </c>
      <c r="C25" s="63" t="s">
        <v>1155</v>
      </c>
      <c r="D25" s="63" t="s">
        <v>1155</v>
      </c>
      <c r="E25" s="63" t="s">
        <v>1081</v>
      </c>
      <c r="F25" s="63" t="s">
        <v>47</v>
      </c>
      <c r="G25" s="63" t="s">
        <v>53</v>
      </c>
      <c r="H25" s="63" t="s">
        <v>41</v>
      </c>
      <c r="I25" s="63" t="s">
        <v>1119</v>
      </c>
      <c r="J25" s="63" t="s">
        <v>1082</v>
      </c>
      <c r="K25" s="63" t="s">
        <v>41</v>
      </c>
    </row>
    <row r="26" spans="1:11">
      <c r="A26" s="63" t="s">
        <v>1156</v>
      </c>
      <c r="B26" s="63" t="s">
        <v>1157</v>
      </c>
      <c r="C26" s="63" t="s">
        <v>1080</v>
      </c>
      <c r="D26" s="63" t="s">
        <v>1080</v>
      </c>
      <c r="E26" s="63" t="s">
        <v>1081</v>
      </c>
      <c r="F26" s="63" t="s">
        <v>55</v>
      </c>
      <c r="G26" s="63" t="s">
        <v>1082</v>
      </c>
      <c r="H26" s="63" t="s">
        <v>1082</v>
      </c>
      <c r="I26" s="63" t="s">
        <v>1096</v>
      </c>
      <c r="J26" s="63" t="s">
        <v>1082</v>
      </c>
      <c r="K26" s="63" t="s">
        <v>1080</v>
      </c>
    </row>
    <row r="27" spans="1:11">
      <c r="A27" s="63" t="s">
        <v>1158</v>
      </c>
      <c r="B27" s="63" t="s">
        <v>1159</v>
      </c>
      <c r="C27" s="63" t="s">
        <v>1080</v>
      </c>
      <c r="D27" s="63" t="s">
        <v>1080</v>
      </c>
      <c r="E27" s="63" t="s">
        <v>1081</v>
      </c>
      <c r="F27" s="63" t="s">
        <v>55</v>
      </c>
      <c r="G27" s="63" t="s">
        <v>1082</v>
      </c>
      <c r="H27" s="63" t="s">
        <v>1082</v>
      </c>
      <c r="I27" s="63" t="s">
        <v>1096</v>
      </c>
      <c r="J27" s="63" t="s">
        <v>1082</v>
      </c>
      <c r="K27" s="63" t="s">
        <v>1080</v>
      </c>
    </row>
    <row r="28" spans="1:11">
      <c r="A28" s="63" t="s">
        <v>1160</v>
      </c>
      <c r="B28" s="63" t="s">
        <v>1161</v>
      </c>
      <c r="C28" s="63" t="s">
        <v>1080</v>
      </c>
      <c r="D28" s="63" t="s">
        <v>1080</v>
      </c>
      <c r="E28" s="63" t="s">
        <v>1081</v>
      </c>
      <c r="F28" s="63" t="s">
        <v>55</v>
      </c>
      <c r="G28" s="63" t="s">
        <v>1082</v>
      </c>
      <c r="H28" s="63" t="s">
        <v>1082</v>
      </c>
      <c r="I28" s="63" t="s">
        <v>1096</v>
      </c>
      <c r="J28" s="63" t="s">
        <v>1082</v>
      </c>
      <c r="K28" s="63" t="s">
        <v>1080</v>
      </c>
    </row>
    <row r="29" spans="1:11">
      <c r="A29" s="63" t="s">
        <v>1162</v>
      </c>
      <c r="B29" s="63" t="s">
        <v>1163</v>
      </c>
      <c r="C29" s="63" t="s">
        <v>1080</v>
      </c>
      <c r="D29" s="63" t="s">
        <v>1080</v>
      </c>
      <c r="E29" s="63" t="s">
        <v>1081</v>
      </c>
      <c r="F29" s="63" t="s">
        <v>55</v>
      </c>
      <c r="G29" s="63" t="s">
        <v>1178</v>
      </c>
      <c r="H29" s="63" t="s">
        <v>1082</v>
      </c>
      <c r="I29" s="63" t="s">
        <v>1096</v>
      </c>
      <c r="J29" s="63" t="s">
        <v>1082</v>
      </c>
      <c r="K29" s="63" t="s">
        <v>1080</v>
      </c>
    </row>
    <row r="30" spans="1:11">
      <c r="A30" s="63" t="s">
        <v>1164</v>
      </c>
      <c r="B30" s="63" t="s">
        <v>1165</v>
      </c>
      <c r="C30" s="63" t="s">
        <v>41</v>
      </c>
      <c r="D30" s="63" t="s">
        <v>41</v>
      </c>
      <c r="E30" s="63" t="s">
        <v>1081</v>
      </c>
      <c r="F30" s="63" t="s">
        <v>55</v>
      </c>
      <c r="G30" s="63" t="s">
        <v>41</v>
      </c>
      <c r="H30" s="63" t="s">
        <v>1082</v>
      </c>
      <c r="I30" s="63" t="s">
        <v>1166</v>
      </c>
      <c r="J30" s="63" t="s">
        <v>1082</v>
      </c>
      <c r="K30" s="63" t="s">
        <v>41</v>
      </c>
    </row>
    <row r="31" spans="1:11">
      <c r="A31" s="63" t="s">
        <v>1167</v>
      </c>
      <c r="B31" s="63" t="s">
        <v>1168</v>
      </c>
      <c r="C31" s="63" t="s">
        <v>1169</v>
      </c>
      <c r="D31" s="63" t="s">
        <v>1169</v>
      </c>
      <c r="E31" s="63" t="s">
        <v>1081</v>
      </c>
      <c r="F31" s="63" t="s">
        <v>43</v>
      </c>
      <c r="G31" s="63" t="s">
        <v>41</v>
      </c>
      <c r="H31" s="63" t="s">
        <v>41</v>
      </c>
      <c r="I31" s="63" t="s">
        <v>1124</v>
      </c>
      <c r="J31" s="63" t="s">
        <v>1170</v>
      </c>
      <c r="K31" s="63" t="s">
        <v>41</v>
      </c>
    </row>
    <row r="32" spans="1:11">
      <c r="A32" s="63" t="s">
        <v>1171</v>
      </c>
      <c r="B32" s="63" t="s">
        <v>1172</v>
      </c>
      <c r="C32" s="63" t="s">
        <v>1115</v>
      </c>
      <c r="D32" s="63" t="s">
        <v>1116</v>
      </c>
      <c r="E32" s="63" t="s">
        <v>1081</v>
      </c>
      <c r="F32" s="63" t="s">
        <v>43</v>
      </c>
      <c r="G32" s="63" t="s">
        <v>41</v>
      </c>
      <c r="H32" s="63" t="s">
        <v>41</v>
      </c>
      <c r="I32" s="63" t="s">
        <v>1089</v>
      </c>
      <c r="J32" s="63" t="s">
        <v>1093</v>
      </c>
      <c r="K32" s="63" t="s">
        <v>41</v>
      </c>
    </row>
    <row r="33" spans="1:11">
      <c r="A33" s="63" t="s">
        <v>1173</v>
      </c>
      <c r="B33" s="63" t="s">
        <v>1174</v>
      </c>
      <c r="C33" s="63" t="s">
        <v>1175</v>
      </c>
      <c r="D33" s="63" t="s">
        <v>1175</v>
      </c>
      <c r="E33" s="63" t="s">
        <v>1081</v>
      </c>
      <c r="F33" s="63" t="s">
        <v>43</v>
      </c>
      <c r="G33" s="63" t="s">
        <v>41</v>
      </c>
      <c r="H33" s="63" t="s">
        <v>41</v>
      </c>
      <c r="I33" s="63" t="s">
        <v>1124</v>
      </c>
      <c r="J33" s="63" t="s">
        <v>1082</v>
      </c>
      <c r="K33" s="63" t="s">
        <v>41</v>
      </c>
    </row>
    <row r="34" spans="1:11">
      <c r="A34" s="63" t="s">
        <v>1176</v>
      </c>
      <c r="B34" s="63" t="s">
        <v>1177</v>
      </c>
      <c r="C34" s="63" t="s">
        <v>1080</v>
      </c>
      <c r="D34" s="63" t="s">
        <v>1080</v>
      </c>
      <c r="E34" s="63" t="s">
        <v>1081</v>
      </c>
      <c r="F34" s="63" t="s">
        <v>47</v>
      </c>
      <c r="G34" s="63" t="s">
        <v>1178</v>
      </c>
      <c r="H34" s="63" t="s">
        <v>1179</v>
      </c>
      <c r="I34" s="63" t="s">
        <v>1180</v>
      </c>
      <c r="J34" s="63" t="s">
        <v>1082</v>
      </c>
      <c r="K34" s="63" t="s">
        <v>1080</v>
      </c>
    </row>
    <row r="35" spans="1:11">
      <c r="A35" s="63" t="s">
        <v>1181</v>
      </c>
      <c r="B35" s="63" t="s">
        <v>1182</v>
      </c>
      <c r="C35" s="63" t="s">
        <v>1080</v>
      </c>
      <c r="D35" s="63" t="s">
        <v>1080</v>
      </c>
      <c r="E35" s="63" t="s">
        <v>1081</v>
      </c>
      <c r="F35" s="63" t="s">
        <v>47</v>
      </c>
      <c r="G35" s="63" t="s">
        <v>1178</v>
      </c>
      <c r="H35" s="63" t="s">
        <v>1179</v>
      </c>
      <c r="I35" s="63" t="s">
        <v>1180</v>
      </c>
      <c r="J35" s="63" t="s">
        <v>1082</v>
      </c>
      <c r="K35" s="63" t="s">
        <v>1080</v>
      </c>
    </row>
    <row r="36" spans="1:11">
      <c r="A36" s="63" t="s">
        <v>1183</v>
      </c>
      <c r="B36" s="63" t="s">
        <v>1184</v>
      </c>
      <c r="C36" s="63" t="s">
        <v>1080</v>
      </c>
      <c r="D36" s="63" t="s">
        <v>1080</v>
      </c>
      <c r="E36" s="63" t="s">
        <v>1081</v>
      </c>
      <c r="F36" s="63" t="s">
        <v>47</v>
      </c>
      <c r="G36" s="63" t="s">
        <v>1178</v>
      </c>
      <c r="H36" s="63" t="s">
        <v>1179</v>
      </c>
      <c r="I36" s="63" t="s">
        <v>1180</v>
      </c>
      <c r="J36" s="63" t="s">
        <v>1082</v>
      </c>
      <c r="K36" s="63" t="s">
        <v>1080</v>
      </c>
    </row>
    <row r="37" spans="1:11">
      <c r="A37" s="63" t="s">
        <v>1185</v>
      </c>
      <c r="B37" s="63" t="s">
        <v>1186</v>
      </c>
      <c r="C37" s="63" t="s">
        <v>1080</v>
      </c>
      <c r="D37" s="63" t="s">
        <v>1080</v>
      </c>
      <c r="E37" s="63" t="s">
        <v>1081</v>
      </c>
      <c r="F37" s="63" t="s">
        <v>47</v>
      </c>
      <c r="G37" s="63" t="s">
        <v>1178</v>
      </c>
      <c r="H37" s="63" t="s">
        <v>1179</v>
      </c>
      <c r="I37" s="63" t="s">
        <v>1180</v>
      </c>
      <c r="J37" s="63" t="s">
        <v>1082</v>
      </c>
      <c r="K37" s="63" t="s">
        <v>1080</v>
      </c>
    </row>
    <row r="38" spans="1:11">
      <c r="A38" s="63" t="s">
        <v>1187</v>
      </c>
      <c r="B38" s="63" t="s">
        <v>1188</v>
      </c>
      <c r="C38" s="63" t="s">
        <v>1080</v>
      </c>
      <c r="D38" s="63" t="s">
        <v>1080</v>
      </c>
      <c r="E38" s="63" t="s">
        <v>1081</v>
      </c>
      <c r="F38" s="63" t="s">
        <v>47</v>
      </c>
      <c r="G38" s="63" t="s">
        <v>1178</v>
      </c>
      <c r="H38" s="63" t="s">
        <v>1179</v>
      </c>
      <c r="I38" s="63" t="s">
        <v>1180</v>
      </c>
      <c r="J38" s="63" t="s">
        <v>1082</v>
      </c>
      <c r="K38" s="63" t="s">
        <v>1080</v>
      </c>
    </row>
    <row r="39" spans="1:11">
      <c r="A39" s="63" t="s">
        <v>1189</v>
      </c>
      <c r="B39" s="63" t="s">
        <v>1190</v>
      </c>
      <c r="C39" s="63" t="s">
        <v>1080</v>
      </c>
      <c r="D39" s="63" t="s">
        <v>1080</v>
      </c>
      <c r="E39" s="63" t="s">
        <v>1081</v>
      </c>
      <c r="F39" s="63" t="s">
        <v>47</v>
      </c>
      <c r="G39" s="63" t="s">
        <v>1178</v>
      </c>
      <c r="H39" s="63" t="s">
        <v>1179</v>
      </c>
      <c r="I39" s="63" t="s">
        <v>1180</v>
      </c>
      <c r="J39" s="63" t="s">
        <v>1082</v>
      </c>
      <c r="K39" s="63" t="s">
        <v>1080</v>
      </c>
    </row>
    <row r="40" spans="1:11">
      <c r="A40" s="63" t="s">
        <v>1191</v>
      </c>
      <c r="B40" s="63" t="s">
        <v>1192</v>
      </c>
      <c r="C40" s="63" t="s">
        <v>1080</v>
      </c>
      <c r="D40" s="63" t="s">
        <v>1080</v>
      </c>
      <c r="E40" s="63" t="s">
        <v>1081</v>
      </c>
      <c r="F40" s="63" t="s">
        <v>47</v>
      </c>
      <c r="G40" s="63" t="s">
        <v>1178</v>
      </c>
      <c r="H40" s="63" t="s">
        <v>1179</v>
      </c>
      <c r="I40" s="63" t="s">
        <v>1180</v>
      </c>
      <c r="J40" s="63" t="s">
        <v>1082</v>
      </c>
      <c r="K40" s="63" t="s">
        <v>1080</v>
      </c>
    </row>
    <row r="41" spans="1:11">
      <c r="A41" s="63" t="s">
        <v>1193</v>
      </c>
      <c r="B41" s="63" t="s">
        <v>1194</v>
      </c>
      <c r="C41" s="63" t="s">
        <v>1080</v>
      </c>
      <c r="D41" s="63" t="s">
        <v>1080</v>
      </c>
      <c r="E41" s="63" t="s">
        <v>1081</v>
      </c>
      <c r="F41" s="63" t="s">
        <v>47</v>
      </c>
      <c r="G41" s="63" t="s">
        <v>1178</v>
      </c>
      <c r="H41" s="63" t="s">
        <v>1179</v>
      </c>
      <c r="I41" s="63" t="s">
        <v>1180</v>
      </c>
      <c r="J41" s="63" t="s">
        <v>1082</v>
      </c>
      <c r="K41" s="63" t="s">
        <v>1080</v>
      </c>
    </row>
    <row r="42" spans="1:11">
      <c r="A42" s="63" t="s">
        <v>1195</v>
      </c>
      <c r="B42" s="63" t="s">
        <v>1196</v>
      </c>
      <c r="C42" s="63" t="s">
        <v>1080</v>
      </c>
      <c r="D42" s="63" t="s">
        <v>1080</v>
      </c>
      <c r="E42" s="63" t="s">
        <v>1081</v>
      </c>
      <c r="F42" s="63" t="s">
        <v>47</v>
      </c>
      <c r="G42" s="63" t="s">
        <v>1178</v>
      </c>
      <c r="H42" s="63" t="s">
        <v>1179</v>
      </c>
      <c r="I42" s="63" t="s">
        <v>1180</v>
      </c>
      <c r="J42" s="63" t="s">
        <v>1082</v>
      </c>
      <c r="K42" s="63" t="s">
        <v>1080</v>
      </c>
    </row>
    <row r="43" spans="1:11">
      <c r="A43" s="63" t="s">
        <v>1197</v>
      </c>
      <c r="B43" s="63" t="s">
        <v>1198</v>
      </c>
      <c r="C43" s="63" t="s">
        <v>1080</v>
      </c>
      <c r="D43" s="63" t="s">
        <v>1080</v>
      </c>
      <c r="E43" s="63" t="s">
        <v>1081</v>
      </c>
      <c r="F43" s="63" t="s">
        <v>47</v>
      </c>
      <c r="G43" s="63" t="s">
        <v>1178</v>
      </c>
      <c r="H43" s="63" t="s">
        <v>1179</v>
      </c>
      <c r="I43" s="63" t="s">
        <v>1180</v>
      </c>
      <c r="J43" s="63" t="s">
        <v>1082</v>
      </c>
      <c r="K43" s="63" t="s">
        <v>1080</v>
      </c>
    </row>
    <row r="44" spans="1:11">
      <c r="A44" s="63" t="s">
        <v>1199</v>
      </c>
      <c r="B44" s="63" t="s">
        <v>1200</v>
      </c>
      <c r="C44" s="63" t="s">
        <v>1080</v>
      </c>
      <c r="D44" s="63" t="s">
        <v>1080</v>
      </c>
      <c r="E44" s="63" t="s">
        <v>1081</v>
      </c>
      <c r="F44" s="63" t="s">
        <v>47</v>
      </c>
      <c r="G44" s="63" t="s">
        <v>1178</v>
      </c>
      <c r="H44" s="63" t="s">
        <v>1179</v>
      </c>
      <c r="I44" s="63" t="s">
        <v>1180</v>
      </c>
      <c r="J44" s="63" t="s">
        <v>1082</v>
      </c>
      <c r="K44" s="63" t="s">
        <v>1080</v>
      </c>
    </row>
    <row r="45" spans="1:11">
      <c r="A45" s="63" t="s">
        <v>1201</v>
      </c>
      <c r="B45" s="63" t="s">
        <v>1202</v>
      </c>
      <c r="C45" s="63" t="s">
        <v>1080</v>
      </c>
      <c r="D45" s="63" t="s">
        <v>1080</v>
      </c>
      <c r="E45" s="63" t="s">
        <v>1081</v>
      </c>
      <c r="F45" s="63" t="s">
        <v>47</v>
      </c>
      <c r="G45" s="63" t="s">
        <v>1178</v>
      </c>
      <c r="H45" s="63" t="s">
        <v>1179</v>
      </c>
      <c r="I45" s="63" t="s">
        <v>1180</v>
      </c>
      <c r="J45" s="63" t="s">
        <v>1082</v>
      </c>
      <c r="K45" s="63" t="s">
        <v>1080</v>
      </c>
    </row>
    <row r="46" spans="1:11">
      <c r="A46" s="63" t="s">
        <v>1203</v>
      </c>
      <c r="B46" s="63" t="s">
        <v>1204</v>
      </c>
      <c r="C46" s="63" t="s">
        <v>1080</v>
      </c>
      <c r="D46" s="63" t="s">
        <v>1080</v>
      </c>
      <c r="E46" s="63" t="s">
        <v>1081</v>
      </c>
      <c r="F46" s="63" t="s">
        <v>47</v>
      </c>
      <c r="G46" s="63" t="s">
        <v>1178</v>
      </c>
      <c r="H46" s="63" t="s">
        <v>1179</v>
      </c>
      <c r="I46" s="63" t="s">
        <v>1180</v>
      </c>
      <c r="J46" s="63" t="s">
        <v>1082</v>
      </c>
      <c r="K46" s="63" t="s">
        <v>1080</v>
      </c>
    </row>
    <row r="47" spans="1:11">
      <c r="A47" s="63" t="s">
        <v>1205</v>
      </c>
      <c r="B47" s="63" t="s">
        <v>1206</v>
      </c>
      <c r="C47" s="63" t="s">
        <v>1080</v>
      </c>
      <c r="D47" s="63" t="s">
        <v>1080</v>
      </c>
      <c r="E47" s="63" t="s">
        <v>1081</v>
      </c>
      <c r="F47" s="63" t="s">
        <v>47</v>
      </c>
      <c r="G47" s="63" t="s">
        <v>1178</v>
      </c>
      <c r="H47" s="63" t="s">
        <v>1179</v>
      </c>
      <c r="I47" s="63" t="s">
        <v>1180</v>
      </c>
      <c r="J47" s="63" t="s">
        <v>1082</v>
      </c>
      <c r="K47" s="63" t="s">
        <v>1080</v>
      </c>
    </row>
    <row r="48" spans="1:11">
      <c r="A48" s="63" t="s">
        <v>1207</v>
      </c>
      <c r="B48" s="63" t="s">
        <v>1208</v>
      </c>
      <c r="C48" s="63" t="s">
        <v>1080</v>
      </c>
      <c r="D48" s="63" t="s">
        <v>1080</v>
      </c>
      <c r="E48" s="63" t="s">
        <v>1081</v>
      </c>
      <c r="F48" s="63" t="s">
        <v>47</v>
      </c>
      <c r="G48" s="63" t="s">
        <v>1178</v>
      </c>
      <c r="H48" s="63" t="s">
        <v>1179</v>
      </c>
      <c r="I48" s="63" t="s">
        <v>1180</v>
      </c>
      <c r="J48" s="63" t="s">
        <v>1082</v>
      </c>
      <c r="K48" s="63" t="s">
        <v>1080</v>
      </c>
    </row>
    <row r="49" spans="1:11">
      <c r="A49" s="63" t="s">
        <v>1209</v>
      </c>
      <c r="B49" s="63" t="s">
        <v>1210</v>
      </c>
      <c r="C49" s="63" t="s">
        <v>1080</v>
      </c>
      <c r="D49" s="63" t="s">
        <v>1080</v>
      </c>
      <c r="E49" s="63" t="s">
        <v>1081</v>
      </c>
      <c r="F49" s="63" t="s">
        <v>47</v>
      </c>
      <c r="G49" s="63" t="s">
        <v>1178</v>
      </c>
      <c r="H49" s="63" t="s">
        <v>1179</v>
      </c>
      <c r="I49" s="63" t="s">
        <v>1180</v>
      </c>
      <c r="J49" s="63" t="s">
        <v>1082</v>
      </c>
      <c r="K49" s="63" t="s">
        <v>1080</v>
      </c>
    </row>
    <row r="50" spans="1:11">
      <c r="A50" s="63" t="s">
        <v>1211</v>
      </c>
      <c r="B50" s="63" t="s">
        <v>1212</v>
      </c>
      <c r="C50" s="63" t="s">
        <v>1080</v>
      </c>
      <c r="D50" s="63" t="s">
        <v>1080</v>
      </c>
      <c r="E50" s="63" t="s">
        <v>1081</v>
      </c>
      <c r="F50" s="63" t="s">
        <v>47</v>
      </c>
      <c r="G50" s="63" t="s">
        <v>1178</v>
      </c>
      <c r="H50" s="63" t="s">
        <v>1179</v>
      </c>
      <c r="I50" s="63" t="s">
        <v>1180</v>
      </c>
      <c r="J50" s="63" t="s">
        <v>1082</v>
      </c>
      <c r="K50" s="63" t="s">
        <v>1080</v>
      </c>
    </row>
    <row r="51" spans="1:11">
      <c r="A51" s="63" t="s">
        <v>1213</v>
      </c>
      <c r="B51" s="63" t="s">
        <v>1214</v>
      </c>
      <c r="C51" s="63" t="s">
        <v>1215</v>
      </c>
      <c r="D51" s="63" t="s">
        <v>1215</v>
      </c>
      <c r="E51" s="63" t="s">
        <v>1081</v>
      </c>
      <c r="F51" s="63" t="s">
        <v>47</v>
      </c>
      <c r="G51" s="63" t="s">
        <v>53</v>
      </c>
      <c r="H51" s="63" t="s">
        <v>1082</v>
      </c>
      <c r="I51" s="63" t="s">
        <v>1119</v>
      </c>
      <c r="J51" s="63" t="s">
        <v>1170</v>
      </c>
      <c r="K51" s="63" t="s">
        <v>41</v>
      </c>
    </row>
    <row r="52" spans="1:11">
      <c r="A52" s="63" t="s">
        <v>1216</v>
      </c>
      <c r="B52" s="63" t="s">
        <v>1217</v>
      </c>
      <c r="C52" s="63" t="s">
        <v>1218</v>
      </c>
      <c r="D52" s="63" t="s">
        <v>1219</v>
      </c>
      <c r="E52" s="63" t="s">
        <v>1081</v>
      </c>
      <c r="F52" s="63" t="s">
        <v>47</v>
      </c>
      <c r="G52" s="129" t="s">
        <v>45</v>
      </c>
      <c r="H52" s="63" t="s">
        <v>1117</v>
      </c>
      <c r="I52" s="63" t="s">
        <v>1118</v>
      </c>
      <c r="J52" s="63" t="s">
        <v>1119</v>
      </c>
      <c r="K52" s="63" t="s">
        <v>41</v>
      </c>
    </row>
    <row r="53" spans="1:11">
      <c r="A53" s="63" t="s">
        <v>1220</v>
      </c>
      <c r="B53" s="63" t="s">
        <v>1221</v>
      </c>
      <c r="C53" s="63" t="s">
        <v>41</v>
      </c>
      <c r="D53" s="63" t="s">
        <v>41</v>
      </c>
      <c r="E53" s="63" t="s">
        <v>1081</v>
      </c>
      <c r="F53" s="63" t="s">
        <v>47</v>
      </c>
      <c r="G53" s="129" t="s">
        <v>45</v>
      </c>
      <c r="H53" s="63" t="s">
        <v>1117</v>
      </c>
      <c r="I53" s="63" t="s">
        <v>1118</v>
      </c>
      <c r="J53" s="63" t="s">
        <v>1119</v>
      </c>
      <c r="K53" s="63" t="s">
        <v>41</v>
      </c>
    </row>
    <row r="54" spans="1:11">
      <c r="A54" s="63" t="s">
        <v>1222</v>
      </c>
      <c r="B54" s="63" t="s">
        <v>1223</v>
      </c>
      <c r="C54" s="63" t="s">
        <v>1149</v>
      </c>
      <c r="D54" s="63" t="s">
        <v>1149</v>
      </c>
      <c r="E54" s="63" t="s">
        <v>1081</v>
      </c>
      <c r="F54" s="63" t="s">
        <v>47</v>
      </c>
      <c r="G54" s="129" t="s">
        <v>45</v>
      </c>
      <c r="H54" s="63" t="s">
        <v>1117</v>
      </c>
      <c r="I54" s="63" t="s">
        <v>1119</v>
      </c>
      <c r="J54" s="63" t="s">
        <v>1118</v>
      </c>
      <c r="K54" s="63" t="s">
        <v>41</v>
      </c>
    </row>
    <row r="55" spans="1:11">
      <c r="A55" s="63" t="s">
        <v>1224</v>
      </c>
      <c r="B55" s="63" t="s">
        <v>1225</v>
      </c>
      <c r="C55" s="63" t="s">
        <v>1226</v>
      </c>
      <c r="D55" s="63" t="s">
        <v>1226</v>
      </c>
      <c r="E55" s="63" t="s">
        <v>1081</v>
      </c>
      <c r="F55" s="63" t="s">
        <v>47</v>
      </c>
      <c r="G55" s="129" t="s">
        <v>45</v>
      </c>
      <c r="H55" s="63" t="s">
        <v>1117</v>
      </c>
      <c r="I55" s="63" t="s">
        <v>1118</v>
      </c>
      <c r="J55" s="63" t="s">
        <v>1119</v>
      </c>
      <c r="K55" s="63" t="s">
        <v>41</v>
      </c>
    </row>
    <row r="56" spans="1:11">
      <c r="A56" s="63" t="s">
        <v>1227</v>
      </c>
      <c r="B56" s="63" t="s">
        <v>1228</v>
      </c>
      <c r="C56" s="63" t="s">
        <v>41</v>
      </c>
      <c r="D56" s="63" t="s">
        <v>41</v>
      </c>
      <c r="E56" s="63" t="s">
        <v>1081</v>
      </c>
      <c r="F56" s="63" t="s">
        <v>55</v>
      </c>
      <c r="G56" s="63" t="s">
        <v>41</v>
      </c>
      <c r="H56" s="63" t="s">
        <v>1082</v>
      </c>
      <c r="I56" s="63" t="s">
        <v>1229</v>
      </c>
      <c r="J56" s="63" t="s">
        <v>1082</v>
      </c>
      <c r="K56" s="63" t="s">
        <v>41</v>
      </c>
    </row>
    <row r="57" spans="1:11">
      <c r="A57" s="63" t="s">
        <v>1230</v>
      </c>
      <c r="B57" s="63" t="s">
        <v>1231</v>
      </c>
      <c r="C57" s="63" t="s">
        <v>1232</v>
      </c>
      <c r="D57" s="63" t="s">
        <v>1232</v>
      </c>
      <c r="E57" s="63" t="s">
        <v>1081</v>
      </c>
      <c r="F57" s="63" t="s">
        <v>47</v>
      </c>
      <c r="G57" s="63" t="s">
        <v>1178</v>
      </c>
      <c r="H57" s="63" t="s">
        <v>1233</v>
      </c>
      <c r="I57" s="63" t="s">
        <v>1180</v>
      </c>
      <c r="J57" s="63" t="s">
        <v>1082</v>
      </c>
      <c r="K57" s="63" t="s">
        <v>1080</v>
      </c>
    </row>
    <row r="58" spans="1:11">
      <c r="A58" s="63" t="s">
        <v>1234</v>
      </c>
      <c r="B58" s="63" t="s">
        <v>1235</v>
      </c>
      <c r="C58" s="63" t="s">
        <v>1080</v>
      </c>
      <c r="D58" s="63" t="s">
        <v>1080</v>
      </c>
      <c r="E58" s="63" t="s">
        <v>1081</v>
      </c>
      <c r="F58" s="63" t="s">
        <v>47</v>
      </c>
      <c r="G58" s="63" t="s">
        <v>1178</v>
      </c>
      <c r="H58" s="63" t="s">
        <v>1236</v>
      </c>
      <c r="I58" s="63" t="s">
        <v>1237</v>
      </c>
      <c r="J58" s="63" t="s">
        <v>1082</v>
      </c>
      <c r="K58" s="63" t="s">
        <v>1080</v>
      </c>
    </row>
    <row r="59" spans="1:11">
      <c r="A59" s="63" t="s">
        <v>1238</v>
      </c>
      <c r="B59" s="63" t="s">
        <v>1239</v>
      </c>
      <c r="C59" s="63" t="s">
        <v>1080</v>
      </c>
      <c r="D59" s="63" t="s">
        <v>1080</v>
      </c>
      <c r="E59" s="63" t="s">
        <v>1081</v>
      </c>
      <c r="F59" s="63" t="s">
        <v>47</v>
      </c>
      <c r="G59" s="63" t="s">
        <v>1178</v>
      </c>
      <c r="H59" s="63" t="s">
        <v>1240</v>
      </c>
      <c r="I59" s="63" t="s">
        <v>1180</v>
      </c>
      <c r="J59" s="63" t="s">
        <v>1082</v>
      </c>
      <c r="K59" s="63" t="s">
        <v>1080</v>
      </c>
    </row>
    <row r="60" spans="1:11">
      <c r="A60" s="63" t="s">
        <v>1241</v>
      </c>
      <c r="B60" s="63" t="s">
        <v>1242</v>
      </c>
      <c r="C60" s="63" t="s">
        <v>1080</v>
      </c>
      <c r="D60" s="63" t="s">
        <v>1080</v>
      </c>
      <c r="E60" s="63" t="s">
        <v>1081</v>
      </c>
      <c r="F60" s="63" t="s">
        <v>47</v>
      </c>
      <c r="G60" s="63" t="s">
        <v>1178</v>
      </c>
      <c r="H60" s="63" t="s">
        <v>1243</v>
      </c>
      <c r="I60" s="63" t="s">
        <v>1180</v>
      </c>
      <c r="J60" s="63" t="s">
        <v>1082</v>
      </c>
      <c r="K60" s="63" t="s">
        <v>1080</v>
      </c>
    </row>
    <row r="61" spans="1:11">
      <c r="A61" s="63" t="s">
        <v>1244</v>
      </c>
      <c r="B61" s="63" t="s">
        <v>1245</v>
      </c>
      <c r="C61" s="63" t="s">
        <v>1080</v>
      </c>
      <c r="D61" s="63" t="s">
        <v>1080</v>
      </c>
      <c r="E61" s="63" t="s">
        <v>1081</v>
      </c>
      <c r="F61" s="63" t="s">
        <v>47</v>
      </c>
      <c r="G61" s="63" t="s">
        <v>1178</v>
      </c>
      <c r="H61" s="63" t="s">
        <v>1246</v>
      </c>
      <c r="I61" s="63" t="s">
        <v>1180</v>
      </c>
      <c r="J61" s="63" t="s">
        <v>1082</v>
      </c>
      <c r="K61" s="63" t="s">
        <v>1080</v>
      </c>
    </row>
    <row r="62" spans="1:11">
      <c r="A62" s="63" t="s">
        <v>1247</v>
      </c>
      <c r="B62" s="63" t="s">
        <v>1248</v>
      </c>
      <c r="C62" s="63" t="s">
        <v>1080</v>
      </c>
      <c r="D62" s="63" t="s">
        <v>1080</v>
      </c>
      <c r="E62" s="63" t="s">
        <v>1081</v>
      </c>
      <c r="F62" s="63" t="s">
        <v>47</v>
      </c>
      <c r="G62" s="63" t="s">
        <v>1178</v>
      </c>
      <c r="H62" s="63" t="s">
        <v>1249</v>
      </c>
      <c r="I62" s="63" t="s">
        <v>1180</v>
      </c>
      <c r="J62" s="63" t="s">
        <v>1082</v>
      </c>
      <c r="K62" s="63" t="s">
        <v>1080</v>
      </c>
    </row>
    <row r="63" spans="1:11">
      <c r="A63" s="63" t="s">
        <v>1250</v>
      </c>
      <c r="B63" s="63" t="s">
        <v>1251</v>
      </c>
      <c r="C63" s="63" t="s">
        <v>1080</v>
      </c>
      <c r="D63" s="63" t="s">
        <v>1080</v>
      </c>
      <c r="E63" s="63" t="s">
        <v>1081</v>
      </c>
      <c r="F63" s="63" t="s">
        <v>47</v>
      </c>
      <c r="G63" s="63" t="s">
        <v>1178</v>
      </c>
      <c r="H63" s="63" t="s">
        <v>1082</v>
      </c>
      <c r="I63" s="63" t="s">
        <v>1180</v>
      </c>
      <c r="J63" s="63" t="s">
        <v>1082</v>
      </c>
      <c r="K63" s="63" t="s">
        <v>1080</v>
      </c>
    </row>
    <row r="64" spans="1:11">
      <c r="A64" s="63" t="s">
        <v>1252</v>
      </c>
      <c r="B64" s="63" t="s">
        <v>1253</v>
      </c>
      <c r="C64" s="63" t="s">
        <v>1080</v>
      </c>
      <c r="D64" s="63" t="s">
        <v>1080</v>
      </c>
      <c r="E64" s="63" t="s">
        <v>1081</v>
      </c>
      <c r="F64" s="63" t="s">
        <v>47</v>
      </c>
      <c r="G64" s="63" t="s">
        <v>1178</v>
      </c>
      <c r="H64" s="63" t="s">
        <v>1254</v>
      </c>
      <c r="I64" s="63" t="s">
        <v>1180</v>
      </c>
      <c r="J64" s="63" t="s">
        <v>1082</v>
      </c>
      <c r="K64" s="63" t="s">
        <v>1080</v>
      </c>
    </row>
    <row r="65" spans="1:11">
      <c r="A65" s="63" t="s">
        <v>1255</v>
      </c>
      <c r="B65" s="63" t="s">
        <v>1256</v>
      </c>
      <c r="C65" s="63" t="s">
        <v>1080</v>
      </c>
      <c r="D65" s="63" t="s">
        <v>1080</v>
      </c>
      <c r="E65" s="63" t="s">
        <v>1081</v>
      </c>
      <c r="F65" s="63" t="s">
        <v>47</v>
      </c>
      <c r="G65" s="63" t="s">
        <v>1178</v>
      </c>
      <c r="H65" s="63" t="s">
        <v>1257</v>
      </c>
      <c r="I65" s="63" t="s">
        <v>1180</v>
      </c>
      <c r="J65" s="63" t="s">
        <v>1082</v>
      </c>
      <c r="K65" s="63" t="s">
        <v>1080</v>
      </c>
    </row>
    <row r="66" spans="1:11">
      <c r="A66" s="63" t="s">
        <v>1258</v>
      </c>
      <c r="B66" s="63" t="s">
        <v>1259</v>
      </c>
      <c r="C66" s="63" t="s">
        <v>1080</v>
      </c>
      <c r="D66" s="63" t="s">
        <v>1080</v>
      </c>
      <c r="E66" s="63" t="s">
        <v>1081</v>
      </c>
      <c r="F66" s="63" t="s">
        <v>47</v>
      </c>
      <c r="G66" s="63" t="s">
        <v>1178</v>
      </c>
      <c r="H66" s="63" t="s">
        <v>1260</v>
      </c>
      <c r="I66" s="63" t="s">
        <v>1180</v>
      </c>
      <c r="J66" s="63" t="s">
        <v>1082</v>
      </c>
      <c r="K66" s="63" t="s">
        <v>1080</v>
      </c>
    </row>
    <row r="67" spans="1:11">
      <c r="A67" s="63" t="s">
        <v>1261</v>
      </c>
      <c r="B67" s="63" t="s">
        <v>1262</v>
      </c>
      <c r="C67" s="63" t="s">
        <v>1080</v>
      </c>
      <c r="D67" s="63" t="s">
        <v>1080</v>
      </c>
      <c r="E67" s="63" t="s">
        <v>1081</v>
      </c>
      <c r="F67" s="63" t="s">
        <v>47</v>
      </c>
      <c r="G67" s="63" t="s">
        <v>1178</v>
      </c>
      <c r="H67" s="63" t="s">
        <v>1263</v>
      </c>
      <c r="I67" s="63" t="s">
        <v>1180</v>
      </c>
      <c r="J67" s="63" t="s">
        <v>1082</v>
      </c>
      <c r="K67" s="63" t="s">
        <v>1080</v>
      </c>
    </row>
    <row r="68" spans="1:11">
      <c r="A68" s="63" t="s">
        <v>1264</v>
      </c>
      <c r="B68" s="63" t="s">
        <v>1265</v>
      </c>
      <c r="C68" s="63" t="s">
        <v>1080</v>
      </c>
      <c r="D68" s="63" t="s">
        <v>1080</v>
      </c>
      <c r="E68" s="63" t="s">
        <v>1081</v>
      </c>
      <c r="F68" s="63" t="s">
        <v>47</v>
      </c>
      <c r="G68" s="63" t="s">
        <v>1178</v>
      </c>
      <c r="H68" s="63" t="s">
        <v>1266</v>
      </c>
      <c r="I68" s="63" t="s">
        <v>1180</v>
      </c>
      <c r="J68" s="63" t="s">
        <v>1082</v>
      </c>
      <c r="K68" s="63" t="s">
        <v>1080</v>
      </c>
    </row>
    <row r="69" spans="1:11">
      <c r="A69" s="63" t="s">
        <v>1267</v>
      </c>
      <c r="B69" s="63" t="s">
        <v>1268</v>
      </c>
      <c r="C69" s="63" t="s">
        <v>1080</v>
      </c>
      <c r="D69" s="63" t="s">
        <v>1080</v>
      </c>
      <c r="E69" s="63" t="s">
        <v>1081</v>
      </c>
      <c r="F69" s="63" t="s">
        <v>47</v>
      </c>
      <c r="G69" s="63" t="s">
        <v>1178</v>
      </c>
      <c r="H69" s="63" t="s">
        <v>1269</v>
      </c>
      <c r="I69" s="63" t="s">
        <v>1180</v>
      </c>
      <c r="J69" s="63" t="s">
        <v>1082</v>
      </c>
      <c r="K69" s="63" t="s">
        <v>1080</v>
      </c>
    </row>
    <row r="70" spans="1:11">
      <c r="A70" s="63" t="s">
        <v>1270</v>
      </c>
      <c r="B70" s="63" t="s">
        <v>1271</v>
      </c>
      <c r="C70" s="63" t="s">
        <v>1080</v>
      </c>
      <c r="D70" s="63" t="s">
        <v>1080</v>
      </c>
      <c r="E70" s="63" t="s">
        <v>1081</v>
      </c>
      <c r="F70" s="63" t="s">
        <v>47</v>
      </c>
      <c r="G70" s="63" t="s">
        <v>1178</v>
      </c>
      <c r="H70" s="63" t="s">
        <v>1272</v>
      </c>
      <c r="I70" s="63" t="s">
        <v>1237</v>
      </c>
      <c r="J70" s="63" t="s">
        <v>1082</v>
      </c>
      <c r="K70" s="63" t="s">
        <v>1080</v>
      </c>
    </row>
    <row r="71" spans="1:11">
      <c r="A71" s="63" t="s">
        <v>1273</v>
      </c>
      <c r="B71" s="63" t="s">
        <v>1274</v>
      </c>
      <c r="C71" s="63" t="s">
        <v>1080</v>
      </c>
      <c r="D71" s="63" t="s">
        <v>1080</v>
      </c>
      <c r="E71" s="63" t="s">
        <v>1081</v>
      </c>
      <c r="F71" s="63" t="s">
        <v>47</v>
      </c>
      <c r="G71" s="63" t="s">
        <v>1178</v>
      </c>
      <c r="H71" s="63" t="s">
        <v>1275</v>
      </c>
      <c r="I71" s="63" t="s">
        <v>1276</v>
      </c>
      <c r="J71" s="63" t="s">
        <v>1082</v>
      </c>
      <c r="K71" s="63" t="s">
        <v>1080</v>
      </c>
    </row>
    <row r="72" spans="1:11">
      <c r="A72" s="63" t="s">
        <v>1277</v>
      </c>
      <c r="B72" s="63" t="s">
        <v>1278</v>
      </c>
      <c r="C72" s="63" t="s">
        <v>1080</v>
      </c>
      <c r="D72" s="63" t="s">
        <v>1080</v>
      </c>
      <c r="E72" s="63" t="s">
        <v>1081</v>
      </c>
      <c r="F72" s="63" t="s">
        <v>47</v>
      </c>
      <c r="G72" s="63" t="s">
        <v>1178</v>
      </c>
      <c r="H72" s="63" t="s">
        <v>1279</v>
      </c>
      <c r="I72" s="63" t="s">
        <v>1180</v>
      </c>
      <c r="J72" s="63" t="s">
        <v>1082</v>
      </c>
      <c r="K72" s="63" t="s">
        <v>1080</v>
      </c>
    </row>
    <row r="73" spans="1:11">
      <c r="A73" s="63" t="s">
        <v>1280</v>
      </c>
      <c r="B73" s="63" t="s">
        <v>1281</v>
      </c>
      <c r="C73" s="63" t="s">
        <v>1080</v>
      </c>
      <c r="D73" s="63" t="s">
        <v>1080</v>
      </c>
      <c r="E73" s="63" t="s">
        <v>1081</v>
      </c>
      <c r="F73" s="63" t="s">
        <v>47</v>
      </c>
      <c r="G73" s="63" t="s">
        <v>1178</v>
      </c>
      <c r="H73" s="63" t="s">
        <v>1282</v>
      </c>
      <c r="I73" s="63" t="s">
        <v>1180</v>
      </c>
      <c r="J73" s="63" t="s">
        <v>1082</v>
      </c>
      <c r="K73" s="63" t="s">
        <v>1080</v>
      </c>
    </row>
    <row r="74" spans="1:11">
      <c r="A74" s="63" t="s">
        <v>1283</v>
      </c>
      <c r="B74" s="63" t="s">
        <v>1284</v>
      </c>
      <c r="C74" s="63" t="s">
        <v>1080</v>
      </c>
      <c r="D74" s="63" t="s">
        <v>1080</v>
      </c>
      <c r="E74" s="63" t="s">
        <v>1081</v>
      </c>
      <c r="F74" s="63" t="s">
        <v>47</v>
      </c>
      <c r="G74" s="63" t="s">
        <v>1178</v>
      </c>
      <c r="H74" s="63" t="s">
        <v>1236</v>
      </c>
      <c r="I74" s="63" t="s">
        <v>1180</v>
      </c>
      <c r="J74" s="63" t="s">
        <v>1082</v>
      </c>
      <c r="K74" s="63" t="s">
        <v>1080</v>
      </c>
    </row>
    <row r="75" spans="1:11">
      <c r="A75" s="63" t="s">
        <v>1285</v>
      </c>
      <c r="B75" s="63" t="s">
        <v>1286</v>
      </c>
      <c r="C75" s="63" t="s">
        <v>1080</v>
      </c>
      <c r="D75" s="63" t="s">
        <v>1080</v>
      </c>
      <c r="E75" s="63" t="s">
        <v>1081</v>
      </c>
      <c r="F75" s="63" t="s">
        <v>47</v>
      </c>
      <c r="G75" s="63" t="s">
        <v>1178</v>
      </c>
      <c r="H75" s="63" t="s">
        <v>1287</v>
      </c>
      <c r="I75" s="63" t="s">
        <v>1180</v>
      </c>
      <c r="J75" s="63" t="s">
        <v>1082</v>
      </c>
      <c r="K75" s="63" t="s">
        <v>1080</v>
      </c>
    </row>
    <row r="76" spans="1:11">
      <c r="A76" s="63" t="s">
        <v>1288</v>
      </c>
      <c r="B76" s="63" t="s">
        <v>1289</v>
      </c>
      <c r="C76" s="63" t="s">
        <v>1080</v>
      </c>
      <c r="D76" s="63" t="s">
        <v>1080</v>
      </c>
      <c r="E76" s="63" t="s">
        <v>1081</v>
      </c>
      <c r="F76" s="63" t="s">
        <v>47</v>
      </c>
      <c r="G76" s="63" t="s">
        <v>1178</v>
      </c>
      <c r="H76" s="63" t="s">
        <v>1290</v>
      </c>
      <c r="I76" s="63" t="s">
        <v>1180</v>
      </c>
      <c r="J76" s="63" t="s">
        <v>1082</v>
      </c>
      <c r="K76" s="63" t="s">
        <v>1080</v>
      </c>
    </row>
    <row r="77" spans="1:11">
      <c r="A77" s="63" t="s">
        <v>1291</v>
      </c>
      <c r="B77" s="63" t="s">
        <v>1292</v>
      </c>
      <c r="C77" s="63" t="s">
        <v>1080</v>
      </c>
      <c r="D77" s="63" t="s">
        <v>1080</v>
      </c>
      <c r="E77" s="63" t="s">
        <v>1081</v>
      </c>
      <c r="F77" s="63" t="s">
        <v>47</v>
      </c>
      <c r="G77" s="63" t="s">
        <v>1178</v>
      </c>
      <c r="H77" s="63" t="s">
        <v>1293</v>
      </c>
      <c r="I77" s="63" t="s">
        <v>1180</v>
      </c>
      <c r="J77" s="63" t="s">
        <v>1082</v>
      </c>
      <c r="K77" s="63" t="s">
        <v>1080</v>
      </c>
    </row>
    <row r="78" spans="1:11">
      <c r="A78" s="63" t="s">
        <v>1294</v>
      </c>
      <c r="B78" s="63" t="s">
        <v>1295</v>
      </c>
      <c r="C78" s="63" t="s">
        <v>1080</v>
      </c>
      <c r="D78" s="63" t="s">
        <v>1080</v>
      </c>
      <c r="E78" s="63" t="s">
        <v>1081</v>
      </c>
      <c r="F78" s="63" t="s">
        <v>47</v>
      </c>
      <c r="G78" s="63" t="s">
        <v>1178</v>
      </c>
      <c r="H78" s="63" t="s">
        <v>1296</v>
      </c>
      <c r="I78" s="63" t="s">
        <v>1180</v>
      </c>
      <c r="J78" s="63" t="s">
        <v>1082</v>
      </c>
      <c r="K78" s="63" t="s">
        <v>1080</v>
      </c>
    </row>
    <row r="79" spans="1:11">
      <c r="A79" s="63" t="s">
        <v>1297</v>
      </c>
      <c r="B79" s="63" t="s">
        <v>1298</v>
      </c>
      <c r="C79" s="63" t="s">
        <v>1299</v>
      </c>
      <c r="D79" s="63" t="s">
        <v>1299</v>
      </c>
      <c r="E79" s="63" t="s">
        <v>1081</v>
      </c>
      <c r="F79" s="63" t="s">
        <v>47</v>
      </c>
      <c r="G79" s="63" t="s">
        <v>41</v>
      </c>
      <c r="H79" s="63" t="s">
        <v>1109</v>
      </c>
      <c r="I79" s="63" t="s">
        <v>1300</v>
      </c>
      <c r="J79" s="63" t="s">
        <v>1082</v>
      </c>
      <c r="K79" s="63" t="s">
        <v>41</v>
      </c>
    </row>
    <row r="80" spans="1:11">
      <c r="A80" s="63" t="s">
        <v>1301</v>
      </c>
      <c r="B80" s="63" t="s">
        <v>1302</v>
      </c>
      <c r="C80" s="63" t="s">
        <v>1226</v>
      </c>
      <c r="D80" s="63" t="s">
        <v>1226</v>
      </c>
      <c r="E80" s="63" t="s">
        <v>1081</v>
      </c>
      <c r="F80" s="63" t="s">
        <v>47</v>
      </c>
      <c r="G80" s="63" t="s">
        <v>41</v>
      </c>
      <c r="H80" s="63" t="s">
        <v>1109</v>
      </c>
      <c r="I80" s="63" t="s">
        <v>1300</v>
      </c>
      <c r="J80" s="63" t="s">
        <v>1082</v>
      </c>
      <c r="K80" s="63" t="s">
        <v>41</v>
      </c>
    </row>
    <row r="81" spans="1:11">
      <c r="A81" s="63" t="s">
        <v>1303</v>
      </c>
      <c r="B81" s="63" t="s">
        <v>1304</v>
      </c>
      <c r="C81" s="63" t="s">
        <v>1115</v>
      </c>
      <c r="D81" s="63" t="s">
        <v>1116</v>
      </c>
      <c r="E81" s="63" t="s">
        <v>1081</v>
      </c>
      <c r="F81" s="63" t="s">
        <v>47</v>
      </c>
      <c r="G81" s="63" t="s">
        <v>41</v>
      </c>
      <c r="H81" s="63" t="s">
        <v>1109</v>
      </c>
      <c r="I81" s="63" t="s">
        <v>1300</v>
      </c>
      <c r="J81" s="63" t="s">
        <v>1082</v>
      </c>
      <c r="K81" s="63" t="s">
        <v>41</v>
      </c>
    </row>
    <row r="82" spans="1:11">
      <c r="A82" s="63" t="s">
        <v>1305</v>
      </c>
      <c r="B82" s="63" t="s">
        <v>1306</v>
      </c>
      <c r="C82" s="63" t="s">
        <v>1141</v>
      </c>
      <c r="D82" s="63" t="s">
        <v>1141</v>
      </c>
      <c r="E82" s="63" t="s">
        <v>1081</v>
      </c>
      <c r="F82" s="63" t="s">
        <v>47</v>
      </c>
      <c r="G82" s="63" t="s">
        <v>41</v>
      </c>
      <c r="H82" s="63" t="s">
        <v>1109</v>
      </c>
      <c r="I82" s="63" t="s">
        <v>1300</v>
      </c>
      <c r="J82" s="63" t="s">
        <v>1082</v>
      </c>
      <c r="K82" s="63" t="s">
        <v>41</v>
      </c>
    </row>
    <row r="83" spans="1:11">
      <c r="A83" s="63" t="s">
        <v>1307</v>
      </c>
      <c r="B83" s="63" t="s">
        <v>1308</v>
      </c>
      <c r="C83" s="63" t="s">
        <v>1146</v>
      </c>
      <c r="D83" s="63" t="s">
        <v>1146</v>
      </c>
      <c r="E83" s="63" t="s">
        <v>1081</v>
      </c>
      <c r="F83" s="63" t="s">
        <v>47</v>
      </c>
      <c r="G83" s="63" t="s">
        <v>41</v>
      </c>
      <c r="H83" s="63" t="s">
        <v>1109</v>
      </c>
      <c r="I83" s="63" t="s">
        <v>1300</v>
      </c>
      <c r="J83" s="63" t="s">
        <v>1082</v>
      </c>
      <c r="K83" s="63" t="s">
        <v>41</v>
      </c>
    </row>
    <row r="84" spans="1:11">
      <c r="A84" s="63" t="s">
        <v>1309</v>
      </c>
      <c r="B84" s="63" t="s">
        <v>1310</v>
      </c>
      <c r="C84" s="63" t="s">
        <v>1175</v>
      </c>
      <c r="D84" s="63" t="s">
        <v>1175</v>
      </c>
      <c r="E84" s="63" t="s">
        <v>1081</v>
      </c>
      <c r="F84" s="63" t="s">
        <v>47</v>
      </c>
      <c r="G84" s="63" t="s">
        <v>41</v>
      </c>
      <c r="H84" s="63" t="s">
        <v>1109</v>
      </c>
      <c r="I84" s="63" t="s">
        <v>1300</v>
      </c>
      <c r="J84" s="63" t="s">
        <v>1082</v>
      </c>
      <c r="K84" s="63" t="s">
        <v>41</v>
      </c>
    </row>
    <row r="85" spans="1:11">
      <c r="A85" s="63" t="s">
        <v>1311</v>
      </c>
      <c r="B85" s="63" t="s">
        <v>1312</v>
      </c>
      <c r="C85" s="63" t="s">
        <v>1215</v>
      </c>
      <c r="D85" s="63" t="s">
        <v>1215</v>
      </c>
      <c r="E85" s="63" t="s">
        <v>1081</v>
      </c>
      <c r="F85" s="63" t="s">
        <v>43</v>
      </c>
      <c r="G85" s="129" t="s">
        <v>53</v>
      </c>
      <c r="H85" s="63" t="s">
        <v>1106</v>
      </c>
      <c r="I85" s="63" t="s">
        <v>1119</v>
      </c>
      <c r="J85" s="63" t="s">
        <v>1170</v>
      </c>
      <c r="K85" s="63" t="s">
        <v>41</v>
      </c>
    </row>
    <row r="86" spans="1:11">
      <c r="A86" s="63" t="s">
        <v>1313</v>
      </c>
      <c r="B86" s="63" t="s">
        <v>1314</v>
      </c>
      <c r="C86" s="63" t="s">
        <v>41</v>
      </c>
      <c r="D86" s="63" t="s">
        <v>41</v>
      </c>
      <c r="E86" s="63" t="s">
        <v>1081</v>
      </c>
      <c r="F86" s="63" t="s">
        <v>51</v>
      </c>
      <c r="G86" s="63" t="s">
        <v>41</v>
      </c>
      <c r="H86" s="63" t="s">
        <v>1082</v>
      </c>
      <c r="I86" s="63" t="s">
        <v>51</v>
      </c>
      <c r="J86" s="63" t="s">
        <v>1082</v>
      </c>
      <c r="K86" s="63" t="s">
        <v>41</v>
      </c>
    </row>
    <row r="87" spans="1:11">
      <c r="A87" s="63" t="s">
        <v>1315</v>
      </c>
      <c r="B87" s="63" t="s">
        <v>1316</v>
      </c>
      <c r="C87" s="63" t="s">
        <v>41</v>
      </c>
      <c r="D87" s="63" t="s">
        <v>41</v>
      </c>
      <c r="E87" s="63" t="s">
        <v>1081</v>
      </c>
      <c r="F87" s="63" t="s">
        <v>51</v>
      </c>
      <c r="G87" s="63" t="s">
        <v>41</v>
      </c>
      <c r="H87" s="63" t="s">
        <v>41</v>
      </c>
      <c r="I87" s="63" t="s">
        <v>1317</v>
      </c>
      <c r="J87" s="63" t="s">
        <v>1082</v>
      </c>
      <c r="K87" s="63" t="s">
        <v>41</v>
      </c>
    </row>
    <row r="88" spans="1:11">
      <c r="A88" s="63" t="s">
        <v>1318</v>
      </c>
      <c r="B88" s="63" t="s">
        <v>1319</v>
      </c>
      <c r="C88" s="63" t="s">
        <v>41</v>
      </c>
      <c r="D88" s="63" t="s">
        <v>41</v>
      </c>
      <c r="E88" s="63" t="s">
        <v>1081</v>
      </c>
      <c r="F88" s="63" t="s">
        <v>51</v>
      </c>
      <c r="G88" s="63" t="s">
        <v>41</v>
      </c>
      <c r="H88" s="63" t="s">
        <v>41</v>
      </c>
      <c r="I88" s="63" t="s">
        <v>1317</v>
      </c>
      <c r="J88" s="63" t="s">
        <v>1082</v>
      </c>
      <c r="K88" s="63" t="s">
        <v>41</v>
      </c>
    </row>
    <row r="89" spans="1:11">
      <c r="A89" s="63" t="s">
        <v>1320</v>
      </c>
      <c r="B89" s="63" t="s">
        <v>1321</v>
      </c>
      <c r="C89" s="63" t="s">
        <v>41</v>
      </c>
      <c r="D89" s="63" t="s">
        <v>41</v>
      </c>
      <c r="E89" s="63" t="s">
        <v>1081</v>
      </c>
      <c r="F89" s="63" t="s">
        <v>43</v>
      </c>
      <c r="G89" s="63" t="s">
        <v>53</v>
      </c>
      <c r="H89" s="63" t="s">
        <v>41</v>
      </c>
      <c r="I89" s="63" t="s">
        <v>1119</v>
      </c>
      <c r="J89" s="63" t="s">
        <v>1082</v>
      </c>
      <c r="K89" s="63" t="s">
        <v>41</v>
      </c>
    </row>
    <row r="90" spans="1:11">
      <c r="A90" s="63" t="s">
        <v>1322</v>
      </c>
      <c r="B90" s="63" t="s">
        <v>1323</v>
      </c>
      <c r="C90" s="63" t="s">
        <v>41</v>
      </c>
      <c r="D90" s="63" t="s">
        <v>41</v>
      </c>
      <c r="E90" s="63" t="s">
        <v>1081</v>
      </c>
      <c r="F90" s="63" t="s">
        <v>51</v>
      </c>
      <c r="G90" s="129" t="s">
        <v>41</v>
      </c>
      <c r="H90" s="63" t="s">
        <v>1324</v>
      </c>
      <c r="I90" s="63" t="s">
        <v>1086</v>
      </c>
      <c r="J90" s="63" t="s">
        <v>1082</v>
      </c>
      <c r="K90" s="63" t="s">
        <v>41</v>
      </c>
    </row>
    <row r="91" spans="1:11">
      <c r="A91" s="63" t="s">
        <v>1325</v>
      </c>
      <c r="B91" s="63" t="s">
        <v>1326</v>
      </c>
      <c r="C91" s="63" t="s">
        <v>41</v>
      </c>
      <c r="D91" s="63" t="s">
        <v>41</v>
      </c>
      <c r="E91" s="63" t="s">
        <v>1081</v>
      </c>
      <c r="F91" s="63" t="s">
        <v>47</v>
      </c>
      <c r="G91" s="63" t="s">
        <v>41</v>
      </c>
      <c r="H91" s="63" t="s">
        <v>41</v>
      </c>
      <c r="I91" s="63" t="s">
        <v>1317</v>
      </c>
      <c r="J91" s="63" t="s">
        <v>1082</v>
      </c>
      <c r="K91" s="63" t="s">
        <v>41</v>
      </c>
    </row>
    <row r="92" spans="1:11">
      <c r="A92" s="63" t="s">
        <v>1327</v>
      </c>
      <c r="B92" s="63" t="s">
        <v>1328</v>
      </c>
      <c r="C92" s="63" t="s">
        <v>41</v>
      </c>
      <c r="D92" s="63" t="s">
        <v>41</v>
      </c>
      <c r="E92" s="63" t="s">
        <v>1081</v>
      </c>
      <c r="F92" s="63" t="s">
        <v>47</v>
      </c>
      <c r="G92" s="63" t="s">
        <v>41</v>
      </c>
      <c r="H92" s="63" t="s">
        <v>41</v>
      </c>
      <c r="I92" s="63" t="s">
        <v>1317</v>
      </c>
      <c r="J92" s="63" t="s">
        <v>1082</v>
      </c>
      <c r="K92" s="63" t="s">
        <v>41</v>
      </c>
    </row>
    <row r="93" spans="1:11">
      <c r="A93" s="63" t="s">
        <v>1329</v>
      </c>
      <c r="B93" s="63" t="s">
        <v>1330</v>
      </c>
      <c r="C93" s="63" t="s">
        <v>41</v>
      </c>
      <c r="D93" s="63" t="s">
        <v>41</v>
      </c>
      <c r="E93" s="63" t="s">
        <v>1081</v>
      </c>
      <c r="F93" s="63" t="s">
        <v>47</v>
      </c>
      <c r="G93" s="63" t="s">
        <v>53</v>
      </c>
      <c r="H93" s="63" t="s">
        <v>41</v>
      </c>
      <c r="I93" s="63" t="s">
        <v>1119</v>
      </c>
      <c r="J93" s="63" t="s">
        <v>1170</v>
      </c>
      <c r="K93" s="63" t="s">
        <v>41</v>
      </c>
    </row>
    <row r="94" spans="1:11">
      <c r="A94" s="63" t="s">
        <v>1331</v>
      </c>
      <c r="B94" s="63" t="s">
        <v>1332</v>
      </c>
      <c r="C94" s="63" t="s">
        <v>1218</v>
      </c>
      <c r="D94" s="63" t="s">
        <v>1219</v>
      </c>
      <c r="E94" s="63" t="s">
        <v>1081</v>
      </c>
      <c r="F94" s="63" t="s">
        <v>47</v>
      </c>
      <c r="G94" s="63" t="s">
        <v>41</v>
      </c>
      <c r="H94" s="63" t="s">
        <v>41</v>
      </c>
      <c r="I94" s="63" t="s">
        <v>1317</v>
      </c>
      <c r="J94" s="63" t="s">
        <v>1082</v>
      </c>
      <c r="K94" s="63" t="s">
        <v>41</v>
      </c>
    </row>
    <row r="95" spans="1:11">
      <c r="A95" s="63" t="s">
        <v>1333</v>
      </c>
      <c r="B95" s="63" t="s">
        <v>1334</v>
      </c>
      <c r="C95" s="63" t="s">
        <v>1226</v>
      </c>
      <c r="D95" s="63" t="s">
        <v>1226</v>
      </c>
      <c r="E95" s="63" t="s">
        <v>1081</v>
      </c>
      <c r="F95" s="63" t="s">
        <v>47</v>
      </c>
      <c r="G95" s="63" t="s">
        <v>41</v>
      </c>
      <c r="H95" s="63" t="s">
        <v>41</v>
      </c>
      <c r="I95" s="63" t="s">
        <v>1317</v>
      </c>
      <c r="J95" s="63" t="s">
        <v>1082</v>
      </c>
      <c r="K95" s="63" t="s">
        <v>41</v>
      </c>
    </row>
    <row r="96" spans="1:11">
      <c r="A96" s="63" t="s">
        <v>1335</v>
      </c>
      <c r="B96" s="63" t="s">
        <v>1336</v>
      </c>
      <c r="C96" s="63" t="s">
        <v>1218</v>
      </c>
      <c r="D96" s="63" t="s">
        <v>1337</v>
      </c>
      <c r="E96" s="63" t="s">
        <v>1081</v>
      </c>
      <c r="F96" s="63" t="s">
        <v>47</v>
      </c>
      <c r="G96" s="63" t="s">
        <v>41</v>
      </c>
      <c r="H96" s="63" t="s">
        <v>41</v>
      </c>
      <c r="I96" s="63" t="s">
        <v>1317</v>
      </c>
      <c r="J96" s="63" t="s">
        <v>1082</v>
      </c>
      <c r="K96" s="63" t="s">
        <v>41</v>
      </c>
    </row>
    <row r="97" spans="1:11">
      <c r="A97" s="63" t="s">
        <v>1338</v>
      </c>
      <c r="B97" s="63" t="s">
        <v>1339</v>
      </c>
      <c r="C97" s="63" t="s">
        <v>1169</v>
      </c>
      <c r="D97" s="63" t="s">
        <v>1169</v>
      </c>
      <c r="E97" s="63" t="s">
        <v>1081</v>
      </c>
      <c r="F97" s="63" t="s">
        <v>47</v>
      </c>
      <c r="G97" s="63" t="s">
        <v>41</v>
      </c>
      <c r="H97" s="63" t="s">
        <v>41</v>
      </c>
      <c r="I97" s="63" t="s">
        <v>1317</v>
      </c>
      <c r="J97" s="63" t="s">
        <v>1082</v>
      </c>
      <c r="K97" s="63" t="s">
        <v>41</v>
      </c>
    </row>
    <row r="98" spans="1:11">
      <c r="A98" s="63" t="s">
        <v>1340</v>
      </c>
      <c r="B98" s="63" t="s">
        <v>1341</v>
      </c>
      <c r="C98" s="63" t="s">
        <v>1342</v>
      </c>
      <c r="D98" s="63" t="s">
        <v>1342</v>
      </c>
      <c r="E98" s="63" t="s">
        <v>1081</v>
      </c>
      <c r="F98" s="63" t="s">
        <v>47</v>
      </c>
      <c r="G98" s="63" t="s">
        <v>41</v>
      </c>
      <c r="H98" s="63" t="s">
        <v>41</v>
      </c>
      <c r="I98" s="63" t="s">
        <v>1317</v>
      </c>
      <c r="J98" s="63" t="s">
        <v>1082</v>
      </c>
      <c r="K98" s="63" t="s">
        <v>41</v>
      </c>
    </row>
    <row r="99" spans="1:11">
      <c r="A99" s="63" t="s">
        <v>1343</v>
      </c>
      <c r="B99" s="63" t="s">
        <v>1344</v>
      </c>
      <c r="C99" s="63" t="s">
        <v>1115</v>
      </c>
      <c r="D99" s="63" t="s">
        <v>1116</v>
      </c>
      <c r="E99" s="63" t="s">
        <v>1081</v>
      </c>
      <c r="F99" s="63" t="s">
        <v>47</v>
      </c>
      <c r="G99" s="63" t="s">
        <v>41</v>
      </c>
      <c r="H99" s="63" t="s">
        <v>41</v>
      </c>
      <c r="I99" s="63" t="s">
        <v>1317</v>
      </c>
      <c r="J99" s="63" t="s">
        <v>1082</v>
      </c>
      <c r="K99" s="63" t="s">
        <v>41</v>
      </c>
    </row>
    <row r="100" spans="1:11">
      <c r="A100" s="63" t="s">
        <v>1345</v>
      </c>
      <c r="B100" s="63" t="s">
        <v>1346</v>
      </c>
      <c r="C100" s="63" t="s">
        <v>1299</v>
      </c>
      <c r="D100" s="63" t="s">
        <v>1299</v>
      </c>
      <c r="E100" s="63" t="s">
        <v>1081</v>
      </c>
      <c r="F100" s="63" t="s">
        <v>47</v>
      </c>
      <c r="G100" s="63" t="s">
        <v>41</v>
      </c>
      <c r="H100" s="63" t="s">
        <v>41</v>
      </c>
      <c r="I100" s="63" t="s">
        <v>1317</v>
      </c>
      <c r="J100" s="63" t="s">
        <v>1082</v>
      </c>
      <c r="K100" s="63" t="s">
        <v>41</v>
      </c>
    </row>
    <row r="101" spans="1:11">
      <c r="A101" s="63" t="s">
        <v>1347</v>
      </c>
      <c r="B101" s="63" t="s">
        <v>1348</v>
      </c>
      <c r="C101" s="63" t="s">
        <v>1141</v>
      </c>
      <c r="D101" s="63" t="s">
        <v>1141</v>
      </c>
      <c r="E101" s="63" t="s">
        <v>1081</v>
      </c>
      <c r="F101" s="63" t="s">
        <v>47</v>
      </c>
      <c r="G101" s="63" t="s">
        <v>41</v>
      </c>
      <c r="H101" s="63" t="s">
        <v>41</v>
      </c>
      <c r="I101" s="63" t="s">
        <v>1317</v>
      </c>
      <c r="J101" s="63" t="s">
        <v>1082</v>
      </c>
      <c r="K101" s="63" t="s">
        <v>41</v>
      </c>
    </row>
    <row r="102" spans="1:11">
      <c r="A102" s="63" t="s">
        <v>1349</v>
      </c>
      <c r="B102" s="63" t="s">
        <v>1350</v>
      </c>
      <c r="C102" s="63" t="s">
        <v>1146</v>
      </c>
      <c r="D102" s="63" t="s">
        <v>1146</v>
      </c>
      <c r="E102" s="63" t="s">
        <v>1081</v>
      </c>
      <c r="F102" s="63" t="s">
        <v>47</v>
      </c>
      <c r="G102" s="63" t="s">
        <v>41</v>
      </c>
      <c r="H102" s="63" t="s">
        <v>41</v>
      </c>
      <c r="I102" s="63" t="s">
        <v>1317</v>
      </c>
      <c r="J102" s="63" t="s">
        <v>1082</v>
      </c>
      <c r="K102" s="63" t="s">
        <v>41</v>
      </c>
    </row>
    <row r="103" spans="1:11">
      <c r="A103" s="63" t="s">
        <v>1351</v>
      </c>
      <c r="B103" s="63" t="s">
        <v>1352</v>
      </c>
      <c r="C103" s="63" t="s">
        <v>1149</v>
      </c>
      <c r="D103" s="63" t="s">
        <v>1149</v>
      </c>
      <c r="E103" s="63" t="s">
        <v>1081</v>
      </c>
      <c r="F103" s="63" t="s">
        <v>47</v>
      </c>
      <c r="G103" s="63" t="s">
        <v>41</v>
      </c>
      <c r="H103" s="63" t="s">
        <v>41</v>
      </c>
      <c r="I103" s="63" t="s">
        <v>1317</v>
      </c>
      <c r="J103" s="63" t="s">
        <v>1082</v>
      </c>
      <c r="K103" s="63" t="s">
        <v>41</v>
      </c>
    </row>
    <row r="104" spans="1:11">
      <c r="A104" s="63" t="s">
        <v>1353</v>
      </c>
      <c r="B104" s="63" t="s">
        <v>1354</v>
      </c>
      <c r="C104" s="63" t="s">
        <v>1355</v>
      </c>
      <c r="D104" s="63" t="s">
        <v>1355</v>
      </c>
      <c r="E104" s="63" t="s">
        <v>1081</v>
      </c>
      <c r="F104" s="63" t="s">
        <v>47</v>
      </c>
      <c r="G104" s="63" t="s">
        <v>41</v>
      </c>
      <c r="H104" s="63" t="s">
        <v>41</v>
      </c>
      <c r="I104" s="63" t="s">
        <v>1317</v>
      </c>
      <c r="J104" s="63" t="s">
        <v>1082</v>
      </c>
      <c r="K104" s="63" t="s">
        <v>41</v>
      </c>
    </row>
    <row r="105" spans="1:11">
      <c r="A105" s="63" t="s">
        <v>1356</v>
      </c>
      <c r="B105" s="63" t="s">
        <v>1357</v>
      </c>
      <c r="C105" s="63" t="s">
        <v>1175</v>
      </c>
      <c r="D105" s="63" t="s">
        <v>1175</v>
      </c>
      <c r="E105" s="63" t="s">
        <v>1081</v>
      </c>
      <c r="F105" s="63" t="s">
        <v>47</v>
      </c>
      <c r="G105" s="63" t="s">
        <v>41</v>
      </c>
      <c r="H105" s="63" t="s">
        <v>41</v>
      </c>
      <c r="I105" s="63" t="s">
        <v>1317</v>
      </c>
      <c r="J105" s="63" t="s">
        <v>1082</v>
      </c>
      <c r="K105" s="63" t="s">
        <v>41</v>
      </c>
    </row>
    <row r="106" spans="1:11">
      <c r="A106" s="63" t="s">
        <v>1358</v>
      </c>
      <c r="B106" s="63" t="s">
        <v>1359</v>
      </c>
      <c r="C106" s="63" t="s">
        <v>41</v>
      </c>
      <c r="D106" s="63" t="s">
        <v>41</v>
      </c>
      <c r="E106" s="63" t="s">
        <v>1081</v>
      </c>
      <c r="F106" s="63" t="s">
        <v>47</v>
      </c>
      <c r="G106" s="63" t="s">
        <v>41</v>
      </c>
      <c r="H106" s="63" t="s">
        <v>41</v>
      </c>
      <c r="I106" s="63" t="s">
        <v>1317</v>
      </c>
      <c r="J106" s="63" t="s">
        <v>1082</v>
      </c>
      <c r="K106" s="63" t="s">
        <v>41</v>
      </c>
    </row>
    <row r="107" spans="1:11">
      <c r="A107" s="63" t="s">
        <v>1360</v>
      </c>
      <c r="B107" s="63" t="s">
        <v>1361</v>
      </c>
      <c r="C107" s="63" t="s">
        <v>41</v>
      </c>
      <c r="D107" s="63" t="s">
        <v>41</v>
      </c>
      <c r="E107" s="63" t="s">
        <v>1081</v>
      </c>
      <c r="F107" s="63" t="s">
        <v>47</v>
      </c>
      <c r="G107" s="63" t="s">
        <v>41</v>
      </c>
      <c r="H107" s="63" t="s">
        <v>41</v>
      </c>
      <c r="I107" s="63" t="s">
        <v>1317</v>
      </c>
      <c r="J107" s="63" t="s">
        <v>1082</v>
      </c>
      <c r="K107" s="63" t="s">
        <v>41</v>
      </c>
    </row>
    <row r="108" spans="1:11">
      <c r="A108" s="63" t="s">
        <v>1362</v>
      </c>
      <c r="B108" s="63" t="s">
        <v>1363</v>
      </c>
      <c r="C108" s="63" t="s">
        <v>1364</v>
      </c>
      <c r="D108" s="63" t="s">
        <v>1364</v>
      </c>
      <c r="E108" s="63" t="s">
        <v>1081</v>
      </c>
      <c r="F108" s="63" t="s">
        <v>47</v>
      </c>
      <c r="G108" s="63" t="s">
        <v>41</v>
      </c>
      <c r="H108" s="63" t="s">
        <v>1365</v>
      </c>
      <c r="I108" s="65" t="s">
        <v>1086</v>
      </c>
      <c r="J108" s="63" t="s">
        <v>1082</v>
      </c>
      <c r="K108" s="63" t="s">
        <v>41</v>
      </c>
    </row>
    <row r="109" spans="1:11">
      <c r="A109" s="63" t="s">
        <v>1366</v>
      </c>
      <c r="B109" s="63" t="s">
        <v>1367</v>
      </c>
      <c r="C109" s="63" t="s">
        <v>1169</v>
      </c>
      <c r="D109" s="63" t="s">
        <v>1169</v>
      </c>
      <c r="E109" s="63" t="s">
        <v>1081</v>
      </c>
      <c r="F109" s="63" t="s">
        <v>47</v>
      </c>
      <c r="G109" s="129" t="s">
        <v>45</v>
      </c>
      <c r="H109" s="63" t="s">
        <v>1117</v>
      </c>
      <c r="I109" s="63" t="s">
        <v>1119</v>
      </c>
      <c r="J109" s="63" t="s">
        <v>1118</v>
      </c>
      <c r="K109" s="63" t="s">
        <v>41</v>
      </c>
    </row>
    <row r="110" spans="1:11">
      <c r="A110" s="63" t="s">
        <v>1368</v>
      </c>
      <c r="B110" s="63" t="s">
        <v>1369</v>
      </c>
      <c r="C110" s="63" t="s">
        <v>1218</v>
      </c>
      <c r="D110" s="63" t="s">
        <v>1337</v>
      </c>
      <c r="E110" s="63" t="s">
        <v>1081</v>
      </c>
      <c r="F110" s="63" t="s">
        <v>47</v>
      </c>
      <c r="G110" s="129" t="s">
        <v>45</v>
      </c>
      <c r="H110" s="63" t="s">
        <v>1117</v>
      </c>
      <c r="I110" s="63" t="s">
        <v>1119</v>
      </c>
      <c r="J110" s="63" t="s">
        <v>1118</v>
      </c>
      <c r="K110" s="63" t="s">
        <v>41</v>
      </c>
    </row>
    <row r="111" spans="1:11">
      <c r="A111" s="63" t="s">
        <v>1370</v>
      </c>
      <c r="B111" s="63" t="s">
        <v>1371</v>
      </c>
      <c r="C111" s="63" t="s">
        <v>1215</v>
      </c>
      <c r="D111" s="63" t="s">
        <v>1215</v>
      </c>
      <c r="E111" s="63" t="s">
        <v>1081</v>
      </c>
      <c r="F111" s="63" t="s">
        <v>47</v>
      </c>
      <c r="G111" s="129" t="s">
        <v>53</v>
      </c>
      <c r="H111" s="63" t="s">
        <v>1372</v>
      </c>
      <c r="I111" s="63" t="s">
        <v>1119</v>
      </c>
      <c r="J111" s="63" t="s">
        <v>1170</v>
      </c>
      <c r="K111" s="63" t="s">
        <v>41</v>
      </c>
    </row>
    <row r="112" spans="1:11">
      <c r="A112" s="63" t="s">
        <v>1373</v>
      </c>
      <c r="B112" s="63" t="s">
        <v>1374</v>
      </c>
      <c r="C112" s="63" t="s">
        <v>1375</v>
      </c>
      <c r="D112" s="63" t="s">
        <v>1375</v>
      </c>
      <c r="E112" s="63" t="s">
        <v>1081</v>
      </c>
      <c r="F112" s="63" t="s">
        <v>39</v>
      </c>
      <c r="G112" s="129" t="s">
        <v>45</v>
      </c>
      <c r="H112" s="63" t="s">
        <v>1117</v>
      </c>
      <c r="I112" s="63" t="s">
        <v>1180</v>
      </c>
      <c r="J112" s="63" t="s">
        <v>1082</v>
      </c>
      <c r="K112" s="63" t="s">
        <v>41</v>
      </c>
    </row>
    <row r="113" spans="1:11">
      <c r="A113" s="63" t="s">
        <v>1376</v>
      </c>
      <c r="B113" s="63" t="s">
        <v>1377</v>
      </c>
      <c r="C113" s="63" t="s">
        <v>1122</v>
      </c>
      <c r="D113" s="63" t="s">
        <v>1123</v>
      </c>
      <c r="E113" s="63" t="s">
        <v>1081</v>
      </c>
      <c r="F113" s="63" t="s">
        <v>39</v>
      </c>
      <c r="G113" s="129" t="s">
        <v>45</v>
      </c>
      <c r="H113" s="63" t="s">
        <v>1117</v>
      </c>
      <c r="I113" s="63" t="s">
        <v>1119</v>
      </c>
      <c r="J113" s="63" t="s">
        <v>1118</v>
      </c>
      <c r="K113" s="63" t="s">
        <v>41</v>
      </c>
    </row>
    <row r="114" spans="1:11">
      <c r="A114" s="63" t="s">
        <v>1378</v>
      </c>
      <c r="B114" s="63" t="s">
        <v>1379</v>
      </c>
      <c r="C114" s="63" t="s">
        <v>1226</v>
      </c>
      <c r="D114" s="63" t="s">
        <v>1226</v>
      </c>
      <c r="E114" s="63" t="s">
        <v>1081</v>
      </c>
      <c r="F114" s="63" t="s">
        <v>43</v>
      </c>
      <c r="G114" s="129" t="s">
        <v>45</v>
      </c>
      <c r="H114" s="63" t="s">
        <v>1117</v>
      </c>
      <c r="I114" s="63" t="s">
        <v>1119</v>
      </c>
      <c r="J114" s="63" t="s">
        <v>1118</v>
      </c>
      <c r="K114" s="63" t="s">
        <v>41</v>
      </c>
    </row>
    <row r="115" spans="1:11">
      <c r="A115" s="63" t="s">
        <v>1380</v>
      </c>
      <c r="B115" s="63" t="s">
        <v>1381</v>
      </c>
      <c r="C115" s="63" t="s">
        <v>41</v>
      </c>
      <c r="D115" s="63" t="s">
        <v>41</v>
      </c>
      <c r="E115" s="63" t="s">
        <v>1085</v>
      </c>
      <c r="F115" s="63" t="s">
        <v>57</v>
      </c>
      <c r="G115" s="129" t="s">
        <v>45</v>
      </c>
      <c r="H115" s="63" t="s">
        <v>1117</v>
      </c>
      <c r="I115" s="63" t="s">
        <v>1119</v>
      </c>
      <c r="J115" s="63" t="s">
        <v>1118</v>
      </c>
      <c r="K115" s="63" t="s">
        <v>41</v>
      </c>
    </row>
    <row r="116" spans="1:11">
      <c r="A116" s="63" t="s">
        <v>1382</v>
      </c>
      <c r="B116" s="63" t="s">
        <v>1383</v>
      </c>
      <c r="C116" s="63" t="s">
        <v>1384</v>
      </c>
      <c r="D116" s="63" t="s">
        <v>1384</v>
      </c>
      <c r="E116" s="63" t="s">
        <v>1081</v>
      </c>
      <c r="F116" s="63" t="s">
        <v>47</v>
      </c>
      <c r="G116" s="63" t="s">
        <v>41</v>
      </c>
      <c r="H116" s="63" t="s">
        <v>1385</v>
      </c>
      <c r="I116" s="63" t="s">
        <v>1118</v>
      </c>
      <c r="J116" s="63" t="s">
        <v>1082</v>
      </c>
      <c r="K116" s="63" t="s">
        <v>41</v>
      </c>
    </row>
    <row r="117" spans="1:11">
      <c r="A117" s="63" t="s">
        <v>1386</v>
      </c>
      <c r="B117" s="63" t="s">
        <v>1387</v>
      </c>
      <c r="C117" s="63" t="s">
        <v>41</v>
      </c>
      <c r="D117" s="63" t="s">
        <v>41</v>
      </c>
      <c r="E117" s="63" t="s">
        <v>1081</v>
      </c>
      <c r="F117" s="63" t="s">
        <v>47</v>
      </c>
      <c r="G117" s="63" t="s">
        <v>49</v>
      </c>
      <c r="H117" s="63" t="s">
        <v>49</v>
      </c>
      <c r="I117" s="63" t="s">
        <v>1096</v>
      </c>
      <c r="J117" s="63" t="s">
        <v>1082</v>
      </c>
      <c r="K117" s="63" t="s">
        <v>41</v>
      </c>
    </row>
    <row r="118" spans="1:11">
      <c r="A118" s="63" t="s">
        <v>1388</v>
      </c>
      <c r="B118" s="63" t="s">
        <v>1389</v>
      </c>
      <c r="C118" s="63" t="s">
        <v>1115</v>
      </c>
      <c r="D118" s="63" t="s">
        <v>1116</v>
      </c>
      <c r="E118" s="63" t="s">
        <v>1081</v>
      </c>
      <c r="F118" s="63" t="s">
        <v>39</v>
      </c>
      <c r="G118" s="63" t="s">
        <v>49</v>
      </c>
      <c r="H118" s="63" t="s">
        <v>49</v>
      </c>
      <c r="I118" s="63" t="s">
        <v>1096</v>
      </c>
      <c r="J118" s="63" t="s">
        <v>1082</v>
      </c>
      <c r="K118" s="63" t="s">
        <v>41</v>
      </c>
    </row>
    <row r="119" spans="1:11">
      <c r="A119" s="63" t="s">
        <v>1390</v>
      </c>
      <c r="B119" s="63" t="s">
        <v>1391</v>
      </c>
      <c r="C119" s="63" t="s">
        <v>1226</v>
      </c>
      <c r="D119" s="63" t="s">
        <v>1226</v>
      </c>
      <c r="E119" s="63" t="s">
        <v>1081</v>
      </c>
      <c r="F119" s="63" t="s">
        <v>39</v>
      </c>
      <c r="G119" s="63" t="s">
        <v>49</v>
      </c>
      <c r="H119" s="63" t="s">
        <v>49</v>
      </c>
      <c r="I119" s="63" t="s">
        <v>1096</v>
      </c>
      <c r="J119" s="63" t="s">
        <v>1082</v>
      </c>
      <c r="K119" s="63" t="s">
        <v>41</v>
      </c>
    </row>
    <row r="120" spans="1:11">
      <c r="A120" s="63" t="s">
        <v>1392</v>
      </c>
      <c r="B120" s="63" t="s">
        <v>1393</v>
      </c>
      <c r="C120" s="63" t="s">
        <v>41</v>
      </c>
      <c r="D120" s="63" t="s">
        <v>41</v>
      </c>
      <c r="E120" s="63" t="s">
        <v>1081</v>
      </c>
      <c r="F120" s="63" t="s">
        <v>55</v>
      </c>
      <c r="G120" s="63" t="s">
        <v>41</v>
      </c>
      <c r="H120" s="63" t="s">
        <v>1394</v>
      </c>
      <c r="I120" s="65" t="s">
        <v>1395</v>
      </c>
      <c r="J120" s="63" t="s">
        <v>1082</v>
      </c>
      <c r="K120" s="63" t="s">
        <v>41</v>
      </c>
    </row>
    <row r="121" spans="1:11">
      <c r="A121" s="63" t="s">
        <v>1396</v>
      </c>
      <c r="B121" s="63" t="s">
        <v>1397</v>
      </c>
      <c r="C121" s="63" t="s">
        <v>1141</v>
      </c>
      <c r="D121" s="63" t="s">
        <v>1141</v>
      </c>
      <c r="E121" s="63" t="s">
        <v>1081</v>
      </c>
      <c r="F121" s="63" t="s">
        <v>43</v>
      </c>
      <c r="G121" s="63" t="s">
        <v>41</v>
      </c>
      <c r="H121" s="63" t="s">
        <v>41</v>
      </c>
      <c r="I121" s="63" t="s">
        <v>1150</v>
      </c>
      <c r="J121" s="63" t="s">
        <v>1082</v>
      </c>
      <c r="K121" s="63" t="s">
        <v>41</v>
      </c>
    </row>
    <row r="122" spans="1:11">
      <c r="A122" s="63" t="s">
        <v>1398</v>
      </c>
      <c r="B122" s="63" t="s">
        <v>1399</v>
      </c>
      <c r="C122" s="63" t="s">
        <v>1299</v>
      </c>
      <c r="D122" s="63" t="s">
        <v>1299</v>
      </c>
      <c r="E122" s="63" t="s">
        <v>1081</v>
      </c>
      <c r="F122" s="63" t="s">
        <v>43</v>
      </c>
      <c r="G122" s="63" t="s">
        <v>41</v>
      </c>
      <c r="H122" s="63" t="s">
        <v>41</v>
      </c>
      <c r="I122" s="63" t="s">
        <v>1112</v>
      </c>
      <c r="J122" s="63" t="s">
        <v>1082</v>
      </c>
      <c r="K122" s="63" t="s">
        <v>41</v>
      </c>
    </row>
    <row r="123" spans="1:11">
      <c r="A123" s="63" t="s">
        <v>1400</v>
      </c>
      <c r="B123" s="63" t="s">
        <v>1401</v>
      </c>
      <c r="C123" s="63" t="s">
        <v>1149</v>
      </c>
      <c r="D123" s="63" t="s">
        <v>1149</v>
      </c>
      <c r="E123" s="63" t="s">
        <v>1081</v>
      </c>
      <c r="F123" s="63" t="s">
        <v>43</v>
      </c>
      <c r="G123" s="129" t="s">
        <v>45</v>
      </c>
      <c r="H123" s="63" t="s">
        <v>1117</v>
      </c>
      <c r="I123" s="63" t="s">
        <v>1119</v>
      </c>
      <c r="J123" s="63" t="s">
        <v>1082</v>
      </c>
      <c r="K123" s="63" t="s">
        <v>41</v>
      </c>
    </row>
    <row r="124" spans="1:11">
      <c r="A124" s="63" t="s">
        <v>1402</v>
      </c>
      <c r="B124" s="63" t="s">
        <v>1403</v>
      </c>
      <c r="C124" s="63" t="s">
        <v>41</v>
      </c>
      <c r="D124" s="63" t="s">
        <v>41</v>
      </c>
      <c r="E124" s="63" t="s">
        <v>1085</v>
      </c>
      <c r="F124" s="63" t="s">
        <v>57</v>
      </c>
      <c r="G124" s="63" t="s">
        <v>1404</v>
      </c>
      <c r="H124" s="63" t="s">
        <v>1404</v>
      </c>
      <c r="I124" s="63" t="s">
        <v>1405</v>
      </c>
      <c r="J124" s="63" t="s">
        <v>1082</v>
      </c>
      <c r="K124" s="63" t="s">
        <v>41</v>
      </c>
    </row>
    <row r="125" spans="1:11">
      <c r="A125" s="63" t="s">
        <v>1406</v>
      </c>
      <c r="B125" s="63" t="s">
        <v>1407</v>
      </c>
      <c r="C125" s="63" t="s">
        <v>1169</v>
      </c>
      <c r="D125" s="63" t="s">
        <v>1169</v>
      </c>
      <c r="E125" s="63" t="s">
        <v>1081</v>
      </c>
      <c r="F125" s="63" t="s">
        <v>43</v>
      </c>
      <c r="G125" s="129" t="s">
        <v>45</v>
      </c>
      <c r="H125" s="63" t="s">
        <v>1117</v>
      </c>
      <c r="I125" s="63" t="s">
        <v>1119</v>
      </c>
      <c r="J125" s="63" t="s">
        <v>1082</v>
      </c>
      <c r="K125" s="63" t="s">
        <v>41</v>
      </c>
    </row>
    <row r="126" spans="1:11">
      <c r="A126" s="63" t="s">
        <v>1408</v>
      </c>
      <c r="B126" s="63" t="s">
        <v>1409</v>
      </c>
      <c r="C126" s="63" t="s">
        <v>1141</v>
      </c>
      <c r="D126" s="63" t="s">
        <v>1141</v>
      </c>
      <c r="E126" s="63" t="s">
        <v>1081</v>
      </c>
      <c r="F126" s="63" t="s">
        <v>43</v>
      </c>
      <c r="G126" s="63" t="s">
        <v>41</v>
      </c>
      <c r="H126" s="63" t="s">
        <v>41</v>
      </c>
      <c r="I126" s="63" t="s">
        <v>1150</v>
      </c>
      <c r="J126" s="63" t="s">
        <v>1082</v>
      </c>
      <c r="K126" s="63" t="s">
        <v>41</v>
      </c>
    </row>
    <row r="127" spans="1:11">
      <c r="A127" s="63" t="s">
        <v>1410</v>
      </c>
      <c r="B127" s="63" t="s">
        <v>1411</v>
      </c>
      <c r="C127" s="63" t="s">
        <v>1146</v>
      </c>
      <c r="D127" s="63" t="s">
        <v>1146</v>
      </c>
      <c r="E127" s="63" t="s">
        <v>1081</v>
      </c>
      <c r="F127" s="63" t="s">
        <v>43</v>
      </c>
      <c r="G127" s="129" t="s">
        <v>45</v>
      </c>
      <c r="H127" s="63" t="s">
        <v>1117</v>
      </c>
      <c r="I127" s="63" t="s">
        <v>1118</v>
      </c>
      <c r="J127" s="63" t="s">
        <v>1082</v>
      </c>
      <c r="K127" s="63" t="s">
        <v>41</v>
      </c>
    </row>
    <row r="128" spans="1:11">
      <c r="A128" s="63" t="s">
        <v>1412</v>
      </c>
      <c r="B128" s="63" t="s">
        <v>1413</v>
      </c>
      <c r="C128" s="63" t="s">
        <v>1414</v>
      </c>
      <c r="D128" s="63" t="s">
        <v>1414</v>
      </c>
      <c r="E128" s="63" t="s">
        <v>1081</v>
      </c>
      <c r="F128" s="63" t="s">
        <v>39</v>
      </c>
      <c r="G128" s="63" t="s">
        <v>41</v>
      </c>
      <c r="H128" s="63" t="s">
        <v>41</v>
      </c>
      <c r="I128" s="63" t="s">
        <v>1150</v>
      </c>
      <c r="J128" s="63" t="s">
        <v>1082</v>
      </c>
      <c r="K128" s="63" t="s">
        <v>41</v>
      </c>
    </row>
    <row r="129" spans="1:11">
      <c r="A129" s="63" t="s">
        <v>1415</v>
      </c>
      <c r="B129" s="63" t="s">
        <v>1416</v>
      </c>
      <c r="C129" s="63" t="s">
        <v>1155</v>
      </c>
      <c r="D129" s="63" t="s">
        <v>1155</v>
      </c>
      <c r="E129" s="63" t="s">
        <v>1081</v>
      </c>
      <c r="F129" s="63" t="s">
        <v>47</v>
      </c>
      <c r="G129" s="129" t="s">
        <v>53</v>
      </c>
      <c r="H129" s="63" t="s">
        <v>1372</v>
      </c>
      <c r="I129" s="63" t="s">
        <v>1119</v>
      </c>
      <c r="J129" s="63" t="s">
        <v>1170</v>
      </c>
      <c r="K129" s="63" t="s">
        <v>41</v>
      </c>
    </row>
    <row r="130" spans="1:11">
      <c r="A130" s="63" t="s">
        <v>1417</v>
      </c>
      <c r="B130" s="63" t="s">
        <v>1418</v>
      </c>
      <c r="C130" s="63" t="s">
        <v>1218</v>
      </c>
      <c r="D130" s="63" t="s">
        <v>1337</v>
      </c>
      <c r="E130" s="63" t="s">
        <v>1081</v>
      </c>
      <c r="F130" s="63" t="s">
        <v>34</v>
      </c>
      <c r="G130" s="63" t="s">
        <v>41</v>
      </c>
      <c r="H130" s="63" t="s">
        <v>41</v>
      </c>
      <c r="I130" s="63" t="s">
        <v>1317</v>
      </c>
      <c r="J130" s="63" t="s">
        <v>1082</v>
      </c>
      <c r="K130" s="63" t="s">
        <v>41</v>
      </c>
    </row>
    <row r="131" spans="1:11">
      <c r="A131" s="63" t="s">
        <v>1419</v>
      </c>
      <c r="B131" s="63" t="s">
        <v>1420</v>
      </c>
      <c r="C131" s="63" t="s">
        <v>1218</v>
      </c>
      <c r="D131" s="63" t="s">
        <v>1219</v>
      </c>
      <c r="E131" s="63" t="s">
        <v>1081</v>
      </c>
      <c r="F131" s="63" t="s">
        <v>43</v>
      </c>
      <c r="G131" s="63" t="s">
        <v>41</v>
      </c>
      <c r="H131" s="63" t="s">
        <v>41</v>
      </c>
      <c r="I131" s="63" t="s">
        <v>1134</v>
      </c>
      <c r="J131" s="63" t="s">
        <v>1082</v>
      </c>
      <c r="K131" s="63" t="s">
        <v>41</v>
      </c>
    </row>
    <row r="132" spans="1:11">
      <c r="A132" s="63" t="s">
        <v>1421</v>
      </c>
      <c r="B132" s="63" t="s">
        <v>1422</v>
      </c>
      <c r="C132" s="63" t="s">
        <v>1423</v>
      </c>
      <c r="D132" s="63" t="s">
        <v>1423</v>
      </c>
      <c r="E132" s="63" t="s">
        <v>1081</v>
      </c>
      <c r="F132" s="63" t="s">
        <v>47</v>
      </c>
      <c r="G132" s="129" t="s">
        <v>41</v>
      </c>
      <c r="H132" s="63" t="s">
        <v>1385</v>
      </c>
      <c r="I132" s="63" t="s">
        <v>1118</v>
      </c>
      <c r="J132" s="63" t="s">
        <v>1082</v>
      </c>
      <c r="K132" s="63" t="s">
        <v>41</v>
      </c>
    </row>
    <row r="133" spans="1:11">
      <c r="A133" s="63" t="s">
        <v>1424</v>
      </c>
      <c r="B133" s="63" t="s">
        <v>1425</v>
      </c>
      <c r="C133" s="63" t="s">
        <v>1226</v>
      </c>
      <c r="D133" s="63" t="s">
        <v>1226</v>
      </c>
      <c r="E133" s="63" t="s">
        <v>1081</v>
      </c>
      <c r="F133" s="63" t="s">
        <v>43</v>
      </c>
      <c r="G133" s="63" t="s">
        <v>41</v>
      </c>
      <c r="H133" s="63" t="s">
        <v>41</v>
      </c>
      <c r="I133" s="63" t="s">
        <v>1134</v>
      </c>
      <c r="J133" s="63" t="s">
        <v>1082</v>
      </c>
      <c r="K133" s="63" t="s">
        <v>41</v>
      </c>
    </row>
    <row r="134" spans="1:11">
      <c r="A134" s="63" t="s">
        <v>1426</v>
      </c>
      <c r="B134" s="63" t="s">
        <v>1427</v>
      </c>
      <c r="C134" s="63" t="s">
        <v>1226</v>
      </c>
      <c r="D134" s="63" t="s">
        <v>1226</v>
      </c>
      <c r="E134" s="63" t="s">
        <v>1081</v>
      </c>
      <c r="F134" s="63" t="s">
        <v>43</v>
      </c>
      <c r="G134" s="63" t="s">
        <v>41</v>
      </c>
      <c r="H134" s="63" t="s">
        <v>41</v>
      </c>
      <c r="I134" s="63" t="s">
        <v>1134</v>
      </c>
      <c r="J134" s="63" t="s">
        <v>1082</v>
      </c>
      <c r="K134" s="63" t="s">
        <v>41</v>
      </c>
    </row>
    <row r="135" spans="1:11">
      <c r="A135" s="63" t="s">
        <v>1428</v>
      </c>
      <c r="B135" s="63" t="s">
        <v>1429</v>
      </c>
      <c r="C135" s="63" t="s">
        <v>1226</v>
      </c>
      <c r="D135" s="63" t="s">
        <v>1226</v>
      </c>
      <c r="E135" s="63" t="s">
        <v>1081</v>
      </c>
      <c r="F135" s="63" t="s">
        <v>43</v>
      </c>
      <c r="G135" s="63" t="s">
        <v>41</v>
      </c>
      <c r="H135" s="63" t="s">
        <v>41</v>
      </c>
      <c r="I135" s="63" t="s">
        <v>1134</v>
      </c>
      <c r="J135" s="63" t="s">
        <v>1082</v>
      </c>
      <c r="K135" s="63" t="s">
        <v>41</v>
      </c>
    </row>
    <row r="136" spans="1:11">
      <c r="A136" s="63" t="s">
        <v>1430</v>
      </c>
      <c r="B136" s="63" t="s">
        <v>1431</v>
      </c>
      <c r="C136" s="63" t="s">
        <v>1226</v>
      </c>
      <c r="D136" s="63" t="s">
        <v>1226</v>
      </c>
      <c r="E136" s="63" t="s">
        <v>1081</v>
      </c>
      <c r="F136" s="63" t="s">
        <v>43</v>
      </c>
      <c r="G136" s="63" t="s">
        <v>41</v>
      </c>
      <c r="H136" s="63" t="s">
        <v>41</v>
      </c>
      <c r="I136" s="63" t="s">
        <v>1134</v>
      </c>
      <c r="J136" s="63" t="s">
        <v>1082</v>
      </c>
      <c r="K136" s="63" t="s">
        <v>41</v>
      </c>
    </row>
    <row r="137" spans="1:11">
      <c r="A137" s="63" t="s">
        <v>1432</v>
      </c>
      <c r="B137" s="63" t="s">
        <v>1433</v>
      </c>
      <c r="C137" s="63" t="s">
        <v>1226</v>
      </c>
      <c r="D137" s="63" t="s">
        <v>1226</v>
      </c>
      <c r="E137" s="63" t="s">
        <v>1081</v>
      </c>
      <c r="F137" s="63" t="s">
        <v>43</v>
      </c>
      <c r="G137" s="63" t="s">
        <v>41</v>
      </c>
      <c r="H137" s="63" t="s">
        <v>41</v>
      </c>
      <c r="I137" s="63" t="s">
        <v>1134</v>
      </c>
      <c r="J137" s="63" t="s">
        <v>1082</v>
      </c>
      <c r="K137" s="63" t="s">
        <v>41</v>
      </c>
    </row>
    <row r="138" spans="1:11">
      <c r="A138" s="63" t="s">
        <v>1434</v>
      </c>
      <c r="B138" s="63" t="s">
        <v>1435</v>
      </c>
      <c r="C138" s="63" t="s">
        <v>1141</v>
      </c>
      <c r="D138" s="63" t="s">
        <v>1141</v>
      </c>
      <c r="E138" s="63" t="s">
        <v>1081</v>
      </c>
      <c r="F138" s="63" t="s">
        <v>39</v>
      </c>
      <c r="G138" s="63" t="s">
        <v>41</v>
      </c>
      <c r="H138" s="63" t="s">
        <v>41</v>
      </c>
      <c r="I138" s="63" t="s">
        <v>1150</v>
      </c>
      <c r="J138" s="63" t="s">
        <v>1082</v>
      </c>
      <c r="K138" s="63" t="s">
        <v>41</v>
      </c>
    </row>
    <row r="139" spans="1:11">
      <c r="A139" s="63" t="s">
        <v>1436</v>
      </c>
      <c r="B139" s="63" t="s">
        <v>1437</v>
      </c>
      <c r="C139" s="63" t="s">
        <v>1155</v>
      </c>
      <c r="D139" s="63" t="s">
        <v>1155</v>
      </c>
      <c r="E139" s="63" t="s">
        <v>1081</v>
      </c>
      <c r="F139" s="63" t="s">
        <v>34</v>
      </c>
      <c r="G139" s="129" t="s">
        <v>53</v>
      </c>
      <c r="H139" s="63" t="s">
        <v>41</v>
      </c>
      <c r="I139" s="63" t="s">
        <v>1119</v>
      </c>
      <c r="J139" s="63" t="s">
        <v>1082</v>
      </c>
      <c r="K139" s="63" t="s">
        <v>41</v>
      </c>
    </row>
    <row r="140" spans="1:11">
      <c r="A140" s="63" t="s">
        <v>1438</v>
      </c>
      <c r="B140" s="63" t="s">
        <v>1439</v>
      </c>
      <c r="C140" s="63" t="s">
        <v>1155</v>
      </c>
      <c r="D140" s="63" t="s">
        <v>1155</v>
      </c>
      <c r="E140" s="63" t="s">
        <v>1081</v>
      </c>
      <c r="F140" s="63" t="s">
        <v>34</v>
      </c>
      <c r="G140" s="129" t="s">
        <v>53</v>
      </c>
      <c r="H140" s="63" t="s">
        <v>41</v>
      </c>
      <c r="I140" s="63" t="s">
        <v>1119</v>
      </c>
      <c r="J140" s="63" t="s">
        <v>1082</v>
      </c>
      <c r="K140" s="63" t="s">
        <v>41</v>
      </c>
    </row>
    <row r="141" spans="1:11">
      <c r="A141" s="63" t="s">
        <v>1440</v>
      </c>
      <c r="B141" s="63" t="s">
        <v>1441</v>
      </c>
      <c r="C141" s="63" t="s">
        <v>1115</v>
      </c>
      <c r="D141" s="63" t="s">
        <v>1116</v>
      </c>
      <c r="E141" s="63" t="s">
        <v>1081</v>
      </c>
      <c r="F141" s="63" t="s">
        <v>39</v>
      </c>
      <c r="G141" s="129" t="s">
        <v>45</v>
      </c>
      <c r="H141" s="63" t="s">
        <v>1117</v>
      </c>
      <c r="I141" s="63" t="s">
        <v>1118</v>
      </c>
      <c r="J141" s="63" t="s">
        <v>1082</v>
      </c>
      <c r="K141" s="63" t="s">
        <v>41</v>
      </c>
    </row>
    <row r="142" spans="1:11">
      <c r="A142" s="63" t="s">
        <v>1442</v>
      </c>
      <c r="B142" s="63" t="s">
        <v>1443</v>
      </c>
      <c r="C142" s="63" t="s">
        <v>1115</v>
      </c>
      <c r="D142" s="63" t="s">
        <v>1116</v>
      </c>
      <c r="E142" s="63" t="s">
        <v>1081</v>
      </c>
      <c r="F142" s="63" t="s">
        <v>34</v>
      </c>
      <c r="G142" s="63" t="s">
        <v>41</v>
      </c>
      <c r="H142" s="63" t="s">
        <v>41</v>
      </c>
      <c r="I142" s="63" t="s">
        <v>1317</v>
      </c>
      <c r="J142" s="63" t="s">
        <v>1082</v>
      </c>
      <c r="K142" s="63" t="s">
        <v>41</v>
      </c>
    </row>
    <row r="143" spans="1:11">
      <c r="A143" s="63" t="s">
        <v>1444</v>
      </c>
      <c r="B143" s="63" t="s">
        <v>1445</v>
      </c>
      <c r="C143" s="63" t="s">
        <v>1446</v>
      </c>
      <c r="D143" s="63" t="s">
        <v>1446</v>
      </c>
      <c r="E143" s="63" t="s">
        <v>1081</v>
      </c>
      <c r="F143" s="63" t="s">
        <v>47</v>
      </c>
      <c r="G143" s="63" t="s">
        <v>41</v>
      </c>
      <c r="H143" s="63" t="s">
        <v>41</v>
      </c>
      <c r="I143" s="63" t="s">
        <v>1317</v>
      </c>
      <c r="J143" s="63" t="s">
        <v>1082</v>
      </c>
      <c r="K143" s="63" t="s">
        <v>41</v>
      </c>
    </row>
    <row r="144" spans="1:11">
      <c r="A144" s="63" t="s">
        <v>1447</v>
      </c>
      <c r="B144" s="63" t="s">
        <v>1448</v>
      </c>
      <c r="C144" s="63" t="s">
        <v>41</v>
      </c>
      <c r="D144" s="63" t="s">
        <v>41</v>
      </c>
      <c r="E144" s="63" t="s">
        <v>1085</v>
      </c>
      <c r="F144" s="63" t="s">
        <v>57</v>
      </c>
      <c r="G144" s="129" t="s">
        <v>41</v>
      </c>
      <c r="H144" s="63" t="s">
        <v>1385</v>
      </c>
      <c r="I144" s="63" t="s">
        <v>1118</v>
      </c>
      <c r="J144" s="63" t="s">
        <v>1082</v>
      </c>
      <c r="K144" s="63" t="s">
        <v>41</v>
      </c>
    </row>
    <row r="145" spans="1:11">
      <c r="A145" s="63" t="s">
        <v>1449</v>
      </c>
      <c r="B145" s="63" t="s">
        <v>1450</v>
      </c>
      <c r="C145" s="63" t="s">
        <v>1414</v>
      </c>
      <c r="D145" s="63" t="s">
        <v>1414</v>
      </c>
      <c r="E145" s="63" t="s">
        <v>1081</v>
      </c>
      <c r="F145" s="63" t="s">
        <v>39</v>
      </c>
      <c r="G145" s="129" t="s">
        <v>45</v>
      </c>
      <c r="H145" s="63" t="s">
        <v>1117</v>
      </c>
      <c r="I145" s="66" t="s">
        <v>1118</v>
      </c>
      <c r="J145" s="63" t="s">
        <v>1082</v>
      </c>
      <c r="K145" s="63" t="s">
        <v>41</v>
      </c>
    </row>
    <row r="146" spans="1:11">
      <c r="A146" s="63" t="s">
        <v>1451</v>
      </c>
      <c r="B146" s="63" t="s">
        <v>1452</v>
      </c>
      <c r="C146" s="63" t="s">
        <v>1146</v>
      </c>
      <c r="D146" s="63" t="s">
        <v>1146</v>
      </c>
      <c r="E146" s="63" t="s">
        <v>1081</v>
      </c>
      <c r="F146" s="63" t="s">
        <v>34</v>
      </c>
      <c r="G146" s="129" t="s">
        <v>45</v>
      </c>
      <c r="H146" s="63" t="s">
        <v>1117</v>
      </c>
      <c r="I146" s="66" t="s">
        <v>1118</v>
      </c>
      <c r="J146" s="63" t="s">
        <v>1082</v>
      </c>
      <c r="K146" s="63" t="s">
        <v>41</v>
      </c>
    </row>
    <row r="147" spans="1:11">
      <c r="A147" s="63" t="s">
        <v>1453</v>
      </c>
      <c r="B147" s="63" t="s">
        <v>1454</v>
      </c>
      <c r="C147" s="63" t="s">
        <v>41</v>
      </c>
      <c r="D147" s="63" t="s">
        <v>41</v>
      </c>
      <c r="E147" s="63" t="s">
        <v>1081</v>
      </c>
      <c r="F147" s="63" t="s">
        <v>55</v>
      </c>
      <c r="G147" s="129" t="s">
        <v>41</v>
      </c>
      <c r="H147" s="63" t="s">
        <v>1082</v>
      </c>
      <c r="I147" s="63" t="s">
        <v>1455</v>
      </c>
      <c r="J147" s="63" t="s">
        <v>1082</v>
      </c>
      <c r="K147" s="63" t="s">
        <v>41</v>
      </c>
    </row>
    <row r="148" spans="1:11">
      <c r="A148" s="63" t="s">
        <v>1456</v>
      </c>
      <c r="B148" s="63" t="s">
        <v>1457</v>
      </c>
      <c r="C148" s="63" t="s">
        <v>1132</v>
      </c>
      <c r="D148" s="63" t="s">
        <v>1133</v>
      </c>
      <c r="E148" s="63" t="s">
        <v>1081</v>
      </c>
      <c r="F148" s="63" t="s">
        <v>39</v>
      </c>
      <c r="G148" s="129" t="s">
        <v>45</v>
      </c>
      <c r="H148" s="63" t="s">
        <v>1117</v>
      </c>
      <c r="I148" s="63" t="s">
        <v>1118</v>
      </c>
      <c r="J148" s="63" t="s">
        <v>1082</v>
      </c>
      <c r="K148" s="63" t="s">
        <v>41</v>
      </c>
    </row>
    <row r="149" spans="1:11">
      <c r="A149" s="63" t="s">
        <v>1458</v>
      </c>
      <c r="B149" s="63" t="s">
        <v>1459</v>
      </c>
      <c r="C149" s="63" t="s">
        <v>41</v>
      </c>
      <c r="D149" s="63" t="s">
        <v>41</v>
      </c>
      <c r="E149" s="63" t="s">
        <v>1081</v>
      </c>
      <c r="F149" s="63" t="s">
        <v>51</v>
      </c>
      <c r="G149" s="63" t="s">
        <v>41</v>
      </c>
      <c r="H149" s="63" t="s">
        <v>41</v>
      </c>
      <c r="I149" s="63" t="s">
        <v>51</v>
      </c>
      <c r="J149" s="63" t="s">
        <v>1082</v>
      </c>
      <c r="K149" s="63" t="s">
        <v>41</v>
      </c>
    </row>
    <row r="150" spans="1:11">
      <c r="A150" s="63" t="s">
        <v>1460</v>
      </c>
      <c r="B150" s="63" t="s">
        <v>1461</v>
      </c>
      <c r="C150" s="63" t="s">
        <v>41</v>
      </c>
      <c r="D150" s="63" t="s">
        <v>41</v>
      </c>
      <c r="E150" s="63" t="s">
        <v>1081</v>
      </c>
      <c r="F150" s="63" t="s">
        <v>55</v>
      </c>
      <c r="G150" s="63" t="s">
        <v>41</v>
      </c>
      <c r="H150" s="63" t="s">
        <v>41</v>
      </c>
      <c r="I150" s="63" t="s">
        <v>1166</v>
      </c>
      <c r="J150" s="63" t="s">
        <v>1082</v>
      </c>
      <c r="K150" s="63" t="s">
        <v>41</v>
      </c>
    </row>
    <row r="151" spans="1:11">
      <c r="A151" s="63" t="s">
        <v>1462</v>
      </c>
      <c r="B151" s="63" t="s">
        <v>1463</v>
      </c>
      <c r="C151" s="63" t="s">
        <v>1146</v>
      </c>
      <c r="D151" s="63" t="s">
        <v>1146</v>
      </c>
      <c r="E151" s="63" t="s">
        <v>1081</v>
      </c>
      <c r="F151" s="63" t="s">
        <v>47</v>
      </c>
      <c r="G151" s="129" t="s">
        <v>45</v>
      </c>
      <c r="H151" s="63" t="s">
        <v>1117</v>
      </c>
      <c r="I151" s="63" t="s">
        <v>1118</v>
      </c>
      <c r="J151" s="63" t="s">
        <v>1082</v>
      </c>
      <c r="K151" s="63" t="s">
        <v>41</v>
      </c>
    </row>
    <row r="152" spans="1:11">
      <c r="A152" s="63" t="s">
        <v>1464</v>
      </c>
      <c r="B152" s="63" t="s">
        <v>1465</v>
      </c>
      <c r="C152" s="63" t="s">
        <v>1218</v>
      </c>
      <c r="D152" s="63" t="s">
        <v>1219</v>
      </c>
      <c r="E152" s="63" t="s">
        <v>1081</v>
      </c>
      <c r="F152" s="63" t="s">
        <v>43</v>
      </c>
      <c r="G152" s="129" t="s">
        <v>45</v>
      </c>
      <c r="H152" s="63" t="s">
        <v>1117</v>
      </c>
      <c r="I152" s="63" t="s">
        <v>1118</v>
      </c>
      <c r="J152" s="63" t="s">
        <v>1082</v>
      </c>
      <c r="K152" s="63" t="s">
        <v>41</v>
      </c>
    </row>
    <row r="153" spans="1:11">
      <c r="A153" s="63" t="s">
        <v>1466</v>
      </c>
      <c r="B153" s="63" t="s">
        <v>1467</v>
      </c>
      <c r="C153" s="63" t="s">
        <v>41</v>
      </c>
      <c r="D153" s="63" t="s">
        <v>41</v>
      </c>
      <c r="E153" s="63" t="s">
        <v>1081</v>
      </c>
      <c r="F153" s="63" t="s">
        <v>39</v>
      </c>
      <c r="G153" s="129" t="s">
        <v>45</v>
      </c>
      <c r="H153" s="63" t="s">
        <v>1117</v>
      </c>
      <c r="I153" s="63" t="s">
        <v>1468</v>
      </c>
      <c r="J153" s="63" t="s">
        <v>1082</v>
      </c>
      <c r="K153" s="63" t="s">
        <v>41</v>
      </c>
    </row>
    <row r="154" spans="1:11">
      <c r="A154" s="63" t="s">
        <v>1469</v>
      </c>
      <c r="B154" s="63" t="s">
        <v>1470</v>
      </c>
      <c r="C154" s="63" t="s">
        <v>41</v>
      </c>
      <c r="D154" s="63" t="s">
        <v>41</v>
      </c>
      <c r="E154" s="63" t="s">
        <v>1081</v>
      </c>
      <c r="F154" s="63" t="s">
        <v>43</v>
      </c>
      <c r="G154" s="63" t="s">
        <v>41</v>
      </c>
      <c r="H154" s="63" t="s">
        <v>41</v>
      </c>
      <c r="I154" s="63" t="s">
        <v>1119</v>
      </c>
      <c r="J154" s="63" t="s">
        <v>1082</v>
      </c>
      <c r="K154" s="63" t="s">
        <v>41</v>
      </c>
    </row>
    <row r="155" spans="1:11">
      <c r="A155" s="63" t="s">
        <v>1471</v>
      </c>
      <c r="B155" s="63" t="s">
        <v>1472</v>
      </c>
      <c r="C155" s="63" t="s">
        <v>1080</v>
      </c>
      <c r="D155" s="63" t="s">
        <v>1080</v>
      </c>
      <c r="E155" s="63" t="s">
        <v>1085</v>
      </c>
      <c r="F155" s="63" t="s">
        <v>57</v>
      </c>
      <c r="G155" s="63" t="s">
        <v>1178</v>
      </c>
      <c r="H155" s="63" t="s">
        <v>1473</v>
      </c>
      <c r="I155" s="63" t="s">
        <v>1180</v>
      </c>
      <c r="J155" s="63" t="s">
        <v>1082</v>
      </c>
      <c r="K155" s="63" t="s">
        <v>1080</v>
      </c>
    </row>
    <row r="156" spans="1:11">
      <c r="A156" s="63" t="s">
        <v>1474</v>
      </c>
      <c r="B156" s="63" t="s">
        <v>1475</v>
      </c>
      <c r="C156" s="63" t="s">
        <v>41</v>
      </c>
      <c r="D156" s="63" t="s">
        <v>41</v>
      </c>
      <c r="E156" s="63" t="s">
        <v>1081</v>
      </c>
      <c r="F156" s="63" t="s">
        <v>55</v>
      </c>
      <c r="G156" s="63" t="s">
        <v>41</v>
      </c>
      <c r="H156" s="63" t="s">
        <v>41</v>
      </c>
      <c r="I156" s="63" t="s">
        <v>1180</v>
      </c>
      <c r="J156" s="63" t="s">
        <v>1082</v>
      </c>
      <c r="K156" s="63" t="s">
        <v>41</v>
      </c>
    </row>
    <row r="157" spans="1:11">
      <c r="A157" s="63" t="s">
        <v>1476</v>
      </c>
      <c r="B157" s="63" t="s">
        <v>1477</v>
      </c>
      <c r="C157" s="63" t="s">
        <v>1080</v>
      </c>
      <c r="D157" s="63" t="s">
        <v>1080</v>
      </c>
      <c r="E157" s="63" t="s">
        <v>1085</v>
      </c>
      <c r="F157" s="63" t="s">
        <v>57</v>
      </c>
      <c r="G157" s="63" t="s">
        <v>1082</v>
      </c>
      <c r="H157" s="63" t="s">
        <v>1082</v>
      </c>
      <c r="I157" s="63" t="s">
        <v>1180</v>
      </c>
      <c r="J157" s="63" t="s">
        <v>1082</v>
      </c>
      <c r="K157" s="63" t="s">
        <v>1080</v>
      </c>
    </row>
    <row r="158" spans="1:11">
      <c r="A158" s="63" t="s">
        <v>1478</v>
      </c>
      <c r="B158" s="63" t="s">
        <v>1479</v>
      </c>
      <c r="C158" s="63" t="s">
        <v>1080</v>
      </c>
      <c r="D158" s="63" t="s">
        <v>1080</v>
      </c>
      <c r="E158" s="63" t="s">
        <v>1081</v>
      </c>
      <c r="F158" s="63" t="s">
        <v>55</v>
      </c>
      <c r="G158" s="63" t="s">
        <v>1082</v>
      </c>
      <c r="H158" s="63" t="s">
        <v>1082</v>
      </c>
      <c r="I158" s="63" t="s">
        <v>1480</v>
      </c>
      <c r="J158" s="63" t="s">
        <v>1082</v>
      </c>
      <c r="K158" s="63" t="s">
        <v>1080</v>
      </c>
    </row>
    <row r="159" spans="1:11">
      <c r="A159" s="63" t="s">
        <v>1481</v>
      </c>
      <c r="B159" s="63" t="s">
        <v>1482</v>
      </c>
      <c r="C159" s="63" t="s">
        <v>41</v>
      </c>
      <c r="D159" s="63" t="s">
        <v>41</v>
      </c>
      <c r="E159" s="63" t="s">
        <v>1085</v>
      </c>
      <c r="F159" s="63" t="s">
        <v>57</v>
      </c>
      <c r="G159" s="63" t="s">
        <v>41</v>
      </c>
      <c r="H159" s="63" t="s">
        <v>41</v>
      </c>
      <c r="I159" s="63" t="s">
        <v>1166</v>
      </c>
      <c r="J159" s="63" t="s">
        <v>1082</v>
      </c>
      <c r="K159" s="63" t="s">
        <v>41</v>
      </c>
    </row>
    <row r="160" spans="1:11">
      <c r="A160" s="63" t="s">
        <v>1483</v>
      </c>
      <c r="B160" s="63" t="s">
        <v>1484</v>
      </c>
      <c r="C160" s="63" t="s">
        <v>1080</v>
      </c>
      <c r="D160" s="63" t="s">
        <v>1080</v>
      </c>
      <c r="E160" s="63" t="s">
        <v>1081</v>
      </c>
      <c r="F160" s="63" t="s">
        <v>47</v>
      </c>
      <c r="G160" s="63" t="s">
        <v>1178</v>
      </c>
      <c r="H160" s="63" t="s">
        <v>1473</v>
      </c>
      <c r="I160" s="63" t="s">
        <v>1180</v>
      </c>
      <c r="J160" s="63" t="s">
        <v>1082</v>
      </c>
      <c r="K160" s="63" t="s">
        <v>1080</v>
      </c>
    </row>
    <row r="161" spans="1:11">
      <c r="A161" s="63" t="s">
        <v>1485</v>
      </c>
      <c r="B161" s="63" t="s">
        <v>1486</v>
      </c>
      <c r="C161" s="63" t="s">
        <v>1155</v>
      </c>
      <c r="D161" s="63" t="s">
        <v>1155</v>
      </c>
      <c r="E161" s="63" t="s">
        <v>1081</v>
      </c>
      <c r="F161" s="63" t="s">
        <v>43</v>
      </c>
      <c r="G161" s="129" t="s">
        <v>53</v>
      </c>
      <c r="H161" s="63" t="s">
        <v>41</v>
      </c>
      <c r="I161" s="63" t="s">
        <v>1119</v>
      </c>
      <c r="J161" s="63" t="s">
        <v>1082</v>
      </c>
      <c r="K161" s="63" t="s">
        <v>41</v>
      </c>
    </row>
    <row r="162" spans="1:11">
      <c r="A162" s="63" t="s">
        <v>1487</v>
      </c>
      <c r="B162" s="63" t="s">
        <v>1488</v>
      </c>
      <c r="C162" s="63" t="s">
        <v>1489</v>
      </c>
      <c r="D162" s="63" t="s">
        <v>1489</v>
      </c>
      <c r="E162" s="63" t="s">
        <v>1081</v>
      </c>
      <c r="F162" s="63" t="s">
        <v>39</v>
      </c>
      <c r="G162" s="63" t="s">
        <v>41</v>
      </c>
      <c r="H162" s="63" t="s">
        <v>41</v>
      </c>
      <c r="I162" s="62"/>
      <c r="J162" s="63" t="s">
        <v>1082</v>
      </c>
      <c r="K162" s="63" t="s">
        <v>41</v>
      </c>
    </row>
    <row r="163" spans="1:11">
      <c r="A163" s="63" t="s">
        <v>1490</v>
      </c>
      <c r="B163" s="63" t="s">
        <v>1423</v>
      </c>
      <c r="C163" s="63" t="s">
        <v>1423</v>
      </c>
      <c r="D163" s="63" t="s">
        <v>1423</v>
      </c>
      <c r="E163" s="63" t="s">
        <v>1081</v>
      </c>
      <c r="F163" s="63" t="s">
        <v>39</v>
      </c>
      <c r="G163" s="63" t="s">
        <v>41</v>
      </c>
      <c r="H163" s="63" t="s">
        <v>41</v>
      </c>
      <c r="I163" s="62"/>
      <c r="J163" s="63" t="s">
        <v>1082</v>
      </c>
      <c r="K163" s="63" t="s">
        <v>41</v>
      </c>
    </row>
    <row r="164" spans="1:11">
      <c r="A164" s="63" t="s">
        <v>1491</v>
      </c>
      <c r="B164" s="63" t="s">
        <v>1492</v>
      </c>
      <c r="C164" s="63" t="s">
        <v>1493</v>
      </c>
      <c r="D164" s="63" t="s">
        <v>1493</v>
      </c>
      <c r="E164" s="63" t="s">
        <v>1081</v>
      </c>
      <c r="F164" s="63" t="s">
        <v>39</v>
      </c>
      <c r="G164" s="63" t="s">
        <v>41</v>
      </c>
      <c r="H164" s="63" t="s">
        <v>41</v>
      </c>
      <c r="I164" s="62"/>
      <c r="J164" s="63" t="s">
        <v>1082</v>
      </c>
      <c r="K164" s="63" t="s">
        <v>41</v>
      </c>
    </row>
    <row r="165" spans="1:11">
      <c r="A165" s="63" t="s">
        <v>1494</v>
      </c>
      <c r="B165" s="63" t="s">
        <v>1495</v>
      </c>
      <c r="C165" s="63" t="s">
        <v>1080</v>
      </c>
      <c r="D165" s="63" t="s">
        <v>1080</v>
      </c>
      <c r="E165" s="63" t="s">
        <v>1081</v>
      </c>
      <c r="F165" s="63" t="s">
        <v>39</v>
      </c>
      <c r="G165" s="63" t="s">
        <v>41</v>
      </c>
      <c r="H165" s="63" t="s">
        <v>41</v>
      </c>
      <c r="I165" s="62"/>
      <c r="J165" s="63" t="s">
        <v>1082</v>
      </c>
      <c r="K165" s="63" t="s">
        <v>1080</v>
      </c>
    </row>
    <row r="166" spans="1:11">
      <c r="A166" s="63" t="s">
        <v>1496</v>
      </c>
      <c r="B166" s="63" t="s">
        <v>1497</v>
      </c>
      <c r="C166" s="63" t="s">
        <v>1080</v>
      </c>
      <c r="D166" s="63" t="s">
        <v>1080</v>
      </c>
      <c r="E166" s="63" t="s">
        <v>1081</v>
      </c>
      <c r="F166" s="63" t="s">
        <v>55</v>
      </c>
      <c r="G166" s="63" t="s">
        <v>1498</v>
      </c>
      <c r="H166" s="63" t="s">
        <v>1498</v>
      </c>
      <c r="I166" s="63" t="s">
        <v>1468</v>
      </c>
      <c r="J166" s="63" t="s">
        <v>1082</v>
      </c>
      <c r="K166" s="63" t="s">
        <v>1080</v>
      </c>
    </row>
    <row r="167" spans="1:11">
      <c r="A167" s="63" t="s">
        <v>1499</v>
      </c>
      <c r="B167" s="63" t="s">
        <v>1500</v>
      </c>
      <c r="C167" s="67"/>
      <c r="D167" s="62"/>
      <c r="E167" s="63" t="s">
        <v>1081</v>
      </c>
      <c r="F167" s="63" t="s">
        <v>43</v>
      </c>
      <c r="G167" s="63" t="s">
        <v>41</v>
      </c>
      <c r="H167" s="63" t="s">
        <v>41</v>
      </c>
      <c r="I167" s="63" t="s">
        <v>1317</v>
      </c>
      <c r="J167" s="63" t="s">
        <v>1082</v>
      </c>
      <c r="K167" s="63" t="s">
        <v>41</v>
      </c>
    </row>
    <row r="168" spans="1:11">
      <c r="A168" s="63" t="s">
        <v>1501</v>
      </c>
      <c r="B168" s="63" t="s">
        <v>1502</v>
      </c>
      <c r="C168" s="63" t="s">
        <v>41</v>
      </c>
      <c r="D168" s="63" t="s">
        <v>41</v>
      </c>
      <c r="E168" s="63" t="s">
        <v>1085</v>
      </c>
      <c r="F168" s="63" t="s">
        <v>57</v>
      </c>
      <c r="G168" s="63" t="s">
        <v>41</v>
      </c>
      <c r="H168" s="63" t="s">
        <v>41</v>
      </c>
      <c r="I168" s="63" t="s">
        <v>1468</v>
      </c>
      <c r="J168" s="63" t="s">
        <v>1082</v>
      </c>
      <c r="K168" s="63" t="s">
        <v>41</v>
      </c>
    </row>
    <row r="169" spans="1:11">
      <c r="A169" s="63" t="s">
        <v>1503</v>
      </c>
      <c r="B169" s="63" t="s">
        <v>1504</v>
      </c>
      <c r="C169" s="63" t="s">
        <v>41</v>
      </c>
      <c r="D169" s="63" t="s">
        <v>41</v>
      </c>
      <c r="E169" s="63" t="s">
        <v>1085</v>
      </c>
      <c r="F169" s="63" t="s">
        <v>57</v>
      </c>
      <c r="G169" s="129" t="s">
        <v>41</v>
      </c>
      <c r="H169" s="63" t="s">
        <v>1324</v>
      </c>
      <c r="I169" s="63" t="s">
        <v>1086</v>
      </c>
      <c r="J169" s="63" t="s">
        <v>1082</v>
      </c>
      <c r="K169" s="63" t="s">
        <v>41</v>
      </c>
    </row>
    <row r="170" spans="1:11">
      <c r="A170" s="63" t="s">
        <v>1505</v>
      </c>
      <c r="B170" s="63" t="s">
        <v>1506</v>
      </c>
      <c r="C170" s="63" t="s">
        <v>1226</v>
      </c>
      <c r="D170" s="63" t="s">
        <v>1226</v>
      </c>
      <c r="E170" s="63" t="s">
        <v>1081</v>
      </c>
      <c r="F170" s="63" t="s">
        <v>39</v>
      </c>
      <c r="G170" s="129" t="s">
        <v>41</v>
      </c>
      <c r="H170" s="63" t="s">
        <v>1324</v>
      </c>
      <c r="I170" s="63" t="s">
        <v>1086</v>
      </c>
      <c r="J170" s="63" t="s">
        <v>1082</v>
      </c>
      <c r="K170" s="63" t="s">
        <v>41</v>
      </c>
    </row>
    <row r="171" spans="1:11">
      <c r="A171" s="63" t="s">
        <v>1507</v>
      </c>
      <c r="B171" s="63" t="s">
        <v>1508</v>
      </c>
      <c r="C171" s="63" t="s">
        <v>41</v>
      </c>
      <c r="D171" s="63" t="s">
        <v>41</v>
      </c>
      <c r="E171" s="63" t="s">
        <v>1081</v>
      </c>
      <c r="F171" s="63" t="s">
        <v>51</v>
      </c>
      <c r="G171" s="129" t="s">
        <v>41</v>
      </c>
      <c r="H171" s="63" t="s">
        <v>1365</v>
      </c>
      <c r="I171" s="63" t="s">
        <v>1180</v>
      </c>
      <c r="J171" s="63" t="s">
        <v>1082</v>
      </c>
      <c r="K171" s="63" t="s">
        <v>41</v>
      </c>
    </row>
    <row r="172" spans="1:11">
      <c r="A172" s="63" t="s">
        <v>1509</v>
      </c>
      <c r="B172" s="63" t="s">
        <v>1510</v>
      </c>
      <c r="C172" s="63" t="s">
        <v>41</v>
      </c>
      <c r="D172" s="63" t="s">
        <v>41</v>
      </c>
      <c r="E172" s="63" t="s">
        <v>1085</v>
      </c>
      <c r="F172" s="63" t="s">
        <v>57</v>
      </c>
      <c r="G172" s="129" t="s">
        <v>41</v>
      </c>
      <c r="H172" s="63" t="s">
        <v>1365</v>
      </c>
      <c r="I172" s="63" t="s">
        <v>1180</v>
      </c>
      <c r="J172" s="63" t="s">
        <v>1082</v>
      </c>
      <c r="K172" s="63" t="s">
        <v>41</v>
      </c>
    </row>
    <row r="173" spans="1:11">
      <c r="A173" s="63" t="s">
        <v>1511</v>
      </c>
      <c r="B173" s="63" t="s">
        <v>1512</v>
      </c>
      <c r="C173" s="67"/>
      <c r="D173" s="62"/>
      <c r="E173" s="63" t="s">
        <v>1081</v>
      </c>
      <c r="F173" s="63" t="s">
        <v>39</v>
      </c>
      <c r="G173" s="129" t="s">
        <v>1513</v>
      </c>
      <c r="H173" s="63" t="s">
        <v>1513</v>
      </c>
      <c r="I173" s="63" t="s">
        <v>1096</v>
      </c>
      <c r="J173" s="63" t="s">
        <v>1082</v>
      </c>
      <c r="K173" s="63" t="s">
        <v>41</v>
      </c>
    </row>
    <row r="174" spans="1:11">
      <c r="A174" s="63" t="s">
        <v>1514</v>
      </c>
      <c r="B174" s="63" t="s">
        <v>1515</v>
      </c>
      <c r="C174" s="63" t="s">
        <v>1141</v>
      </c>
      <c r="D174" s="63" t="s">
        <v>1141</v>
      </c>
      <c r="E174" s="63" t="s">
        <v>1081</v>
      </c>
      <c r="F174" s="63" t="s">
        <v>39</v>
      </c>
      <c r="G174" s="129" t="s">
        <v>1404</v>
      </c>
      <c r="H174" s="63" t="s">
        <v>1404</v>
      </c>
      <c r="I174" s="63" t="s">
        <v>1405</v>
      </c>
      <c r="J174" s="63" t="s">
        <v>1082</v>
      </c>
      <c r="K174" s="63" t="s">
        <v>41</v>
      </c>
    </row>
    <row r="175" spans="1:11">
      <c r="A175" s="63" t="s">
        <v>1516</v>
      </c>
      <c r="B175" s="63" t="s">
        <v>1517</v>
      </c>
      <c r="C175" s="63" t="s">
        <v>1115</v>
      </c>
      <c r="D175" s="63" t="s">
        <v>1116</v>
      </c>
      <c r="E175" s="63" t="s">
        <v>1081</v>
      </c>
      <c r="F175" s="63" t="s">
        <v>39</v>
      </c>
      <c r="G175" s="129" t="s">
        <v>1404</v>
      </c>
      <c r="H175" s="63" t="s">
        <v>1404</v>
      </c>
      <c r="I175" s="63" t="s">
        <v>1405</v>
      </c>
      <c r="J175" s="63" t="s">
        <v>1082</v>
      </c>
      <c r="K175" s="63" t="s">
        <v>41</v>
      </c>
    </row>
    <row r="176" spans="1:11">
      <c r="A176" s="63" t="s">
        <v>1518</v>
      </c>
      <c r="B176" s="63" t="s">
        <v>1519</v>
      </c>
      <c r="C176" s="63" t="s">
        <v>1149</v>
      </c>
      <c r="D176" s="63" t="s">
        <v>1149</v>
      </c>
      <c r="E176" s="63" t="s">
        <v>1081</v>
      </c>
      <c r="F176" s="63" t="s">
        <v>39</v>
      </c>
      <c r="G176" s="129" t="s">
        <v>1404</v>
      </c>
      <c r="H176" s="63" t="s">
        <v>1404</v>
      </c>
      <c r="I176" s="63" t="s">
        <v>1405</v>
      </c>
      <c r="J176" s="63" t="s">
        <v>1082</v>
      </c>
      <c r="K176" s="63" t="s">
        <v>41</v>
      </c>
    </row>
    <row r="177" spans="1:11">
      <c r="A177" s="63" t="s">
        <v>1520</v>
      </c>
      <c r="B177" s="63" t="s">
        <v>1521</v>
      </c>
      <c r="C177" s="63" t="s">
        <v>41</v>
      </c>
      <c r="D177" s="63" t="s">
        <v>41</v>
      </c>
      <c r="E177" s="63" t="s">
        <v>1085</v>
      </c>
      <c r="F177" s="63" t="s">
        <v>57</v>
      </c>
      <c r="G177" s="129" t="s">
        <v>49</v>
      </c>
      <c r="H177" s="63" t="s">
        <v>1522</v>
      </c>
      <c r="I177" s="63" t="s">
        <v>1468</v>
      </c>
      <c r="J177" s="63" t="s">
        <v>1082</v>
      </c>
      <c r="K177" s="63" t="s">
        <v>41</v>
      </c>
    </row>
    <row r="178" spans="1:11">
      <c r="A178" s="63" t="s">
        <v>1523</v>
      </c>
      <c r="B178" s="63" t="s">
        <v>1524</v>
      </c>
      <c r="C178" s="63" t="s">
        <v>1080</v>
      </c>
      <c r="D178" s="63" t="s">
        <v>1080</v>
      </c>
      <c r="E178" s="63" t="s">
        <v>1081</v>
      </c>
      <c r="F178" s="63" t="s">
        <v>55</v>
      </c>
      <c r="G178" s="63" t="s">
        <v>1525</v>
      </c>
      <c r="H178" s="63" t="s">
        <v>1525</v>
      </c>
      <c r="I178" s="63" t="s">
        <v>1468</v>
      </c>
      <c r="J178" s="63" t="s">
        <v>1082</v>
      </c>
      <c r="K178" s="63" t="s">
        <v>1080</v>
      </c>
    </row>
    <row r="179" spans="1:11">
      <c r="A179" s="63" t="s">
        <v>1526</v>
      </c>
      <c r="B179" s="63" t="s">
        <v>1527</v>
      </c>
      <c r="C179" s="63" t="s">
        <v>1080</v>
      </c>
      <c r="D179" s="63" t="s">
        <v>1080</v>
      </c>
      <c r="E179" s="63" t="s">
        <v>1081</v>
      </c>
      <c r="F179" s="63" t="s">
        <v>55</v>
      </c>
      <c r="G179" s="63" t="s">
        <v>1528</v>
      </c>
      <c r="H179" s="63" t="s">
        <v>1528</v>
      </c>
      <c r="I179" s="63" t="s">
        <v>1468</v>
      </c>
      <c r="J179" s="63" t="s">
        <v>1082</v>
      </c>
      <c r="K179" s="63" t="s">
        <v>1080</v>
      </c>
    </row>
    <row r="180" spans="1:11">
      <c r="A180" s="63" t="s">
        <v>1529</v>
      </c>
      <c r="B180" s="63" t="s">
        <v>1530</v>
      </c>
      <c r="C180" s="63" t="s">
        <v>1080</v>
      </c>
      <c r="D180" s="63" t="s">
        <v>1080</v>
      </c>
      <c r="E180" s="63" t="s">
        <v>1081</v>
      </c>
      <c r="F180" s="63" t="s">
        <v>55</v>
      </c>
      <c r="G180" s="63" t="s">
        <v>1082</v>
      </c>
      <c r="H180" s="63" t="s">
        <v>1082</v>
      </c>
      <c r="I180" s="63" t="s">
        <v>1468</v>
      </c>
      <c r="J180" s="63" t="s">
        <v>1082</v>
      </c>
      <c r="K180" s="63" t="s">
        <v>1080</v>
      </c>
    </row>
    <row r="181" spans="1:11">
      <c r="A181" s="63" t="s">
        <v>1531</v>
      </c>
      <c r="B181" s="63" t="s">
        <v>1532</v>
      </c>
      <c r="C181" s="63" t="s">
        <v>1080</v>
      </c>
      <c r="D181" s="63" t="s">
        <v>1080</v>
      </c>
      <c r="E181" s="63" t="s">
        <v>1081</v>
      </c>
      <c r="F181" s="63" t="s">
        <v>55</v>
      </c>
      <c r="G181" s="63" t="s">
        <v>1498</v>
      </c>
      <c r="H181" s="63" t="s">
        <v>1498</v>
      </c>
      <c r="I181" s="63" t="s">
        <v>1468</v>
      </c>
      <c r="J181" s="63" t="s">
        <v>1082</v>
      </c>
      <c r="K181" s="63" t="s">
        <v>1080</v>
      </c>
    </row>
    <row r="182" spans="1:11">
      <c r="A182" s="63" t="s">
        <v>1533</v>
      </c>
      <c r="B182" s="63" t="s">
        <v>1534</v>
      </c>
      <c r="C182" s="63" t="s">
        <v>1080</v>
      </c>
      <c r="D182" s="63" t="s">
        <v>1080</v>
      </c>
      <c r="E182" s="63" t="s">
        <v>1081</v>
      </c>
      <c r="F182" s="63" t="s">
        <v>55</v>
      </c>
      <c r="G182" s="63" t="s">
        <v>1082</v>
      </c>
      <c r="H182" s="63" t="s">
        <v>1082</v>
      </c>
      <c r="I182" s="63" t="s">
        <v>1468</v>
      </c>
      <c r="J182" s="63" t="s">
        <v>1082</v>
      </c>
      <c r="K182" s="63" t="s">
        <v>1080</v>
      </c>
    </row>
    <row r="183" spans="1:11">
      <c r="A183" s="63" t="s">
        <v>1535</v>
      </c>
      <c r="B183" s="63" t="s">
        <v>1536</v>
      </c>
      <c r="C183" s="63" t="s">
        <v>1141</v>
      </c>
      <c r="D183" s="63" t="s">
        <v>1141</v>
      </c>
      <c r="E183" s="63" t="s">
        <v>1081</v>
      </c>
      <c r="F183" s="63" t="s">
        <v>39</v>
      </c>
      <c r="G183" s="63" t="s">
        <v>49</v>
      </c>
      <c r="H183" s="63" t="s">
        <v>49</v>
      </c>
      <c r="I183" s="63" t="s">
        <v>1096</v>
      </c>
      <c r="J183" s="63" t="s">
        <v>1082</v>
      </c>
      <c r="K183" s="63" t="s">
        <v>41</v>
      </c>
    </row>
    <row r="184" spans="1:11">
      <c r="A184" s="63" t="s">
        <v>1537</v>
      </c>
      <c r="B184" s="63" t="s">
        <v>1538</v>
      </c>
      <c r="C184" s="63" t="s">
        <v>1146</v>
      </c>
      <c r="D184" s="63" t="s">
        <v>1146</v>
      </c>
      <c r="E184" s="63" t="s">
        <v>1081</v>
      </c>
      <c r="F184" s="63" t="s">
        <v>39</v>
      </c>
      <c r="G184" s="63" t="s">
        <v>49</v>
      </c>
      <c r="H184" s="63" t="s">
        <v>49</v>
      </c>
      <c r="I184" s="63" t="s">
        <v>1096</v>
      </c>
      <c r="J184" s="63" t="s">
        <v>1082</v>
      </c>
      <c r="K184" s="63" t="s">
        <v>41</v>
      </c>
    </row>
    <row r="185" spans="1:11">
      <c r="A185" s="63" t="s">
        <v>1539</v>
      </c>
      <c r="B185" s="63" t="s">
        <v>1540</v>
      </c>
      <c r="C185" s="63" t="s">
        <v>1127</v>
      </c>
      <c r="D185" s="63" t="s">
        <v>1127</v>
      </c>
      <c r="E185" s="63" t="s">
        <v>1081</v>
      </c>
      <c r="F185" s="63" t="s">
        <v>39</v>
      </c>
      <c r="G185" s="63" t="s">
        <v>49</v>
      </c>
      <c r="H185" s="63" t="s">
        <v>49</v>
      </c>
      <c r="I185" s="63" t="s">
        <v>1096</v>
      </c>
      <c r="J185" s="63" t="s">
        <v>1082</v>
      </c>
      <c r="K185" s="63" t="s">
        <v>41</v>
      </c>
    </row>
    <row r="186" spans="1:11">
      <c r="A186" s="63" t="s">
        <v>1541</v>
      </c>
      <c r="B186" s="63" t="s">
        <v>1542</v>
      </c>
      <c r="C186" s="63" t="s">
        <v>1218</v>
      </c>
      <c r="D186" s="63" t="s">
        <v>1219</v>
      </c>
      <c r="E186" s="63" t="s">
        <v>1081</v>
      </c>
      <c r="F186" s="63" t="s">
        <v>39</v>
      </c>
      <c r="G186" s="63" t="s">
        <v>49</v>
      </c>
      <c r="H186" s="63" t="s">
        <v>49</v>
      </c>
      <c r="I186" s="63" t="s">
        <v>1096</v>
      </c>
      <c r="J186" s="63" t="s">
        <v>1082</v>
      </c>
      <c r="K186" s="63" t="s">
        <v>41</v>
      </c>
    </row>
    <row r="187" spans="1:11">
      <c r="A187" s="63" t="s">
        <v>1543</v>
      </c>
      <c r="B187" s="63" t="s">
        <v>1544</v>
      </c>
      <c r="C187" s="63" t="s">
        <v>1218</v>
      </c>
      <c r="D187" s="63" t="s">
        <v>1337</v>
      </c>
      <c r="E187" s="63" t="s">
        <v>1081</v>
      </c>
      <c r="F187" s="63" t="s">
        <v>39</v>
      </c>
      <c r="G187" s="63" t="s">
        <v>49</v>
      </c>
      <c r="H187" s="63" t="s">
        <v>49</v>
      </c>
      <c r="I187" s="63" t="s">
        <v>1096</v>
      </c>
      <c r="J187" s="63" t="s">
        <v>1082</v>
      </c>
      <c r="K187" s="63" t="s">
        <v>41</v>
      </c>
    </row>
    <row r="188" spans="1:11">
      <c r="A188" s="63" t="s">
        <v>1545</v>
      </c>
      <c r="B188" s="63" t="s">
        <v>1546</v>
      </c>
      <c r="C188" s="63" t="s">
        <v>1149</v>
      </c>
      <c r="D188" s="63" t="s">
        <v>1149</v>
      </c>
      <c r="E188" s="63" t="s">
        <v>1081</v>
      </c>
      <c r="F188" s="63" t="s">
        <v>39</v>
      </c>
      <c r="G188" s="63" t="s">
        <v>49</v>
      </c>
      <c r="H188" s="63" t="s">
        <v>49</v>
      </c>
      <c r="I188" s="63" t="s">
        <v>1096</v>
      </c>
      <c r="J188" s="63" t="s">
        <v>1082</v>
      </c>
      <c r="K188" s="63" t="s">
        <v>41</v>
      </c>
    </row>
    <row r="189" spans="1:11">
      <c r="A189" s="63" t="s">
        <v>1547</v>
      </c>
      <c r="B189" s="63" t="s">
        <v>1548</v>
      </c>
      <c r="C189" s="63" t="s">
        <v>1414</v>
      </c>
      <c r="D189" s="63" t="s">
        <v>1414</v>
      </c>
      <c r="E189" s="63" t="s">
        <v>1081</v>
      </c>
      <c r="F189" s="63" t="s">
        <v>39</v>
      </c>
      <c r="G189" s="63" t="s">
        <v>49</v>
      </c>
      <c r="H189" s="63" t="s">
        <v>49</v>
      </c>
      <c r="I189" s="63" t="s">
        <v>1096</v>
      </c>
      <c r="J189" s="63" t="s">
        <v>1082</v>
      </c>
      <c r="K189" s="63" t="s">
        <v>41</v>
      </c>
    </row>
    <row r="190" spans="1:11">
      <c r="A190" s="63" t="s">
        <v>1549</v>
      </c>
      <c r="B190" s="63" t="s">
        <v>1550</v>
      </c>
      <c r="C190" s="63" t="s">
        <v>1175</v>
      </c>
      <c r="D190" s="63" t="s">
        <v>1175</v>
      </c>
      <c r="E190" s="63" t="s">
        <v>1081</v>
      </c>
      <c r="F190" s="63" t="s">
        <v>39</v>
      </c>
      <c r="G190" s="63" t="s">
        <v>49</v>
      </c>
      <c r="H190" s="63" t="s">
        <v>49</v>
      </c>
      <c r="I190" s="63" t="s">
        <v>1096</v>
      </c>
      <c r="J190" s="63" t="s">
        <v>1082</v>
      </c>
      <c r="K190" s="63" t="s">
        <v>41</v>
      </c>
    </row>
    <row r="191" spans="1:11">
      <c r="A191" s="63" t="s">
        <v>1551</v>
      </c>
      <c r="B191" s="63" t="s">
        <v>1552</v>
      </c>
      <c r="C191" s="63" t="s">
        <v>1122</v>
      </c>
      <c r="D191" s="63" t="s">
        <v>1123</v>
      </c>
      <c r="E191" s="63" t="s">
        <v>1081</v>
      </c>
      <c r="F191" s="63" t="s">
        <v>39</v>
      </c>
      <c r="G191" s="63" t="s">
        <v>49</v>
      </c>
      <c r="H191" s="63" t="s">
        <v>49</v>
      </c>
      <c r="I191" s="63" t="s">
        <v>1096</v>
      </c>
      <c r="J191" s="63" t="s">
        <v>1082</v>
      </c>
      <c r="K191" s="63" t="s">
        <v>41</v>
      </c>
    </row>
    <row r="192" spans="1:11">
      <c r="A192" s="63" t="s">
        <v>1553</v>
      </c>
      <c r="B192" s="63" t="s">
        <v>1554</v>
      </c>
      <c r="C192" s="63" t="s">
        <v>1138</v>
      </c>
      <c r="D192" s="63" t="s">
        <v>1138</v>
      </c>
      <c r="E192" s="63" t="s">
        <v>1081</v>
      </c>
      <c r="F192" s="63" t="s">
        <v>39</v>
      </c>
      <c r="G192" s="63" t="s">
        <v>49</v>
      </c>
      <c r="H192" s="63" t="s">
        <v>49</v>
      </c>
      <c r="I192" s="63" t="s">
        <v>1096</v>
      </c>
      <c r="J192" s="63" t="s">
        <v>1082</v>
      </c>
      <c r="K192" s="63" t="s">
        <v>41</v>
      </c>
    </row>
    <row r="193" spans="1:11">
      <c r="A193" s="63" t="s">
        <v>1555</v>
      </c>
      <c r="B193" s="63" t="s">
        <v>1556</v>
      </c>
      <c r="C193" s="63" t="s">
        <v>1375</v>
      </c>
      <c r="D193" s="63" t="s">
        <v>1375</v>
      </c>
      <c r="E193" s="63" t="s">
        <v>1081</v>
      </c>
      <c r="F193" s="63" t="s">
        <v>39</v>
      </c>
      <c r="G193" s="63" t="s">
        <v>49</v>
      </c>
      <c r="H193" s="63" t="s">
        <v>49</v>
      </c>
      <c r="I193" s="63" t="s">
        <v>1096</v>
      </c>
      <c r="J193" s="63" t="s">
        <v>1082</v>
      </c>
      <c r="K193" s="63" t="s">
        <v>41</v>
      </c>
    </row>
    <row r="194" spans="1:11">
      <c r="A194" s="63" t="s">
        <v>1557</v>
      </c>
      <c r="B194" s="63" t="s">
        <v>1558</v>
      </c>
      <c r="C194" s="63" t="s">
        <v>1080</v>
      </c>
      <c r="D194" s="63" t="s">
        <v>1080</v>
      </c>
      <c r="E194" s="63" t="s">
        <v>1081</v>
      </c>
      <c r="F194" s="63" t="s">
        <v>55</v>
      </c>
      <c r="G194" s="63" t="s">
        <v>30</v>
      </c>
      <c r="H194" s="63" t="s">
        <v>1559</v>
      </c>
      <c r="I194" s="63" t="s">
        <v>1468</v>
      </c>
      <c r="J194" s="63" t="s">
        <v>1082</v>
      </c>
      <c r="K194" s="63" t="s">
        <v>1080</v>
      </c>
    </row>
    <row r="195" spans="1:11">
      <c r="A195" s="63" t="s">
        <v>1560</v>
      </c>
      <c r="B195" s="63" t="s">
        <v>1561</v>
      </c>
      <c r="C195" s="67"/>
      <c r="D195" s="62"/>
      <c r="E195" s="63" t="s">
        <v>1081</v>
      </c>
      <c r="F195" s="63" t="s">
        <v>39</v>
      </c>
      <c r="G195" s="129" t="s">
        <v>49</v>
      </c>
      <c r="H195" s="63" t="s">
        <v>1559</v>
      </c>
      <c r="I195" s="63" t="s">
        <v>1468</v>
      </c>
      <c r="J195" s="63" t="s">
        <v>1082</v>
      </c>
      <c r="K195" s="63" t="s">
        <v>41</v>
      </c>
    </row>
    <row r="196" spans="1:11">
      <c r="A196" s="63" t="s">
        <v>1562</v>
      </c>
      <c r="B196" s="63" t="s">
        <v>1563</v>
      </c>
      <c r="C196" s="63" t="s">
        <v>1080</v>
      </c>
      <c r="D196" s="63" t="s">
        <v>1080</v>
      </c>
      <c r="E196" s="63" t="s">
        <v>1081</v>
      </c>
      <c r="F196" s="63" t="s">
        <v>55</v>
      </c>
      <c r="G196" s="63" t="s">
        <v>1564</v>
      </c>
      <c r="H196" s="63" t="s">
        <v>1565</v>
      </c>
      <c r="I196" s="63" t="s">
        <v>1468</v>
      </c>
      <c r="J196" s="63" t="s">
        <v>1082</v>
      </c>
      <c r="K196" s="63" t="s">
        <v>1080</v>
      </c>
    </row>
    <row r="197" spans="1:11">
      <c r="A197" s="63" t="s">
        <v>1566</v>
      </c>
      <c r="B197" s="63" t="s">
        <v>1567</v>
      </c>
      <c r="C197" s="67"/>
      <c r="D197" s="62"/>
      <c r="E197" s="63" t="s">
        <v>1081</v>
      </c>
      <c r="F197" s="63" t="s">
        <v>39</v>
      </c>
      <c r="G197" s="129" t="s">
        <v>49</v>
      </c>
      <c r="H197" s="63" t="s">
        <v>1565</v>
      </c>
      <c r="I197" s="63" t="s">
        <v>1468</v>
      </c>
      <c r="J197" s="63" t="s">
        <v>1082</v>
      </c>
      <c r="K197" s="63" t="s">
        <v>41</v>
      </c>
    </row>
    <row r="198" spans="1:11">
      <c r="A198" s="63" t="s">
        <v>1568</v>
      </c>
      <c r="B198" s="63" t="s">
        <v>1569</v>
      </c>
      <c r="C198" s="67"/>
      <c r="D198" s="62"/>
      <c r="E198" s="63" t="s">
        <v>1081</v>
      </c>
      <c r="F198" s="63" t="s">
        <v>39</v>
      </c>
      <c r="G198" s="129" t="s">
        <v>45</v>
      </c>
      <c r="H198" s="63" t="s">
        <v>1117</v>
      </c>
      <c r="I198" s="63" t="s">
        <v>1118</v>
      </c>
      <c r="J198" s="63" t="s">
        <v>1082</v>
      </c>
      <c r="K198" s="63" t="s">
        <v>41</v>
      </c>
    </row>
    <row r="199" spans="1:11">
      <c r="A199" s="63" t="s">
        <v>1570</v>
      </c>
      <c r="B199" s="63" t="s">
        <v>1571</v>
      </c>
      <c r="C199" s="63" t="s">
        <v>41</v>
      </c>
      <c r="D199" s="63" t="s">
        <v>41</v>
      </c>
      <c r="E199" s="63" t="s">
        <v>1081</v>
      </c>
      <c r="F199" s="63" t="s">
        <v>55</v>
      </c>
      <c r="G199" s="129" t="s">
        <v>45</v>
      </c>
      <c r="H199" s="63" t="s">
        <v>1117</v>
      </c>
      <c r="I199" s="63" t="s">
        <v>1468</v>
      </c>
      <c r="J199" s="63" t="s">
        <v>1082</v>
      </c>
      <c r="K199" s="63" t="s">
        <v>41</v>
      </c>
    </row>
    <row r="200" spans="1:11">
      <c r="A200" s="63" t="s">
        <v>1572</v>
      </c>
      <c r="B200" s="63" t="s">
        <v>1573</v>
      </c>
      <c r="C200" s="67"/>
      <c r="D200" s="62"/>
      <c r="E200" s="63" t="s">
        <v>1081</v>
      </c>
      <c r="F200" s="63" t="s">
        <v>39</v>
      </c>
      <c r="G200" s="129" t="s">
        <v>49</v>
      </c>
      <c r="H200" s="63" t="s">
        <v>1522</v>
      </c>
      <c r="I200" s="63" t="s">
        <v>1405</v>
      </c>
      <c r="J200" s="63" t="s">
        <v>1082</v>
      </c>
      <c r="K200" s="63" t="s">
        <v>41</v>
      </c>
    </row>
    <row r="201" spans="1:11">
      <c r="A201" s="63" t="s">
        <v>1574</v>
      </c>
      <c r="B201" s="63" t="s">
        <v>1575</v>
      </c>
      <c r="C201" s="67"/>
      <c r="D201" s="62"/>
      <c r="E201" s="63" t="s">
        <v>1081</v>
      </c>
      <c r="F201" s="63" t="s">
        <v>39</v>
      </c>
      <c r="G201" s="129" t="s">
        <v>49</v>
      </c>
      <c r="H201" s="63" t="s">
        <v>1522</v>
      </c>
      <c r="I201" s="63" t="s">
        <v>1405</v>
      </c>
      <c r="J201" s="63" t="s">
        <v>1082</v>
      </c>
      <c r="K201" s="63" t="s">
        <v>41</v>
      </c>
    </row>
    <row r="202" spans="1:11">
      <c r="A202" s="63" t="s">
        <v>1576</v>
      </c>
      <c r="B202" s="63" t="s">
        <v>1577</v>
      </c>
      <c r="C202" s="67"/>
      <c r="D202" s="62"/>
      <c r="E202" s="63" t="s">
        <v>1081</v>
      </c>
      <c r="F202" s="63" t="s">
        <v>39</v>
      </c>
      <c r="G202" s="129" t="s">
        <v>49</v>
      </c>
      <c r="H202" s="63" t="s">
        <v>1522</v>
      </c>
      <c r="I202" s="63" t="s">
        <v>1405</v>
      </c>
      <c r="J202" s="63" t="s">
        <v>1082</v>
      </c>
      <c r="K202" s="63" t="s">
        <v>41</v>
      </c>
    </row>
    <row r="203" spans="1:11">
      <c r="A203" s="63" t="s">
        <v>1578</v>
      </c>
      <c r="B203" s="63" t="s">
        <v>1579</v>
      </c>
      <c r="C203" s="63" t="s">
        <v>41</v>
      </c>
      <c r="D203" s="63" t="s">
        <v>41</v>
      </c>
      <c r="E203" s="63" t="s">
        <v>1081</v>
      </c>
      <c r="F203" s="63" t="s">
        <v>47</v>
      </c>
      <c r="G203" s="129" t="s">
        <v>49</v>
      </c>
      <c r="H203" s="63" t="s">
        <v>1522</v>
      </c>
      <c r="I203" s="63" t="s">
        <v>1405</v>
      </c>
      <c r="J203" s="63" t="s">
        <v>1082</v>
      </c>
      <c r="K203" s="63" t="s">
        <v>41</v>
      </c>
    </row>
    <row r="204" spans="1:11">
      <c r="A204" s="63" t="s">
        <v>1580</v>
      </c>
      <c r="B204" s="63" t="s">
        <v>1581</v>
      </c>
      <c r="C204" s="67"/>
      <c r="D204" s="62"/>
      <c r="E204" s="63" t="s">
        <v>1081</v>
      </c>
      <c r="F204" s="63" t="s">
        <v>43</v>
      </c>
      <c r="G204" s="129" t="s">
        <v>45</v>
      </c>
      <c r="H204" s="63" t="s">
        <v>1117</v>
      </c>
      <c r="I204" s="63" t="s">
        <v>1118</v>
      </c>
      <c r="J204" s="63" t="s">
        <v>1082</v>
      </c>
      <c r="K204" s="63" t="s">
        <v>41</v>
      </c>
    </row>
    <row r="205" spans="1:11">
      <c r="A205" s="63" t="s">
        <v>1582</v>
      </c>
      <c r="B205" s="63" t="s">
        <v>1583</v>
      </c>
      <c r="C205" s="63" t="s">
        <v>41</v>
      </c>
      <c r="D205" s="63" t="s">
        <v>41</v>
      </c>
      <c r="E205" s="63" t="s">
        <v>1081</v>
      </c>
      <c r="F205" s="63" t="s">
        <v>51</v>
      </c>
      <c r="G205" s="129" t="s">
        <v>41</v>
      </c>
      <c r="H205" s="63" t="s">
        <v>1394</v>
      </c>
      <c r="I205" s="63" t="s">
        <v>1317</v>
      </c>
      <c r="J205" s="63" t="s">
        <v>1082</v>
      </c>
      <c r="K205" s="63" t="s">
        <v>41</v>
      </c>
    </row>
    <row r="206" spans="1:11">
      <c r="A206" s="63" t="s">
        <v>1584</v>
      </c>
      <c r="B206" s="63" t="s">
        <v>1585</v>
      </c>
      <c r="C206" s="63" t="s">
        <v>1080</v>
      </c>
      <c r="D206" s="63" t="s">
        <v>1080</v>
      </c>
      <c r="E206" s="63" t="s">
        <v>1081</v>
      </c>
      <c r="F206" s="63" t="s">
        <v>47</v>
      </c>
      <c r="G206" s="63" t="s">
        <v>1082</v>
      </c>
      <c r="H206" s="63" t="s">
        <v>1082</v>
      </c>
      <c r="I206" s="63" t="s">
        <v>1586</v>
      </c>
      <c r="J206" s="63" t="s">
        <v>1082</v>
      </c>
      <c r="K206" s="63" t="s">
        <v>1080</v>
      </c>
    </row>
    <row r="207" spans="1:11">
      <c r="A207" s="63" t="s">
        <v>1587</v>
      </c>
      <c r="B207" s="63" t="s">
        <v>1588</v>
      </c>
      <c r="C207" s="63" t="s">
        <v>1080</v>
      </c>
      <c r="D207" s="63" t="s">
        <v>1080</v>
      </c>
      <c r="E207" s="63" t="s">
        <v>1081</v>
      </c>
      <c r="F207" s="63" t="s">
        <v>47</v>
      </c>
      <c r="G207" s="63" t="s">
        <v>1082</v>
      </c>
      <c r="H207" s="63" t="s">
        <v>1082</v>
      </c>
      <c r="I207" s="63" t="s">
        <v>1586</v>
      </c>
      <c r="J207" s="63" t="s">
        <v>1082</v>
      </c>
      <c r="K207" s="63" t="s">
        <v>1080</v>
      </c>
    </row>
    <row r="208" spans="1:11">
      <c r="A208" s="63" t="s">
        <v>1589</v>
      </c>
      <c r="B208" s="63" t="s">
        <v>1590</v>
      </c>
      <c r="C208" s="63" t="s">
        <v>1080</v>
      </c>
      <c r="D208" s="63" t="s">
        <v>1080</v>
      </c>
      <c r="E208" s="63" t="s">
        <v>1081</v>
      </c>
      <c r="F208" s="63" t="s">
        <v>47</v>
      </c>
      <c r="G208" s="63" t="s">
        <v>1082</v>
      </c>
      <c r="H208" s="63" t="s">
        <v>1082</v>
      </c>
      <c r="I208" s="63" t="s">
        <v>1586</v>
      </c>
      <c r="J208" s="63" t="s">
        <v>1082</v>
      </c>
      <c r="K208" s="63" t="s">
        <v>1080</v>
      </c>
    </row>
    <row r="209" spans="1:11">
      <c r="A209" s="63" t="s">
        <v>1591</v>
      </c>
      <c r="B209" s="63" t="s">
        <v>1592</v>
      </c>
      <c r="C209" s="63" t="s">
        <v>1080</v>
      </c>
      <c r="D209" s="63" t="s">
        <v>1080</v>
      </c>
      <c r="E209" s="63" t="s">
        <v>1081</v>
      </c>
      <c r="F209" s="63" t="s">
        <v>47</v>
      </c>
      <c r="G209" s="63" t="s">
        <v>1082</v>
      </c>
      <c r="H209" s="63" t="s">
        <v>1082</v>
      </c>
      <c r="I209" s="63" t="s">
        <v>1586</v>
      </c>
      <c r="J209" s="63" t="s">
        <v>1082</v>
      </c>
      <c r="K209" s="63" t="s">
        <v>1080</v>
      </c>
    </row>
    <row r="210" spans="1:11">
      <c r="A210" s="63" t="s">
        <v>1593</v>
      </c>
      <c r="B210" s="63" t="s">
        <v>1594</v>
      </c>
      <c r="C210" s="63" t="s">
        <v>1080</v>
      </c>
      <c r="D210" s="63" t="s">
        <v>1080</v>
      </c>
      <c r="E210" s="63" t="s">
        <v>1081</v>
      </c>
      <c r="F210" s="63" t="s">
        <v>47</v>
      </c>
      <c r="G210" s="63" t="s">
        <v>1082</v>
      </c>
      <c r="H210" s="63" t="s">
        <v>1082</v>
      </c>
      <c r="I210" s="63" t="s">
        <v>1586</v>
      </c>
      <c r="J210" s="63" t="s">
        <v>1082</v>
      </c>
      <c r="K210" s="63" t="s">
        <v>1080</v>
      </c>
    </row>
    <row r="211" spans="1:11">
      <c r="A211" s="63" t="s">
        <v>1595</v>
      </c>
      <c r="B211" s="63" t="s">
        <v>1596</v>
      </c>
      <c r="C211" s="63" t="s">
        <v>1080</v>
      </c>
      <c r="D211" s="63" t="s">
        <v>1080</v>
      </c>
      <c r="E211" s="63" t="s">
        <v>1081</v>
      </c>
      <c r="F211" s="63" t="s">
        <v>47</v>
      </c>
      <c r="G211" s="63" t="s">
        <v>1082</v>
      </c>
      <c r="H211" s="63" t="s">
        <v>1082</v>
      </c>
      <c r="I211" s="63" t="s">
        <v>1586</v>
      </c>
      <c r="J211" s="63" t="s">
        <v>1082</v>
      </c>
      <c r="K211" s="63" t="s">
        <v>1080</v>
      </c>
    </row>
    <row r="212" spans="1:11">
      <c r="A212" s="63" t="s">
        <v>1597</v>
      </c>
      <c r="B212" s="63" t="s">
        <v>1598</v>
      </c>
      <c r="C212" s="63" t="s">
        <v>1080</v>
      </c>
      <c r="D212" s="63" t="s">
        <v>1080</v>
      </c>
      <c r="E212" s="63" t="s">
        <v>1085</v>
      </c>
      <c r="F212" s="63" t="s">
        <v>57</v>
      </c>
      <c r="G212" s="63" t="s">
        <v>1082</v>
      </c>
      <c r="H212" s="63" t="s">
        <v>1082</v>
      </c>
      <c r="I212" s="63" t="s">
        <v>1586</v>
      </c>
      <c r="J212" s="63" t="s">
        <v>1082</v>
      </c>
      <c r="K212" s="63" t="s">
        <v>1080</v>
      </c>
    </row>
    <row r="213" spans="1:11">
      <c r="A213" s="63" t="s">
        <v>1599</v>
      </c>
      <c r="B213" s="63" t="s">
        <v>1600</v>
      </c>
      <c r="C213" s="63" t="s">
        <v>1080</v>
      </c>
      <c r="D213" s="63" t="s">
        <v>1080</v>
      </c>
      <c r="E213" s="63" t="s">
        <v>1085</v>
      </c>
      <c r="F213" s="63" t="s">
        <v>57</v>
      </c>
      <c r="G213" s="63" t="s">
        <v>1082</v>
      </c>
      <c r="H213" s="63" t="s">
        <v>1082</v>
      </c>
      <c r="I213" s="63" t="s">
        <v>1586</v>
      </c>
      <c r="J213" s="63" t="s">
        <v>1082</v>
      </c>
      <c r="K213" s="63" t="s">
        <v>1080</v>
      </c>
    </row>
    <row r="214" spans="1:11">
      <c r="A214" s="63" t="s">
        <v>1601</v>
      </c>
      <c r="B214" s="63" t="s">
        <v>1602</v>
      </c>
      <c r="C214" s="63" t="s">
        <v>41</v>
      </c>
      <c r="D214" s="63" t="s">
        <v>41</v>
      </c>
      <c r="E214" s="63" t="s">
        <v>1081</v>
      </c>
      <c r="F214" s="63" t="s">
        <v>51</v>
      </c>
      <c r="G214" s="129" t="s">
        <v>41</v>
      </c>
      <c r="H214" s="63" t="s">
        <v>1365</v>
      </c>
      <c r="I214" s="63" t="s">
        <v>1180</v>
      </c>
      <c r="J214" s="63" t="s">
        <v>1082</v>
      </c>
      <c r="K214" s="63" t="s">
        <v>41</v>
      </c>
    </row>
    <row r="215" spans="1:11">
      <c r="A215" s="63" t="s">
        <v>1603</v>
      </c>
      <c r="B215" s="63" t="s">
        <v>1604</v>
      </c>
      <c r="C215" s="63" t="s">
        <v>41</v>
      </c>
      <c r="D215" s="63" t="s">
        <v>41</v>
      </c>
      <c r="E215" s="63" t="s">
        <v>1081</v>
      </c>
      <c r="F215" s="63" t="s">
        <v>51</v>
      </c>
      <c r="G215" s="129" t="s">
        <v>1605</v>
      </c>
      <c r="H215" s="63" t="s">
        <v>1605</v>
      </c>
      <c r="I215" s="63" t="s">
        <v>1606</v>
      </c>
      <c r="J215" s="63" t="s">
        <v>1082</v>
      </c>
      <c r="K215" s="63" t="s">
        <v>41</v>
      </c>
    </row>
    <row r="216" spans="1:11">
      <c r="A216" s="63" t="s">
        <v>1607</v>
      </c>
      <c r="B216" s="63" t="s">
        <v>1608</v>
      </c>
      <c r="C216" s="63" t="s">
        <v>41</v>
      </c>
      <c r="D216" s="63" t="s">
        <v>41</v>
      </c>
      <c r="E216" s="63" t="s">
        <v>1081</v>
      </c>
      <c r="F216" s="63" t="s">
        <v>51</v>
      </c>
      <c r="G216" s="129" t="s">
        <v>41</v>
      </c>
      <c r="H216" s="63" t="s">
        <v>1082</v>
      </c>
      <c r="I216" s="63" t="s">
        <v>1606</v>
      </c>
      <c r="J216" s="63" t="s">
        <v>1082</v>
      </c>
      <c r="K216" s="63" t="s">
        <v>41</v>
      </c>
    </row>
    <row r="217" spans="1:11">
      <c r="A217" s="63" t="s">
        <v>1609</v>
      </c>
      <c r="B217" s="63" t="s">
        <v>1610</v>
      </c>
      <c r="C217" s="63" t="s">
        <v>1080</v>
      </c>
      <c r="D217" s="63" t="s">
        <v>1080</v>
      </c>
      <c r="E217" s="63" t="s">
        <v>1085</v>
      </c>
      <c r="F217" s="63" t="s">
        <v>1611</v>
      </c>
      <c r="G217" s="63" t="s">
        <v>1082</v>
      </c>
      <c r="H217" s="63" t="s">
        <v>1082</v>
      </c>
      <c r="I217" s="63" t="s">
        <v>1606</v>
      </c>
      <c r="J217" s="63" t="s">
        <v>1082</v>
      </c>
      <c r="K217" s="63" t="s">
        <v>1080</v>
      </c>
    </row>
    <row r="218" spans="1:11">
      <c r="A218" s="63" t="s">
        <v>1612</v>
      </c>
      <c r="B218" s="63" t="s">
        <v>1613</v>
      </c>
      <c r="C218" s="63" t="s">
        <v>41</v>
      </c>
      <c r="D218" s="63" t="s">
        <v>41</v>
      </c>
      <c r="E218" s="63" t="s">
        <v>1085</v>
      </c>
      <c r="F218" s="63" t="s">
        <v>1611</v>
      </c>
      <c r="G218" s="129" t="s">
        <v>41</v>
      </c>
      <c r="H218" s="63" t="s">
        <v>1082</v>
      </c>
      <c r="I218" s="63" t="s">
        <v>1606</v>
      </c>
      <c r="J218" s="63" t="s">
        <v>1082</v>
      </c>
      <c r="K218" s="63" t="s">
        <v>41</v>
      </c>
    </row>
    <row r="219" spans="1:11">
      <c r="A219" s="63" t="s">
        <v>1614</v>
      </c>
      <c r="B219" s="63" t="s">
        <v>1615</v>
      </c>
      <c r="C219" s="63" t="s">
        <v>1080</v>
      </c>
      <c r="D219" s="63" t="s">
        <v>1080</v>
      </c>
      <c r="E219" s="63" t="s">
        <v>1085</v>
      </c>
      <c r="F219" s="63" t="s">
        <v>1611</v>
      </c>
      <c r="G219" s="63" t="s">
        <v>1082</v>
      </c>
      <c r="H219" s="63" t="s">
        <v>1082</v>
      </c>
      <c r="I219" s="63" t="s">
        <v>1606</v>
      </c>
      <c r="J219" s="63" t="s">
        <v>1082</v>
      </c>
      <c r="K219" s="63" t="s">
        <v>1080</v>
      </c>
    </row>
    <row r="220" spans="1:11">
      <c r="A220" s="63" t="s">
        <v>1616</v>
      </c>
      <c r="B220" s="63" t="s">
        <v>1617</v>
      </c>
      <c r="C220" s="63" t="s">
        <v>41</v>
      </c>
      <c r="D220" s="63" t="s">
        <v>41</v>
      </c>
      <c r="E220" s="63" t="s">
        <v>1085</v>
      </c>
      <c r="F220" s="63" t="s">
        <v>1611</v>
      </c>
      <c r="G220" s="129" t="s">
        <v>41</v>
      </c>
      <c r="H220" s="63" t="s">
        <v>1082</v>
      </c>
      <c r="I220" s="63" t="s">
        <v>1606</v>
      </c>
      <c r="J220" s="63" t="s">
        <v>1082</v>
      </c>
      <c r="K220" s="63" t="s">
        <v>41</v>
      </c>
    </row>
    <row r="221" spans="1:11">
      <c r="A221" s="63" t="s">
        <v>1618</v>
      </c>
      <c r="B221" s="63" t="s">
        <v>1619</v>
      </c>
      <c r="C221" s="63" t="s">
        <v>1620</v>
      </c>
      <c r="D221" s="63" t="s">
        <v>1620</v>
      </c>
      <c r="E221" s="63" t="s">
        <v>1081</v>
      </c>
      <c r="F221" s="69" t="s">
        <v>47</v>
      </c>
      <c r="G221" s="63" t="s">
        <v>41</v>
      </c>
      <c r="H221" s="63" t="s">
        <v>41</v>
      </c>
      <c r="I221" s="63" t="s">
        <v>1119</v>
      </c>
      <c r="J221" s="63" t="s">
        <v>1082</v>
      </c>
      <c r="K221" s="63" t="s">
        <v>41</v>
      </c>
    </row>
    <row r="222" spans="1:11">
      <c r="A222" s="63" t="s">
        <v>1621</v>
      </c>
      <c r="B222" s="63" t="s">
        <v>1622</v>
      </c>
      <c r="C222" s="63" t="s">
        <v>1623</v>
      </c>
      <c r="D222" s="63" t="s">
        <v>1623</v>
      </c>
      <c r="E222" s="63" t="s">
        <v>1081</v>
      </c>
      <c r="F222" s="69" t="s">
        <v>47</v>
      </c>
      <c r="G222" s="63" t="s">
        <v>41</v>
      </c>
      <c r="H222" s="63" t="s">
        <v>41</v>
      </c>
      <c r="I222" s="63" t="s">
        <v>1119</v>
      </c>
      <c r="J222" s="63" t="s">
        <v>1082</v>
      </c>
      <c r="K222" s="63" t="s">
        <v>41</v>
      </c>
    </row>
    <row r="223" spans="1:11">
      <c r="A223" s="63" t="s">
        <v>1624</v>
      </c>
      <c r="B223" s="63" t="s">
        <v>1625</v>
      </c>
      <c r="C223" s="63" t="s">
        <v>1626</v>
      </c>
      <c r="D223" s="63" t="s">
        <v>1626</v>
      </c>
      <c r="E223" s="63" t="s">
        <v>1081</v>
      </c>
      <c r="F223" s="69" t="s">
        <v>47</v>
      </c>
      <c r="G223" s="63" t="s">
        <v>41</v>
      </c>
      <c r="H223" s="63" t="s">
        <v>41</v>
      </c>
      <c r="I223" s="63" t="s">
        <v>1119</v>
      </c>
      <c r="J223" s="63" t="s">
        <v>1082</v>
      </c>
      <c r="K223" s="63" t="s">
        <v>41</v>
      </c>
    </row>
    <row r="224" spans="1:11">
      <c r="A224" s="63" t="s">
        <v>1627</v>
      </c>
      <c r="B224" s="63" t="s">
        <v>1628</v>
      </c>
      <c r="C224" s="63" t="s">
        <v>1629</v>
      </c>
      <c r="D224" s="63" t="s">
        <v>1629</v>
      </c>
      <c r="E224" s="63" t="s">
        <v>1081</v>
      </c>
      <c r="F224" s="69" t="s">
        <v>47</v>
      </c>
      <c r="G224" s="63" t="s">
        <v>41</v>
      </c>
      <c r="H224" s="63" t="s">
        <v>41</v>
      </c>
      <c r="I224" s="63" t="s">
        <v>1119</v>
      </c>
      <c r="J224" s="63" t="s">
        <v>1082</v>
      </c>
      <c r="K224" s="63" t="s">
        <v>41</v>
      </c>
    </row>
    <row r="225" spans="1:11">
      <c r="A225" s="63" t="s">
        <v>1630</v>
      </c>
      <c r="B225" s="63" t="s">
        <v>1631</v>
      </c>
      <c r="C225" s="63" t="s">
        <v>1115</v>
      </c>
      <c r="D225" s="63" t="s">
        <v>1116</v>
      </c>
      <c r="E225" s="63" t="s">
        <v>1081</v>
      </c>
      <c r="F225" s="69" t="s">
        <v>47</v>
      </c>
      <c r="G225" s="63" t="s">
        <v>41</v>
      </c>
      <c r="H225" s="63" t="s">
        <v>41</v>
      </c>
      <c r="I225" s="63" t="s">
        <v>1317</v>
      </c>
      <c r="J225" s="63" t="s">
        <v>1082</v>
      </c>
      <c r="K225" s="63" t="s">
        <v>41</v>
      </c>
    </row>
    <row r="226" spans="1:11">
      <c r="A226" s="63" t="s">
        <v>1632</v>
      </c>
      <c r="B226" s="63" t="s">
        <v>1633</v>
      </c>
      <c r="C226" s="63" t="s">
        <v>1375</v>
      </c>
      <c r="D226" s="63" t="s">
        <v>1375</v>
      </c>
      <c r="E226" s="63" t="s">
        <v>1081</v>
      </c>
      <c r="F226" s="69" t="s">
        <v>47</v>
      </c>
      <c r="G226" s="129" t="s">
        <v>45</v>
      </c>
      <c r="H226" s="63" t="s">
        <v>1117</v>
      </c>
      <c r="I226" s="63" t="s">
        <v>1118</v>
      </c>
      <c r="J226" s="63" t="s">
        <v>1082</v>
      </c>
      <c r="K226" s="63" t="s">
        <v>41</v>
      </c>
    </row>
    <row r="227" spans="1:11">
      <c r="A227" s="63" t="s">
        <v>1634</v>
      </c>
      <c r="B227" s="63" t="s">
        <v>1635</v>
      </c>
      <c r="C227" s="63" t="s">
        <v>1122</v>
      </c>
      <c r="D227" s="63" t="s">
        <v>1123</v>
      </c>
      <c r="E227" s="63" t="s">
        <v>1081</v>
      </c>
      <c r="F227" s="69" t="s">
        <v>47</v>
      </c>
      <c r="G227" s="63" t="s">
        <v>41</v>
      </c>
      <c r="H227" s="63" t="s">
        <v>41</v>
      </c>
      <c r="I227" s="63" t="s">
        <v>1317</v>
      </c>
      <c r="J227" s="63" t="s">
        <v>1082</v>
      </c>
      <c r="K227" s="63" t="s">
        <v>41</v>
      </c>
    </row>
    <row r="228" spans="1:11">
      <c r="A228" s="63" t="s">
        <v>1636</v>
      </c>
      <c r="B228" s="63" t="s">
        <v>1637</v>
      </c>
      <c r="C228" s="63" t="s">
        <v>1226</v>
      </c>
      <c r="D228" s="63" t="s">
        <v>1226</v>
      </c>
      <c r="E228" s="63" t="s">
        <v>1081</v>
      </c>
      <c r="F228" s="69" t="s">
        <v>47</v>
      </c>
      <c r="G228" s="63" t="s">
        <v>49</v>
      </c>
      <c r="H228" s="63" t="s">
        <v>49</v>
      </c>
      <c r="I228" s="70" t="s">
        <v>1096</v>
      </c>
      <c r="J228" s="63" t="s">
        <v>1082</v>
      </c>
      <c r="K228" s="63" t="s">
        <v>41</v>
      </c>
    </row>
    <row r="229" spans="1:11">
      <c r="A229" s="63" t="s">
        <v>1638</v>
      </c>
      <c r="B229" s="63" t="s">
        <v>1639</v>
      </c>
      <c r="C229" s="63" t="s">
        <v>1115</v>
      </c>
      <c r="D229" s="63" t="s">
        <v>1116</v>
      </c>
      <c r="E229" s="63" t="s">
        <v>1081</v>
      </c>
      <c r="F229" s="69" t="s">
        <v>47</v>
      </c>
      <c r="G229" s="63" t="s">
        <v>49</v>
      </c>
      <c r="H229" s="63" t="s">
        <v>49</v>
      </c>
      <c r="I229" s="70" t="s">
        <v>1096</v>
      </c>
      <c r="J229" s="63" t="s">
        <v>1082</v>
      </c>
      <c r="K229" s="63" t="s">
        <v>41</v>
      </c>
    </row>
    <row r="230" spans="1:11">
      <c r="A230" s="63" t="s">
        <v>1640</v>
      </c>
      <c r="B230" s="63" t="s">
        <v>1641</v>
      </c>
      <c r="C230" s="63" t="s">
        <v>1149</v>
      </c>
      <c r="D230" s="63" t="s">
        <v>1149</v>
      </c>
      <c r="E230" s="63" t="s">
        <v>1081</v>
      </c>
      <c r="F230" s="69" t="s">
        <v>47</v>
      </c>
      <c r="G230" s="63" t="s">
        <v>49</v>
      </c>
      <c r="H230" s="63" t="s">
        <v>49</v>
      </c>
      <c r="I230" s="70" t="s">
        <v>1096</v>
      </c>
      <c r="J230" s="63" t="s">
        <v>1082</v>
      </c>
      <c r="K230" s="63" t="s">
        <v>41</v>
      </c>
    </row>
    <row r="231" spans="1:11">
      <c r="A231" s="63" t="s">
        <v>1642</v>
      </c>
      <c r="B231" s="63" t="s">
        <v>1643</v>
      </c>
      <c r="C231" s="63" t="s">
        <v>1175</v>
      </c>
      <c r="D231" s="63" t="s">
        <v>1175</v>
      </c>
      <c r="E231" s="63" t="s">
        <v>1081</v>
      </c>
      <c r="F231" s="69" t="s">
        <v>47</v>
      </c>
      <c r="G231" s="63" t="s">
        <v>49</v>
      </c>
      <c r="H231" s="63" t="s">
        <v>49</v>
      </c>
      <c r="I231" s="70" t="s">
        <v>1096</v>
      </c>
      <c r="J231" s="63" t="s">
        <v>1082</v>
      </c>
      <c r="K231" s="63" t="s">
        <v>41</v>
      </c>
    </row>
    <row r="232" spans="1:11">
      <c r="A232" s="63" t="s">
        <v>1644</v>
      </c>
      <c r="B232" s="63" t="s">
        <v>1645</v>
      </c>
      <c r="C232" s="63" t="s">
        <v>1138</v>
      </c>
      <c r="D232" s="63" t="s">
        <v>1138</v>
      </c>
      <c r="E232" s="63" t="s">
        <v>1081</v>
      </c>
      <c r="F232" s="69" t="s">
        <v>47</v>
      </c>
      <c r="G232" s="63" t="s">
        <v>49</v>
      </c>
      <c r="H232" s="63" t="s">
        <v>49</v>
      </c>
      <c r="I232" s="70" t="s">
        <v>1096</v>
      </c>
      <c r="J232" s="63" t="s">
        <v>1082</v>
      </c>
      <c r="K232" s="63" t="s">
        <v>41</v>
      </c>
    </row>
    <row r="233" spans="1:11">
      <c r="A233" s="63" t="s">
        <v>1646</v>
      </c>
      <c r="B233" s="63" t="s">
        <v>1647</v>
      </c>
      <c r="C233" s="63" t="s">
        <v>1423</v>
      </c>
      <c r="D233" s="63" t="s">
        <v>1423</v>
      </c>
      <c r="E233" s="63" t="s">
        <v>1081</v>
      </c>
      <c r="F233" s="69" t="s">
        <v>47</v>
      </c>
      <c r="G233" s="63" t="s">
        <v>41</v>
      </c>
      <c r="H233" s="63" t="s">
        <v>41</v>
      </c>
      <c r="I233" s="63" t="s">
        <v>1119</v>
      </c>
      <c r="J233" s="63" t="s">
        <v>1082</v>
      </c>
      <c r="K233" s="63" t="s">
        <v>41</v>
      </c>
    </row>
    <row r="234" spans="1:11">
      <c r="A234" s="63" t="s">
        <v>1648</v>
      </c>
      <c r="B234" s="63" t="s">
        <v>1649</v>
      </c>
      <c r="C234" s="63" t="s">
        <v>1138</v>
      </c>
      <c r="D234" s="63" t="s">
        <v>1138</v>
      </c>
      <c r="E234" s="63" t="s">
        <v>1081</v>
      </c>
      <c r="F234" s="69" t="s">
        <v>47</v>
      </c>
      <c r="G234" s="63" t="s">
        <v>41</v>
      </c>
      <c r="H234" s="63" t="s">
        <v>41</v>
      </c>
      <c r="I234" s="63" t="s">
        <v>1317</v>
      </c>
      <c r="J234" s="63" t="s">
        <v>1082</v>
      </c>
      <c r="K234" s="63" t="s">
        <v>41</v>
      </c>
    </row>
    <row r="235" spans="1:11">
      <c r="A235" s="63" t="s">
        <v>1650</v>
      </c>
      <c r="B235" s="63" t="s">
        <v>1651</v>
      </c>
      <c r="C235" s="63" t="s">
        <v>1122</v>
      </c>
      <c r="D235" s="63" t="s">
        <v>1123</v>
      </c>
      <c r="E235" s="63" t="s">
        <v>1081</v>
      </c>
      <c r="F235" s="69" t="s">
        <v>47</v>
      </c>
      <c r="G235" s="129" t="s">
        <v>45</v>
      </c>
      <c r="H235" s="63" t="s">
        <v>1117</v>
      </c>
      <c r="I235" s="63" t="s">
        <v>1118</v>
      </c>
      <c r="J235" s="63" t="s">
        <v>1082</v>
      </c>
      <c r="K235" s="63" t="s">
        <v>41</v>
      </c>
    </row>
    <row r="236" spans="1:11">
      <c r="A236" s="63" t="s">
        <v>1652</v>
      </c>
      <c r="B236" s="63" t="s">
        <v>1653</v>
      </c>
      <c r="C236" s="63" t="s">
        <v>1141</v>
      </c>
      <c r="D236" s="63" t="s">
        <v>1141</v>
      </c>
      <c r="E236" s="63" t="s">
        <v>1081</v>
      </c>
      <c r="F236" s="69" t="s">
        <v>47</v>
      </c>
      <c r="G236" s="63" t="s">
        <v>49</v>
      </c>
      <c r="H236" s="63" t="s">
        <v>49</v>
      </c>
      <c r="I236" s="70" t="s">
        <v>1096</v>
      </c>
      <c r="J236" s="63" t="s">
        <v>1082</v>
      </c>
      <c r="K236" s="63" t="s">
        <v>41</v>
      </c>
    </row>
    <row r="237" spans="1:11">
      <c r="A237" s="63" t="s">
        <v>1654</v>
      </c>
      <c r="B237" s="63" t="s">
        <v>1655</v>
      </c>
      <c r="C237" s="63" t="s">
        <v>1146</v>
      </c>
      <c r="D237" s="63" t="s">
        <v>1146</v>
      </c>
      <c r="E237" s="63" t="s">
        <v>1081</v>
      </c>
      <c r="F237" s="69" t="s">
        <v>47</v>
      </c>
      <c r="G237" s="63" t="s">
        <v>49</v>
      </c>
      <c r="H237" s="63" t="s">
        <v>49</v>
      </c>
      <c r="I237" s="70" t="s">
        <v>1096</v>
      </c>
      <c r="J237" s="63" t="s">
        <v>1082</v>
      </c>
      <c r="K237" s="63" t="s">
        <v>41</v>
      </c>
    </row>
    <row r="238" spans="1:11">
      <c r="A238" s="63" t="s">
        <v>1656</v>
      </c>
      <c r="B238" s="63" t="s">
        <v>1657</v>
      </c>
      <c r="C238" s="63" t="s">
        <v>1127</v>
      </c>
      <c r="D238" s="63" t="s">
        <v>1127</v>
      </c>
      <c r="E238" s="63" t="s">
        <v>1081</v>
      </c>
      <c r="F238" s="69" t="s">
        <v>47</v>
      </c>
      <c r="G238" s="63" t="s">
        <v>49</v>
      </c>
      <c r="H238" s="63" t="s">
        <v>49</v>
      </c>
      <c r="I238" s="70" t="s">
        <v>1096</v>
      </c>
      <c r="J238" s="63" t="s">
        <v>1082</v>
      </c>
      <c r="K238" s="63" t="s">
        <v>41</v>
      </c>
    </row>
    <row r="239" spans="1:11">
      <c r="A239" s="63" t="s">
        <v>1658</v>
      </c>
      <c r="B239" s="63" t="s">
        <v>1659</v>
      </c>
      <c r="C239" s="63" t="s">
        <v>1218</v>
      </c>
      <c r="D239" s="63" t="s">
        <v>1337</v>
      </c>
      <c r="E239" s="63" t="s">
        <v>1081</v>
      </c>
      <c r="F239" s="69" t="s">
        <v>47</v>
      </c>
      <c r="G239" s="63" t="s">
        <v>49</v>
      </c>
      <c r="H239" s="63" t="s">
        <v>49</v>
      </c>
      <c r="I239" s="70" t="s">
        <v>1096</v>
      </c>
      <c r="J239" s="63" t="s">
        <v>1082</v>
      </c>
      <c r="K239" s="63" t="s">
        <v>41</v>
      </c>
    </row>
    <row r="240" spans="1:11">
      <c r="A240" s="63" t="s">
        <v>1660</v>
      </c>
      <c r="B240" s="63" t="s">
        <v>1661</v>
      </c>
      <c r="C240" s="63" t="s">
        <v>1218</v>
      </c>
      <c r="D240" s="63" t="s">
        <v>1219</v>
      </c>
      <c r="E240" s="63" t="s">
        <v>1081</v>
      </c>
      <c r="F240" s="69" t="s">
        <v>47</v>
      </c>
      <c r="G240" s="63" t="s">
        <v>49</v>
      </c>
      <c r="H240" s="63" t="s">
        <v>49</v>
      </c>
      <c r="I240" s="70" t="s">
        <v>1096</v>
      </c>
      <c r="J240" s="63" t="s">
        <v>1082</v>
      </c>
      <c r="K240" s="63" t="s">
        <v>41</v>
      </c>
    </row>
    <row r="241" spans="1:11">
      <c r="A241" s="63" t="s">
        <v>1662</v>
      </c>
      <c r="B241" s="63" t="s">
        <v>1663</v>
      </c>
      <c r="C241" s="63" t="s">
        <v>1414</v>
      </c>
      <c r="D241" s="63" t="s">
        <v>1414</v>
      </c>
      <c r="E241" s="63" t="s">
        <v>1081</v>
      </c>
      <c r="F241" s="69" t="s">
        <v>47</v>
      </c>
      <c r="G241" s="63" t="s">
        <v>49</v>
      </c>
      <c r="H241" s="63" t="s">
        <v>49</v>
      </c>
      <c r="I241" s="70" t="s">
        <v>1096</v>
      </c>
      <c r="J241" s="63" t="s">
        <v>1082</v>
      </c>
      <c r="K241" s="63" t="s">
        <v>41</v>
      </c>
    </row>
    <row r="242" spans="1:11">
      <c r="A242" s="63" t="s">
        <v>1664</v>
      </c>
      <c r="B242" s="63" t="s">
        <v>1665</v>
      </c>
      <c r="C242" s="63" t="s">
        <v>1122</v>
      </c>
      <c r="D242" s="63" t="s">
        <v>1123</v>
      </c>
      <c r="E242" s="63" t="s">
        <v>1081</v>
      </c>
      <c r="F242" s="69" t="s">
        <v>47</v>
      </c>
      <c r="G242" s="63" t="s">
        <v>49</v>
      </c>
      <c r="H242" s="63" t="s">
        <v>49</v>
      </c>
      <c r="I242" s="70" t="s">
        <v>1096</v>
      </c>
      <c r="J242" s="63" t="s">
        <v>1082</v>
      </c>
      <c r="K242" s="63" t="s">
        <v>41</v>
      </c>
    </row>
    <row r="243" spans="1:11">
      <c r="A243" s="63" t="s">
        <v>1666</v>
      </c>
      <c r="B243" s="63" t="s">
        <v>1667</v>
      </c>
      <c r="C243" s="63" t="s">
        <v>1375</v>
      </c>
      <c r="D243" s="63" t="s">
        <v>1375</v>
      </c>
      <c r="E243" s="63" t="s">
        <v>1081</v>
      </c>
      <c r="F243" s="69" t="s">
        <v>47</v>
      </c>
      <c r="G243" s="63" t="s">
        <v>49</v>
      </c>
      <c r="H243" s="63" t="s">
        <v>49</v>
      </c>
      <c r="I243" s="70" t="s">
        <v>1096</v>
      </c>
      <c r="J243" s="63" t="s">
        <v>1082</v>
      </c>
      <c r="K243" s="63" t="s">
        <v>41</v>
      </c>
    </row>
    <row r="244" spans="1:11">
      <c r="A244" s="63" t="s">
        <v>1668</v>
      </c>
      <c r="B244" s="63" t="s">
        <v>1669</v>
      </c>
      <c r="C244" s="63" t="s">
        <v>1414</v>
      </c>
      <c r="D244" s="63" t="s">
        <v>1414</v>
      </c>
      <c r="E244" s="63" t="s">
        <v>1081</v>
      </c>
      <c r="F244" s="71" t="s">
        <v>47</v>
      </c>
      <c r="G244" s="129" t="s">
        <v>1404</v>
      </c>
      <c r="H244" s="63" t="s">
        <v>1404</v>
      </c>
      <c r="I244" s="70" t="s">
        <v>1405</v>
      </c>
      <c r="J244" s="63" t="s">
        <v>1082</v>
      </c>
      <c r="K244" s="63" t="s">
        <v>41</v>
      </c>
    </row>
    <row r="245" spans="1:11">
      <c r="A245" s="63" t="s">
        <v>1670</v>
      </c>
      <c r="B245" s="63" t="s">
        <v>1671</v>
      </c>
      <c r="C245" s="63" t="s">
        <v>1141</v>
      </c>
      <c r="D245" s="63" t="s">
        <v>1141</v>
      </c>
      <c r="E245" s="63" t="s">
        <v>1081</v>
      </c>
      <c r="F245" s="71" t="s">
        <v>47</v>
      </c>
      <c r="G245" s="129" t="s">
        <v>1404</v>
      </c>
      <c r="H245" s="63" t="s">
        <v>1404</v>
      </c>
      <c r="I245" s="70" t="s">
        <v>1405</v>
      </c>
      <c r="J245" s="63" t="s">
        <v>1082</v>
      </c>
      <c r="K245" s="63" t="s">
        <v>41</v>
      </c>
    </row>
    <row r="246" spans="1:11">
      <c r="A246" s="63" t="s">
        <v>1672</v>
      </c>
      <c r="B246" s="63" t="s">
        <v>1673</v>
      </c>
      <c r="C246" s="63" t="s">
        <v>1115</v>
      </c>
      <c r="D246" s="63" t="s">
        <v>1116</v>
      </c>
      <c r="E246" s="63" t="s">
        <v>1081</v>
      </c>
      <c r="F246" s="71" t="s">
        <v>47</v>
      </c>
      <c r="G246" s="129" t="s">
        <v>1404</v>
      </c>
      <c r="H246" s="63" t="s">
        <v>1404</v>
      </c>
      <c r="I246" s="70" t="s">
        <v>1405</v>
      </c>
      <c r="J246" s="63" t="s">
        <v>1082</v>
      </c>
      <c r="K246" s="63" t="s">
        <v>41</v>
      </c>
    </row>
    <row r="247" spans="1:11">
      <c r="A247" s="63" t="s">
        <v>1674</v>
      </c>
      <c r="B247" s="63" t="s">
        <v>1675</v>
      </c>
      <c r="C247" s="63" t="s">
        <v>1149</v>
      </c>
      <c r="D247" s="63" t="s">
        <v>1149</v>
      </c>
      <c r="E247" s="63" t="s">
        <v>1081</v>
      </c>
      <c r="F247" s="71" t="s">
        <v>47</v>
      </c>
      <c r="G247" s="129" t="s">
        <v>1404</v>
      </c>
      <c r="H247" s="63" t="s">
        <v>1404</v>
      </c>
      <c r="I247" s="70" t="s">
        <v>1405</v>
      </c>
      <c r="J247" s="63" t="s">
        <v>1082</v>
      </c>
      <c r="K247" s="63" t="s">
        <v>41</v>
      </c>
    </row>
    <row r="248" spans="1:11">
      <c r="A248" s="63" t="s">
        <v>1676</v>
      </c>
      <c r="B248" s="63" t="s">
        <v>1677</v>
      </c>
      <c r="C248" s="63" t="s">
        <v>1414</v>
      </c>
      <c r="D248" s="63" t="s">
        <v>1414</v>
      </c>
      <c r="E248" s="63" t="s">
        <v>1081</v>
      </c>
      <c r="F248" s="69" t="s">
        <v>39</v>
      </c>
      <c r="G248" s="129" t="s">
        <v>1404</v>
      </c>
      <c r="H248" s="63" t="s">
        <v>1404</v>
      </c>
      <c r="I248" s="70" t="s">
        <v>1405</v>
      </c>
      <c r="J248" s="63" t="s">
        <v>1082</v>
      </c>
      <c r="K248" s="63" t="s">
        <v>41</v>
      </c>
    </row>
    <row r="249" spans="1:11">
      <c r="A249" s="63" t="s">
        <v>1678</v>
      </c>
      <c r="B249" s="63" t="s">
        <v>1679</v>
      </c>
      <c r="C249" s="63" t="s">
        <v>1218</v>
      </c>
      <c r="D249" s="63" t="s">
        <v>1219</v>
      </c>
      <c r="E249" s="63" t="s">
        <v>1081</v>
      </c>
      <c r="F249" s="71" t="s">
        <v>39</v>
      </c>
      <c r="G249" s="63" t="s">
        <v>41</v>
      </c>
      <c r="H249" s="63" t="s">
        <v>41</v>
      </c>
      <c r="I249" s="70" t="s">
        <v>1086</v>
      </c>
      <c r="J249" s="63" t="s">
        <v>1082</v>
      </c>
      <c r="K249" s="63" t="s">
        <v>41</v>
      </c>
    </row>
    <row r="250" spans="1:11">
      <c r="A250" s="63" t="s">
        <v>1680</v>
      </c>
      <c r="B250" s="63" t="s">
        <v>1681</v>
      </c>
      <c r="C250" s="63" t="s">
        <v>1080</v>
      </c>
      <c r="D250" s="63" t="s">
        <v>1080</v>
      </c>
      <c r="E250" s="63" t="s">
        <v>1081</v>
      </c>
      <c r="F250" s="71" t="s">
        <v>55</v>
      </c>
      <c r="G250" s="63" t="s">
        <v>1513</v>
      </c>
      <c r="H250" s="63" t="s">
        <v>1513</v>
      </c>
      <c r="I250" s="69" t="s">
        <v>1096</v>
      </c>
      <c r="J250" s="63" t="s">
        <v>1082</v>
      </c>
      <c r="K250" s="63" t="s">
        <v>1080</v>
      </c>
    </row>
    <row r="251" spans="1:11">
      <c r="A251" s="63" t="s">
        <v>1682</v>
      </c>
      <c r="B251" s="63" t="s">
        <v>1683</v>
      </c>
      <c r="C251" s="63" t="s">
        <v>1080</v>
      </c>
      <c r="D251" s="63" t="s">
        <v>1080</v>
      </c>
      <c r="E251" s="63" t="s">
        <v>1081</v>
      </c>
      <c r="F251" s="71" t="s">
        <v>55</v>
      </c>
      <c r="G251" s="63" t="s">
        <v>1684</v>
      </c>
      <c r="H251" s="63" t="s">
        <v>1684</v>
      </c>
      <c r="I251" s="63" t="s">
        <v>1468</v>
      </c>
      <c r="J251" s="63" t="s">
        <v>1082</v>
      </c>
      <c r="K251" s="63" t="s">
        <v>1080</v>
      </c>
    </row>
    <row r="252" spans="1:11">
      <c r="A252" s="63" t="s">
        <v>1685</v>
      </c>
      <c r="B252" s="63" t="s">
        <v>1686</v>
      </c>
      <c r="C252" s="63" t="s">
        <v>1080</v>
      </c>
      <c r="D252" s="63" t="s">
        <v>1080</v>
      </c>
      <c r="E252" s="63" t="s">
        <v>1085</v>
      </c>
      <c r="F252" s="71" t="s">
        <v>57</v>
      </c>
      <c r="G252" s="63" t="s">
        <v>1684</v>
      </c>
      <c r="H252" s="63" t="s">
        <v>1684</v>
      </c>
      <c r="I252" s="63" t="s">
        <v>1468</v>
      </c>
      <c r="J252" s="63" t="s">
        <v>1082</v>
      </c>
      <c r="K252" s="63" t="s">
        <v>1080</v>
      </c>
    </row>
    <row r="253" spans="1:11">
      <c r="A253" s="63" t="s">
        <v>1687</v>
      </c>
      <c r="B253" s="63" t="s">
        <v>1688</v>
      </c>
      <c r="C253" s="72" t="s">
        <v>1489</v>
      </c>
      <c r="D253" s="63" t="s">
        <v>1489</v>
      </c>
      <c r="E253" s="63" t="s">
        <v>1081</v>
      </c>
      <c r="F253" s="71" t="s">
        <v>39</v>
      </c>
      <c r="G253" s="129" t="s">
        <v>1513</v>
      </c>
      <c r="H253" s="63" t="s">
        <v>1513</v>
      </c>
      <c r="I253" s="70" t="s">
        <v>1096</v>
      </c>
      <c r="J253" s="63" t="s">
        <v>1082</v>
      </c>
      <c r="K253" s="63" t="s">
        <v>41</v>
      </c>
    </row>
    <row r="254" spans="1:11">
      <c r="A254" s="63" t="s">
        <v>1689</v>
      </c>
      <c r="B254" s="63" t="s">
        <v>1690</v>
      </c>
      <c r="C254" s="72" t="s">
        <v>1141</v>
      </c>
      <c r="D254" s="63" t="s">
        <v>1141</v>
      </c>
      <c r="E254" s="63" t="s">
        <v>1081</v>
      </c>
      <c r="F254" s="71" t="s">
        <v>39</v>
      </c>
      <c r="G254" s="129" t="s">
        <v>1513</v>
      </c>
      <c r="H254" s="63" t="s">
        <v>1513</v>
      </c>
      <c r="I254" s="70" t="s">
        <v>1096</v>
      </c>
      <c r="J254" s="63" t="s">
        <v>1082</v>
      </c>
      <c r="K254" s="63" t="s">
        <v>41</v>
      </c>
    </row>
    <row r="255" spans="1:11">
      <c r="A255" s="63" t="s">
        <v>1691</v>
      </c>
      <c r="B255" s="63" t="s">
        <v>1692</v>
      </c>
      <c r="C255" s="72" t="s">
        <v>1146</v>
      </c>
      <c r="D255" s="63" t="s">
        <v>1146</v>
      </c>
      <c r="E255" s="63" t="s">
        <v>1081</v>
      </c>
      <c r="F255" s="71" t="s">
        <v>39</v>
      </c>
      <c r="G255" s="129" t="s">
        <v>1513</v>
      </c>
      <c r="H255" s="63" t="s">
        <v>1513</v>
      </c>
      <c r="I255" s="70" t="s">
        <v>1096</v>
      </c>
      <c r="J255" s="63" t="s">
        <v>1082</v>
      </c>
      <c r="K255" s="63" t="s">
        <v>41</v>
      </c>
    </row>
    <row r="256" spans="1:11">
      <c r="A256" s="63" t="s">
        <v>1693</v>
      </c>
      <c r="B256" s="63" t="s">
        <v>1694</v>
      </c>
      <c r="C256" s="72" t="s">
        <v>1489</v>
      </c>
      <c r="D256" s="63" t="s">
        <v>1489</v>
      </c>
      <c r="E256" s="63" t="s">
        <v>1081</v>
      </c>
      <c r="F256" s="71" t="s">
        <v>47</v>
      </c>
      <c r="G256" s="129" t="s">
        <v>1513</v>
      </c>
      <c r="H256" s="63" t="s">
        <v>1513</v>
      </c>
      <c r="I256" s="70" t="s">
        <v>1096</v>
      </c>
      <c r="J256" s="63" t="s">
        <v>1082</v>
      </c>
      <c r="K256" s="63" t="s">
        <v>41</v>
      </c>
    </row>
    <row r="257" spans="1:11">
      <c r="A257" s="63" t="s">
        <v>1695</v>
      </c>
      <c r="B257" s="63" t="s">
        <v>1696</v>
      </c>
      <c r="C257" s="72" t="s">
        <v>1141</v>
      </c>
      <c r="D257" s="63" t="s">
        <v>1141</v>
      </c>
      <c r="E257" s="63" t="s">
        <v>1081</v>
      </c>
      <c r="F257" s="71" t="s">
        <v>47</v>
      </c>
      <c r="G257" s="129" t="s">
        <v>1513</v>
      </c>
      <c r="H257" s="63" t="s">
        <v>1513</v>
      </c>
      <c r="I257" s="70" t="s">
        <v>1096</v>
      </c>
      <c r="J257" s="63" t="s">
        <v>1082</v>
      </c>
      <c r="K257" s="63" t="s">
        <v>41</v>
      </c>
    </row>
    <row r="258" spans="1:11">
      <c r="A258" s="63" t="s">
        <v>1697</v>
      </c>
      <c r="B258" s="63" t="s">
        <v>1698</v>
      </c>
      <c r="C258" s="72" t="s">
        <v>1146</v>
      </c>
      <c r="D258" s="63" t="s">
        <v>1146</v>
      </c>
      <c r="E258" s="63" t="s">
        <v>1081</v>
      </c>
      <c r="F258" s="71" t="s">
        <v>47</v>
      </c>
      <c r="G258" s="129" t="s">
        <v>1513</v>
      </c>
      <c r="H258" s="63" t="s">
        <v>1513</v>
      </c>
      <c r="I258" s="70" t="s">
        <v>1096</v>
      </c>
      <c r="J258" s="63" t="s">
        <v>1082</v>
      </c>
      <c r="K258" s="63" t="s">
        <v>41</v>
      </c>
    </row>
    <row r="259" spans="1:11">
      <c r="A259" s="63" t="s">
        <v>1699</v>
      </c>
      <c r="B259" s="63" t="s">
        <v>1700</v>
      </c>
      <c r="C259" s="63" t="s">
        <v>41</v>
      </c>
      <c r="D259" s="63" t="s">
        <v>41</v>
      </c>
      <c r="E259" s="63" t="s">
        <v>1085</v>
      </c>
      <c r="F259" s="71" t="s">
        <v>57</v>
      </c>
      <c r="G259" s="129" t="s">
        <v>1513</v>
      </c>
      <c r="H259" s="63" t="s">
        <v>1513</v>
      </c>
      <c r="I259" s="70" t="s">
        <v>1096</v>
      </c>
      <c r="J259" s="63" t="s">
        <v>1082</v>
      </c>
      <c r="K259" s="63" t="s">
        <v>41</v>
      </c>
    </row>
    <row r="260" spans="1:11">
      <c r="A260" s="63" t="s">
        <v>1701</v>
      </c>
      <c r="B260" s="63" t="s">
        <v>1702</v>
      </c>
      <c r="C260" s="63" t="s">
        <v>1080</v>
      </c>
      <c r="D260" s="63" t="s">
        <v>1080</v>
      </c>
      <c r="E260" s="63" t="s">
        <v>1081</v>
      </c>
      <c r="F260" s="71" t="s">
        <v>55</v>
      </c>
      <c r="G260" s="63" t="s">
        <v>1082</v>
      </c>
      <c r="H260" s="63" t="s">
        <v>1082</v>
      </c>
      <c r="I260" s="63" t="s">
        <v>1703</v>
      </c>
      <c r="J260" s="63" t="s">
        <v>1082</v>
      </c>
      <c r="K260" s="63" t="s">
        <v>1080</v>
      </c>
    </row>
    <row r="261" spans="1:11">
      <c r="A261" s="63" t="s">
        <v>1704</v>
      </c>
      <c r="B261" s="63" t="s">
        <v>1705</v>
      </c>
      <c r="C261" s="72" t="s">
        <v>1299</v>
      </c>
      <c r="D261" s="63" t="s">
        <v>1299</v>
      </c>
      <c r="E261" s="63" t="s">
        <v>1081</v>
      </c>
      <c r="F261" s="63" t="s">
        <v>34</v>
      </c>
      <c r="G261" s="63" t="s">
        <v>41</v>
      </c>
      <c r="H261" s="63" t="s">
        <v>41</v>
      </c>
      <c r="I261" s="63" t="s">
        <v>1317</v>
      </c>
      <c r="J261" s="63" t="s">
        <v>1082</v>
      </c>
      <c r="K261" s="63" t="s">
        <v>41</v>
      </c>
    </row>
    <row r="262" spans="1:11">
      <c r="A262" s="63" t="s">
        <v>1706</v>
      </c>
      <c r="B262" s="63" t="s">
        <v>1707</v>
      </c>
      <c r="C262" s="63" t="s">
        <v>1115</v>
      </c>
      <c r="D262" s="63" t="s">
        <v>1116</v>
      </c>
      <c r="E262" s="63" t="s">
        <v>1081</v>
      </c>
      <c r="F262" s="63" t="s">
        <v>43</v>
      </c>
      <c r="G262" s="63" t="s">
        <v>41</v>
      </c>
      <c r="H262" s="63" t="s">
        <v>41</v>
      </c>
      <c r="I262" s="63" t="s">
        <v>1089</v>
      </c>
      <c r="J262" s="63" t="s">
        <v>1082</v>
      </c>
      <c r="K262" s="63" t="s">
        <v>41</v>
      </c>
    </row>
    <row r="263" spans="1:11">
      <c r="A263" s="63" t="s">
        <v>1708</v>
      </c>
      <c r="B263" s="63" t="s">
        <v>1709</v>
      </c>
      <c r="C263" s="63" t="s">
        <v>1146</v>
      </c>
      <c r="D263" s="63" t="s">
        <v>1146</v>
      </c>
      <c r="E263" s="63" t="s">
        <v>1081</v>
      </c>
      <c r="F263" s="63" t="s">
        <v>43</v>
      </c>
      <c r="G263" s="63" t="s">
        <v>41</v>
      </c>
      <c r="H263" s="63" t="s">
        <v>41</v>
      </c>
      <c r="I263" s="63" t="s">
        <v>1128</v>
      </c>
      <c r="J263" s="63" t="s">
        <v>1082</v>
      </c>
      <c r="K263" s="63" t="s">
        <v>41</v>
      </c>
    </row>
    <row r="264" spans="1:11">
      <c r="A264" s="63" t="s">
        <v>1710</v>
      </c>
      <c r="B264" s="63" t="s">
        <v>1711</v>
      </c>
      <c r="C264" s="63" t="s">
        <v>1127</v>
      </c>
      <c r="D264" s="63" t="s">
        <v>1127</v>
      </c>
      <c r="E264" s="63" t="s">
        <v>1081</v>
      </c>
      <c r="F264" s="63" t="s">
        <v>34</v>
      </c>
      <c r="G264" s="129" t="s">
        <v>45</v>
      </c>
      <c r="H264" s="63" t="s">
        <v>1117</v>
      </c>
      <c r="I264" s="63" t="s">
        <v>1118</v>
      </c>
      <c r="J264" s="63" t="s">
        <v>1119</v>
      </c>
      <c r="K264" s="63" t="s">
        <v>41</v>
      </c>
    </row>
    <row r="265" spans="1:11">
      <c r="A265" s="63" t="s">
        <v>1712</v>
      </c>
      <c r="B265" s="63" t="s">
        <v>1713</v>
      </c>
      <c r="C265" s="63" t="s">
        <v>41</v>
      </c>
      <c r="D265" s="63" t="s">
        <v>41</v>
      </c>
      <c r="E265" s="63" t="s">
        <v>1085</v>
      </c>
      <c r="F265" s="63" t="s">
        <v>1611</v>
      </c>
      <c r="G265" s="63" t="s">
        <v>41</v>
      </c>
      <c r="H265" s="63" t="s">
        <v>41</v>
      </c>
      <c r="I265" s="63" t="s">
        <v>1317</v>
      </c>
      <c r="J265" s="63" t="s">
        <v>1082</v>
      </c>
      <c r="K265" s="63" t="s">
        <v>41</v>
      </c>
    </row>
    <row r="266" spans="1:11">
      <c r="A266" s="63" t="s">
        <v>1714</v>
      </c>
      <c r="B266" s="63" t="s">
        <v>1715</v>
      </c>
      <c r="C266" s="63" t="s">
        <v>1115</v>
      </c>
      <c r="D266" s="63" t="s">
        <v>1116</v>
      </c>
      <c r="E266" s="63" t="s">
        <v>1081</v>
      </c>
      <c r="F266" s="63" t="s">
        <v>43</v>
      </c>
      <c r="G266" s="63" t="s">
        <v>41</v>
      </c>
      <c r="H266" s="63" t="s">
        <v>41</v>
      </c>
      <c r="I266" s="63" t="s">
        <v>1089</v>
      </c>
      <c r="J266" s="63" t="s">
        <v>1093</v>
      </c>
      <c r="K266" s="63" t="s">
        <v>41</v>
      </c>
    </row>
    <row r="267" spans="1:11">
      <c r="A267" s="63" t="s">
        <v>1716</v>
      </c>
      <c r="B267" s="73" t="s">
        <v>1717</v>
      </c>
      <c r="C267" s="74" t="s">
        <v>1080</v>
      </c>
      <c r="D267" s="63" t="s">
        <v>1080</v>
      </c>
      <c r="E267" s="63" t="s">
        <v>1081</v>
      </c>
      <c r="F267" s="63" t="s">
        <v>47</v>
      </c>
      <c r="G267" s="63" t="s">
        <v>1178</v>
      </c>
      <c r="H267" s="63" t="s">
        <v>1718</v>
      </c>
      <c r="I267" s="75" t="s">
        <v>1180</v>
      </c>
      <c r="J267" s="63" t="s">
        <v>1082</v>
      </c>
      <c r="K267" s="63" t="s">
        <v>1080</v>
      </c>
    </row>
    <row r="268" spans="1:11">
      <c r="A268" s="63" t="s">
        <v>1719</v>
      </c>
      <c r="B268" s="63" t="s">
        <v>1720</v>
      </c>
      <c r="C268" s="63" t="s">
        <v>1115</v>
      </c>
      <c r="D268" s="63" t="s">
        <v>1116</v>
      </c>
      <c r="E268" s="63" t="s">
        <v>1081</v>
      </c>
      <c r="F268" s="63" t="s">
        <v>34</v>
      </c>
      <c r="G268" s="63" t="s">
        <v>41</v>
      </c>
      <c r="H268" s="63" t="s">
        <v>41</v>
      </c>
      <c r="I268" s="63" t="s">
        <v>1317</v>
      </c>
      <c r="J268" s="63" t="s">
        <v>1082</v>
      </c>
      <c r="K268" s="63" t="s">
        <v>41</v>
      </c>
    </row>
    <row r="269" spans="1:11">
      <c r="A269" s="63" t="s">
        <v>1721</v>
      </c>
      <c r="B269" s="63" t="s">
        <v>1722</v>
      </c>
      <c r="C269" s="76" t="s">
        <v>1127</v>
      </c>
      <c r="D269" s="63" t="s">
        <v>1127</v>
      </c>
      <c r="E269" s="63" t="s">
        <v>1081</v>
      </c>
      <c r="F269" s="63" t="s">
        <v>34</v>
      </c>
      <c r="G269" s="63" t="s">
        <v>41</v>
      </c>
      <c r="H269" s="63" t="s">
        <v>41</v>
      </c>
      <c r="I269" s="63" t="s">
        <v>1317</v>
      </c>
      <c r="J269" s="63" t="s">
        <v>1082</v>
      </c>
      <c r="K269" s="63" t="s">
        <v>41</v>
      </c>
    </row>
    <row r="270" spans="1:11">
      <c r="A270" s="63" t="s">
        <v>1723</v>
      </c>
      <c r="B270" s="63" t="s">
        <v>1724</v>
      </c>
      <c r="C270" s="63" t="s">
        <v>1141</v>
      </c>
      <c r="D270" s="63" t="s">
        <v>1141</v>
      </c>
      <c r="E270" s="63" t="s">
        <v>1081</v>
      </c>
      <c r="F270" s="63" t="s">
        <v>43</v>
      </c>
      <c r="G270" s="63" t="s">
        <v>41</v>
      </c>
      <c r="H270" s="63" t="s">
        <v>41</v>
      </c>
      <c r="I270" s="63" t="s">
        <v>1317</v>
      </c>
      <c r="J270" s="63" t="s">
        <v>1082</v>
      </c>
      <c r="K270" s="63" t="s">
        <v>41</v>
      </c>
    </row>
    <row r="271" spans="1:11">
      <c r="A271" s="63" t="s">
        <v>1725</v>
      </c>
      <c r="B271" s="63" t="s">
        <v>1726</v>
      </c>
      <c r="C271" s="63" t="s">
        <v>1080</v>
      </c>
      <c r="D271" s="63" t="s">
        <v>1080</v>
      </c>
      <c r="E271" s="63" t="s">
        <v>1085</v>
      </c>
      <c r="F271" s="63" t="s">
        <v>57</v>
      </c>
      <c r="G271" s="63" t="s">
        <v>1178</v>
      </c>
      <c r="H271" s="63" t="s">
        <v>1236</v>
      </c>
      <c r="I271" s="63" t="s">
        <v>1237</v>
      </c>
      <c r="J271" s="63" t="s">
        <v>1082</v>
      </c>
      <c r="K271" s="63" t="s">
        <v>1080</v>
      </c>
    </row>
    <row r="272" spans="1:11">
      <c r="A272" s="63" t="s">
        <v>1727</v>
      </c>
      <c r="B272" s="63" t="s">
        <v>1728</v>
      </c>
      <c r="C272" s="63" t="s">
        <v>1299</v>
      </c>
      <c r="D272" s="63" t="s">
        <v>1299</v>
      </c>
      <c r="E272" s="63" t="s">
        <v>1081</v>
      </c>
      <c r="F272" s="63" t="s">
        <v>34</v>
      </c>
      <c r="G272" s="63" t="s">
        <v>41</v>
      </c>
      <c r="H272" s="63" t="s">
        <v>41</v>
      </c>
      <c r="I272" s="63" t="s">
        <v>1317</v>
      </c>
      <c r="J272" s="63" t="s">
        <v>1082</v>
      </c>
      <c r="K272" s="63" t="s">
        <v>41</v>
      </c>
    </row>
    <row r="273" spans="1:11">
      <c r="A273" s="63" t="s">
        <v>1729</v>
      </c>
      <c r="B273" s="63" t="s">
        <v>1728</v>
      </c>
      <c r="C273" s="63" t="s">
        <v>1175</v>
      </c>
      <c r="D273" s="63" t="s">
        <v>1175</v>
      </c>
      <c r="E273" s="63" t="s">
        <v>1081</v>
      </c>
      <c r="F273" s="63" t="s">
        <v>34</v>
      </c>
      <c r="G273" s="63" t="s">
        <v>41</v>
      </c>
      <c r="H273" s="63" t="s">
        <v>41</v>
      </c>
      <c r="I273" s="63" t="s">
        <v>1317</v>
      </c>
      <c r="J273" s="63" t="s">
        <v>1082</v>
      </c>
      <c r="K273" s="63" t="s">
        <v>41</v>
      </c>
    </row>
    <row r="274" spans="1:11">
      <c r="A274" s="63" t="s">
        <v>1730</v>
      </c>
      <c r="B274" s="63" t="s">
        <v>1731</v>
      </c>
      <c r="C274" s="63" t="s">
        <v>1623</v>
      </c>
      <c r="D274" s="63" t="s">
        <v>1623</v>
      </c>
      <c r="E274" s="63" t="s">
        <v>1081</v>
      </c>
      <c r="F274" s="63" t="s">
        <v>43</v>
      </c>
      <c r="G274" s="63" t="s">
        <v>41</v>
      </c>
      <c r="H274" s="63" t="s">
        <v>41</v>
      </c>
      <c r="I274" s="63" t="s">
        <v>1119</v>
      </c>
      <c r="J274" s="63" t="s">
        <v>1082</v>
      </c>
      <c r="K274" s="63" t="s">
        <v>41</v>
      </c>
    </row>
    <row r="275" spans="1:11">
      <c r="A275" s="63" t="s">
        <v>1732</v>
      </c>
      <c r="B275" s="63" t="s">
        <v>1733</v>
      </c>
      <c r="C275" s="63" t="s">
        <v>1149</v>
      </c>
      <c r="D275" s="63" t="s">
        <v>1149</v>
      </c>
      <c r="E275" s="63" t="s">
        <v>1081</v>
      </c>
      <c r="F275" s="63" t="s">
        <v>34</v>
      </c>
      <c r="G275" s="129" t="s">
        <v>45</v>
      </c>
      <c r="H275" s="63" t="s">
        <v>1117</v>
      </c>
      <c r="I275" s="63" t="s">
        <v>1118</v>
      </c>
      <c r="J275" s="63" t="s">
        <v>1082</v>
      </c>
      <c r="K275" s="63" t="s">
        <v>41</v>
      </c>
    </row>
    <row r="276" spans="1:11">
      <c r="A276" s="63" t="s">
        <v>1734</v>
      </c>
      <c r="B276" s="63" t="s">
        <v>1735</v>
      </c>
      <c r="C276" s="63" t="s">
        <v>1141</v>
      </c>
      <c r="D276" s="63" t="s">
        <v>1141</v>
      </c>
      <c r="E276" s="63" t="s">
        <v>1081</v>
      </c>
      <c r="F276" s="63" t="s">
        <v>34</v>
      </c>
      <c r="G276" s="63" t="s">
        <v>41</v>
      </c>
      <c r="H276" s="63" t="s">
        <v>41</v>
      </c>
      <c r="I276" s="63" t="s">
        <v>1317</v>
      </c>
      <c r="J276" s="63" t="s">
        <v>1082</v>
      </c>
      <c r="K276" s="63" t="s">
        <v>41</v>
      </c>
    </row>
    <row r="277" spans="1:11">
      <c r="A277" s="63" t="s">
        <v>1736</v>
      </c>
      <c r="B277" s="63" t="s">
        <v>1737</v>
      </c>
      <c r="C277" s="63" t="s">
        <v>1146</v>
      </c>
      <c r="D277" s="63" t="s">
        <v>1146</v>
      </c>
      <c r="E277" s="63" t="s">
        <v>1081</v>
      </c>
      <c r="F277" s="63" t="s">
        <v>34</v>
      </c>
      <c r="G277" s="63" t="s">
        <v>41</v>
      </c>
      <c r="H277" s="63" t="s">
        <v>41</v>
      </c>
      <c r="I277" s="63" t="s">
        <v>1317</v>
      </c>
      <c r="J277" s="63" t="s">
        <v>1082</v>
      </c>
      <c r="K277" s="63" t="s">
        <v>41</v>
      </c>
    </row>
    <row r="278" spans="1:11">
      <c r="A278" s="63" t="s">
        <v>1738</v>
      </c>
      <c r="B278" s="63" t="s">
        <v>1739</v>
      </c>
      <c r="C278" s="63" t="s">
        <v>1080</v>
      </c>
      <c r="D278" s="63" t="s">
        <v>1080</v>
      </c>
      <c r="E278" s="63" t="s">
        <v>1081</v>
      </c>
      <c r="F278" s="63" t="s">
        <v>1740</v>
      </c>
      <c r="G278" s="63" t="s">
        <v>1082</v>
      </c>
      <c r="H278" s="63" t="s">
        <v>1082</v>
      </c>
      <c r="I278" s="63" t="s">
        <v>1738</v>
      </c>
      <c r="J278" s="63" t="s">
        <v>1082</v>
      </c>
      <c r="K278" s="63" t="s">
        <v>1080</v>
      </c>
    </row>
    <row r="279" spans="1:11">
      <c r="A279" s="63" t="s">
        <v>1741</v>
      </c>
      <c r="B279" s="63" t="s">
        <v>1742</v>
      </c>
      <c r="C279" s="63" t="s">
        <v>41</v>
      </c>
      <c r="D279" s="63" t="s">
        <v>41</v>
      </c>
      <c r="E279" s="63" t="s">
        <v>1081</v>
      </c>
      <c r="F279" s="63" t="s">
        <v>51</v>
      </c>
      <c r="G279" s="63" t="s">
        <v>1082</v>
      </c>
      <c r="H279" s="63" t="s">
        <v>1082</v>
      </c>
      <c r="I279" s="63" t="s">
        <v>1606</v>
      </c>
      <c r="J279" s="63" t="s">
        <v>1082</v>
      </c>
      <c r="K279" s="63" t="s">
        <v>41</v>
      </c>
    </row>
    <row r="280" spans="1:11">
      <c r="A280" s="63" t="s">
        <v>1743</v>
      </c>
      <c r="B280" s="63" t="s">
        <v>1744</v>
      </c>
      <c r="C280" s="63" t="s">
        <v>1080</v>
      </c>
      <c r="D280" s="63" t="s">
        <v>1080</v>
      </c>
      <c r="E280" s="63" t="s">
        <v>1081</v>
      </c>
      <c r="F280" s="63" t="s">
        <v>51</v>
      </c>
      <c r="G280" s="63" t="s">
        <v>1082</v>
      </c>
      <c r="H280" s="63" t="s">
        <v>1082</v>
      </c>
      <c r="I280" s="63" t="s">
        <v>1606</v>
      </c>
      <c r="J280" s="63" t="s">
        <v>1082</v>
      </c>
      <c r="K280" s="63" t="s">
        <v>1080</v>
      </c>
    </row>
    <row r="281" spans="1:11">
      <c r="A281" s="63" t="s">
        <v>1745</v>
      </c>
      <c r="B281" s="63" t="s">
        <v>1746</v>
      </c>
      <c r="C281" s="63" t="s">
        <v>41</v>
      </c>
      <c r="D281" s="63" t="s">
        <v>41</v>
      </c>
      <c r="E281" s="63" t="s">
        <v>1081</v>
      </c>
      <c r="F281" s="63" t="s">
        <v>51</v>
      </c>
      <c r="G281" s="63" t="s">
        <v>1082</v>
      </c>
      <c r="H281" s="63" t="s">
        <v>1082</v>
      </c>
      <c r="I281" s="63" t="s">
        <v>1606</v>
      </c>
      <c r="J281" s="63" t="s">
        <v>1082</v>
      </c>
      <c r="K281" s="63" t="s">
        <v>41</v>
      </c>
    </row>
    <row r="282" spans="1:11">
      <c r="A282" s="63" t="s">
        <v>1747</v>
      </c>
      <c r="B282" s="63" t="s">
        <v>1748</v>
      </c>
      <c r="C282" s="63" t="s">
        <v>41</v>
      </c>
      <c r="D282" s="63" t="s">
        <v>41</v>
      </c>
      <c r="E282" s="63" t="s">
        <v>1081</v>
      </c>
      <c r="F282" s="63" t="s">
        <v>51</v>
      </c>
      <c r="G282" s="63" t="s">
        <v>1082</v>
      </c>
      <c r="H282" s="63" t="s">
        <v>1082</v>
      </c>
      <c r="I282" s="63" t="s">
        <v>1606</v>
      </c>
      <c r="J282" s="63" t="s">
        <v>1082</v>
      </c>
      <c r="K282" s="63" t="s">
        <v>41</v>
      </c>
    </row>
    <row r="283" spans="1:11">
      <c r="A283" s="63" t="s">
        <v>1749</v>
      </c>
      <c r="B283" s="63" t="s">
        <v>1746</v>
      </c>
      <c r="C283" s="63" t="s">
        <v>1080</v>
      </c>
      <c r="D283" s="63" t="s">
        <v>1080</v>
      </c>
      <c r="E283" s="63" t="s">
        <v>1081</v>
      </c>
      <c r="F283" s="63" t="s">
        <v>51</v>
      </c>
      <c r="G283" s="63" t="s">
        <v>1082</v>
      </c>
      <c r="H283" s="63" t="s">
        <v>1082</v>
      </c>
      <c r="I283" s="63" t="s">
        <v>1606</v>
      </c>
      <c r="J283" s="63" t="s">
        <v>1082</v>
      </c>
      <c r="K283" s="63" t="s">
        <v>1080</v>
      </c>
    </row>
    <row r="284" spans="1:11">
      <c r="A284" s="63" t="s">
        <v>1750</v>
      </c>
      <c r="B284" s="63" t="s">
        <v>1748</v>
      </c>
      <c r="C284" s="63" t="s">
        <v>1080</v>
      </c>
      <c r="D284" s="63" t="s">
        <v>1080</v>
      </c>
      <c r="E284" s="63" t="s">
        <v>1081</v>
      </c>
      <c r="F284" s="63" t="s">
        <v>51</v>
      </c>
      <c r="G284" s="63" t="s">
        <v>1082</v>
      </c>
      <c r="H284" s="63" t="s">
        <v>1082</v>
      </c>
      <c r="I284" s="63" t="s">
        <v>1606</v>
      </c>
      <c r="J284" s="63" t="s">
        <v>1082</v>
      </c>
      <c r="K284" s="63" t="s">
        <v>1080</v>
      </c>
    </row>
    <row r="285" spans="1:11">
      <c r="A285" s="76" t="s">
        <v>1751</v>
      </c>
      <c r="B285" s="77" t="s">
        <v>1752</v>
      </c>
      <c r="C285" s="77" t="s">
        <v>41</v>
      </c>
      <c r="D285" s="77" t="s">
        <v>41</v>
      </c>
      <c r="E285" s="63" t="s">
        <v>1081</v>
      </c>
      <c r="F285" s="63" t="s">
        <v>1753</v>
      </c>
      <c r="G285" s="63" t="s">
        <v>1082</v>
      </c>
      <c r="H285" s="63" t="s">
        <v>1082</v>
      </c>
      <c r="I285" s="63" t="s">
        <v>1606</v>
      </c>
      <c r="J285" s="63" t="s">
        <v>1082</v>
      </c>
      <c r="K285" s="63" t="s">
        <v>41</v>
      </c>
    </row>
    <row r="286" spans="1:11">
      <c r="A286" s="76" t="s">
        <v>1754</v>
      </c>
      <c r="B286" s="77" t="s">
        <v>1752</v>
      </c>
      <c r="C286" s="77" t="s">
        <v>1080</v>
      </c>
      <c r="D286" s="77" t="s">
        <v>1080</v>
      </c>
      <c r="E286" s="63" t="s">
        <v>1081</v>
      </c>
      <c r="F286" s="63" t="s">
        <v>1753</v>
      </c>
      <c r="G286" s="63" t="s">
        <v>1082</v>
      </c>
      <c r="H286" s="63" t="s">
        <v>1082</v>
      </c>
      <c r="I286" s="63" t="s">
        <v>1606</v>
      </c>
      <c r="J286" s="63" t="s">
        <v>1082</v>
      </c>
      <c r="K286" s="63" t="s">
        <v>1080</v>
      </c>
    </row>
    <row r="287" spans="1:11">
      <c r="A287" s="80" t="s">
        <v>1755</v>
      </c>
      <c r="B287" s="81" t="s">
        <v>1036</v>
      </c>
      <c r="C287" s="82" t="s">
        <v>41</v>
      </c>
      <c r="D287" s="77" t="s">
        <v>41</v>
      </c>
      <c r="E287" s="63" t="s">
        <v>1081</v>
      </c>
      <c r="F287" s="63" t="s">
        <v>51</v>
      </c>
      <c r="G287" s="63" t="s">
        <v>1082</v>
      </c>
      <c r="H287" s="63" t="s">
        <v>1082</v>
      </c>
      <c r="I287" s="63" t="s">
        <v>1606</v>
      </c>
      <c r="J287" s="63" t="s">
        <v>1082</v>
      </c>
      <c r="K287" s="63" t="s">
        <v>41</v>
      </c>
    </row>
    <row r="288" spans="1:11">
      <c r="A288" s="80" t="s">
        <v>1756</v>
      </c>
      <c r="B288" s="81" t="s">
        <v>1036</v>
      </c>
      <c r="C288" s="82" t="s">
        <v>1080</v>
      </c>
      <c r="D288" s="77" t="s">
        <v>1080</v>
      </c>
      <c r="E288" s="63" t="s">
        <v>1081</v>
      </c>
      <c r="F288" s="63" t="s">
        <v>51</v>
      </c>
      <c r="G288" s="63" t="s">
        <v>1082</v>
      </c>
      <c r="H288" s="63" t="s">
        <v>1082</v>
      </c>
      <c r="I288" s="63" t="s">
        <v>1606</v>
      </c>
      <c r="J288" s="63" t="s">
        <v>1082</v>
      </c>
      <c r="K288" s="63" t="s">
        <v>1080</v>
      </c>
    </row>
    <row r="289" spans="1:11">
      <c r="A289" s="80" t="s">
        <v>1757</v>
      </c>
      <c r="B289" s="79" t="s">
        <v>1758</v>
      </c>
      <c r="C289" s="82" t="s">
        <v>41</v>
      </c>
      <c r="D289" s="77" t="s">
        <v>41</v>
      </c>
      <c r="E289" s="63" t="s">
        <v>1081</v>
      </c>
      <c r="F289" s="63" t="s">
        <v>51</v>
      </c>
      <c r="G289" s="63" t="s">
        <v>1082</v>
      </c>
      <c r="H289" s="63" t="s">
        <v>1082</v>
      </c>
      <c r="I289" s="63" t="s">
        <v>1606</v>
      </c>
      <c r="J289" s="63" t="s">
        <v>1082</v>
      </c>
      <c r="K289" s="63" t="s">
        <v>41</v>
      </c>
    </row>
    <row r="290" spans="1:11">
      <c r="A290" s="80" t="s">
        <v>1759</v>
      </c>
      <c r="B290" s="79" t="s">
        <v>1758</v>
      </c>
      <c r="C290" s="82" t="s">
        <v>1080</v>
      </c>
      <c r="D290" s="77" t="s">
        <v>1080</v>
      </c>
      <c r="E290" s="63" t="s">
        <v>1081</v>
      </c>
      <c r="F290" s="63" t="s">
        <v>51</v>
      </c>
      <c r="G290" s="63" t="s">
        <v>1082</v>
      </c>
      <c r="H290" s="63" t="s">
        <v>1082</v>
      </c>
      <c r="I290" s="63" t="s">
        <v>1606</v>
      </c>
      <c r="J290" s="63" t="s">
        <v>1082</v>
      </c>
      <c r="K290" s="63" t="s">
        <v>1080</v>
      </c>
    </row>
    <row r="291" spans="1:11">
      <c r="A291" s="80" t="s">
        <v>1760</v>
      </c>
      <c r="B291" s="79" t="s">
        <v>1761</v>
      </c>
      <c r="C291" s="82" t="s">
        <v>41</v>
      </c>
      <c r="D291" s="77" t="s">
        <v>41</v>
      </c>
      <c r="E291" s="63" t="s">
        <v>1081</v>
      </c>
      <c r="F291" s="63" t="s">
        <v>51</v>
      </c>
      <c r="G291" s="63" t="s">
        <v>1082</v>
      </c>
      <c r="H291" s="63" t="s">
        <v>1082</v>
      </c>
      <c r="I291" s="63" t="s">
        <v>1606</v>
      </c>
      <c r="J291" s="63" t="s">
        <v>1082</v>
      </c>
      <c r="K291" s="63" t="s">
        <v>41</v>
      </c>
    </row>
    <row r="292" spans="1:11">
      <c r="A292" s="80" t="s">
        <v>1762</v>
      </c>
      <c r="B292" s="79" t="s">
        <v>1761</v>
      </c>
      <c r="C292" s="82" t="s">
        <v>1080</v>
      </c>
      <c r="D292" s="77" t="s">
        <v>1080</v>
      </c>
      <c r="E292" s="63" t="s">
        <v>1081</v>
      </c>
      <c r="F292" s="63" t="s">
        <v>51</v>
      </c>
      <c r="G292" s="63" t="s">
        <v>1082</v>
      </c>
      <c r="H292" s="63" t="s">
        <v>1082</v>
      </c>
      <c r="I292" s="63" t="s">
        <v>1606</v>
      </c>
      <c r="J292" s="63" t="s">
        <v>1082</v>
      </c>
      <c r="K292" s="63" t="s">
        <v>1080</v>
      </c>
    </row>
    <row r="293" spans="1:11">
      <c r="A293" s="80" t="s">
        <v>1763</v>
      </c>
      <c r="B293" s="81" t="s">
        <v>1764</v>
      </c>
      <c r="C293" s="82" t="s">
        <v>1080</v>
      </c>
      <c r="D293" s="77" t="s">
        <v>1080</v>
      </c>
      <c r="E293" s="63" t="s">
        <v>1081</v>
      </c>
      <c r="F293" s="63" t="s">
        <v>51</v>
      </c>
      <c r="G293" s="63" t="s">
        <v>1082</v>
      </c>
      <c r="H293" s="63" t="s">
        <v>1082</v>
      </c>
      <c r="I293" s="63" t="s">
        <v>1606</v>
      </c>
      <c r="J293" s="63" t="s">
        <v>1082</v>
      </c>
      <c r="K293" s="63" t="s">
        <v>1080</v>
      </c>
    </row>
    <row r="294" spans="1:11">
      <c r="A294" s="80" t="s">
        <v>1765</v>
      </c>
      <c r="B294" s="63" t="s">
        <v>1766</v>
      </c>
      <c r="C294" s="82" t="s">
        <v>41</v>
      </c>
      <c r="D294" s="77" t="s">
        <v>41</v>
      </c>
      <c r="E294" s="63" t="s">
        <v>1081</v>
      </c>
      <c r="F294" s="63" t="s">
        <v>51</v>
      </c>
      <c r="G294" s="63" t="s">
        <v>1082</v>
      </c>
      <c r="H294" s="63" t="s">
        <v>1082</v>
      </c>
      <c r="I294" s="63" t="s">
        <v>1606</v>
      </c>
      <c r="J294" s="63" t="s">
        <v>1082</v>
      </c>
      <c r="K294" s="63" t="s">
        <v>41</v>
      </c>
    </row>
    <row r="295" spans="1:11">
      <c r="A295" s="80" t="s">
        <v>1767</v>
      </c>
      <c r="B295" s="63" t="s">
        <v>1766</v>
      </c>
      <c r="C295" s="82" t="s">
        <v>1080</v>
      </c>
      <c r="D295" s="77" t="s">
        <v>1080</v>
      </c>
      <c r="E295" s="63" t="s">
        <v>1081</v>
      </c>
      <c r="F295" s="63" t="s">
        <v>51</v>
      </c>
      <c r="G295" s="63" t="s">
        <v>1082</v>
      </c>
      <c r="H295" s="63" t="s">
        <v>1082</v>
      </c>
      <c r="I295" s="63" t="s">
        <v>1606</v>
      </c>
      <c r="J295" s="63" t="s">
        <v>1082</v>
      </c>
      <c r="K295" s="63" t="s">
        <v>1080</v>
      </c>
    </row>
    <row r="296" spans="1:11">
      <c r="A296" s="80" t="s">
        <v>1768</v>
      </c>
      <c r="B296" s="63" t="s">
        <v>1038</v>
      </c>
      <c r="C296" s="82" t="s">
        <v>41</v>
      </c>
      <c r="D296" s="77" t="s">
        <v>41</v>
      </c>
      <c r="E296" s="63" t="s">
        <v>1081</v>
      </c>
      <c r="F296" s="63" t="s">
        <v>51</v>
      </c>
      <c r="G296" s="63" t="s">
        <v>1082</v>
      </c>
      <c r="H296" s="63" t="s">
        <v>1082</v>
      </c>
      <c r="I296" s="63" t="s">
        <v>1606</v>
      </c>
      <c r="J296" s="63" t="s">
        <v>1082</v>
      </c>
      <c r="K296" s="63" t="s">
        <v>41</v>
      </c>
    </row>
    <row r="297" spans="1:11">
      <c r="A297" s="80" t="s">
        <v>1769</v>
      </c>
      <c r="B297" s="63" t="s">
        <v>1038</v>
      </c>
      <c r="C297" s="82" t="s">
        <v>1080</v>
      </c>
      <c r="D297" s="77" t="s">
        <v>1080</v>
      </c>
      <c r="E297" s="63" t="s">
        <v>1081</v>
      </c>
      <c r="F297" s="63" t="s">
        <v>51</v>
      </c>
      <c r="G297" s="63" t="s">
        <v>1082</v>
      </c>
      <c r="H297" s="63" t="s">
        <v>1082</v>
      </c>
      <c r="I297" s="63" t="s">
        <v>1606</v>
      </c>
      <c r="J297" s="63" t="s">
        <v>1082</v>
      </c>
      <c r="K297" s="63" t="s">
        <v>1080</v>
      </c>
    </row>
    <row r="298" spans="1:11">
      <c r="A298" s="80" t="s">
        <v>1770</v>
      </c>
      <c r="B298" s="81" t="s">
        <v>1771</v>
      </c>
      <c r="C298" s="82" t="s">
        <v>41</v>
      </c>
      <c r="D298" s="77" t="s">
        <v>41</v>
      </c>
      <c r="E298" s="63" t="s">
        <v>1081</v>
      </c>
      <c r="F298" s="63" t="s">
        <v>51</v>
      </c>
      <c r="G298" s="63" t="s">
        <v>1082</v>
      </c>
      <c r="H298" s="63" t="s">
        <v>1082</v>
      </c>
      <c r="I298" s="63" t="s">
        <v>1606</v>
      </c>
      <c r="J298" s="63" t="s">
        <v>1082</v>
      </c>
      <c r="K298" s="63" t="s">
        <v>41</v>
      </c>
    </row>
    <row r="299" spans="1:11">
      <c r="A299" s="80" t="s">
        <v>1772</v>
      </c>
      <c r="B299" s="81" t="s">
        <v>1771</v>
      </c>
      <c r="C299" s="82" t="s">
        <v>1080</v>
      </c>
      <c r="D299" s="77" t="s">
        <v>1080</v>
      </c>
      <c r="E299" s="63" t="s">
        <v>1081</v>
      </c>
      <c r="F299" s="63" t="s">
        <v>51</v>
      </c>
      <c r="G299" s="63" t="s">
        <v>1082</v>
      </c>
      <c r="H299" s="63" t="s">
        <v>1082</v>
      </c>
      <c r="I299" s="63" t="s">
        <v>1606</v>
      </c>
      <c r="J299" s="63" t="s">
        <v>1082</v>
      </c>
      <c r="K299" s="63" t="s">
        <v>1080</v>
      </c>
    </row>
    <row r="300" spans="1:11">
      <c r="A300" s="76" t="s">
        <v>1773</v>
      </c>
      <c r="B300" s="63" t="s">
        <v>299</v>
      </c>
      <c r="C300" s="82" t="s">
        <v>41</v>
      </c>
      <c r="D300" s="77" t="s">
        <v>41</v>
      </c>
      <c r="E300" s="63" t="s">
        <v>1081</v>
      </c>
      <c r="F300" s="63" t="s">
        <v>51</v>
      </c>
      <c r="G300" s="63" t="s">
        <v>1082</v>
      </c>
      <c r="H300" s="63" t="s">
        <v>1082</v>
      </c>
      <c r="I300" s="63" t="s">
        <v>1606</v>
      </c>
      <c r="J300" s="63" t="s">
        <v>1082</v>
      </c>
      <c r="K300" s="63" t="s">
        <v>41</v>
      </c>
    </row>
    <row r="301" spans="1:11">
      <c r="A301" s="76" t="s">
        <v>1774</v>
      </c>
      <c r="B301" s="63" t="s">
        <v>110</v>
      </c>
      <c r="C301" s="82" t="s">
        <v>41</v>
      </c>
      <c r="D301" s="77" t="s">
        <v>41</v>
      </c>
      <c r="E301" s="63" t="s">
        <v>1081</v>
      </c>
      <c r="F301" s="63" t="s">
        <v>51</v>
      </c>
      <c r="G301" s="63" t="s">
        <v>1082</v>
      </c>
      <c r="H301" s="63" t="s">
        <v>1082</v>
      </c>
      <c r="I301" s="63" t="s">
        <v>1606</v>
      </c>
      <c r="J301" s="63" t="s">
        <v>1082</v>
      </c>
      <c r="K301" s="63" t="s">
        <v>41</v>
      </c>
    </row>
    <row r="302" spans="1:11">
      <c r="A302" s="80" t="s">
        <v>1775</v>
      </c>
      <c r="B302" s="63" t="s">
        <v>1049</v>
      </c>
      <c r="C302" s="82" t="s">
        <v>41</v>
      </c>
      <c r="D302" s="77" t="s">
        <v>41</v>
      </c>
      <c r="E302" s="63" t="s">
        <v>1081</v>
      </c>
      <c r="F302" s="63" t="s">
        <v>51</v>
      </c>
      <c r="G302" s="63" t="s">
        <v>1082</v>
      </c>
      <c r="H302" s="63" t="s">
        <v>1082</v>
      </c>
      <c r="I302" s="63" t="s">
        <v>1606</v>
      </c>
      <c r="J302" s="63" t="s">
        <v>1082</v>
      </c>
      <c r="K302" s="63" t="s">
        <v>41</v>
      </c>
    </row>
    <row r="303" spans="1:11">
      <c r="A303" s="80" t="s">
        <v>1776</v>
      </c>
      <c r="B303" s="63" t="s">
        <v>1049</v>
      </c>
      <c r="C303" s="82" t="s">
        <v>1080</v>
      </c>
      <c r="D303" s="77" t="s">
        <v>1080</v>
      </c>
      <c r="E303" s="63" t="s">
        <v>1081</v>
      </c>
      <c r="F303" s="63" t="s">
        <v>51</v>
      </c>
      <c r="G303" s="63" t="s">
        <v>1082</v>
      </c>
      <c r="H303" s="63" t="s">
        <v>1082</v>
      </c>
      <c r="I303" s="63" t="s">
        <v>1606</v>
      </c>
      <c r="J303" s="63" t="s">
        <v>1082</v>
      </c>
      <c r="K303" s="63" t="s">
        <v>1080</v>
      </c>
    </row>
    <row r="304" spans="1:11">
      <c r="A304" s="63" t="s">
        <v>1777</v>
      </c>
      <c r="B304" s="63" t="s">
        <v>1778</v>
      </c>
      <c r="C304" s="82" t="s">
        <v>41</v>
      </c>
      <c r="D304" s="77" t="s">
        <v>41</v>
      </c>
      <c r="E304" s="63" t="s">
        <v>1081</v>
      </c>
      <c r="F304" s="63" t="s">
        <v>51</v>
      </c>
      <c r="G304" s="63" t="s">
        <v>1082</v>
      </c>
      <c r="H304" s="63" t="s">
        <v>1082</v>
      </c>
      <c r="I304" s="63" t="s">
        <v>1606</v>
      </c>
      <c r="J304" s="63" t="s">
        <v>1082</v>
      </c>
      <c r="K304" s="63" t="s">
        <v>41</v>
      </c>
    </row>
    <row r="305" spans="1:11">
      <c r="A305" s="63" t="s">
        <v>1779</v>
      </c>
      <c r="B305" s="63" t="s">
        <v>1780</v>
      </c>
      <c r="C305" s="82" t="s">
        <v>1080</v>
      </c>
      <c r="D305" s="77" t="s">
        <v>1080</v>
      </c>
      <c r="E305" s="63" t="s">
        <v>1081</v>
      </c>
      <c r="F305" s="63" t="s">
        <v>51</v>
      </c>
      <c r="G305" s="63" t="s">
        <v>1082</v>
      </c>
      <c r="H305" s="63" t="s">
        <v>1082</v>
      </c>
      <c r="I305" s="63" t="s">
        <v>1606</v>
      </c>
      <c r="J305" s="63" t="s">
        <v>1082</v>
      </c>
      <c r="K305" s="63" t="s">
        <v>1080</v>
      </c>
    </row>
    <row r="306" spans="1:11">
      <c r="A306" s="68" t="s">
        <v>1781</v>
      </c>
      <c r="B306" s="75" t="s">
        <v>1782</v>
      </c>
      <c r="C306" s="63" t="s">
        <v>1115</v>
      </c>
      <c r="D306" s="63" t="s">
        <v>1116</v>
      </c>
      <c r="E306" s="63" t="s">
        <v>1081</v>
      </c>
      <c r="F306" s="63" t="s">
        <v>43</v>
      </c>
      <c r="G306" s="63" t="s">
        <v>41</v>
      </c>
      <c r="H306" s="63" t="s">
        <v>41</v>
      </c>
      <c r="I306" s="75" t="s">
        <v>1089</v>
      </c>
      <c r="J306" s="63" t="s">
        <v>1082</v>
      </c>
      <c r="K306" s="63" t="s">
        <v>41</v>
      </c>
    </row>
    <row r="307" spans="1:11">
      <c r="A307" s="86" t="s">
        <v>3422</v>
      </c>
      <c r="B307" s="107" t="s">
        <v>3423</v>
      </c>
      <c r="C307" s="129" t="s">
        <v>1115</v>
      </c>
      <c r="D307" s="129" t="s">
        <v>1116</v>
      </c>
      <c r="E307" s="129" t="s">
        <v>1081</v>
      </c>
      <c r="F307" s="129" t="s">
        <v>43</v>
      </c>
      <c r="G307" s="129" t="s">
        <v>41</v>
      </c>
      <c r="H307" s="129" t="s">
        <v>41</v>
      </c>
      <c r="I307" s="107" t="s">
        <v>1089</v>
      </c>
      <c r="J307" s="129" t="s">
        <v>1082</v>
      </c>
      <c r="K307" s="129" t="s">
        <v>41</v>
      </c>
    </row>
  </sheetData>
  <autoFilter ref="A1:K307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1"/>
  <sheetViews>
    <sheetView workbookViewId="0">
      <selection activeCell="B8" sqref="B8"/>
    </sheetView>
  </sheetViews>
  <sheetFormatPr defaultRowHeight="14.4"/>
  <cols>
    <col min="1" max="1" width="47.6640625" bestFit="1" customWidth="1"/>
    <col min="2" max="2" width="16" bestFit="1" customWidth="1"/>
  </cols>
  <sheetData>
    <row r="1" spans="1:2">
      <c r="A1" s="105" t="s">
        <v>1783</v>
      </c>
      <c r="B1" s="105" t="s">
        <v>1069</v>
      </c>
    </row>
    <row r="2" spans="1:2">
      <c r="A2" s="92" t="s">
        <v>1784</v>
      </c>
      <c r="B2" s="83" t="s">
        <v>1313</v>
      </c>
    </row>
    <row r="3" spans="1:2">
      <c r="A3" s="92" t="s">
        <v>1785</v>
      </c>
      <c r="B3" s="83" t="s">
        <v>1313</v>
      </c>
    </row>
    <row r="4" spans="1:2">
      <c r="A4" s="92" t="s">
        <v>1786</v>
      </c>
      <c r="B4" s="83" t="s">
        <v>1313</v>
      </c>
    </row>
    <row r="5" spans="1:2">
      <c r="A5" s="92" t="s">
        <v>1787</v>
      </c>
      <c r="B5" s="83" t="s">
        <v>1176</v>
      </c>
    </row>
    <row r="6" spans="1:2">
      <c r="A6" s="92" t="s">
        <v>1788</v>
      </c>
      <c r="B6" s="83" t="s">
        <v>1313</v>
      </c>
    </row>
    <row r="7" spans="1:2">
      <c r="A7" s="92" t="s">
        <v>1789</v>
      </c>
      <c r="B7" s="83" t="s">
        <v>1313</v>
      </c>
    </row>
    <row r="8" spans="1:2">
      <c r="A8" s="92" t="s">
        <v>1790</v>
      </c>
      <c r="B8" s="83" t="s">
        <v>1313</v>
      </c>
    </row>
    <row r="9" spans="1:2">
      <c r="A9" s="92" t="s">
        <v>1791</v>
      </c>
      <c r="B9" s="83" t="s">
        <v>1421</v>
      </c>
    </row>
    <row r="10" spans="1:2">
      <c r="A10" s="92" t="s">
        <v>1792</v>
      </c>
      <c r="B10" s="83" t="s">
        <v>1181</v>
      </c>
    </row>
    <row r="11" spans="1:2">
      <c r="A11" s="92" t="s">
        <v>1793</v>
      </c>
      <c r="B11" s="83" t="s">
        <v>1183</v>
      </c>
    </row>
    <row r="12" spans="1:2">
      <c r="A12" s="92" t="s">
        <v>1794</v>
      </c>
      <c r="B12" s="93" t="s">
        <v>1464</v>
      </c>
    </row>
    <row r="13" spans="1:2">
      <c r="A13" s="92" t="s">
        <v>1795</v>
      </c>
      <c r="B13" s="83" t="s">
        <v>1419</v>
      </c>
    </row>
    <row r="14" spans="1:2">
      <c r="A14" s="92" t="s">
        <v>1796</v>
      </c>
      <c r="B14" s="83" t="s">
        <v>1216</v>
      </c>
    </row>
    <row r="15" spans="1:2">
      <c r="A15" s="92" t="s">
        <v>1797</v>
      </c>
      <c r="B15" s="83" t="s">
        <v>1738</v>
      </c>
    </row>
    <row r="16" spans="1:2">
      <c r="A16" s="92" t="s">
        <v>1798</v>
      </c>
      <c r="B16" s="83" t="s">
        <v>1216</v>
      </c>
    </row>
    <row r="17" spans="1:2">
      <c r="A17" s="92" t="s">
        <v>1799</v>
      </c>
      <c r="B17" s="83" t="s">
        <v>1216</v>
      </c>
    </row>
    <row r="18" spans="1:2">
      <c r="A18" s="92" t="s">
        <v>1800</v>
      </c>
      <c r="B18" s="83" t="s">
        <v>1216</v>
      </c>
    </row>
    <row r="19" spans="1:2">
      <c r="A19" s="92" t="s">
        <v>1801</v>
      </c>
      <c r="B19" s="83" t="s">
        <v>1216</v>
      </c>
    </row>
    <row r="20" spans="1:2">
      <c r="A20" s="92" t="s">
        <v>1802</v>
      </c>
      <c r="B20" s="83" t="s">
        <v>1331</v>
      </c>
    </row>
    <row r="21" spans="1:2">
      <c r="A21" s="92" t="s">
        <v>1803</v>
      </c>
      <c r="B21" s="83" t="s">
        <v>1378</v>
      </c>
    </row>
    <row r="22" spans="1:2">
      <c r="A22" s="92" t="s">
        <v>1804</v>
      </c>
      <c r="B22" s="83" t="s">
        <v>1378</v>
      </c>
    </row>
    <row r="23" spans="1:2">
      <c r="A23" s="92" t="s">
        <v>1805</v>
      </c>
      <c r="B23" s="83" t="s">
        <v>1378</v>
      </c>
    </row>
    <row r="24" spans="1:2">
      <c r="A24" s="92" t="s">
        <v>1806</v>
      </c>
      <c r="B24" s="83" t="s">
        <v>1378</v>
      </c>
    </row>
    <row r="25" spans="1:2">
      <c r="A25" s="92" t="s">
        <v>1807</v>
      </c>
      <c r="B25" s="83" t="s">
        <v>1378</v>
      </c>
    </row>
    <row r="26" spans="1:2">
      <c r="A26" s="92" t="s">
        <v>1808</v>
      </c>
      <c r="B26" s="93" t="s">
        <v>1428</v>
      </c>
    </row>
    <row r="27" spans="1:2">
      <c r="A27" s="92" t="s">
        <v>1809</v>
      </c>
      <c r="B27" s="93" t="s">
        <v>1430</v>
      </c>
    </row>
    <row r="28" spans="1:2">
      <c r="A28" s="92" t="s">
        <v>1810</v>
      </c>
      <c r="B28" s="93" t="s">
        <v>1432</v>
      </c>
    </row>
    <row r="29" spans="1:2">
      <c r="A29" s="92" t="s">
        <v>1811</v>
      </c>
      <c r="B29" s="93" t="s">
        <v>1426</v>
      </c>
    </row>
    <row r="30" spans="1:2">
      <c r="A30" s="92" t="s">
        <v>1812</v>
      </c>
      <c r="B30" s="93" t="s">
        <v>1426</v>
      </c>
    </row>
    <row r="31" spans="1:2">
      <c r="A31" s="92" t="s">
        <v>1813</v>
      </c>
      <c r="B31" s="93" t="s">
        <v>1426</v>
      </c>
    </row>
    <row r="32" spans="1:2">
      <c r="A32" s="92" t="s">
        <v>1814</v>
      </c>
      <c r="B32" s="83" t="s">
        <v>1301</v>
      </c>
    </row>
    <row r="33" spans="1:2">
      <c r="A33" s="92" t="s">
        <v>1815</v>
      </c>
      <c r="B33" s="83" t="s">
        <v>1390</v>
      </c>
    </row>
    <row r="34" spans="1:2">
      <c r="A34" s="92" t="s">
        <v>1816</v>
      </c>
      <c r="B34" s="83" t="s">
        <v>1224</v>
      </c>
    </row>
    <row r="35" spans="1:2">
      <c r="A35" s="92" t="s">
        <v>1817</v>
      </c>
      <c r="B35" s="83" t="s">
        <v>1224</v>
      </c>
    </row>
    <row r="36" spans="1:2">
      <c r="A36" s="92" t="s">
        <v>1818</v>
      </c>
      <c r="B36" s="83" t="s">
        <v>1224</v>
      </c>
    </row>
    <row r="37" spans="1:2">
      <c r="A37" s="91" t="s">
        <v>1819</v>
      </c>
      <c r="B37" s="83" t="s">
        <v>1224</v>
      </c>
    </row>
    <row r="38" spans="1:2">
      <c r="A38" s="92" t="s">
        <v>1820</v>
      </c>
      <c r="B38" s="83" t="s">
        <v>1224</v>
      </c>
    </row>
    <row r="39" spans="1:2">
      <c r="A39" s="92" t="s">
        <v>1821</v>
      </c>
      <c r="B39" s="83" t="s">
        <v>1224</v>
      </c>
    </row>
    <row r="40" spans="1:2">
      <c r="A40" s="92" t="s">
        <v>1822</v>
      </c>
      <c r="B40" s="83" t="s">
        <v>1333</v>
      </c>
    </row>
    <row r="41" spans="1:2">
      <c r="A41" s="91" t="s">
        <v>1823</v>
      </c>
      <c r="B41" s="83" t="s">
        <v>1712</v>
      </c>
    </row>
    <row r="42" spans="1:2">
      <c r="A42" s="92" t="s">
        <v>1824</v>
      </c>
      <c r="B42" s="83" t="s">
        <v>1230</v>
      </c>
    </row>
    <row r="43" spans="1:2">
      <c r="A43" s="104" t="s">
        <v>1825</v>
      </c>
      <c r="B43" s="83" t="s">
        <v>1313</v>
      </c>
    </row>
    <row r="44" spans="1:2">
      <c r="A44" s="92" t="s">
        <v>1385</v>
      </c>
      <c r="B44" s="83" t="s">
        <v>1382</v>
      </c>
    </row>
    <row r="45" spans="1:2">
      <c r="A45" s="92" t="s">
        <v>1826</v>
      </c>
      <c r="B45" s="83" t="s">
        <v>1738</v>
      </c>
    </row>
    <row r="46" spans="1:2">
      <c r="A46" s="92" t="s">
        <v>1827</v>
      </c>
      <c r="B46" s="83" t="s">
        <v>1125</v>
      </c>
    </row>
    <row r="47" spans="1:2">
      <c r="A47" s="92" t="s">
        <v>1828</v>
      </c>
      <c r="B47" s="87" t="s">
        <v>1136</v>
      </c>
    </row>
    <row r="48" spans="1:2">
      <c r="A48" s="92" t="s">
        <v>1829</v>
      </c>
      <c r="B48" s="83" t="s">
        <v>1373</v>
      </c>
    </row>
    <row r="49" spans="1:2">
      <c r="A49" s="92" t="s">
        <v>1830</v>
      </c>
      <c r="B49" s="83" t="s">
        <v>1373</v>
      </c>
    </row>
    <row r="50" spans="1:2">
      <c r="A50" s="92" t="s">
        <v>1831</v>
      </c>
      <c r="B50" s="83" t="s">
        <v>1373</v>
      </c>
    </row>
    <row r="51" spans="1:2">
      <c r="A51" s="92" t="s">
        <v>1832</v>
      </c>
      <c r="B51" s="83" t="s">
        <v>1373</v>
      </c>
    </row>
    <row r="52" spans="1:2">
      <c r="A52" s="92" t="s">
        <v>1833</v>
      </c>
      <c r="B52" s="83" t="s">
        <v>1373</v>
      </c>
    </row>
    <row r="53" spans="1:2">
      <c r="A53" s="92" t="s">
        <v>1834</v>
      </c>
      <c r="B53" s="83" t="s">
        <v>1373</v>
      </c>
    </row>
    <row r="54" spans="1:2">
      <c r="A54" s="92" t="s">
        <v>1835</v>
      </c>
      <c r="B54" s="83" t="s">
        <v>1373</v>
      </c>
    </row>
    <row r="55" spans="1:2">
      <c r="A55" s="92" t="s">
        <v>1836</v>
      </c>
      <c r="B55" s="87" t="s">
        <v>1373</v>
      </c>
    </row>
    <row r="56" spans="1:2">
      <c r="A56" s="92" t="s">
        <v>1837</v>
      </c>
      <c r="B56" s="87" t="s">
        <v>1373</v>
      </c>
    </row>
    <row r="57" spans="1:2">
      <c r="A57" s="92" t="s">
        <v>1838</v>
      </c>
      <c r="B57" s="87" t="s">
        <v>1373</v>
      </c>
    </row>
    <row r="58" spans="1:2">
      <c r="A58" s="95" t="s">
        <v>1839</v>
      </c>
      <c r="B58" s="83" t="s">
        <v>1373</v>
      </c>
    </row>
    <row r="59" spans="1:2">
      <c r="A59" s="92" t="s">
        <v>1840</v>
      </c>
      <c r="B59" s="83" t="s">
        <v>1185</v>
      </c>
    </row>
    <row r="60" spans="1:2">
      <c r="A60" s="92" t="s">
        <v>1841</v>
      </c>
      <c r="B60" s="83" t="s">
        <v>1185</v>
      </c>
    </row>
    <row r="61" spans="1:2">
      <c r="A61" s="92" t="s">
        <v>1842</v>
      </c>
      <c r="B61" s="87" t="s">
        <v>1130</v>
      </c>
    </row>
    <row r="62" spans="1:2">
      <c r="A62" s="89" t="s">
        <v>1843</v>
      </c>
      <c r="B62" s="85" t="s">
        <v>1130</v>
      </c>
    </row>
    <row r="63" spans="1:2">
      <c r="A63" s="92" t="s">
        <v>1844</v>
      </c>
      <c r="B63" s="83" t="s">
        <v>1402</v>
      </c>
    </row>
    <row r="64" spans="1:2">
      <c r="A64" s="92" t="s">
        <v>1845</v>
      </c>
      <c r="B64" s="83" t="s">
        <v>1187</v>
      </c>
    </row>
    <row r="65" spans="1:2">
      <c r="A65" s="92" t="s">
        <v>1846</v>
      </c>
      <c r="B65" s="83" t="s">
        <v>1362</v>
      </c>
    </row>
    <row r="66" spans="1:2">
      <c r="A66" s="92" t="s">
        <v>1847</v>
      </c>
      <c r="B66" s="93" t="s">
        <v>1406</v>
      </c>
    </row>
    <row r="67" spans="1:2">
      <c r="A67" s="92" t="s">
        <v>1848</v>
      </c>
      <c r="B67" s="93" t="s">
        <v>1406</v>
      </c>
    </row>
    <row r="68" spans="1:2">
      <c r="A68" s="92" t="s">
        <v>1849</v>
      </c>
      <c r="B68" s="98" t="s">
        <v>1406</v>
      </c>
    </row>
    <row r="69" spans="1:2">
      <c r="A69" s="92" t="s">
        <v>1850</v>
      </c>
      <c r="B69" s="83" t="s">
        <v>1167</v>
      </c>
    </row>
    <row r="70" spans="1:2">
      <c r="A70" s="92" t="s">
        <v>1851</v>
      </c>
      <c r="B70" s="83" t="s">
        <v>1366</v>
      </c>
    </row>
    <row r="71" spans="1:2">
      <c r="A71" s="92" t="s">
        <v>1852</v>
      </c>
      <c r="B71" s="83" t="s">
        <v>1366</v>
      </c>
    </row>
    <row r="72" spans="1:2">
      <c r="A72" s="92" t="s">
        <v>1853</v>
      </c>
      <c r="B72" s="83" t="s">
        <v>1366</v>
      </c>
    </row>
    <row r="73" spans="1:2">
      <c r="A73" s="95" t="s">
        <v>1854</v>
      </c>
      <c r="B73" s="83" t="s">
        <v>1366</v>
      </c>
    </row>
    <row r="74" spans="1:2">
      <c r="A74" s="92" t="s">
        <v>1855</v>
      </c>
      <c r="B74" s="83" t="s">
        <v>1338</v>
      </c>
    </row>
    <row r="75" spans="1:2">
      <c r="A75" s="92" t="s">
        <v>1856</v>
      </c>
      <c r="B75" s="88" t="s">
        <v>1601</v>
      </c>
    </row>
    <row r="76" spans="1:2">
      <c r="A76" s="92" t="s">
        <v>1857</v>
      </c>
      <c r="B76" s="83" t="s">
        <v>1189</v>
      </c>
    </row>
    <row r="77" spans="1:2">
      <c r="A77" s="92" t="s">
        <v>1858</v>
      </c>
      <c r="B77" s="83" t="s">
        <v>1340</v>
      </c>
    </row>
    <row r="78" spans="1:2">
      <c r="A78" s="92" t="s">
        <v>1859</v>
      </c>
      <c r="B78" s="90" t="s">
        <v>1320</v>
      </c>
    </row>
    <row r="79" spans="1:2">
      <c r="A79" s="92" t="s">
        <v>1860</v>
      </c>
      <c r="B79" s="90" t="s">
        <v>1320</v>
      </c>
    </row>
    <row r="80" spans="1:2">
      <c r="A80" s="92" t="s">
        <v>1861</v>
      </c>
      <c r="B80" s="83" t="s">
        <v>1320</v>
      </c>
    </row>
    <row r="81" spans="1:2">
      <c r="A81" s="92" t="s">
        <v>1862</v>
      </c>
      <c r="B81" s="83" t="s">
        <v>1320</v>
      </c>
    </row>
    <row r="82" spans="1:2">
      <c r="A82" s="92" t="s">
        <v>1863</v>
      </c>
      <c r="B82" s="83" t="s">
        <v>1320</v>
      </c>
    </row>
    <row r="83" spans="1:2">
      <c r="A83" s="92" t="s">
        <v>1864</v>
      </c>
      <c r="B83" s="83" t="s">
        <v>1320</v>
      </c>
    </row>
    <row r="84" spans="1:2">
      <c r="A84" s="92" t="s">
        <v>1865</v>
      </c>
      <c r="B84" s="83" t="s">
        <v>1320</v>
      </c>
    </row>
    <row r="85" spans="1:2">
      <c r="A85" s="92" t="s">
        <v>1866</v>
      </c>
      <c r="B85" s="90" t="s">
        <v>1320</v>
      </c>
    </row>
    <row r="86" spans="1:2">
      <c r="A86" s="92" t="s">
        <v>1867</v>
      </c>
      <c r="B86" s="83" t="s">
        <v>1320</v>
      </c>
    </row>
    <row r="87" spans="1:2">
      <c r="A87" s="92" t="s">
        <v>1868</v>
      </c>
      <c r="B87" s="90" t="s">
        <v>1320</v>
      </c>
    </row>
    <row r="88" spans="1:2">
      <c r="A88" s="92" t="s">
        <v>1869</v>
      </c>
      <c r="B88" s="90" t="s">
        <v>1320</v>
      </c>
    </row>
    <row r="89" spans="1:2">
      <c r="A89" s="92" t="s">
        <v>1870</v>
      </c>
      <c r="B89" s="87" t="s">
        <v>1320</v>
      </c>
    </row>
    <row r="90" spans="1:2">
      <c r="A90" s="92" t="s">
        <v>1871</v>
      </c>
      <c r="B90" s="90" t="s">
        <v>1320</v>
      </c>
    </row>
    <row r="91" spans="1:2">
      <c r="A91" s="92" t="s">
        <v>1872</v>
      </c>
      <c r="B91" s="90" t="s">
        <v>1320</v>
      </c>
    </row>
    <row r="92" spans="1:2">
      <c r="A92" s="92" t="s">
        <v>1873</v>
      </c>
      <c r="B92" s="90" t="s">
        <v>1320</v>
      </c>
    </row>
    <row r="93" spans="1:2">
      <c r="A93" s="92" t="s">
        <v>1874</v>
      </c>
      <c r="B93" s="83" t="s">
        <v>1320</v>
      </c>
    </row>
    <row r="94" spans="1:2">
      <c r="A94" s="89" t="s">
        <v>1875</v>
      </c>
      <c r="B94" s="90" t="s">
        <v>1320</v>
      </c>
    </row>
    <row r="95" spans="1:2">
      <c r="A95" s="92" t="s">
        <v>1876</v>
      </c>
      <c r="B95" s="83" t="s">
        <v>1320</v>
      </c>
    </row>
    <row r="96" spans="1:2">
      <c r="A96" s="92" t="s">
        <v>1877</v>
      </c>
      <c r="B96" s="83" t="s">
        <v>1320</v>
      </c>
    </row>
    <row r="97" spans="1:2">
      <c r="A97" s="92" t="s">
        <v>1878</v>
      </c>
      <c r="B97" s="83" t="s">
        <v>1320</v>
      </c>
    </row>
    <row r="98" spans="1:2">
      <c r="A98" s="92" t="s">
        <v>1879</v>
      </c>
      <c r="B98" s="90" t="s">
        <v>1320</v>
      </c>
    </row>
    <row r="99" spans="1:2">
      <c r="A99" s="92" t="s">
        <v>1880</v>
      </c>
      <c r="B99" s="83" t="s">
        <v>1311</v>
      </c>
    </row>
    <row r="100" spans="1:2">
      <c r="A100" s="92" t="s">
        <v>1881</v>
      </c>
      <c r="B100" s="83" t="s">
        <v>1311</v>
      </c>
    </row>
    <row r="101" spans="1:2">
      <c r="A101" s="92" t="s">
        <v>1882</v>
      </c>
      <c r="B101" s="83" t="s">
        <v>1311</v>
      </c>
    </row>
    <row r="102" spans="1:2">
      <c r="A102" s="92" t="s">
        <v>1883</v>
      </c>
      <c r="B102" s="83" t="s">
        <v>1191</v>
      </c>
    </row>
    <row r="103" spans="1:2">
      <c r="A103" s="92" t="s">
        <v>1884</v>
      </c>
      <c r="B103" s="83" t="s">
        <v>1191</v>
      </c>
    </row>
    <row r="104" spans="1:2">
      <c r="A104" s="92" t="s">
        <v>1885</v>
      </c>
      <c r="B104" s="83" t="s">
        <v>1213</v>
      </c>
    </row>
    <row r="105" spans="1:2">
      <c r="A105" s="92" t="s">
        <v>1886</v>
      </c>
      <c r="B105" s="83" t="s">
        <v>1213</v>
      </c>
    </row>
    <row r="106" spans="1:2">
      <c r="A106" s="94" t="s">
        <v>1887</v>
      </c>
      <c r="B106" s="83" t="s">
        <v>1313</v>
      </c>
    </row>
    <row r="107" spans="1:2">
      <c r="A107" s="92" t="s">
        <v>1888</v>
      </c>
      <c r="B107" s="83" t="s">
        <v>1343</v>
      </c>
    </row>
    <row r="108" spans="1:2">
      <c r="A108" s="92" t="s">
        <v>1889</v>
      </c>
      <c r="B108" s="83" t="s">
        <v>1193</v>
      </c>
    </row>
    <row r="109" spans="1:2">
      <c r="A109" s="92" t="s">
        <v>1890</v>
      </c>
      <c r="B109" s="83" t="s">
        <v>1419</v>
      </c>
    </row>
    <row r="110" spans="1:2">
      <c r="A110" s="92" t="s">
        <v>1891</v>
      </c>
      <c r="B110" s="83" t="s">
        <v>1083</v>
      </c>
    </row>
    <row r="111" spans="1:2">
      <c r="A111" s="92" t="s">
        <v>1892</v>
      </c>
      <c r="B111" s="83" t="s">
        <v>1083</v>
      </c>
    </row>
    <row r="112" spans="1:2">
      <c r="A112" s="101" t="s">
        <v>1893</v>
      </c>
      <c r="B112" s="85" t="s">
        <v>1447</v>
      </c>
    </row>
    <row r="113" spans="1:2">
      <c r="A113" s="92" t="s">
        <v>1894</v>
      </c>
      <c r="B113" s="83" t="s">
        <v>1380</v>
      </c>
    </row>
    <row r="114" spans="1:2">
      <c r="A114" s="92" t="s">
        <v>1895</v>
      </c>
      <c r="B114" s="83" t="s">
        <v>1087</v>
      </c>
    </row>
    <row r="115" spans="1:2">
      <c r="A115" s="92" t="s">
        <v>1896</v>
      </c>
      <c r="B115" s="86" t="s">
        <v>1725</v>
      </c>
    </row>
    <row r="116" spans="1:2">
      <c r="A116" s="92" t="s">
        <v>1897</v>
      </c>
      <c r="B116" s="83" t="s">
        <v>1102</v>
      </c>
    </row>
    <row r="117" spans="1:2">
      <c r="A117" s="92" t="s">
        <v>1898</v>
      </c>
      <c r="B117" s="83" t="s">
        <v>1090</v>
      </c>
    </row>
    <row r="118" spans="1:2">
      <c r="A118" s="92" t="s">
        <v>1899</v>
      </c>
      <c r="B118" s="83" t="s">
        <v>1110</v>
      </c>
    </row>
    <row r="119" spans="1:2">
      <c r="A119" s="92" t="s">
        <v>1900</v>
      </c>
      <c r="B119" s="83" t="s">
        <v>1738</v>
      </c>
    </row>
    <row r="120" spans="1:2">
      <c r="A120" s="92" t="s">
        <v>1901</v>
      </c>
      <c r="B120" s="83" t="s">
        <v>1738</v>
      </c>
    </row>
    <row r="121" spans="1:2">
      <c r="A121" s="92" t="s">
        <v>1902</v>
      </c>
      <c r="B121" s="83" t="s">
        <v>1738</v>
      </c>
    </row>
    <row r="122" spans="1:2">
      <c r="A122" s="92" t="s">
        <v>1903</v>
      </c>
      <c r="B122" s="83" t="s">
        <v>1460</v>
      </c>
    </row>
    <row r="123" spans="1:2">
      <c r="A123" s="92" t="s">
        <v>1904</v>
      </c>
      <c r="B123" s="83" t="s">
        <v>1460</v>
      </c>
    </row>
    <row r="124" spans="1:2">
      <c r="A124" s="92" t="s">
        <v>1905</v>
      </c>
      <c r="B124" s="83" t="s">
        <v>1238</v>
      </c>
    </row>
    <row r="125" spans="1:2">
      <c r="A125" s="92" t="s">
        <v>1906</v>
      </c>
      <c r="B125" s="83" t="s">
        <v>1241</v>
      </c>
    </row>
    <row r="126" spans="1:2">
      <c r="A126" s="92" t="s">
        <v>1907</v>
      </c>
      <c r="B126" s="83" t="s">
        <v>1244</v>
      </c>
    </row>
    <row r="127" spans="1:2">
      <c r="A127" s="92" t="s">
        <v>1908</v>
      </c>
      <c r="B127" s="83" t="s">
        <v>1247</v>
      </c>
    </row>
    <row r="128" spans="1:2">
      <c r="A128" s="92" t="s">
        <v>1909</v>
      </c>
      <c r="B128" s="83" t="s">
        <v>1250</v>
      </c>
    </row>
    <row r="129" spans="1:2">
      <c r="A129" s="92" t="s">
        <v>1910</v>
      </c>
      <c r="B129" s="83" t="s">
        <v>1252</v>
      </c>
    </row>
    <row r="130" spans="1:2">
      <c r="A130" s="92" t="s">
        <v>1911</v>
      </c>
      <c r="B130" s="83" t="s">
        <v>1382</v>
      </c>
    </row>
    <row r="131" spans="1:2">
      <c r="A131" s="92" t="s">
        <v>1912</v>
      </c>
      <c r="B131" s="83" t="s">
        <v>1078</v>
      </c>
    </row>
    <row r="132" spans="1:2">
      <c r="A132" s="92" t="s">
        <v>1913</v>
      </c>
      <c r="B132" s="83" t="s">
        <v>1193</v>
      </c>
    </row>
    <row r="133" spans="1:2">
      <c r="A133" s="92" t="s">
        <v>1914</v>
      </c>
      <c r="B133" s="83" t="s">
        <v>1193</v>
      </c>
    </row>
    <row r="134" spans="1:2">
      <c r="A134" s="92" t="s">
        <v>1915</v>
      </c>
      <c r="B134" s="83" t="s">
        <v>1193</v>
      </c>
    </row>
    <row r="135" spans="1:2">
      <c r="A135" s="92" t="s">
        <v>1916</v>
      </c>
      <c r="B135" s="83" t="s">
        <v>1193</v>
      </c>
    </row>
    <row r="136" spans="1:2">
      <c r="A136" s="92" t="s">
        <v>1917</v>
      </c>
      <c r="B136" s="83" t="s">
        <v>1193</v>
      </c>
    </row>
    <row r="137" spans="1:2">
      <c r="A137" s="92" t="s">
        <v>1918</v>
      </c>
      <c r="B137" s="83" t="s">
        <v>1255</v>
      </c>
    </row>
    <row r="138" spans="1:2">
      <c r="A138" s="92" t="s">
        <v>1919</v>
      </c>
      <c r="B138" s="83" t="s">
        <v>1258</v>
      </c>
    </row>
    <row r="139" spans="1:2">
      <c r="A139" s="92" t="s">
        <v>1920</v>
      </c>
      <c r="B139" s="83" t="s">
        <v>1261</v>
      </c>
    </row>
    <row r="140" spans="1:2">
      <c r="A140" s="92" t="s">
        <v>1921</v>
      </c>
      <c r="B140" s="83" t="s">
        <v>1234</v>
      </c>
    </row>
    <row r="141" spans="1:2">
      <c r="A141" s="92" t="s">
        <v>1922</v>
      </c>
      <c r="B141" s="83" t="s">
        <v>1264</v>
      </c>
    </row>
    <row r="142" spans="1:2">
      <c r="A142" s="92" t="s">
        <v>1923</v>
      </c>
      <c r="B142" s="83" t="s">
        <v>1267</v>
      </c>
    </row>
    <row r="143" spans="1:2">
      <c r="A143" s="92" t="s">
        <v>1924</v>
      </c>
      <c r="B143" s="83" t="s">
        <v>1078</v>
      </c>
    </row>
    <row r="144" spans="1:2">
      <c r="A144" s="92" t="s">
        <v>1925</v>
      </c>
      <c r="B144" s="83" t="s">
        <v>1270</v>
      </c>
    </row>
    <row r="145" spans="1:2">
      <c r="A145" s="92" t="s">
        <v>1926</v>
      </c>
      <c r="B145" s="83" t="s">
        <v>1078</v>
      </c>
    </row>
    <row r="146" spans="1:2">
      <c r="A146" s="92" t="s">
        <v>1927</v>
      </c>
      <c r="B146" s="83" t="s">
        <v>1273</v>
      </c>
    </row>
    <row r="147" spans="1:2">
      <c r="A147" s="92" t="s">
        <v>1928</v>
      </c>
      <c r="B147" s="83" t="s">
        <v>1277</v>
      </c>
    </row>
    <row r="148" spans="1:2">
      <c r="A148" s="92" t="s">
        <v>1929</v>
      </c>
      <c r="B148" s="87" t="s">
        <v>1716</v>
      </c>
    </row>
    <row r="149" spans="1:2">
      <c r="A149" s="92" t="s">
        <v>1930</v>
      </c>
      <c r="B149" s="87" t="s">
        <v>1716</v>
      </c>
    </row>
    <row r="150" spans="1:2">
      <c r="A150" s="92" t="s">
        <v>1931</v>
      </c>
      <c r="B150" s="83" t="s">
        <v>1280</v>
      </c>
    </row>
    <row r="151" spans="1:2">
      <c r="A151" s="92" t="s">
        <v>1932</v>
      </c>
      <c r="B151" s="83" t="s">
        <v>1370</v>
      </c>
    </row>
    <row r="152" spans="1:2">
      <c r="A152" s="92" t="s">
        <v>1933</v>
      </c>
      <c r="B152" s="83" t="s">
        <v>1220</v>
      </c>
    </row>
    <row r="153" spans="1:2">
      <c r="A153" s="92" t="s">
        <v>1934</v>
      </c>
      <c r="B153" s="83" t="s">
        <v>1220</v>
      </c>
    </row>
    <row r="154" spans="1:2">
      <c r="A154" s="92" t="s">
        <v>1935</v>
      </c>
      <c r="B154" s="83" t="s">
        <v>1283</v>
      </c>
    </row>
    <row r="155" spans="1:2">
      <c r="A155" s="92" t="s">
        <v>1936</v>
      </c>
      <c r="B155" s="85" t="s">
        <v>1496</v>
      </c>
    </row>
    <row r="156" spans="1:2">
      <c r="A156" s="102" t="s">
        <v>1937</v>
      </c>
      <c r="B156" s="93" t="s">
        <v>1471</v>
      </c>
    </row>
    <row r="157" spans="1:2">
      <c r="A157" s="92" t="s">
        <v>1938</v>
      </c>
      <c r="B157" s="83" t="s">
        <v>1285</v>
      </c>
    </row>
    <row r="158" spans="1:2">
      <c r="A158" s="92" t="s">
        <v>1939</v>
      </c>
      <c r="B158" s="83" t="s">
        <v>1738</v>
      </c>
    </row>
    <row r="159" spans="1:2">
      <c r="A159" s="92" t="s">
        <v>1940</v>
      </c>
      <c r="B159" s="83" t="s">
        <v>1156</v>
      </c>
    </row>
    <row r="160" spans="1:2">
      <c r="A160" s="92" t="s">
        <v>1941</v>
      </c>
      <c r="B160" s="83" t="s">
        <v>1288</v>
      </c>
    </row>
    <row r="161" spans="1:2">
      <c r="A161" s="92" t="s">
        <v>1942</v>
      </c>
      <c r="B161" s="83" t="s">
        <v>1158</v>
      </c>
    </row>
    <row r="162" spans="1:2">
      <c r="A162" s="92" t="s">
        <v>1943</v>
      </c>
      <c r="B162" s="83" t="s">
        <v>1313</v>
      </c>
    </row>
    <row r="163" spans="1:2">
      <c r="A163" s="92" t="s">
        <v>1944</v>
      </c>
      <c r="B163" s="83" t="s">
        <v>1234</v>
      </c>
    </row>
    <row r="164" spans="1:2">
      <c r="A164" s="92" t="s">
        <v>1945</v>
      </c>
      <c r="B164" s="85" t="s">
        <v>1313</v>
      </c>
    </row>
    <row r="165" spans="1:2">
      <c r="A165" s="92" t="s">
        <v>1946</v>
      </c>
      <c r="B165" s="83" t="s">
        <v>1313</v>
      </c>
    </row>
    <row r="166" spans="1:2">
      <c r="A166" s="92" t="s">
        <v>1947</v>
      </c>
      <c r="B166" s="83" t="s">
        <v>1460</v>
      </c>
    </row>
    <row r="167" spans="1:2">
      <c r="A167" s="92" t="s">
        <v>1948</v>
      </c>
      <c r="B167" s="83" t="s">
        <v>1160</v>
      </c>
    </row>
    <row r="168" spans="1:2">
      <c r="A168" s="92" t="s">
        <v>1949</v>
      </c>
      <c r="B168" s="83" t="s">
        <v>1313</v>
      </c>
    </row>
    <row r="169" spans="1:2">
      <c r="A169" s="92" t="s">
        <v>1950</v>
      </c>
      <c r="B169" s="83" t="s">
        <v>1291</v>
      </c>
    </row>
    <row r="170" spans="1:2">
      <c r="A170" s="92" t="s">
        <v>1951</v>
      </c>
      <c r="B170" s="83" t="s">
        <v>1078</v>
      </c>
    </row>
    <row r="171" spans="1:2">
      <c r="A171" s="92" t="s">
        <v>1952</v>
      </c>
      <c r="B171" s="83" t="s">
        <v>1294</v>
      </c>
    </row>
    <row r="172" spans="1:2">
      <c r="A172" s="92" t="s">
        <v>1953</v>
      </c>
      <c r="B172" s="83" t="s">
        <v>1162</v>
      </c>
    </row>
    <row r="173" spans="1:2">
      <c r="A173" s="92" t="s">
        <v>1954</v>
      </c>
      <c r="B173" s="83" t="s">
        <v>1195</v>
      </c>
    </row>
    <row r="174" spans="1:2">
      <c r="A174" s="92" t="s">
        <v>1955</v>
      </c>
      <c r="B174" s="85" t="s">
        <v>1738</v>
      </c>
    </row>
    <row r="175" spans="1:2">
      <c r="A175" s="92" t="s">
        <v>1956</v>
      </c>
      <c r="B175" s="83" t="s">
        <v>1171</v>
      </c>
    </row>
    <row r="176" spans="1:2">
      <c r="A176" s="92" t="s">
        <v>1957</v>
      </c>
      <c r="B176" s="83" t="s">
        <v>1171</v>
      </c>
    </row>
    <row r="177" spans="1:2">
      <c r="A177" s="92" t="s">
        <v>1958</v>
      </c>
      <c r="B177" s="87" t="s">
        <v>1388</v>
      </c>
    </row>
    <row r="178" spans="1:2">
      <c r="A178" s="92" t="s">
        <v>1959</v>
      </c>
      <c r="B178" s="87" t="s">
        <v>1388</v>
      </c>
    </row>
    <row r="179" spans="1:2">
      <c r="A179" s="92" t="s">
        <v>1960</v>
      </c>
      <c r="B179" s="83" t="s">
        <v>1303</v>
      </c>
    </row>
    <row r="180" spans="1:2">
      <c r="A180" s="92" t="s">
        <v>1961</v>
      </c>
      <c r="B180" s="83" t="s">
        <v>1388</v>
      </c>
    </row>
    <row r="181" spans="1:2">
      <c r="A181" s="92" t="s">
        <v>1962</v>
      </c>
      <c r="B181" s="83" t="s">
        <v>1113</v>
      </c>
    </row>
    <row r="182" spans="1:2">
      <c r="A182" s="92" t="s">
        <v>1963</v>
      </c>
      <c r="B182" s="90" t="s">
        <v>1113</v>
      </c>
    </row>
    <row r="183" spans="1:2">
      <c r="A183" s="92" t="s">
        <v>1964</v>
      </c>
      <c r="B183" s="87" t="s">
        <v>1171</v>
      </c>
    </row>
    <row r="184" spans="1:2">
      <c r="A184" s="84" t="s">
        <v>1965</v>
      </c>
      <c r="B184" s="83" t="s">
        <v>1343</v>
      </c>
    </row>
    <row r="185" spans="1:2">
      <c r="A185" s="92" t="s">
        <v>1966</v>
      </c>
      <c r="B185" s="83" t="s">
        <v>1171</v>
      </c>
    </row>
    <row r="186" spans="1:2">
      <c r="A186" s="92" t="s">
        <v>1967</v>
      </c>
      <c r="B186" s="83" t="s">
        <v>1120</v>
      </c>
    </row>
    <row r="187" spans="1:2">
      <c r="A187" s="92" t="s">
        <v>1968</v>
      </c>
      <c r="B187" s="83" t="s">
        <v>1120</v>
      </c>
    </row>
    <row r="188" spans="1:2">
      <c r="A188" s="92" t="s">
        <v>1969</v>
      </c>
      <c r="B188" s="87" t="s">
        <v>1120</v>
      </c>
    </row>
    <row r="189" spans="1:2">
      <c r="A189" s="92" t="s">
        <v>1970</v>
      </c>
      <c r="B189" s="83" t="s">
        <v>1120</v>
      </c>
    </row>
    <row r="190" spans="1:2">
      <c r="A190" s="92" t="s">
        <v>1971</v>
      </c>
      <c r="B190" s="83" t="s">
        <v>1120</v>
      </c>
    </row>
    <row r="191" spans="1:2">
      <c r="A191" s="92" t="s">
        <v>1972</v>
      </c>
      <c r="B191" s="83" t="s">
        <v>1125</v>
      </c>
    </row>
    <row r="192" spans="1:2">
      <c r="A192" s="92" t="s">
        <v>1973</v>
      </c>
      <c r="B192" s="83" t="s">
        <v>1125</v>
      </c>
    </row>
    <row r="193" spans="1:2">
      <c r="A193" s="92" t="s">
        <v>1974</v>
      </c>
      <c r="B193" s="83" t="s">
        <v>1125</v>
      </c>
    </row>
    <row r="194" spans="1:2">
      <c r="A194" s="92" t="s">
        <v>1975</v>
      </c>
      <c r="B194" s="83" t="s">
        <v>1125</v>
      </c>
    </row>
    <row r="195" spans="1:2">
      <c r="A195" s="92" t="s">
        <v>1976</v>
      </c>
      <c r="B195" s="83" t="s">
        <v>1125</v>
      </c>
    </row>
    <row r="196" spans="1:2">
      <c r="A196" s="92" t="s">
        <v>1977</v>
      </c>
      <c r="B196" s="83" t="s">
        <v>1125</v>
      </c>
    </row>
    <row r="197" spans="1:2">
      <c r="A197" s="92" t="s">
        <v>1978</v>
      </c>
      <c r="B197" s="83" t="s">
        <v>1125</v>
      </c>
    </row>
    <row r="198" spans="1:2">
      <c r="A198" s="92" t="s">
        <v>1979</v>
      </c>
      <c r="B198" s="83" t="s">
        <v>1125</v>
      </c>
    </row>
    <row r="199" spans="1:2">
      <c r="A199" s="92" t="s">
        <v>1980</v>
      </c>
      <c r="B199" s="83" t="s">
        <v>1125</v>
      </c>
    </row>
    <row r="200" spans="1:2">
      <c r="A200" s="92" t="s">
        <v>1981</v>
      </c>
      <c r="B200" s="83" t="s">
        <v>1125</v>
      </c>
    </row>
    <row r="201" spans="1:2">
      <c r="A201" s="92" t="s">
        <v>1982</v>
      </c>
      <c r="B201" s="83" t="s">
        <v>1125</v>
      </c>
    </row>
    <row r="202" spans="1:2">
      <c r="A202" s="92" t="s">
        <v>1983</v>
      </c>
      <c r="B202" s="83" t="s">
        <v>1125</v>
      </c>
    </row>
    <row r="203" spans="1:2">
      <c r="A203" s="92" t="s">
        <v>1984</v>
      </c>
      <c r="B203" s="85" t="s">
        <v>1125</v>
      </c>
    </row>
    <row r="204" spans="1:2">
      <c r="A204" s="92" t="s">
        <v>1985</v>
      </c>
      <c r="B204" s="83" t="s">
        <v>1125</v>
      </c>
    </row>
    <row r="205" spans="1:2">
      <c r="A205" s="92" t="s">
        <v>1986</v>
      </c>
      <c r="B205" s="83" t="s">
        <v>1125</v>
      </c>
    </row>
    <row r="206" spans="1:2">
      <c r="A206" s="92" t="s">
        <v>1987</v>
      </c>
      <c r="B206" s="83" t="s">
        <v>1125</v>
      </c>
    </row>
    <row r="207" spans="1:2">
      <c r="A207" s="92" t="s">
        <v>1988</v>
      </c>
      <c r="B207" s="83" t="s">
        <v>1125</v>
      </c>
    </row>
    <row r="208" spans="1:2">
      <c r="A208" s="92" t="s">
        <v>1989</v>
      </c>
      <c r="B208" s="83" t="s">
        <v>1125</v>
      </c>
    </row>
    <row r="209" spans="1:2">
      <c r="A209" s="92" t="s">
        <v>1990</v>
      </c>
      <c r="B209" s="83" t="s">
        <v>1125</v>
      </c>
    </row>
    <row r="210" spans="1:2">
      <c r="A210" s="92" t="s">
        <v>1991</v>
      </c>
      <c r="B210" s="83" t="s">
        <v>1125</v>
      </c>
    </row>
    <row r="211" spans="1:2">
      <c r="A211" s="92" t="s">
        <v>1992</v>
      </c>
      <c r="B211" s="87" t="s">
        <v>1125</v>
      </c>
    </row>
    <row r="212" spans="1:2">
      <c r="A212" s="92" t="s">
        <v>1993</v>
      </c>
      <c r="B212" s="87" t="s">
        <v>1125</v>
      </c>
    </row>
    <row r="213" spans="1:2">
      <c r="A213" s="92" t="s">
        <v>1994</v>
      </c>
      <c r="B213" s="87" t="s">
        <v>1125</v>
      </c>
    </row>
    <row r="214" spans="1:2">
      <c r="A214" s="92" t="s">
        <v>1995</v>
      </c>
      <c r="B214" s="87" t="s">
        <v>1125</v>
      </c>
    </row>
    <row r="215" spans="1:2">
      <c r="A215" s="92" t="s">
        <v>1996</v>
      </c>
      <c r="B215" s="87" t="s">
        <v>1125</v>
      </c>
    </row>
    <row r="216" spans="1:2">
      <c r="A216" s="92" t="s">
        <v>1997</v>
      </c>
      <c r="B216" s="87" t="s">
        <v>1125</v>
      </c>
    </row>
    <row r="217" spans="1:2">
      <c r="A217" s="89" t="s">
        <v>1998</v>
      </c>
      <c r="B217" s="87" t="s">
        <v>1125</v>
      </c>
    </row>
    <row r="218" spans="1:2">
      <c r="A218" s="92" t="s">
        <v>1999</v>
      </c>
      <c r="B218" s="83" t="s">
        <v>1125</v>
      </c>
    </row>
    <row r="219" spans="1:2">
      <c r="A219" s="92" t="s">
        <v>2000</v>
      </c>
      <c r="B219" s="83" t="s">
        <v>1125</v>
      </c>
    </row>
    <row r="220" spans="1:2">
      <c r="A220" s="92" t="s">
        <v>2001</v>
      </c>
      <c r="B220" s="83" t="s">
        <v>1125</v>
      </c>
    </row>
    <row r="221" spans="1:2">
      <c r="A221" s="92" t="s">
        <v>2002</v>
      </c>
      <c r="B221" s="83" t="s">
        <v>1197</v>
      </c>
    </row>
    <row r="222" spans="1:2">
      <c r="A222" s="92" t="s">
        <v>2003</v>
      </c>
      <c r="B222" s="83" t="s">
        <v>1197</v>
      </c>
    </row>
    <row r="223" spans="1:2">
      <c r="A223" s="92" t="s">
        <v>2004</v>
      </c>
      <c r="B223" s="83" t="s">
        <v>1197</v>
      </c>
    </row>
    <row r="224" spans="1:2">
      <c r="A224" s="84" t="s">
        <v>2005</v>
      </c>
      <c r="B224" s="85" t="s">
        <v>1721</v>
      </c>
    </row>
    <row r="225" spans="1:2">
      <c r="A225" s="92" t="s">
        <v>2006</v>
      </c>
      <c r="B225" s="83" t="s">
        <v>1199</v>
      </c>
    </row>
    <row r="226" spans="1:2">
      <c r="A226" s="92" t="s">
        <v>1079</v>
      </c>
      <c r="B226" s="87" t="s">
        <v>1078</v>
      </c>
    </row>
    <row r="227" spans="1:2">
      <c r="A227" s="92" t="s">
        <v>2007</v>
      </c>
      <c r="B227" s="85" t="s">
        <v>1453</v>
      </c>
    </row>
    <row r="228" spans="1:2">
      <c r="A228" s="92" t="s">
        <v>2008</v>
      </c>
      <c r="B228" s="83" t="s">
        <v>1297</v>
      </c>
    </row>
    <row r="229" spans="1:2">
      <c r="A229" s="92" t="s">
        <v>2009</v>
      </c>
      <c r="B229" s="83" t="s">
        <v>1345</v>
      </c>
    </row>
    <row r="230" spans="1:2">
      <c r="A230" s="92" t="s">
        <v>2010</v>
      </c>
      <c r="B230" s="83" t="s">
        <v>1398</v>
      </c>
    </row>
    <row r="231" spans="1:2">
      <c r="A231" s="92" t="s">
        <v>2011</v>
      </c>
      <c r="B231" s="93" t="s">
        <v>1412</v>
      </c>
    </row>
    <row r="232" spans="1:2">
      <c r="A232" s="92" t="s">
        <v>2012</v>
      </c>
      <c r="B232" s="85" t="s">
        <v>1412</v>
      </c>
    </row>
    <row r="233" spans="1:2">
      <c r="A233" s="92" t="s">
        <v>2013</v>
      </c>
      <c r="B233" s="93" t="s">
        <v>1412</v>
      </c>
    </row>
    <row r="234" spans="1:2">
      <c r="A234" s="92" t="s">
        <v>2014</v>
      </c>
      <c r="B234" s="83" t="s">
        <v>1412</v>
      </c>
    </row>
    <row r="235" spans="1:2">
      <c r="A235" s="92" t="s">
        <v>2015</v>
      </c>
      <c r="B235" s="93" t="s">
        <v>1449</v>
      </c>
    </row>
    <row r="236" spans="1:2">
      <c r="A236" s="92" t="s">
        <v>2016</v>
      </c>
      <c r="B236" s="83" t="s">
        <v>1449</v>
      </c>
    </row>
    <row r="237" spans="1:2">
      <c r="A237" s="92" t="s">
        <v>2017</v>
      </c>
      <c r="B237" s="83" t="s">
        <v>1412</v>
      </c>
    </row>
    <row r="238" spans="1:2">
      <c r="A238" s="92" t="s">
        <v>2018</v>
      </c>
      <c r="B238" s="83" t="s">
        <v>1412</v>
      </c>
    </row>
    <row r="239" spans="1:2">
      <c r="A239" s="92" t="s">
        <v>2019</v>
      </c>
      <c r="B239" s="83" t="s">
        <v>1444</v>
      </c>
    </row>
    <row r="240" spans="1:2">
      <c r="A240" s="100" t="s">
        <v>2020</v>
      </c>
      <c r="B240" s="85" t="s">
        <v>1130</v>
      </c>
    </row>
    <row r="241" spans="1:2">
      <c r="A241" s="99" t="s">
        <v>2021</v>
      </c>
      <c r="B241" s="85" t="s">
        <v>1130</v>
      </c>
    </row>
    <row r="242" spans="1:2">
      <c r="A242" s="99" t="s">
        <v>2022</v>
      </c>
      <c r="B242" s="85" t="s">
        <v>1130</v>
      </c>
    </row>
    <row r="243" spans="1:2">
      <c r="A243" s="83" t="s">
        <v>2023</v>
      </c>
      <c r="B243" s="85" t="s">
        <v>1130</v>
      </c>
    </row>
    <row r="244" spans="1:2">
      <c r="A244" s="92" t="s">
        <v>2024</v>
      </c>
      <c r="B244" s="83" t="s">
        <v>1130</v>
      </c>
    </row>
    <row r="245" spans="1:2">
      <c r="A245" s="92" t="s">
        <v>2025</v>
      </c>
      <c r="B245" s="83" t="s">
        <v>1136</v>
      </c>
    </row>
    <row r="246" spans="1:2">
      <c r="A246" s="92" t="s">
        <v>2026</v>
      </c>
      <c r="B246" s="87" t="s">
        <v>1136</v>
      </c>
    </row>
    <row r="247" spans="1:2">
      <c r="A247" s="92" t="s">
        <v>2027</v>
      </c>
      <c r="B247" s="83" t="s">
        <v>1136</v>
      </c>
    </row>
    <row r="248" spans="1:2">
      <c r="A248" s="92" t="s">
        <v>2028</v>
      </c>
      <c r="B248" s="83" t="s">
        <v>1136</v>
      </c>
    </row>
    <row r="249" spans="1:2">
      <c r="A249" s="92" t="s">
        <v>2029</v>
      </c>
      <c r="B249" s="83" t="s">
        <v>1386</v>
      </c>
    </row>
    <row r="250" spans="1:2">
      <c r="A250" s="92" t="s">
        <v>2030</v>
      </c>
      <c r="B250" s="83" t="s">
        <v>1382</v>
      </c>
    </row>
    <row r="251" spans="1:2">
      <c r="A251" s="95" t="s">
        <v>2031</v>
      </c>
      <c r="B251" s="83" t="s">
        <v>1220</v>
      </c>
    </row>
    <row r="252" spans="1:2">
      <c r="A252" s="84" t="s">
        <v>2032</v>
      </c>
      <c r="B252" s="88" t="s">
        <v>1220</v>
      </c>
    </row>
    <row r="253" spans="1:2">
      <c r="A253" s="92" t="s">
        <v>2033</v>
      </c>
      <c r="B253" s="87" t="s">
        <v>1151</v>
      </c>
    </row>
    <row r="254" spans="1:2">
      <c r="A254" s="92" t="s">
        <v>2034</v>
      </c>
      <c r="B254" s="87" t="s">
        <v>1147</v>
      </c>
    </row>
    <row r="255" spans="1:2">
      <c r="A255" s="92" t="s">
        <v>2035</v>
      </c>
      <c r="B255" s="87" t="s">
        <v>1147</v>
      </c>
    </row>
    <row r="256" spans="1:2">
      <c r="A256" s="92" t="s">
        <v>2036</v>
      </c>
      <c r="B256" s="85" t="s">
        <v>1412</v>
      </c>
    </row>
    <row r="257" spans="1:2">
      <c r="A257" s="92" t="s">
        <v>2037</v>
      </c>
      <c r="B257" s="83" t="s">
        <v>1102</v>
      </c>
    </row>
    <row r="258" spans="1:2">
      <c r="A258" s="92" t="s">
        <v>2038</v>
      </c>
      <c r="B258" s="83" t="s">
        <v>1102</v>
      </c>
    </row>
    <row r="259" spans="1:2">
      <c r="A259" s="92" t="s">
        <v>2039</v>
      </c>
      <c r="B259" s="83" t="s">
        <v>1447</v>
      </c>
    </row>
    <row r="260" spans="1:2">
      <c r="A260" s="92" t="s">
        <v>2040</v>
      </c>
      <c r="B260" s="83" t="s">
        <v>1100</v>
      </c>
    </row>
    <row r="261" spans="1:2">
      <c r="A261" s="92" t="s">
        <v>2041</v>
      </c>
      <c r="B261" s="83" t="s">
        <v>1102</v>
      </c>
    </row>
    <row r="262" spans="1:2">
      <c r="A262" s="92" t="s">
        <v>2042</v>
      </c>
      <c r="B262" s="83" t="s">
        <v>1100</v>
      </c>
    </row>
    <row r="263" spans="1:2">
      <c r="A263" s="92" t="s">
        <v>2043</v>
      </c>
      <c r="B263" s="87" t="s">
        <v>1102</v>
      </c>
    </row>
    <row r="264" spans="1:2">
      <c r="A264" s="92" t="s">
        <v>2044</v>
      </c>
      <c r="B264" s="83" t="s">
        <v>1094</v>
      </c>
    </row>
    <row r="265" spans="1:2">
      <c r="A265" s="92" t="s">
        <v>2045</v>
      </c>
      <c r="B265" s="85" t="s">
        <v>1402</v>
      </c>
    </row>
    <row r="266" spans="1:2">
      <c r="A266" s="92" t="s">
        <v>2046</v>
      </c>
      <c r="B266" s="83" t="s">
        <v>1094</v>
      </c>
    </row>
    <row r="267" spans="1:2">
      <c r="A267" s="92" t="s">
        <v>2047</v>
      </c>
      <c r="B267" s="83" t="s">
        <v>1380</v>
      </c>
    </row>
    <row r="268" spans="1:2">
      <c r="A268" s="92" t="s">
        <v>2048</v>
      </c>
      <c r="B268" s="83" t="s">
        <v>1380</v>
      </c>
    </row>
    <row r="269" spans="1:2">
      <c r="A269" s="92" t="s">
        <v>2049</v>
      </c>
      <c r="B269" s="83" t="s">
        <v>1380</v>
      </c>
    </row>
    <row r="270" spans="1:2">
      <c r="A270" s="92" t="s">
        <v>2050</v>
      </c>
      <c r="B270" s="83" t="s">
        <v>1380</v>
      </c>
    </row>
    <row r="271" spans="1:2">
      <c r="A271" s="92" t="s">
        <v>2051</v>
      </c>
      <c r="B271" s="83" t="s">
        <v>1380</v>
      </c>
    </row>
    <row r="272" spans="1:2">
      <c r="A272" s="92" t="s">
        <v>2052</v>
      </c>
      <c r="B272" s="83" t="s">
        <v>1102</v>
      </c>
    </row>
    <row r="273" spans="1:2">
      <c r="A273" s="92" t="s">
        <v>2053</v>
      </c>
      <c r="B273" s="87" t="s">
        <v>1102</v>
      </c>
    </row>
    <row r="274" spans="1:2">
      <c r="A274" s="92" t="s">
        <v>2054</v>
      </c>
      <c r="B274" s="87" t="s">
        <v>1102</v>
      </c>
    </row>
    <row r="275" spans="1:2">
      <c r="A275" s="89" t="s">
        <v>2055</v>
      </c>
      <c r="B275" s="87" t="s">
        <v>1102</v>
      </c>
    </row>
    <row r="276" spans="1:2">
      <c r="A276" s="92" t="s">
        <v>2056</v>
      </c>
      <c r="B276" s="83" t="s">
        <v>1087</v>
      </c>
    </row>
    <row r="277" spans="1:2">
      <c r="A277" s="92" t="s">
        <v>2057</v>
      </c>
      <c r="B277" s="83" t="s">
        <v>1102</v>
      </c>
    </row>
    <row r="278" spans="1:2">
      <c r="A278" s="92" t="s">
        <v>2058</v>
      </c>
      <c r="B278" s="83" t="s">
        <v>1102</v>
      </c>
    </row>
    <row r="279" spans="1:2">
      <c r="A279" s="92" t="s">
        <v>2059</v>
      </c>
      <c r="B279" s="83" t="s">
        <v>1102</v>
      </c>
    </row>
    <row r="280" spans="1:2">
      <c r="A280" s="92" t="s">
        <v>2060</v>
      </c>
      <c r="B280" s="83" t="s">
        <v>1102</v>
      </c>
    </row>
    <row r="281" spans="1:2">
      <c r="A281" s="92" t="s">
        <v>2061</v>
      </c>
      <c r="B281" s="87" t="s">
        <v>1102</v>
      </c>
    </row>
    <row r="282" spans="1:2">
      <c r="A282" s="92" t="s">
        <v>2062</v>
      </c>
      <c r="B282" s="85" t="s">
        <v>1102</v>
      </c>
    </row>
    <row r="283" spans="1:2">
      <c r="A283" s="92" t="s">
        <v>2063</v>
      </c>
      <c r="B283" s="83" t="s">
        <v>1102</v>
      </c>
    </row>
    <row r="284" spans="1:2">
      <c r="A284" s="89" t="s">
        <v>2064</v>
      </c>
      <c r="B284" s="87" t="s">
        <v>1102</v>
      </c>
    </row>
    <row r="285" spans="1:2">
      <c r="A285" s="89" t="s">
        <v>2065</v>
      </c>
      <c r="B285" s="87" t="s">
        <v>1102</v>
      </c>
    </row>
    <row r="286" spans="1:2">
      <c r="A286" s="89" t="s">
        <v>2066</v>
      </c>
      <c r="B286" s="87" t="s">
        <v>1102</v>
      </c>
    </row>
    <row r="287" spans="1:2">
      <c r="A287" s="89" t="s">
        <v>2067</v>
      </c>
      <c r="B287" s="87" t="s">
        <v>1102</v>
      </c>
    </row>
    <row r="288" spans="1:2">
      <c r="A288" s="92" t="s">
        <v>2068</v>
      </c>
      <c r="B288" s="83" t="s">
        <v>1097</v>
      </c>
    </row>
    <row r="289" spans="1:2">
      <c r="A289" s="92" t="s">
        <v>2069</v>
      </c>
      <c r="B289" s="83" t="s">
        <v>1327</v>
      </c>
    </row>
    <row r="290" spans="1:2">
      <c r="A290" s="92" t="s">
        <v>2070</v>
      </c>
      <c r="B290" s="83" t="s">
        <v>1100</v>
      </c>
    </row>
    <row r="291" spans="1:2">
      <c r="A291" s="92" t="s">
        <v>2071</v>
      </c>
      <c r="B291" s="83" t="s">
        <v>1100</v>
      </c>
    </row>
    <row r="292" spans="1:2">
      <c r="A292" s="92" t="s">
        <v>2072</v>
      </c>
      <c r="B292" s="83" t="s">
        <v>1100</v>
      </c>
    </row>
    <row r="293" spans="1:2">
      <c r="A293" s="92" t="s">
        <v>2073</v>
      </c>
      <c r="B293" s="83" t="s">
        <v>1100</v>
      </c>
    </row>
    <row r="294" spans="1:2">
      <c r="A294" s="92" t="s">
        <v>2074</v>
      </c>
      <c r="B294" s="83" t="s">
        <v>1100</v>
      </c>
    </row>
    <row r="295" spans="1:2">
      <c r="A295" s="92" t="s">
        <v>2075</v>
      </c>
      <c r="B295" s="83" t="s">
        <v>1100</v>
      </c>
    </row>
    <row r="296" spans="1:2">
      <c r="A296" s="92" t="s">
        <v>2076</v>
      </c>
      <c r="B296" s="83" t="s">
        <v>1100</v>
      </c>
    </row>
    <row r="297" spans="1:2">
      <c r="A297" s="92" t="s">
        <v>2077</v>
      </c>
      <c r="B297" s="83" t="s">
        <v>1100</v>
      </c>
    </row>
    <row r="298" spans="1:2">
      <c r="A298" s="92" t="s">
        <v>2078</v>
      </c>
      <c r="B298" s="83" t="s">
        <v>1100</v>
      </c>
    </row>
    <row r="299" spans="1:2">
      <c r="A299" s="92" t="s">
        <v>2079</v>
      </c>
      <c r="B299" s="83" t="s">
        <v>1100</v>
      </c>
    </row>
    <row r="300" spans="1:2">
      <c r="A300" s="92" t="s">
        <v>2080</v>
      </c>
      <c r="B300" s="83" t="s">
        <v>1100</v>
      </c>
    </row>
    <row r="301" spans="1:2">
      <c r="A301" s="92" t="s">
        <v>2081</v>
      </c>
      <c r="B301" s="83" t="s">
        <v>1100</v>
      </c>
    </row>
    <row r="302" spans="1:2">
      <c r="A302" s="92" t="s">
        <v>2082</v>
      </c>
      <c r="B302" s="83" t="s">
        <v>1100</v>
      </c>
    </row>
    <row r="303" spans="1:2">
      <c r="A303" s="89" t="s">
        <v>2083</v>
      </c>
      <c r="B303" s="83" t="s">
        <v>1100</v>
      </c>
    </row>
    <row r="304" spans="1:2">
      <c r="A304" s="92" t="s">
        <v>2084</v>
      </c>
      <c r="B304" s="83" t="s">
        <v>1100</v>
      </c>
    </row>
    <row r="305" spans="1:2">
      <c r="A305" s="92" t="s">
        <v>2085</v>
      </c>
      <c r="B305" s="83" t="s">
        <v>1097</v>
      </c>
    </row>
    <row r="306" spans="1:2">
      <c r="A306" s="92" t="s">
        <v>2086</v>
      </c>
      <c r="B306" s="83" t="s">
        <v>1097</v>
      </c>
    </row>
    <row r="307" spans="1:2">
      <c r="A307" s="92" t="s">
        <v>2087</v>
      </c>
      <c r="B307" s="85" t="s">
        <v>1097</v>
      </c>
    </row>
    <row r="308" spans="1:2">
      <c r="A308" s="92" t="s">
        <v>2088</v>
      </c>
      <c r="B308" s="83" t="s">
        <v>1097</v>
      </c>
    </row>
    <row r="309" spans="1:2">
      <c r="A309" s="92" t="s">
        <v>2089</v>
      </c>
      <c r="B309" s="83" t="s">
        <v>1097</v>
      </c>
    </row>
    <row r="310" spans="1:2">
      <c r="A310" s="92" t="s">
        <v>2090</v>
      </c>
      <c r="B310" s="83" t="s">
        <v>1097</v>
      </c>
    </row>
    <row r="311" spans="1:2">
      <c r="A311" s="92" t="s">
        <v>2091</v>
      </c>
      <c r="B311" s="87" t="s">
        <v>1097</v>
      </c>
    </row>
    <row r="312" spans="1:2">
      <c r="A312" s="92" t="s">
        <v>2092</v>
      </c>
      <c r="B312" s="83" t="s">
        <v>1097</v>
      </c>
    </row>
    <row r="313" spans="1:2">
      <c r="A313" s="92" t="s">
        <v>2093</v>
      </c>
      <c r="B313" s="87" t="s">
        <v>1097</v>
      </c>
    </row>
    <row r="314" spans="1:2">
      <c r="A314" s="92" t="s">
        <v>2094</v>
      </c>
      <c r="B314" s="87" t="s">
        <v>1097</v>
      </c>
    </row>
    <row r="315" spans="1:2">
      <c r="A315" s="92" t="s">
        <v>2095</v>
      </c>
      <c r="B315" s="87" t="s">
        <v>1097</v>
      </c>
    </row>
    <row r="316" spans="1:2">
      <c r="A316" s="92" t="s">
        <v>2096</v>
      </c>
      <c r="B316" s="87" t="s">
        <v>1097</v>
      </c>
    </row>
    <row r="317" spans="1:2">
      <c r="A317" s="92" t="s">
        <v>2097</v>
      </c>
      <c r="B317" s="83" t="s">
        <v>1100</v>
      </c>
    </row>
    <row r="318" spans="1:2">
      <c r="A318" s="92" t="s">
        <v>2098</v>
      </c>
      <c r="B318" s="83" t="s">
        <v>1102</v>
      </c>
    </row>
    <row r="319" spans="1:2">
      <c r="A319" s="92" t="s">
        <v>2099</v>
      </c>
      <c r="B319" s="83" t="s">
        <v>1102</v>
      </c>
    </row>
    <row r="320" spans="1:2">
      <c r="A320" s="92" t="s">
        <v>2100</v>
      </c>
      <c r="B320" s="87" t="s">
        <v>1102</v>
      </c>
    </row>
    <row r="321" spans="1:2">
      <c r="A321" s="92" t="s">
        <v>2101</v>
      </c>
      <c r="B321" s="87" t="s">
        <v>1102</v>
      </c>
    </row>
    <row r="322" spans="1:2">
      <c r="A322" s="92" t="s">
        <v>2102</v>
      </c>
      <c r="B322" s="87" t="s">
        <v>1102</v>
      </c>
    </row>
    <row r="323" spans="1:2">
      <c r="A323" s="92" t="s">
        <v>2103</v>
      </c>
      <c r="B323" s="83" t="s">
        <v>1102</v>
      </c>
    </row>
    <row r="324" spans="1:2">
      <c r="A324" s="92" t="s">
        <v>2104</v>
      </c>
      <c r="B324" s="87" t="s">
        <v>1102</v>
      </c>
    </row>
    <row r="325" spans="1:2">
      <c r="A325" s="92" t="s">
        <v>2105</v>
      </c>
      <c r="B325" s="83" t="s">
        <v>1102</v>
      </c>
    </row>
    <row r="326" spans="1:2">
      <c r="A326" s="92" t="s">
        <v>2106</v>
      </c>
      <c r="B326" s="87" t="s">
        <v>1102</v>
      </c>
    </row>
    <row r="327" spans="1:2">
      <c r="A327" s="92" t="s">
        <v>2107</v>
      </c>
      <c r="B327" s="87" t="s">
        <v>1102</v>
      </c>
    </row>
    <row r="328" spans="1:2">
      <c r="A328" s="92" t="s">
        <v>2108</v>
      </c>
      <c r="B328" s="83" t="s">
        <v>1102</v>
      </c>
    </row>
    <row r="329" spans="1:2">
      <c r="A329" s="92" t="s">
        <v>2109</v>
      </c>
      <c r="B329" s="83" t="s">
        <v>1102</v>
      </c>
    </row>
    <row r="330" spans="1:2">
      <c r="A330" s="92" t="s">
        <v>2110</v>
      </c>
      <c r="B330" s="83" t="s">
        <v>1102</v>
      </c>
    </row>
    <row r="331" spans="1:2">
      <c r="A331" s="92" t="s">
        <v>2111</v>
      </c>
      <c r="B331" s="83" t="s">
        <v>1102</v>
      </c>
    </row>
    <row r="332" spans="1:2">
      <c r="A332" s="92" t="s">
        <v>2112</v>
      </c>
      <c r="B332" s="83" t="s">
        <v>1087</v>
      </c>
    </row>
    <row r="333" spans="1:2">
      <c r="A333" s="92" t="s">
        <v>2113</v>
      </c>
      <c r="B333" s="83" t="s">
        <v>1102</v>
      </c>
    </row>
    <row r="334" spans="1:2">
      <c r="A334" s="92" t="s">
        <v>2114</v>
      </c>
      <c r="B334" s="87" t="s">
        <v>1120</v>
      </c>
    </row>
    <row r="335" spans="1:2">
      <c r="A335" s="92" t="s">
        <v>2115</v>
      </c>
      <c r="B335" s="85" t="s">
        <v>1102</v>
      </c>
    </row>
    <row r="336" spans="1:2">
      <c r="A336" s="92" t="s">
        <v>2116</v>
      </c>
      <c r="B336" s="85" t="s">
        <v>1102</v>
      </c>
    </row>
    <row r="337" spans="1:2">
      <c r="A337" s="92" t="s">
        <v>2117</v>
      </c>
      <c r="B337" s="83" t="s">
        <v>1102</v>
      </c>
    </row>
    <row r="338" spans="1:2">
      <c r="A338" s="92" t="s">
        <v>2118</v>
      </c>
      <c r="B338" s="83" t="s">
        <v>1102</v>
      </c>
    </row>
    <row r="339" spans="1:2">
      <c r="A339" s="92" t="s">
        <v>2119</v>
      </c>
      <c r="B339" s="83" t="s">
        <v>1102</v>
      </c>
    </row>
    <row r="340" spans="1:2">
      <c r="A340" s="92" t="s">
        <v>2120</v>
      </c>
      <c r="B340" s="83" t="s">
        <v>1087</v>
      </c>
    </row>
    <row r="341" spans="1:2">
      <c r="A341" s="92" t="s">
        <v>2121</v>
      </c>
      <c r="B341" s="83" t="s">
        <v>1087</v>
      </c>
    </row>
    <row r="342" spans="1:2">
      <c r="A342" s="92" t="s">
        <v>2122</v>
      </c>
      <c r="B342" s="83" t="s">
        <v>1102</v>
      </c>
    </row>
    <row r="343" spans="1:2">
      <c r="A343" s="92" t="s">
        <v>2123</v>
      </c>
      <c r="B343" s="83" t="s">
        <v>1102</v>
      </c>
    </row>
    <row r="344" spans="1:2">
      <c r="A344" s="92" t="s">
        <v>2124</v>
      </c>
      <c r="B344" s="83" t="s">
        <v>1102</v>
      </c>
    </row>
    <row r="345" spans="1:2">
      <c r="A345" s="92" t="s">
        <v>2125</v>
      </c>
      <c r="B345" s="83" t="s">
        <v>1102</v>
      </c>
    </row>
    <row r="346" spans="1:2">
      <c r="A346" s="92" t="s">
        <v>2126</v>
      </c>
      <c r="B346" s="83" t="s">
        <v>1102</v>
      </c>
    </row>
    <row r="347" spans="1:2">
      <c r="A347" s="92" t="s">
        <v>2127</v>
      </c>
      <c r="B347" s="87" t="s">
        <v>1102</v>
      </c>
    </row>
    <row r="348" spans="1:2">
      <c r="A348" s="92" t="s">
        <v>2128</v>
      </c>
      <c r="B348" s="87" t="s">
        <v>1097</v>
      </c>
    </row>
    <row r="349" spans="1:2">
      <c r="A349" s="92" t="s">
        <v>2129</v>
      </c>
      <c r="B349" s="87" t="s">
        <v>1102</v>
      </c>
    </row>
    <row r="350" spans="1:2">
      <c r="A350" s="92" t="s">
        <v>2130</v>
      </c>
      <c r="B350" s="87" t="s">
        <v>1102</v>
      </c>
    </row>
    <row r="351" spans="1:2">
      <c r="A351" s="92" t="s">
        <v>2131</v>
      </c>
      <c r="B351" s="87" t="s">
        <v>1102</v>
      </c>
    </row>
    <row r="352" spans="1:2">
      <c r="A352" s="92" t="s">
        <v>2132</v>
      </c>
      <c r="B352" s="87" t="s">
        <v>1102</v>
      </c>
    </row>
    <row r="353" spans="1:2">
      <c r="A353" s="92" t="s">
        <v>2133</v>
      </c>
      <c r="B353" s="87" t="s">
        <v>1102</v>
      </c>
    </row>
    <row r="354" spans="1:2">
      <c r="A354" s="92" t="s">
        <v>2134</v>
      </c>
      <c r="B354" s="87" t="s">
        <v>1102</v>
      </c>
    </row>
    <row r="355" spans="1:2">
      <c r="A355" s="89" t="s">
        <v>2135</v>
      </c>
      <c r="B355" s="87" t="s">
        <v>1102</v>
      </c>
    </row>
    <row r="356" spans="1:2">
      <c r="A356" s="89" t="s">
        <v>2136</v>
      </c>
      <c r="B356" s="87" t="s">
        <v>1102</v>
      </c>
    </row>
    <row r="357" spans="1:2">
      <c r="A357" s="89" t="s">
        <v>2137</v>
      </c>
      <c r="B357" s="87" t="s">
        <v>1102</v>
      </c>
    </row>
    <row r="358" spans="1:2">
      <c r="A358" s="92" t="s">
        <v>2138</v>
      </c>
      <c r="B358" s="85" t="s">
        <v>1102</v>
      </c>
    </row>
    <row r="359" spans="1:2">
      <c r="A359" s="92" t="s">
        <v>2139</v>
      </c>
      <c r="B359" s="83" t="s">
        <v>1102</v>
      </c>
    </row>
    <row r="360" spans="1:2">
      <c r="A360" s="92" t="s">
        <v>2140</v>
      </c>
      <c r="B360" s="83" t="s">
        <v>1102</v>
      </c>
    </row>
    <row r="361" spans="1:2">
      <c r="A361" s="92" t="s">
        <v>2141</v>
      </c>
      <c r="B361" s="87" t="s">
        <v>1102</v>
      </c>
    </row>
    <row r="362" spans="1:2">
      <c r="A362" s="92" t="s">
        <v>2142</v>
      </c>
      <c r="B362" s="87" t="s">
        <v>1102</v>
      </c>
    </row>
    <row r="363" spans="1:2">
      <c r="A363" s="89" t="s">
        <v>2143</v>
      </c>
      <c r="B363" s="87" t="s">
        <v>1102</v>
      </c>
    </row>
    <row r="364" spans="1:2">
      <c r="A364" s="92" t="s">
        <v>2144</v>
      </c>
      <c r="B364" s="83" t="s">
        <v>1102</v>
      </c>
    </row>
    <row r="365" spans="1:2">
      <c r="A365" s="92" t="s">
        <v>2145</v>
      </c>
      <c r="B365" s="83" t="s">
        <v>1104</v>
      </c>
    </row>
    <row r="366" spans="1:2">
      <c r="A366" s="92" t="s">
        <v>2146</v>
      </c>
      <c r="B366" s="83" t="s">
        <v>1100</v>
      </c>
    </row>
    <row r="367" spans="1:2">
      <c r="A367" s="92" t="s">
        <v>2147</v>
      </c>
      <c r="B367" s="83" t="s">
        <v>1107</v>
      </c>
    </row>
    <row r="368" spans="1:2">
      <c r="A368" s="92" t="s">
        <v>2148</v>
      </c>
      <c r="B368" s="83" t="s">
        <v>1402</v>
      </c>
    </row>
    <row r="369" spans="1:2">
      <c r="A369" s="92" t="s">
        <v>2149</v>
      </c>
      <c r="B369" s="83" t="s">
        <v>1100</v>
      </c>
    </row>
    <row r="370" spans="1:2">
      <c r="A370" s="92" t="s">
        <v>2150</v>
      </c>
      <c r="B370" s="83" t="s">
        <v>1097</v>
      </c>
    </row>
    <row r="371" spans="1:2">
      <c r="A371" s="92" t="s">
        <v>2151</v>
      </c>
      <c r="B371" s="83" t="s">
        <v>1100</v>
      </c>
    </row>
    <row r="372" spans="1:2">
      <c r="A372" s="92" t="s">
        <v>2152</v>
      </c>
      <c r="B372" s="87" t="s">
        <v>1102</v>
      </c>
    </row>
    <row r="373" spans="1:2">
      <c r="A373" s="92" t="s">
        <v>2153</v>
      </c>
      <c r="B373" s="85" t="s">
        <v>1090</v>
      </c>
    </row>
    <row r="374" spans="1:2">
      <c r="A374" s="92" t="s">
        <v>2154</v>
      </c>
      <c r="B374" s="83" t="s">
        <v>1090</v>
      </c>
    </row>
    <row r="375" spans="1:2">
      <c r="A375" s="92" t="s">
        <v>2155</v>
      </c>
      <c r="B375" s="83" t="s">
        <v>1315</v>
      </c>
    </row>
    <row r="376" spans="1:2">
      <c r="A376" s="92" t="s">
        <v>2156</v>
      </c>
      <c r="B376" s="83" t="s">
        <v>1318</v>
      </c>
    </row>
    <row r="377" spans="1:2">
      <c r="A377" s="92" t="s">
        <v>2157</v>
      </c>
      <c r="B377" s="83" t="s">
        <v>1313</v>
      </c>
    </row>
    <row r="378" spans="1:2">
      <c r="A378" s="92" t="s">
        <v>2158</v>
      </c>
      <c r="B378" s="83" t="s">
        <v>1358</v>
      </c>
    </row>
    <row r="379" spans="1:2">
      <c r="A379" s="92" t="s">
        <v>2159</v>
      </c>
      <c r="B379" s="83" t="s">
        <v>1582</v>
      </c>
    </row>
    <row r="380" spans="1:2">
      <c r="A380" s="92" t="s">
        <v>2160</v>
      </c>
      <c r="B380" s="83" t="s">
        <v>1392</v>
      </c>
    </row>
    <row r="381" spans="1:2">
      <c r="A381" s="92" t="s">
        <v>2161</v>
      </c>
      <c r="B381" s="83" t="s">
        <v>1358</v>
      </c>
    </row>
    <row r="382" spans="1:2">
      <c r="A382" s="92" t="s">
        <v>2162</v>
      </c>
      <c r="B382" s="83" t="s">
        <v>1227</v>
      </c>
    </row>
    <row r="383" spans="1:2">
      <c r="A383" s="92" t="s">
        <v>2163</v>
      </c>
      <c r="B383" s="83" t="s">
        <v>1313</v>
      </c>
    </row>
    <row r="384" spans="1:2">
      <c r="A384" s="92" t="s">
        <v>2164</v>
      </c>
      <c r="B384" s="83" t="s">
        <v>1313</v>
      </c>
    </row>
    <row r="385" spans="1:2">
      <c r="A385" s="92" t="s">
        <v>2165</v>
      </c>
      <c r="B385" s="83" t="s">
        <v>1313</v>
      </c>
    </row>
    <row r="386" spans="1:2">
      <c r="A386" s="92" t="s">
        <v>2166</v>
      </c>
      <c r="B386" s="83" t="s">
        <v>1327</v>
      </c>
    </row>
    <row r="387" spans="1:2">
      <c r="A387" s="92" t="s">
        <v>2167</v>
      </c>
      <c r="B387" s="83" t="s">
        <v>1358</v>
      </c>
    </row>
    <row r="388" spans="1:2">
      <c r="A388" s="92" t="s">
        <v>2168</v>
      </c>
      <c r="B388" s="83" t="s">
        <v>1329</v>
      </c>
    </row>
    <row r="389" spans="1:2">
      <c r="A389" s="92" t="s">
        <v>2169</v>
      </c>
      <c r="B389" s="83" t="s">
        <v>1329</v>
      </c>
    </row>
    <row r="390" spans="1:2">
      <c r="A390" s="92" t="s">
        <v>2170</v>
      </c>
      <c r="B390" s="83" t="s">
        <v>1329</v>
      </c>
    </row>
    <row r="391" spans="1:2">
      <c r="A391" s="92" t="s">
        <v>2171</v>
      </c>
      <c r="B391" s="83" t="s">
        <v>1329</v>
      </c>
    </row>
    <row r="392" spans="1:2">
      <c r="A392" s="92" t="s">
        <v>2172</v>
      </c>
      <c r="B392" s="83" t="s">
        <v>1329</v>
      </c>
    </row>
    <row r="393" spans="1:2">
      <c r="A393" s="92" t="s">
        <v>2173</v>
      </c>
      <c r="B393" s="90" t="s">
        <v>1329</v>
      </c>
    </row>
    <row r="394" spans="1:2">
      <c r="A394" s="89" t="s">
        <v>2174</v>
      </c>
      <c r="B394" s="83" t="s">
        <v>1329</v>
      </c>
    </row>
    <row r="395" spans="1:2">
      <c r="A395" s="92" t="s">
        <v>2175</v>
      </c>
      <c r="B395" s="83" t="s">
        <v>1329</v>
      </c>
    </row>
    <row r="396" spans="1:2">
      <c r="A396" s="92" t="s">
        <v>2176</v>
      </c>
      <c r="B396" s="84" t="s">
        <v>1213</v>
      </c>
    </row>
    <row r="397" spans="1:2">
      <c r="A397" s="92" t="s">
        <v>2177</v>
      </c>
      <c r="B397" s="83" t="s">
        <v>1329</v>
      </c>
    </row>
    <row r="398" spans="1:2">
      <c r="A398" s="92" t="s">
        <v>2178</v>
      </c>
      <c r="B398" s="83" t="s">
        <v>1329</v>
      </c>
    </row>
    <row r="399" spans="1:2">
      <c r="A399" s="92" t="s">
        <v>2179</v>
      </c>
      <c r="B399" s="83" t="s">
        <v>1329</v>
      </c>
    </row>
    <row r="400" spans="1:2">
      <c r="A400" s="92" t="s">
        <v>2180</v>
      </c>
      <c r="B400" s="83" t="s">
        <v>1329</v>
      </c>
    </row>
    <row r="401" spans="1:2">
      <c r="A401" s="92" t="s">
        <v>2181</v>
      </c>
      <c r="B401" s="83" t="s">
        <v>1329</v>
      </c>
    </row>
    <row r="402" spans="1:2">
      <c r="A402" s="92" t="s">
        <v>2182</v>
      </c>
      <c r="B402" s="83" t="s">
        <v>1329</v>
      </c>
    </row>
    <row r="403" spans="1:2">
      <c r="A403" s="92" t="s">
        <v>2183</v>
      </c>
      <c r="B403" s="83" t="s">
        <v>1329</v>
      </c>
    </row>
    <row r="404" spans="1:2">
      <c r="A404" s="92" t="s">
        <v>2184</v>
      </c>
      <c r="B404" s="83" t="s">
        <v>1329</v>
      </c>
    </row>
    <row r="405" spans="1:2">
      <c r="A405" s="92" t="s">
        <v>2185</v>
      </c>
      <c r="B405" s="83" t="s">
        <v>1329</v>
      </c>
    </row>
    <row r="406" spans="1:2">
      <c r="A406" s="92" t="s">
        <v>2186</v>
      </c>
      <c r="B406" s="83" t="s">
        <v>1329</v>
      </c>
    </row>
    <row r="407" spans="1:2">
      <c r="A407" s="92" t="s">
        <v>2187</v>
      </c>
      <c r="B407" s="83" t="s">
        <v>1329</v>
      </c>
    </row>
    <row r="408" spans="1:2">
      <c r="A408" s="92" t="s">
        <v>2188</v>
      </c>
      <c r="B408" s="83" t="s">
        <v>1329</v>
      </c>
    </row>
    <row r="409" spans="1:2">
      <c r="A409" s="92" t="s">
        <v>2189</v>
      </c>
      <c r="B409" s="83" t="s">
        <v>1329</v>
      </c>
    </row>
    <row r="410" spans="1:2">
      <c r="A410" s="92" t="s">
        <v>2190</v>
      </c>
      <c r="B410" s="83" t="s">
        <v>1329</v>
      </c>
    </row>
    <row r="411" spans="1:2">
      <c r="A411" s="92" t="s">
        <v>2191</v>
      </c>
      <c r="B411" s="83" t="s">
        <v>1329</v>
      </c>
    </row>
    <row r="412" spans="1:2">
      <c r="A412" s="92" t="s">
        <v>2192</v>
      </c>
      <c r="B412" s="83" t="s">
        <v>1329</v>
      </c>
    </row>
    <row r="413" spans="1:2">
      <c r="A413" s="92" t="s">
        <v>2193</v>
      </c>
      <c r="B413" s="83" t="s">
        <v>1329</v>
      </c>
    </row>
    <row r="414" spans="1:2">
      <c r="A414" s="92" t="s">
        <v>2194</v>
      </c>
      <c r="B414" s="85" t="s">
        <v>1329</v>
      </c>
    </row>
    <row r="415" spans="1:2">
      <c r="A415" s="92" t="s">
        <v>2195</v>
      </c>
      <c r="B415" s="83" t="s">
        <v>1329</v>
      </c>
    </row>
    <row r="416" spans="1:2">
      <c r="A416" s="92" t="s">
        <v>2196</v>
      </c>
      <c r="B416" s="85" t="s">
        <v>1329</v>
      </c>
    </row>
    <row r="417" spans="1:2">
      <c r="A417" s="92" t="s">
        <v>2197</v>
      </c>
      <c r="B417" s="90" t="s">
        <v>1329</v>
      </c>
    </row>
    <row r="418" spans="1:2">
      <c r="A418" s="92" t="s">
        <v>2198</v>
      </c>
      <c r="B418" s="85" t="s">
        <v>1329</v>
      </c>
    </row>
    <row r="419" spans="1:2">
      <c r="A419" s="92" t="s">
        <v>2199</v>
      </c>
      <c r="B419" s="90" t="s">
        <v>1329</v>
      </c>
    </row>
    <row r="420" spans="1:2">
      <c r="A420" s="89" t="s">
        <v>2200</v>
      </c>
      <c r="B420" s="83" t="s">
        <v>1329</v>
      </c>
    </row>
    <row r="421" spans="1:2">
      <c r="A421" s="89" t="s">
        <v>2201</v>
      </c>
      <c r="B421" s="83" t="s">
        <v>1329</v>
      </c>
    </row>
    <row r="422" spans="1:2">
      <c r="A422" s="92" t="s">
        <v>2202</v>
      </c>
      <c r="B422" s="90" t="s">
        <v>1329</v>
      </c>
    </row>
    <row r="423" spans="1:2">
      <c r="A423" s="89" t="s">
        <v>2203</v>
      </c>
      <c r="B423" s="83" t="s">
        <v>1329</v>
      </c>
    </row>
    <row r="424" spans="1:2">
      <c r="A424" s="89" t="s">
        <v>2204</v>
      </c>
      <c r="B424" s="83" t="s">
        <v>1329</v>
      </c>
    </row>
    <row r="425" spans="1:2">
      <c r="A425" s="92" t="s">
        <v>2205</v>
      </c>
      <c r="B425" s="83" t="s">
        <v>1358</v>
      </c>
    </row>
    <row r="426" spans="1:2">
      <c r="A426" s="92" t="s">
        <v>2206</v>
      </c>
      <c r="B426" s="83" t="s">
        <v>1358</v>
      </c>
    </row>
    <row r="427" spans="1:2">
      <c r="A427" s="92" t="s">
        <v>2207</v>
      </c>
      <c r="B427" s="83" t="s">
        <v>1329</v>
      </c>
    </row>
    <row r="428" spans="1:2">
      <c r="A428" s="92" t="s">
        <v>2208</v>
      </c>
      <c r="B428" s="83" t="s">
        <v>1329</v>
      </c>
    </row>
    <row r="429" spans="1:2">
      <c r="A429" s="92" t="s">
        <v>2209</v>
      </c>
      <c r="B429" s="83" t="s">
        <v>1329</v>
      </c>
    </row>
    <row r="430" spans="1:2">
      <c r="A430" s="92" t="s">
        <v>2210</v>
      </c>
      <c r="B430" s="83" t="s">
        <v>1329</v>
      </c>
    </row>
    <row r="431" spans="1:2">
      <c r="A431" s="92" t="s">
        <v>2211</v>
      </c>
      <c r="B431" s="83" t="s">
        <v>1329</v>
      </c>
    </row>
    <row r="432" spans="1:2">
      <c r="A432" s="92" t="s">
        <v>2212</v>
      </c>
      <c r="B432" s="83" t="s">
        <v>1329</v>
      </c>
    </row>
    <row r="433" spans="1:2">
      <c r="A433" s="92" t="s">
        <v>2213</v>
      </c>
      <c r="B433" s="83" t="s">
        <v>1329</v>
      </c>
    </row>
    <row r="434" spans="1:2">
      <c r="A434" s="92" t="s">
        <v>2214</v>
      </c>
      <c r="B434" s="83" t="s">
        <v>1329</v>
      </c>
    </row>
    <row r="435" spans="1:2">
      <c r="A435" s="92" t="s">
        <v>2215</v>
      </c>
      <c r="B435" s="83" t="s">
        <v>1329</v>
      </c>
    </row>
    <row r="436" spans="1:2">
      <c r="A436" s="92" t="s">
        <v>2216</v>
      </c>
      <c r="B436" s="83" t="s">
        <v>1329</v>
      </c>
    </row>
    <row r="437" spans="1:2">
      <c r="A437" s="92" t="s">
        <v>2217</v>
      </c>
      <c r="B437" s="83" t="s">
        <v>1329</v>
      </c>
    </row>
    <row r="438" spans="1:2">
      <c r="A438" s="92" t="s">
        <v>2218</v>
      </c>
      <c r="B438" s="83" t="s">
        <v>1329</v>
      </c>
    </row>
    <row r="439" spans="1:2">
      <c r="A439" s="92" t="s">
        <v>2219</v>
      </c>
      <c r="B439" s="83" t="s">
        <v>1329</v>
      </c>
    </row>
    <row r="440" spans="1:2">
      <c r="A440" s="92" t="s">
        <v>2220</v>
      </c>
      <c r="B440" s="83" t="s">
        <v>1325</v>
      </c>
    </row>
    <row r="441" spans="1:2">
      <c r="A441" s="92" t="s">
        <v>2221</v>
      </c>
      <c r="B441" s="83" t="s">
        <v>1325</v>
      </c>
    </row>
    <row r="442" spans="1:2">
      <c r="A442" s="92" t="s">
        <v>2222</v>
      </c>
      <c r="B442" s="83" t="s">
        <v>1325</v>
      </c>
    </row>
    <row r="443" spans="1:2">
      <c r="A443" s="92" t="s">
        <v>2223</v>
      </c>
      <c r="B443" s="83" t="s">
        <v>1325</v>
      </c>
    </row>
    <row r="444" spans="1:2">
      <c r="A444" s="83" t="s">
        <v>2224</v>
      </c>
      <c r="B444" s="83" t="s">
        <v>1325</v>
      </c>
    </row>
    <row r="445" spans="1:2">
      <c r="A445" s="92" t="s">
        <v>2225</v>
      </c>
      <c r="B445" s="83" t="s">
        <v>1327</v>
      </c>
    </row>
    <row r="446" spans="1:2">
      <c r="A446" s="92" t="s">
        <v>2226</v>
      </c>
      <c r="B446" s="87" t="s">
        <v>1327</v>
      </c>
    </row>
    <row r="447" spans="1:2">
      <c r="A447" s="92" t="s">
        <v>2227</v>
      </c>
      <c r="B447" s="83" t="s">
        <v>1327</v>
      </c>
    </row>
    <row r="448" spans="1:2">
      <c r="A448" s="92" t="s">
        <v>2228</v>
      </c>
      <c r="B448" s="83" t="s">
        <v>1327</v>
      </c>
    </row>
    <row r="449" spans="1:2">
      <c r="A449" s="92" t="s">
        <v>2229</v>
      </c>
      <c r="B449" s="83" t="s">
        <v>1327</v>
      </c>
    </row>
    <row r="450" spans="1:2">
      <c r="A450" s="92" t="s">
        <v>2230</v>
      </c>
      <c r="B450" s="83" t="s">
        <v>1327</v>
      </c>
    </row>
    <row r="451" spans="1:2">
      <c r="A451" s="92" t="s">
        <v>2231</v>
      </c>
      <c r="B451" s="83" t="s">
        <v>1327</v>
      </c>
    </row>
    <row r="452" spans="1:2">
      <c r="A452" s="92" t="s">
        <v>2232</v>
      </c>
      <c r="B452" s="83" t="s">
        <v>1327</v>
      </c>
    </row>
    <row r="453" spans="1:2">
      <c r="A453" s="92" t="s">
        <v>2233</v>
      </c>
      <c r="B453" s="83" t="s">
        <v>1327</v>
      </c>
    </row>
    <row r="454" spans="1:2">
      <c r="A454" s="92" t="s">
        <v>2234</v>
      </c>
      <c r="B454" s="83" t="s">
        <v>1327</v>
      </c>
    </row>
    <row r="455" spans="1:2">
      <c r="A455" s="92" t="s">
        <v>2235</v>
      </c>
      <c r="B455" s="83" t="s">
        <v>1327</v>
      </c>
    </row>
    <row r="456" spans="1:2">
      <c r="A456" s="92" t="s">
        <v>2236</v>
      </c>
      <c r="B456" s="83" t="s">
        <v>1327</v>
      </c>
    </row>
    <row r="457" spans="1:2">
      <c r="A457" s="92" t="s">
        <v>2237</v>
      </c>
      <c r="B457" s="90" t="s">
        <v>1327</v>
      </c>
    </row>
    <row r="458" spans="1:2">
      <c r="A458" s="89" t="s">
        <v>2238</v>
      </c>
      <c r="B458" s="83" t="s">
        <v>1327</v>
      </c>
    </row>
    <row r="459" spans="1:2">
      <c r="A459" s="92" t="s">
        <v>2239</v>
      </c>
      <c r="B459" s="83" t="s">
        <v>1327</v>
      </c>
    </row>
    <row r="460" spans="1:2">
      <c r="A460" s="92" t="s">
        <v>2240</v>
      </c>
      <c r="B460" s="85" t="s">
        <v>1327</v>
      </c>
    </row>
    <row r="461" spans="1:2">
      <c r="A461" s="92" t="s">
        <v>2241</v>
      </c>
      <c r="B461" s="83" t="s">
        <v>1327</v>
      </c>
    </row>
    <row r="462" spans="1:2">
      <c r="A462" s="92" t="s">
        <v>2242</v>
      </c>
      <c r="B462" s="85" t="s">
        <v>1327</v>
      </c>
    </row>
    <row r="463" spans="1:2">
      <c r="A463" s="92" t="s">
        <v>2243</v>
      </c>
      <c r="B463" s="87" t="s">
        <v>1327</v>
      </c>
    </row>
    <row r="464" spans="1:2">
      <c r="A464" s="92" t="s">
        <v>2244</v>
      </c>
      <c r="B464" s="87" t="s">
        <v>1327</v>
      </c>
    </row>
    <row r="465" spans="1:2">
      <c r="A465" s="92" t="s">
        <v>2245</v>
      </c>
      <c r="B465" s="87" t="s">
        <v>1327</v>
      </c>
    </row>
    <row r="466" spans="1:2">
      <c r="A466" s="92" t="s">
        <v>2246</v>
      </c>
      <c r="B466" s="83" t="s">
        <v>1358</v>
      </c>
    </row>
    <row r="467" spans="1:2">
      <c r="A467" s="92" t="s">
        <v>2247</v>
      </c>
      <c r="B467" s="83" t="s">
        <v>1329</v>
      </c>
    </row>
    <row r="468" spans="1:2">
      <c r="A468" s="92" t="s">
        <v>2248</v>
      </c>
      <c r="B468" s="83" t="s">
        <v>1329</v>
      </c>
    </row>
    <row r="469" spans="1:2">
      <c r="A469" s="92" t="s">
        <v>2249</v>
      </c>
      <c r="B469" s="83" t="s">
        <v>1329</v>
      </c>
    </row>
    <row r="470" spans="1:2">
      <c r="A470" s="92" t="s">
        <v>2250</v>
      </c>
      <c r="B470" s="83" t="s">
        <v>1329</v>
      </c>
    </row>
    <row r="471" spans="1:2">
      <c r="A471" s="92" t="s">
        <v>2251</v>
      </c>
      <c r="B471" s="83" t="s">
        <v>1329</v>
      </c>
    </row>
    <row r="472" spans="1:2">
      <c r="A472" s="92" t="s">
        <v>2252</v>
      </c>
      <c r="B472" s="83" t="s">
        <v>1329</v>
      </c>
    </row>
    <row r="473" spans="1:2">
      <c r="A473" s="92" t="s">
        <v>2253</v>
      </c>
      <c r="B473" s="83" t="s">
        <v>1329</v>
      </c>
    </row>
    <row r="474" spans="1:2">
      <c r="A474" s="92" t="s">
        <v>2254</v>
      </c>
      <c r="B474" s="83" t="s">
        <v>1329</v>
      </c>
    </row>
    <row r="475" spans="1:2">
      <c r="A475" s="92" t="s">
        <v>2255</v>
      </c>
      <c r="B475" s="83" t="s">
        <v>1329</v>
      </c>
    </row>
    <row r="476" spans="1:2">
      <c r="A476" s="92" t="s">
        <v>2256</v>
      </c>
      <c r="B476" s="83" t="s">
        <v>1329</v>
      </c>
    </row>
    <row r="477" spans="1:2">
      <c r="A477" s="92" t="s">
        <v>2257</v>
      </c>
      <c r="B477" s="83" t="s">
        <v>1329</v>
      </c>
    </row>
    <row r="478" spans="1:2">
      <c r="A478" s="92" t="s">
        <v>2258</v>
      </c>
      <c r="B478" s="83" t="s">
        <v>1329</v>
      </c>
    </row>
    <row r="479" spans="1:2">
      <c r="A479" s="92" t="s">
        <v>2259</v>
      </c>
      <c r="B479" s="83" t="s">
        <v>1329</v>
      </c>
    </row>
    <row r="480" spans="1:2">
      <c r="A480" s="92" t="s">
        <v>2260</v>
      </c>
      <c r="B480" s="90" t="s">
        <v>1329</v>
      </c>
    </row>
    <row r="481" spans="1:2">
      <c r="A481" s="92" t="s">
        <v>2261</v>
      </c>
      <c r="B481" s="83" t="s">
        <v>1329</v>
      </c>
    </row>
    <row r="482" spans="1:2">
      <c r="A482" s="92" t="s">
        <v>2262</v>
      </c>
      <c r="B482" s="85" t="s">
        <v>1329</v>
      </c>
    </row>
    <row r="483" spans="1:2">
      <c r="A483" s="92" t="s">
        <v>2263</v>
      </c>
      <c r="B483" s="90" t="s">
        <v>1329</v>
      </c>
    </row>
    <row r="484" spans="1:2">
      <c r="A484" s="92" t="s">
        <v>2264</v>
      </c>
      <c r="B484" s="90" t="s">
        <v>1329</v>
      </c>
    </row>
    <row r="485" spans="1:2">
      <c r="A485" s="92" t="s">
        <v>2265</v>
      </c>
      <c r="B485" s="90" t="s">
        <v>1329</v>
      </c>
    </row>
    <row r="486" spans="1:2">
      <c r="A486" s="89" t="s">
        <v>2266</v>
      </c>
      <c r="B486" s="83" t="s">
        <v>1329</v>
      </c>
    </row>
    <row r="487" spans="1:2">
      <c r="A487" s="92" t="s">
        <v>2267</v>
      </c>
      <c r="B487" s="85" t="s">
        <v>1329</v>
      </c>
    </row>
    <row r="488" spans="1:2">
      <c r="A488" s="92" t="s">
        <v>2268</v>
      </c>
      <c r="B488" s="83" t="s">
        <v>1386</v>
      </c>
    </row>
    <row r="489" spans="1:2">
      <c r="A489" s="92" t="s">
        <v>2269</v>
      </c>
      <c r="B489" s="83" t="s">
        <v>1358</v>
      </c>
    </row>
    <row r="490" spans="1:2">
      <c r="A490" s="92" t="s">
        <v>2270</v>
      </c>
      <c r="B490" s="83" t="s">
        <v>1313</v>
      </c>
    </row>
    <row r="491" spans="1:2">
      <c r="A491" s="92" t="s">
        <v>2271</v>
      </c>
      <c r="B491" s="83" t="s">
        <v>1704</v>
      </c>
    </row>
    <row r="492" spans="1:2">
      <c r="A492" s="92" t="s">
        <v>2272</v>
      </c>
      <c r="B492" s="83" t="s">
        <v>1386</v>
      </c>
    </row>
    <row r="493" spans="1:2">
      <c r="A493" s="92" t="s">
        <v>2273</v>
      </c>
      <c r="B493" s="83" t="s">
        <v>1325</v>
      </c>
    </row>
    <row r="494" spans="1:2">
      <c r="A494" s="92" t="s">
        <v>2274</v>
      </c>
      <c r="B494" s="83" t="s">
        <v>1120</v>
      </c>
    </row>
    <row r="495" spans="1:2">
      <c r="A495" s="92" t="s">
        <v>2275</v>
      </c>
      <c r="B495" s="83" t="s">
        <v>1327</v>
      </c>
    </row>
    <row r="496" spans="1:2">
      <c r="A496" s="92" t="s">
        <v>2276</v>
      </c>
      <c r="B496" s="83" t="s">
        <v>1327</v>
      </c>
    </row>
    <row r="497" spans="1:2">
      <c r="A497" s="92" t="s">
        <v>2277</v>
      </c>
      <c r="B497" s="83" t="s">
        <v>1327</v>
      </c>
    </row>
    <row r="498" spans="1:2">
      <c r="A498" s="92" t="s">
        <v>2278</v>
      </c>
      <c r="B498" s="83" t="s">
        <v>1327</v>
      </c>
    </row>
    <row r="499" spans="1:2">
      <c r="A499" s="92" t="s">
        <v>2279</v>
      </c>
      <c r="B499" s="85" t="s">
        <v>1327</v>
      </c>
    </row>
    <row r="500" spans="1:2">
      <c r="A500" s="92" t="s">
        <v>2280</v>
      </c>
      <c r="B500" s="83" t="s">
        <v>1327</v>
      </c>
    </row>
    <row r="501" spans="1:2">
      <c r="A501" s="92" t="s">
        <v>2281</v>
      </c>
      <c r="B501" s="83" t="s">
        <v>1327</v>
      </c>
    </row>
    <row r="502" spans="1:2">
      <c r="A502" s="89" t="s">
        <v>2282</v>
      </c>
      <c r="B502" s="83" t="s">
        <v>1327</v>
      </c>
    </row>
    <row r="503" spans="1:2">
      <c r="A503" s="92" t="s">
        <v>2283</v>
      </c>
      <c r="B503" s="83" t="s">
        <v>1327</v>
      </c>
    </row>
    <row r="504" spans="1:2">
      <c r="A504" s="92" t="s">
        <v>2284</v>
      </c>
      <c r="B504" s="83" t="s">
        <v>1327</v>
      </c>
    </row>
    <row r="505" spans="1:2">
      <c r="A505" s="92" t="s">
        <v>2285</v>
      </c>
      <c r="B505" s="83" t="s">
        <v>1327</v>
      </c>
    </row>
    <row r="506" spans="1:2">
      <c r="A506" s="92" t="s">
        <v>2286</v>
      </c>
      <c r="B506" s="83" t="s">
        <v>1327</v>
      </c>
    </row>
    <row r="507" spans="1:2">
      <c r="A507" s="92" t="s">
        <v>2287</v>
      </c>
      <c r="B507" s="83" t="s">
        <v>1327</v>
      </c>
    </row>
    <row r="508" spans="1:2">
      <c r="A508" s="92" t="s">
        <v>2288</v>
      </c>
      <c r="B508" s="83" t="s">
        <v>1327</v>
      </c>
    </row>
    <row r="509" spans="1:2">
      <c r="A509" s="92" t="s">
        <v>2289</v>
      </c>
      <c r="B509" s="83" t="s">
        <v>1327</v>
      </c>
    </row>
    <row r="510" spans="1:2">
      <c r="A510" s="92" t="s">
        <v>2290</v>
      </c>
      <c r="B510" s="83" t="s">
        <v>1327</v>
      </c>
    </row>
    <row r="511" spans="1:2">
      <c r="A511" s="92" t="s">
        <v>2291</v>
      </c>
      <c r="B511" s="83" t="s">
        <v>1327</v>
      </c>
    </row>
    <row r="512" spans="1:2">
      <c r="A512" s="92" t="s">
        <v>2292</v>
      </c>
      <c r="B512" s="85" t="s">
        <v>1327</v>
      </c>
    </row>
    <row r="513" spans="1:2">
      <c r="A513" s="92" t="s">
        <v>2293</v>
      </c>
      <c r="B513" s="83" t="s">
        <v>1327</v>
      </c>
    </row>
    <row r="514" spans="1:2">
      <c r="A514" s="92" t="s">
        <v>2294</v>
      </c>
      <c r="B514" s="90" t="s">
        <v>1327</v>
      </c>
    </row>
    <row r="515" spans="1:2">
      <c r="A515" s="92" t="s">
        <v>2295</v>
      </c>
      <c r="B515" s="85" t="s">
        <v>1327</v>
      </c>
    </row>
    <row r="516" spans="1:2">
      <c r="A516" s="92" t="s">
        <v>2296</v>
      </c>
      <c r="B516" s="90" t="s">
        <v>1327</v>
      </c>
    </row>
    <row r="517" spans="1:2">
      <c r="A517" s="89" t="s">
        <v>2297</v>
      </c>
      <c r="B517" s="83" t="s">
        <v>1327</v>
      </c>
    </row>
    <row r="518" spans="1:2">
      <c r="A518" s="89" t="s">
        <v>2298</v>
      </c>
      <c r="B518" s="83" t="s">
        <v>1327</v>
      </c>
    </row>
    <row r="519" spans="1:2">
      <c r="A519" s="92" t="s">
        <v>2299</v>
      </c>
      <c r="B519" s="90" t="s">
        <v>1327</v>
      </c>
    </row>
    <row r="520" spans="1:2">
      <c r="A520" s="92" t="s">
        <v>2300</v>
      </c>
      <c r="B520" s="83" t="s">
        <v>1358</v>
      </c>
    </row>
    <row r="521" spans="1:2">
      <c r="A521" s="92" t="s">
        <v>2301</v>
      </c>
      <c r="B521" s="83" t="s">
        <v>1329</v>
      </c>
    </row>
    <row r="522" spans="1:2">
      <c r="A522" s="92" t="s">
        <v>2302</v>
      </c>
      <c r="B522" s="83" t="s">
        <v>1329</v>
      </c>
    </row>
    <row r="523" spans="1:2">
      <c r="A523" s="92" t="s">
        <v>2303</v>
      </c>
      <c r="B523" s="83" t="s">
        <v>1329</v>
      </c>
    </row>
    <row r="524" spans="1:2">
      <c r="A524" s="92" t="s">
        <v>2304</v>
      </c>
      <c r="B524" s="83" t="s">
        <v>1329</v>
      </c>
    </row>
    <row r="525" spans="1:2">
      <c r="A525" s="92" t="s">
        <v>2305</v>
      </c>
      <c r="B525" s="83" t="s">
        <v>1329</v>
      </c>
    </row>
    <row r="526" spans="1:2">
      <c r="A526" s="92" t="s">
        <v>2306</v>
      </c>
      <c r="B526" s="83" t="s">
        <v>1329</v>
      </c>
    </row>
    <row r="527" spans="1:2">
      <c r="A527" s="92" t="s">
        <v>2307</v>
      </c>
      <c r="B527" s="83" t="s">
        <v>1329</v>
      </c>
    </row>
    <row r="528" spans="1:2">
      <c r="A528" s="92" t="s">
        <v>2308</v>
      </c>
      <c r="B528" s="83" t="s">
        <v>1329</v>
      </c>
    </row>
    <row r="529" spans="1:2">
      <c r="A529" s="92" t="s">
        <v>2309</v>
      </c>
      <c r="B529" s="83" t="s">
        <v>1329</v>
      </c>
    </row>
    <row r="530" spans="1:2">
      <c r="A530" s="92" t="s">
        <v>2310</v>
      </c>
      <c r="B530" s="83" t="s">
        <v>1329</v>
      </c>
    </row>
    <row r="531" spans="1:2">
      <c r="A531" s="92" t="s">
        <v>2311</v>
      </c>
      <c r="B531" s="83" t="s">
        <v>1329</v>
      </c>
    </row>
    <row r="532" spans="1:2">
      <c r="A532" s="92" t="s">
        <v>2312</v>
      </c>
      <c r="B532" s="83" t="s">
        <v>1329</v>
      </c>
    </row>
    <row r="533" spans="1:2">
      <c r="A533" s="92" t="s">
        <v>2313</v>
      </c>
      <c r="B533" s="83" t="s">
        <v>1329</v>
      </c>
    </row>
    <row r="534" spans="1:2">
      <c r="A534" s="92" t="s">
        <v>2314</v>
      </c>
      <c r="B534" s="83" t="s">
        <v>1329</v>
      </c>
    </row>
    <row r="535" spans="1:2">
      <c r="A535" s="92" t="s">
        <v>2315</v>
      </c>
      <c r="B535" s="83" t="s">
        <v>1329</v>
      </c>
    </row>
    <row r="536" spans="1:2">
      <c r="A536" s="92" t="s">
        <v>2316</v>
      </c>
      <c r="B536" s="83" t="s">
        <v>1329</v>
      </c>
    </row>
    <row r="537" spans="1:2">
      <c r="A537" s="92" t="s">
        <v>2317</v>
      </c>
      <c r="B537" s="83" t="s">
        <v>1329</v>
      </c>
    </row>
    <row r="538" spans="1:2">
      <c r="A538" s="92" t="s">
        <v>2318</v>
      </c>
      <c r="B538" s="83" t="s">
        <v>1329</v>
      </c>
    </row>
    <row r="539" spans="1:2">
      <c r="A539" s="92" t="s">
        <v>2319</v>
      </c>
      <c r="B539" s="83" t="s">
        <v>1329</v>
      </c>
    </row>
    <row r="540" spans="1:2">
      <c r="A540" s="92" t="s">
        <v>2320</v>
      </c>
      <c r="B540" s="83" t="s">
        <v>1329</v>
      </c>
    </row>
    <row r="541" spans="1:2">
      <c r="A541" s="92" t="s">
        <v>2321</v>
      </c>
      <c r="B541" s="83" t="s">
        <v>1329</v>
      </c>
    </row>
    <row r="542" spans="1:2">
      <c r="A542" s="92" t="s">
        <v>2322</v>
      </c>
      <c r="B542" s="83" t="s">
        <v>1329</v>
      </c>
    </row>
    <row r="543" spans="1:2">
      <c r="A543" s="92" t="s">
        <v>2323</v>
      </c>
      <c r="B543" s="83" t="s">
        <v>1329</v>
      </c>
    </row>
    <row r="544" spans="1:2">
      <c r="A544" s="92" t="s">
        <v>2324</v>
      </c>
      <c r="B544" s="83" t="s">
        <v>1329</v>
      </c>
    </row>
    <row r="545" spans="1:2">
      <c r="A545" s="92" t="s">
        <v>2325</v>
      </c>
      <c r="B545" s="83" t="s">
        <v>1329</v>
      </c>
    </row>
    <row r="546" spans="1:2">
      <c r="A546" s="92" t="s">
        <v>2326</v>
      </c>
      <c r="B546" s="83" t="s">
        <v>1329</v>
      </c>
    </row>
    <row r="547" spans="1:2">
      <c r="A547" s="92" t="s">
        <v>2327</v>
      </c>
      <c r="B547" s="83" t="s">
        <v>1329</v>
      </c>
    </row>
    <row r="548" spans="1:2">
      <c r="A548" s="92" t="s">
        <v>2328</v>
      </c>
      <c r="B548" s="83" t="s">
        <v>1329</v>
      </c>
    </row>
    <row r="549" spans="1:2">
      <c r="A549" s="92" t="s">
        <v>2329</v>
      </c>
      <c r="B549" s="83" t="s">
        <v>1329</v>
      </c>
    </row>
    <row r="550" spans="1:2">
      <c r="A550" s="92" t="s">
        <v>2330</v>
      </c>
      <c r="B550" s="83" t="s">
        <v>1329</v>
      </c>
    </row>
    <row r="551" spans="1:2">
      <c r="A551" s="92" t="s">
        <v>2331</v>
      </c>
      <c r="B551" s="83" t="s">
        <v>1329</v>
      </c>
    </row>
    <row r="552" spans="1:2">
      <c r="A552" s="92" t="s">
        <v>2332</v>
      </c>
      <c r="B552" s="83" t="s">
        <v>1329</v>
      </c>
    </row>
    <row r="553" spans="1:2">
      <c r="A553" s="92" t="s">
        <v>2333</v>
      </c>
      <c r="B553" s="83" t="s">
        <v>1329</v>
      </c>
    </row>
    <row r="554" spans="1:2">
      <c r="A554" s="92" t="s">
        <v>2334</v>
      </c>
      <c r="B554" s="83" t="s">
        <v>1329</v>
      </c>
    </row>
    <row r="555" spans="1:2">
      <c r="A555" s="92" t="s">
        <v>2335</v>
      </c>
      <c r="B555" s="83" t="s">
        <v>1329</v>
      </c>
    </row>
    <row r="556" spans="1:2">
      <c r="A556" s="92" t="s">
        <v>2336</v>
      </c>
      <c r="B556" s="83" t="s">
        <v>1329</v>
      </c>
    </row>
    <row r="557" spans="1:2">
      <c r="A557" s="92" t="s">
        <v>2337</v>
      </c>
      <c r="B557" s="83" t="s">
        <v>1329</v>
      </c>
    </row>
    <row r="558" spans="1:2">
      <c r="A558" s="92" t="s">
        <v>2338</v>
      </c>
      <c r="B558" s="83" t="s">
        <v>1329</v>
      </c>
    </row>
    <row r="559" spans="1:2">
      <c r="A559" s="92" t="s">
        <v>2339</v>
      </c>
      <c r="B559" s="83" t="s">
        <v>1329</v>
      </c>
    </row>
    <row r="560" spans="1:2">
      <c r="A560" s="92" t="s">
        <v>2340</v>
      </c>
      <c r="B560" s="85" t="s">
        <v>1329</v>
      </c>
    </row>
    <row r="561" spans="1:2">
      <c r="A561" s="92" t="s">
        <v>2341</v>
      </c>
      <c r="B561" s="85" t="s">
        <v>1329</v>
      </c>
    </row>
    <row r="562" spans="1:2">
      <c r="A562" s="92" t="s">
        <v>2342</v>
      </c>
      <c r="B562" s="83" t="s">
        <v>1329</v>
      </c>
    </row>
    <row r="563" spans="1:2">
      <c r="A563" s="92" t="s">
        <v>2343</v>
      </c>
      <c r="B563" s="83" t="s">
        <v>1329</v>
      </c>
    </row>
    <row r="564" spans="1:2">
      <c r="A564" s="92" t="s">
        <v>2344</v>
      </c>
      <c r="B564" s="83" t="s">
        <v>1329</v>
      </c>
    </row>
    <row r="565" spans="1:2">
      <c r="A565" s="92" t="s">
        <v>2345</v>
      </c>
      <c r="B565" s="83" t="s">
        <v>1329</v>
      </c>
    </row>
    <row r="566" spans="1:2">
      <c r="A566" s="92" t="s">
        <v>2346</v>
      </c>
      <c r="B566" s="83" t="s">
        <v>1329</v>
      </c>
    </row>
    <row r="567" spans="1:2">
      <c r="A567" s="92" t="s">
        <v>2347</v>
      </c>
      <c r="B567" s="83" t="s">
        <v>1329</v>
      </c>
    </row>
    <row r="568" spans="1:2">
      <c r="A568" s="92" t="s">
        <v>2348</v>
      </c>
      <c r="B568" s="83" t="s">
        <v>1329</v>
      </c>
    </row>
    <row r="569" spans="1:2">
      <c r="A569" s="92" t="s">
        <v>2349</v>
      </c>
      <c r="B569" s="83" t="s">
        <v>1329</v>
      </c>
    </row>
    <row r="570" spans="1:2">
      <c r="A570" s="92" t="s">
        <v>2350</v>
      </c>
      <c r="B570" s="83" t="s">
        <v>1329</v>
      </c>
    </row>
    <row r="571" spans="1:2">
      <c r="A571" s="92" t="s">
        <v>2351</v>
      </c>
      <c r="B571" s="83" t="s">
        <v>1329</v>
      </c>
    </row>
    <row r="572" spans="1:2">
      <c r="A572" s="92" t="s">
        <v>2352</v>
      </c>
      <c r="B572" s="83" t="s">
        <v>1329</v>
      </c>
    </row>
    <row r="573" spans="1:2">
      <c r="A573" s="92" t="s">
        <v>2353</v>
      </c>
      <c r="B573" s="83" t="s">
        <v>1329</v>
      </c>
    </row>
    <row r="574" spans="1:2">
      <c r="A574" s="92" t="s">
        <v>2354</v>
      </c>
      <c r="B574" s="83" t="s">
        <v>1329</v>
      </c>
    </row>
    <row r="575" spans="1:2">
      <c r="A575" s="92" t="s">
        <v>2355</v>
      </c>
      <c r="B575" s="83" t="s">
        <v>1329</v>
      </c>
    </row>
    <row r="576" spans="1:2">
      <c r="A576" s="92" t="s">
        <v>2356</v>
      </c>
      <c r="B576" s="83" t="s">
        <v>1329</v>
      </c>
    </row>
    <row r="577" spans="1:2">
      <c r="A577" s="92" t="s">
        <v>2357</v>
      </c>
      <c r="B577" s="83" t="s">
        <v>1329</v>
      </c>
    </row>
    <row r="578" spans="1:2">
      <c r="A578" s="92" t="s">
        <v>2358</v>
      </c>
      <c r="B578" s="83" t="s">
        <v>1329</v>
      </c>
    </row>
    <row r="579" spans="1:2">
      <c r="A579" s="92" t="s">
        <v>2359</v>
      </c>
      <c r="B579" s="83" t="s">
        <v>1329</v>
      </c>
    </row>
    <row r="580" spans="1:2">
      <c r="A580" s="92" t="s">
        <v>2360</v>
      </c>
      <c r="B580" s="83" t="s">
        <v>1329</v>
      </c>
    </row>
    <row r="581" spans="1:2">
      <c r="A581" s="92" t="s">
        <v>2361</v>
      </c>
      <c r="B581" s="83" t="s">
        <v>1329</v>
      </c>
    </row>
    <row r="582" spans="1:2">
      <c r="A582" s="92" t="s">
        <v>2362</v>
      </c>
      <c r="B582" s="83" t="s">
        <v>1329</v>
      </c>
    </row>
    <row r="583" spans="1:2">
      <c r="A583" s="92" t="s">
        <v>2363</v>
      </c>
      <c r="B583" s="83" t="s">
        <v>1329</v>
      </c>
    </row>
    <row r="584" spans="1:2">
      <c r="A584" s="92" t="s">
        <v>2364</v>
      </c>
      <c r="B584" s="83" t="s">
        <v>1329</v>
      </c>
    </row>
    <row r="585" spans="1:2">
      <c r="A585" s="92" t="s">
        <v>2365</v>
      </c>
      <c r="B585" s="83" t="s">
        <v>1329</v>
      </c>
    </row>
    <row r="586" spans="1:2">
      <c r="A586" s="92" t="s">
        <v>2366</v>
      </c>
      <c r="B586" s="83" t="s">
        <v>1329</v>
      </c>
    </row>
    <row r="587" spans="1:2">
      <c r="A587" s="92" t="s">
        <v>2367</v>
      </c>
      <c r="B587" s="83" t="s">
        <v>1329</v>
      </c>
    </row>
    <row r="588" spans="1:2">
      <c r="A588" s="92" t="s">
        <v>2368</v>
      </c>
      <c r="B588" s="83" t="s">
        <v>1329</v>
      </c>
    </row>
    <row r="589" spans="1:2">
      <c r="A589" s="92" t="s">
        <v>2369</v>
      </c>
      <c r="B589" s="83" t="s">
        <v>1329</v>
      </c>
    </row>
    <row r="590" spans="1:2">
      <c r="A590" s="92" t="s">
        <v>2370</v>
      </c>
      <c r="B590" s="83" t="s">
        <v>1329</v>
      </c>
    </row>
    <row r="591" spans="1:2">
      <c r="A591" s="92" t="s">
        <v>2371</v>
      </c>
      <c r="B591" s="83" t="s">
        <v>1329</v>
      </c>
    </row>
    <row r="592" spans="1:2">
      <c r="A592" s="92" t="s">
        <v>2372</v>
      </c>
      <c r="B592" s="83" t="s">
        <v>1329</v>
      </c>
    </row>
    <row r="593" spans="1:2">
      <c r="A593" s="92" t="s">
        <v>2373</v>
      </c>
      <c r="B593" s="83" t="s">
        <v>1329</v>
      </c>
    </row>
    <row r="594" spans="1:2">
      <c r="A594" s="92" t="s">
        <v>2374</v>
      </c>
      <c r="B594" s="83" t="s">
        <v>1329</v>
      </c>
    </row>
    <row r="595" spans="1:2">
      <c r="A595" s="92" t="s">
        <v>2375</v>
      </c>
      <c r="B595" s="83" t="s">
        <v>1329</v>
      </c>
    </row>
    <row r="596" spans="1:2">
      <c r="A596" s="92" t="s">
        <v>2376</v>
      </c>
      <c r="B596" s="83" t="s">
        <v>1329</v>
      </c>
    </row>
    <row r="597" spans="1:2">
      <c r="A597" s="92" t="s">
        <v>2377</v>
      </c>
      <c r="B597" s="83" t="s">
        <v>1329</v>
      </c>
    </row>
    <row r="598" spans="1:2">
      <c r="A598" s="92" t="s">
        <v>2378</v>
      </c>
      <c r="B598" s="83" t="s">
        <v>1329</v>
      </c>
    </row>
    <row r="599" spans="1:2">
      <c r="A599" s="92" t="s">
        <v>2379</v>
      </c>
      <c r="B599" s="85" t="s">
        <v>1329</v>
      </c>
    </row>
    <row r="600" spans="1:2">
      <c r="A600" s="92" t="s">
        <v>2380</v>
      </c>
      <c r="B600" s="83" t="s">
        <v>1329</v>
      </c>
    </row>
    <row r="601" spans="1:2">
      <c r="A601" s="92" t="s">
        <v>2381</v>
      </c>
      <c r="B601" s="83" t="s">
        <v>1329</v>
      </c>
    </row>
    <row r="602" spans="1:2">
      <c r="A602" s="92" t="s">
        <v>2382</v>
      </c>
      <c r="B602" s="83" t="s">
        <v>1329</v>
      </c>
    </row>
    <row r="603" spans="1:2">
      <c r="A603" s="92" t="s">
        <v>2383</v>
      </c>
      <c r="B603" s="83" t="s">
        <v>1329</v>
      </c>
    </row>
    <row r="604" spans="1:2">
      <c r="A604" s="92" t="s">
        <v>2384</v>
      </c>
      <c r="B604" s="83" t="s">
        <v>1329</v>
      </c>
    </row>
    <row r="605" spans="1:2">
      <c r="A605" s="92" t="s">
        <v>2385</v>
      </c>
      <c r="B605" s="83" t="s">
        <v>1329</v>
      </c>
    </row>
    <row r="606" spans="1:2">
      <c r="A606" s="92" t="s">
        <v>2386</v>
      </c>
      <c r="B606" s="83" t="s">
        <v>1329</v>
      </c>
    </row>
    <row r="607" spans="1:2">
      <c r="A607" s="92" t="s">
        <v>2387</v>
      </c>
      <c r="B607" s="83" t="s">
        <v>1329</v>
      </c>
    </row>
    <row r="608" spans="1:2">
      <c r="A608" s="92" t="s">
        <v>2388</v>
      </c>
      <c r="B608" s="83" t="s">
        <v>1329</v>
      </c>
    </row>
    <row r="609" spans="1:2">
      <c r="A609" s="92" t="s">
        <v>2389</v>
      </c>
      <c r="B609" s="83" t="s">
        <v>1329</v>
      </c>
    </row>
    <row r="610" spans="1:2">
      <c r="A610" s="92" t="s">
        <v>2390</v>
      </c>
      <c r="B610" s="83" t="s">
        <v>1329</v>
      </c>
    </row>
    <row r="611" spans="1:2">
      <c r="A611" s="92" t="s">
        <v>2391</v>
      </c>
      <c r="B611" s="83" t="s">
        <v>1329</v>
      </c>
    </row>
    <row r="612" spans="1:2">
      <c r="A612" s="92" t="s">
        <v>2392</v>
      </c>
      <c r="B612" s="83" t="s">
        <v>1329</v>
      </c>
    </row>
    <row r="613" spans="1:2">
      <c r="A613" s="92" t="s">
        <v>2393</v>
      </c>
      <c r="B613" s="83" t="s">
        <v>1329</v>
      </c>
    </row>
    <row r="614" spans="1:2">
      <c r="A614" s="92" t="s">
        <v>2394</v>
      </c>
      <c r="B614" s="83" t="s">
        <v>1329</v>
      </c>
    </row>
    <row r="615" spans="1:2">
      <c r="A615" s="92" t="s">
        <v>2395</v>
      </c>
      <c r="B615" s="83" t="s">
        <v>1329</v>
      </c>
    </row>
    <row r="616" spans="1:2">
      <c r="A616" s="92" t="s">
        <v>2396</v>
      </c>
      <c r="B616" s="83" t="s">
        <v>1329</v>
      </c>
    </row>
    <row r="617" spans="1:2">
      <c r="A617" s="92" t="s">
        <v>2397</v>
      </c>
      <c r="B617" s="83" t="s">
        <v>1329</v>
      </c>
    </row>
    <row r="618" spans="1:2">
      <c r="A618" s="92" t="s">
        <v>2398</v>
      </c>
      <c r="B618" s="83" t="s">
        <v>1329</v>
      </c>
    </row>
    <row r="619" spans="1:2">
      <c r="A619" s="92" t="s">
        <v>2399</v>
      </c>
      <c r="B619" s="83" t="s">
        <v>1329</v>
      </c>
    </row>
    <row r="620" spans="1:2">
      <c r="A620" s="92" t="s">
        <v>2400</v>
      </c>
      <c r="B620" s="83" t="s">
        <v>1329</v>
      </c>
    </row>
    <row r="621" spans="1:2">
      <c r="A621" s="92" t="s">
        <v>2401</v>
      </c>
      <c r="B621" s="83" t="s">
        <v>1329</v>
      </c>
    </row>
    <row r="622" spans="1:2">
      <c r="A622" s="92" t="s">
        <v>2402</v>
      </c>
      <c r="B622" s="83" t="s">
        <v>1329</v>
      </c>
    </row>
    <row r="623" spans="1:2">
      <c r="A623" s="92" t="s">
        <v>2403</v>
      </c>
      <c r="B623" s="83" t="s">
        <v>1329</v>
      </c>
    </row>
    <row r="624" spans="1:2">
      <c r="A624" s="92" t="s">
        <v>2404</v>
      </c>
      <c r="B624" s="83" t="s">
        <v>1329</v>
      </c>
    </row>
    <row r="625" spans="1:2">
      <c r="A625" s="92" t="s">
        <v>2405</v>
      </c>
      <c r="B625" s="85" t="s">
        <v>1329</v>
      </c>
    </row>
    <row r="626" spans="1:2">
      <c r="A626" s="92" t="s">
        <v>2406</v>
      </c>
      <c r="B626" s="83" t="s">
        <v>1329</v>
      </c>
    </row>
    <row r="627" spans="1:2">
      <c r="A627" s="92" t="s">
        <v>2407</v>
      </c>
      <c r="B627" s="85" t="s">
        <v>1329</v>
      </c>
    </row>
    <row r="628" spans="1:2">
      <c r="A628" s="92" t="s">
        <v>2408</v>
      </c>
      <c r="B628" s="85" t="s">
        <v>1329</v>
      </c>
    </row>
    <row r="629" spans="1:2">
      <c r="A629" s="92" t="s">
        <v>2409</v>
      </c>
      <c r="B629" s="90" t="s">
        <v>1329</v>
      </c>
    </row>
    <row r="630" spans="1:2">
      <c r="A630" s="92" t="s">
        <v>2410</v>
      </c>
      <c r="B630" s="90" t="s">
        <v>1329</v>
      </c>
    </row>
    <row r="631" spans="1:2">
      <c r="A631" s="92" t="s">
        <v>2411</v>
      </c>
      <c r="B631" s="83" t="s">
        <v>1329</v>
      </c>
    </row>
    <row r="632" spans="1:2">
      <c r="A632" s="92" t="s">
        <v>2412</v>
      </c>
      <c r="B632" s="83" t="s">
        <v>1329</v>
      </c>
    </row>
    <row r="633" spans="1:2">
      <c r="A633" s="92" t="s">
        <v>2413</v>
      </c>
      <c r="B633" s="83" t="s">
        <v>1329</v>
      </c>
    </row>
    <row r="634" spans="1:2">
      <c r="A634" s="92" t="s">
        <v>2414</v>
      </c>
      <c r="B634" s="83" t="s">
        <v>1329</v>
      </c>
    </row>
    <row r="635" spans="1:2">
      <c r="A635" s="92" t="s">
        <v>2415</v>
      </c>
      <c r="B635" s="83" t="s">
        <v>1329</v>
      </c>
    </row>
    <row r="636" spans="1:2">
      <c r="A636" s="92" t="s">
        <v>2416</v>
      </c>
      <c r="B636" s="83" t="s">
        <v>1329</v>
      </c>
    </row>
    <row r="637" spans="1:2">
      <c r="A637" s="92" t="s">
        <v>2417</v>
      </c>
      <c r="B637" s="83" t="s">
        <v>1329</v>
      </c>
    </row>
    <row r="638" spans="1:2">
      <c r="A638" s="92" t="s">
        <v>2418</v>
      </c>
      <c r="B638" s="83" t="s">
        <v>1329</v>
      </c>
    </row>
    <row r="639" spans="1:2">
      <c r="A639" s="92" t="s">
        <v>2419</v>
      </c>
      <c r="B639" s="83" t="s">
        <v>1329</v>
      </c>
    </row>
    <row r="640" spans="1:2">
      <c r="A640" s="92" t="s">
        <v>2420</v>
      </c>
      <c r="B640" s="85" t="s">
        <v>1329</v>
      </c>
    </row>
    <row r="641" spans="1:2">
      <c r="A641" s="92" t="s">
        <v>2421</v>
      </c>
      <c r="B641" s="83" t="s">
        <v>1329</v>
      </c>
    </row>
    <row r="642" spans="1:2">
      <c r="A642" s="92" t="s">
        <v>2422</v>
      </c>
      <c r="B642" s="83" t="s">
        <v>1329</v>
      </c>
    </row>
    <row r="643" spans="1:2">
      <c r="A643" s="92" t="s">
        <v>2423</v>
      </c>
      <c r="B643" s="85" t="s">
        <v>1329</v>
      </c>
    </row>
    <row r="644" spans="1:2">
      <c r="A644" s="92" t="s">
        <v>2424</v>
      </c>
      <c r="B644" s="90" t="s">
        <v>1329</v>
      </c>
    </row>
    <row r="645" spans="1:2">
      <c r="A645" s="92" t="s">
        <v>2425</v>
      </c>
      <c r="B645" s="90" t="s">
        <v>1329</v>
      </c>
    </row>
    <row r="646" spans="1:2">
      <c r="A646" s="92" t="s">
        <v>2426</v>
      </c>
      <c r="B646" s="90" t="s">
        <v>1329</v>
      </c>
    </row>
    <row r="647" spans="1:2">
      <c r="A647" s="92" t="s">
        <v>2427</v>
      </c>
      <c r="B647" s="90" t="s">
        <v>1329</v>
      </c>
    </row>
    <row r="648" spans="1:2">
      <c r="A648" s="92" t="s">
        <v>2428</v>
      </c>
      <c r="B648" s="90" t="s">
        <v>1329</v>
      </c>
    </row>
    <row r="649" spans="1:2">
      <c r="A649" s="92" t="s">
        <v>2429</v>
      </c>
      <c r="B649" s="90" t="s">
        <v>1329</v>
      </c>
    </row>
    <row r="650" spans="1:2">
      <c r="A650" s="92" t="s">
        <v>2430</v>
      </c>
      <c r="B650" s="90" t="s">
        <v>1329</v>
      </c>
    </row>
    <row r="651" spans="1:2">
      <c r="A651" s="92" t="s">
        <v>2431</v>
      </c>
      <c r="B651" s="90" t="s">
        <v>1329</v>
      </c>
    </row>
    <row r="652" spans="1:2">
      <c r="A652" s="92" t="s">
        <v>2432</v>
      </c>
      <c r="B652" s="83" t="s">
        <v>1329</v>
      </c>
    </row>
    <row r="653" spans="1:2">
      <c r="A653" s="92" t="s">
        <v>2433</v>
      </c>
      <c r="B653" s="90" t="s">
        <v>1329</v>
      </c>
    </row>
    <row r="654" spans="1:2">
      <c r="A654" s="92" t="s">
        <v>2434</v>
      </c>
      <c r="B654" s="90" t="s">
        <v>1329</v>
      </c>
    </row>
    <row r="655" spans="1:2">
      <c r="A655" s="92" t="s">
        <v>2435</v>
      </c>
      <c r="B655" s="90" t="s">
        <v>1329</v>
      </c>
    </row>
    <row r="656" spans="1:2">
      <c r="A656" s="92" t="s">
        <v>2436</v>
      </c>
      <c r="B656" s="90" t="s">
        <v>1329</v>
      </c>
    </row>
    <row r="657" spans="1:2">
      <c r="A657" s="92" t="s">
        <v>2437</v>
      </c>
      <c r="B657" s="90" t="s">
        <v>1329</v>
      </c>
    </row>
    <row r="658" spans="1:2">
      <c r="A658" s="92" t="s">
        <v>2438</v>
      </c>
      <c r="B658" s="90" t="s">
        <v>1329</v>
      </c>
    </row>
    <row r="659" spans="1:2">
      <c r="A659" s="92" t="s">
        <v>2439</v>
      </c>
      <c r="B659" s="90" t="s">
        <v>1329</v>
      </c>
    </row>
    <row r="660" spans="1:2">
      <c r="A660" s="92" t="s">
        <v>2440</v>
      </c>
      <c r="B660" s="90" t="s">
        <v>1329</v>
      </c>
    </row>
    <row r="661" spans="1:2">
      <c r="A661" s="92" t="s">
        <v>2441</v>
      </c>
      <c r="B661" s="90" t="s">
        <v>1329</v>
      </c>
    </row>
    <row r="662" spans="1:2">
      <c r="A662" s="92" t="s">
        <v>2442</v>
      </c>
      <c r="B662" s="90" t="s">
        <v>1329</v>
      </c>
    </row>
    <row r="663" spans="1:2">
      <c r="A663" s="92" t="s">
        <v>2443</v>
      </c>
      <c r="B663" s="90" t="s">
        <v>1329</v>
      </c>
    </row>
    <row r="664" spans="1:2">
      <c r="A664" s="89" t="s">
        <v>2444</v>
      </c>
      <c r="B664" s="83" t="s">
        <v>1329</v>
      </c>
    </row>
    <row r="665" spans="1:2">
      <c r="A665" s="92" t="s">
        <v>2445</v>
      </c>
      <c r="B665" s="83" t="s">
        <v>1329</v>
      </c>
    </row>
    <row r="666" spans="1:2">
      <c r="A666" s="92" t="s">
        <v>2446</v>
      </c>
      <c r="B666" s="83" t="s">
        <v>1329</v>
      </c>
    </row>
    <row r="667" spans="1:2">
      <c r="A667" s="92" t="s">
        <v>2447</v>
      </c>
      <c r="B667" s="83" t="s">
        <v>1329</v>
      </c>
    </row>
    <row r="668" spans="1:2">
      <c r="A668" s="92" t="s">
        <v>2448</v>
      </c>
      <c r="B668" s="90" t="s">
        <v>1329</v>
      </c>
    </row>
    <row r="669" spans="1:2">
      <c r="A669" s="92" t="s">
        <v>2449</v>
      </c>
      <c r="B669" s="90" t="s">
        <v>1329</v>
      </c>
    </row>
    <row r="670" spans="1:2">
      <c r="A670" s="92" t="s">
        <v>2450</v>
      </c>
      <c r="B670" s="85" t="s">
        <v>1329</v>
      </c>
    </row>
    <row r="671" spans="1:2">
      <c r="A671" s="92" t="s">
        <v>2451</v>
      </c>
      <c r="B671" s="90" t="s">
        <v>1329</v>
      </c>
    </row>
    <row r="672" spans="1:2">
      <c r="A672" s="92" t="s">
        <v>2452</v>
      </c>
      <c r="B672" s="90" t="s">
        <v>1329</v>
      </c>
    </row>
    <row r="673" spans="1:2">
      <c r="A673" s="92" t="s">
        <v>2453</v>
      </c>
      <c r="B673" s="90" t="s">
        <v>1329</v>
      </c>
    </row>
    <row r="674" spans="1:2">
      <c r="A674" s="92" t="s">
        <v>2454</v>
      </c>
      <c r="B674" s="90" t="s">
        <v>1329</v>
      </c>
    </row>
    <row r="675" spans="1:2">
      <c r="A675" s="92" t="s">
        <v>2455</v>
      </c>
      <c r="B675" s="90" t="s">
        <v>1329</v>
      </c>
    </row>
    <row r="676" spans="1:2">
      <c r="A676" s="92" t="s">
        <v>2456</v>
      </c>
      <c r="B676" s="90" t="s">
        <v>1329</v>
      </c>
    </row>
    <row r="677" spans="1:2">
      <c r="A677" s="92" t="s">
        <v>2457</v>
      </c>
      <c r="B677" s="90" t="s">
        <v>1329</v>
      </c>
    </row>
    <row r="678" spans="1:2">
      <c r="A678" s="89" t="s">
        <v>2458</v>
      </c>
      <c r="B678" s="83" t="s">
        <v>1329</v>
      </c>
    </row>
    <row r="679" spans="1:2">
      <c r="A679" s="89" t="s">
        <v>2459</v>
      </c>
      <c r="B679" s="83" t="s">
        <v>1329</v>
      </c>
    </row>
    <row r="680" spans="1:2">
      <c r="A680" s="89" t="s">
        <v>2460</v>
      </c>
      <c r="B680" s="83" t="s">
        <v>1329</v>
      </c>
    </row>
    <row r="681" spans="1:2">
      <c r="A681" s="89" t="s">
        <v>2461</v>
      </c>
      <c r="B681" s="83" t="s">
        <v>1329</v>
      </c>
    </row>
    <row r="682" spans="1:2">
      <c r="A682" s="89" t="s">
        <v>2462</v>
      </c>
      <c r="B682" s="83" t="s">
        <v>1329</v>
      </c>
    </row>
    <row r="683" spans="1:2">
      <c r="A683" s="89" t="s">
        <v>2463</v>
      </c>
      <c r="B683" s="83" t="s">
        <v>1329</v>
      </c>
    </row>
    <row r="684" spans="1:2">
      <c r="A684" s="89" t="s">
        <v>2464</v>
      </c>
      <c r="B684" s="83" t="s">
        <v>1329</v>
      </c>
    </row>
    <row r="685" spans="1:2">
      <c r="A685" s="89" t="s">
        <v>2465</v>
      </c>
      <c r="B685" s="83" t="s">
        <v>1329</v>
      </c>
    </row>
    <row r="686" spans="1:2">
      <c r="A686" s="92" t="s">
        <v>2466</v>
      </c>
      <c r="B686" s="90" t="s">
        <v>1329</v>
      </c>
    </row>
    <row r="687" spans="1:2">
      <c r="A687" s="92" t="s">
        <v>2467</v>
      </c>
      <c r="B687" s="90" t="s">
        <v>1329</v>
      </c>
    </row>
    <row r="688" spans="1:2">
      <c r="A688" s="92" t="s">
        <v>2468</v>
      </c>
      <c r="B688" s="90" t="s">
        <v>1329</v>
      </c>
    </row>
    <row r="689" spans="1:2">
      <c r="A689" s="92" t="s">
        <v>2469</v>
      </c>
      <c r="B689" s="90" t="s">
        <v>1329</v>
      </c>
    </row>
    <row r="690" spans="1:2">
      <c r="A690" s="92" t="s">
        <v>2470</v>
      </c>
      <c r="B690" s="90" t="s">
        <v>1329</v>
      </c>
    </row>
    <row r="691" spans="1:2">
      <c r="A691" s="89" t="s">
        <v>2471</v>
      </c>
      <c r="B691" s="83" t="s">
        <v>1329</v>
      </c>
    </row>
    <row r="692" spans="1:2">
      <c r="A692" s="92" t="s">
        <v>2472</v>
      </c>
      <c r="B692" s="90" t="s">
        <v>1329</v>
      </c>
    </row>
    <row r="693" spans="1:2">
      <c r="A693" s="92" t="s">
        <v>2473</v>
      </c>
      <c r="B693" s="90" t="s">
        <v>1329</v>
      </c>
    </row>
    <row r="694" spans="1:2">
      <c r="A694" s="92" t="s">
        <v>2474</v>
      </c>
      <c r="B694" s="90" t="s">
        <v>1329</v>
      </c>
    </row>
    <row r="695" spans="1:2">
      <c r="A695" s="92" t="s">
        <v>2475</v>
      </c>
      <c r="B695" s="83" t="s">
        <v>1329</v>
      </c>
    </row>
    <row r="696" spans="1:2">
      <c r="A696" s="92" t="s">
        <v>2476</v>
      </c>
      <c r="B696" s="83" t="s">
        <v>1329</v>
      </c>
    </row>
    <row r="697" spans="1:2">
      <c r="A697" s="92" t="s">
        <v>2477</v>
      </c>
      <c r="B697" s="83" t="s">
        <v>1329</v>
      </c>
    </row>
    <row r="698" spans="1:2">
      <c r="A698" s="92" t="s">
        <v>2478</v>
      </c>
      <c r="B698" s="83" t="s">
        <v>1329</v>
      </c>
    </row>
    <row r="699" spans="1:2">
      <c r="A699" s="92" t="s">
        <v>2479</v>
      </c>
      <c r="B699" s="83" t="s">
        <v>1325</v>
      </c>
    </row>
    <row r="700" spans="1:2">
      <c r="A700" s="92" t="s">
        <v>2480</v>
      </c>
      <c r="B700" s="83" t="s">
        <v>1325</v>
      </c>
    </row>
    <row r="701" spans="1:2">
      <c r="A701" s="92" t="s">
        <v>2481</v>
      </c>
      <c r="B701" s="83" t="s">
        <v>1325</v>
      </c>
    </row>
    <row r="702" spans="1:2">
      <c r="A702" s="92" t="s">
        <v>2482</v>
      </c>
      <c r="B702" s="83" t="s">
        <v>1325</v>
      </c>
    </row>
    <row r="703" spans="1:2">
      <c r="A703" s="92" t="s">
        <v>2483</v>
      </c>
      <c r="B703" s="83" t="s">
        <v>1325</v>
      </c>
    </row>
    <row r="704" spans="1:2">
      <c r="A704" s="92" t="s">
        <v>2484</v>
      </c>
      <c r="B704" s="83" t="s">
        <v>1325</v>
      </c>
    </row>
    <row r="705" spans="1:2">
      <c r="A705" s="92" t="s">
        <v>2485</v>
      </c>
      <c r="B705" s="83" t="s">
        <v>1325</v>
      </c>
    </row>
    <row r="706" spans="1:2">
      <c r="A706" s="92" t="s">
        <v>2486</v>
      </c>
      <c r="B706" s="83" t="s">
        <v>1325</v>
      </c>
    </row>
    <row r="707" spans="1:2">
      <c r="A707" s="92" t="s">
        <v>2487</v>
      </c>
      <c r="B707" s="83" t="s">
        <v>1325</v>
      </c>
    </row>
    <row r="708" spans="1:2">
      <c r="A708" s="92" t="s">
        <v>2488</v>
      </c>
      <c r="B708" s="83" t="s">
        <v>1325</v>
      </c>
    </row>
    <row r="709" spans="1:2">
      <c r="A709" s="92" t="s">
        <v>2489</v>
      </c>
      <c r="B709" s="83" t="s">
        <v>1325</v>
      </c>
    </row>
    <row r="710" spans="1:2">
      <c r="A710" s="92" t="s">
        <v>2490</v>
      </c>
      <c r="B710" s="83" t="s">
        <v>1325</v>
      </c>
    </row>
    <row r="711" spans="1:2">
      <c r="A711" s="92" t="s">
        <v>2491</v>
      </c>
      <c r="B711" s="83" t="s">
        <v>1325</v>
      </c>
    </row>
    <row r="712" spans="1:2">
      <c r="A712" s="92" t="s">
        <v>2492</v>
      </c>
      <c r="B712" s="83" t="s">
        <v>1325</v>
      </c>
    </row>
    <row r="713" spans="1:2">
      <c r="A713" s="92" t="s">
        <v>2493</v>
      </c>
      <c r="B713" s="83" t="s">
        <v>1325</v>
      </c>
    </row>
    <row r="714" spans="1:2">
      <c r="A714" s="92" t="s">
        <v>2494</v>
      </c>
      <c r="B714" s="83" t="s">
        <v>1325</v>
      </c>
    </row>
    <row r="715" spans="1:2">
      <c r="A715" s="92" t="s">
        <v>2495</v>
      </c>
      <c r="B715" s="85" t="s">
        <v>1325</v>
      </c>
    </row>
    <row r="716" spans="1:2">
      <c r="A716" s="92" t="s">
        <v>2496</v>
      </c>
      <c r="B716" s="85" t="s">
        <v>1325</v>
      </c>
    </row>
    <row r="717" spans="1:2">
      <c r="A717" s="92" t="s">
        <v>2497</v>
      </c>
      <c r="B717" s="85" t="s">
        <v>1325</v>
      </c>
    </row>
    <row r="718" spans="1:2">
      <c r="A718" s="92" t="s">
        <v>2498</v>
      </c>
      <c r="B718" s="85" t="s">
        <v>1325</v>
      </c>
    </row>
    <row r="719" spans="1:2">
      <c r="A719" s="92" t="s">
        <v>2499</v>
      </c>
      <c r="B719" s="85" t="s">
        <v>1325</v>
      </c>
    </row>
    <row r="720" spans="1:2">
      <c r="A720" s="92" t="s">
        <v>2500</v>
      </c>
      <c r="B720" s="85" t="s">
        <v>1325</v>
      </c>
    </row>
    <row r="721" spans="1:2">
      <c r="A721" s="92" t="s">
        <v>2501</v>
      </c>
      <c r="B721" s="83" t="s">
        <v>1325</v>
      </c>
    </row>
    <row r="722" spans="1:2">
      <c r="A722" s="92" t="s">
        <v>2502</v>
      </c>
      <c r="B722" s="83" t="s">
        <v>1325</v>
      </c>
    </row>
    <row r="723" spans="1:2">
      <c r="A723" s="92" t="s">
        <v>2503</v>
      </c>
      <c r="B723" s="83" t="s">
        <v>1325</v>
      </c>
    </row>
    <row r="724" spans="1:2">
      <c r="A724" s="92" t="s">
        <v>2504</v>
      </c>
      <c r="B724" s="85" t="s">
        <v>1325</v>
      </c>
    </row>
    <row r="725" spans="1:2">
      <c r="A725" s="89" t="s">
        <v>2505</v>
      </c>
      <c r="B725" s="83" t="s">
        <v>1325</v>
      </c>
    </row>
    <row r="726" spans="1:2">
      <c r="A726" s="92" t="s">
        <v>2506</v>
      </c>
      <c r="B726" s="87" t="s">
        <v>1325</v>
      </c>
    </row>
    <row r="727" spans="1:2">
      <c r="A727" s="92" t="s">
        <v>2507</v>
      </c>
      <c r="B727" s="85" t="s">
        <v>1325</v>
      </c>
    </row>
    <row r="728" spans="1:2">
      <c r="A728" s="92" t="s">
        <v>2508</v>
      </c>
      <c r="B728" s="87" t="s">
        <v>1325</v>
      </c>
    </row>
    <row r="729" spans="1:2">
      <c r="A729" s="92" t="s">
        <v>2509</v>
      </c>
      <c r="B729" s="87" t="s">
        <v>1325</v>
      </c>
    </row>
    <row r="730" spans="1:2">
      <c r="A730" s="92" t="s">
        <v>2510</v>
      </c>
      <c r="B730" s="85" t="s">
        <v>1325</v>
      </c>
    </row>
    <row r="731" spans="1:2">
      <c r="A731" s="92" t="s">
        <v>2511</v>
      </c>
      <c r="B731" s="83" t="s">
        <v>1325</v>
      </c>
    </row>
    <row r="732" spans="1:2">
      <c r="A732" s="92" t="s">
        <v>2512</v>
      </c>
      <c r="B732" s="83" t="s">
        <v>1325</v>
      </c>
    </row>
    <row r="733" spans="1:2">
      <c r="A733" s="92" t="s">
        <v>2513</v>
      </c>
      <c r="B733" s="83" t="s">
        <v>1325</v>
      </c>
    </row>
    <row r="734" spans="1:2">
      <c r="A734" s="92" t="s">
        <v>2514</v>
      </c>
      <c r="B734" s="83" t="s">
        <v>1325</v>
      </c>
    </row>
    <row r="735" spans="1:2">
      <c r="A735" s="92" t="s">
        <v>2515</v>
      </c>
      <c r="B735" s="83" t="s">
        <v>1325</v>
      </c>
    </row>
    <row r="736" spans="1:2">
      <c r="A736" s="92" t="s">
        <v>2516</v>
      </c>
      <c r="B736" s="83" t="s">
        <v>1325</v>
      </c>
    </row>
    <row r="737" spans="1:2">
      <c r="A737" s="92" t="s">
        <v>2517</v>
      </c>
      <c r="B737" s="83" t="s">
        <v>1325</v>
      </c>
    </row>
    <row r="738" spans="1:2">
      <c r="A738" s="92" t="s">
        <v>2518</v>
      </c>
      <c r="B738" s="83" t="s">
        <v>1325</v>
      </c>
    </row>
    <row r="739" spans="1:2">
      <c r="A739" s="92" t="s">
        <v>2519</v>
      </c>
      <c r="B739" s="83" t="s">
        <v>1325</v>
      </c>
    </row>
    <row r="740" spans="1:2">
      <c r="A740" s="92" t="s">
        <v>2520</v>
      </c>
      <c r="B740" s="83" t="s">
        <v>1325</v>
      </c>
    </row>
    <row r="741" spans="1:2">
      <c r="A741" s="92" t="s">
        <v>2521</v>
      </c>
      <c r="B741" s="83" t="s">
        <v>1325</v>
      </c>
    </row>
    <row r="742" spans="1:2">
      <c r="A742" s="92" t="s">
        <v>2522</v>
      </c>
      <c r="B742" s="83" t="s">
        <v>1325</v>
      </c>
    </row>
    <row r="743" spans="1:2">
      <c r="A743" s="92" t="s">
        <v>2523</v>
      </c>
      <c r="B743" s="85" t="s">
        <v>1325</v>
      </c>
    </row>
    <row r="744" spans="1:2">
      <c r="A744" s="92" t="s">
        <v>2524</v>
      </c>
      <c r="B744" s="85" t="s">
        <v>1325</v>
      </c>
    </row>
    <row r="745" spans="1:2">
      <c r="A745" s="92" t="s">
        <v>2525</v>
      </c>
      <c r="B745" s="85" t="s">
        <v>1325</v>
      </c>
    </row>
    <row r="746" spans="1:2">
      <c r="A746" s="92" t="s">
        <v>2526</v>
      </c>
      <c r="B746" s="85" t="s">
        <v>1325</v>
      </c>
    </row>
    <row r="747" spans="1:2">
      <c r="A747" s="89" t="s">
        <v>2527</v>
      </c>
      <c r="B747" s="83" t="s">
        <v>1325</v>
      </c>
    </row>
    <row r="748" spans="1:2">
      <c r="A748" s="92" t="s">
        <v>2528</v>
      </c>
      <c r="B748" s="83" t="s">
        <v>1325</v>
      </c>
    </row>
    <row r="749" spans="1:2">
      <c r="A749" s="89" t="s">
        <v>2529</v>
      </c>
      <c r="B749" s="83" t="s">
        <v>1325</v>
      </c>
    </row>
    <row r="750" spans="1:2">
      <c r="A750" s="89" t="s">
        <v>2530</v>
      </c>
      <c r="B750" s="83" t="s">
        <v>1325</v>
      </c>
    </row>
    <row r="751" spans="1:2">
      <c r="A751" s="92" t="s">
        <v>2531</v>
      </c>
      <c r="B751" s="83" t="s">
        <v>1315</v>
      </c>
    </row>
    <row r="752" spans="1:2">
      <c r="A752" s="92" t="s">
        <v>2532</v>
      </c>
      <c r="B752" s="83" t="s">
        <v>1322</v>
      </c>
    </row>
    <row r="753" spans="1:2">
      <c r="A753" s="92" t="s">
        <v>2533</v>
      </c>
      <c r="B753" s="83" t="s">
        <v>1327</v>
      </c>
    </row>
    <row r="754" spans="1:2">
      <c r="A754" s="92" t="s">
        <v>2534</v>
      </c>
      <c r="B754" s="83" t="s">
        <v>1327</v>
      </c>
    </row>
    <row r="755" spans="1:2">
      <c r="A755" s="92" t="s">
        <v>2535</v>
      </c>
      <c r="B755" s="83" t="s">
        <v>1327</v>
      </c>
    </row>
    <row r="756" spans="1:2">
      <c r="A756" s="92" t="s">
        <v>2536</v>
      </c>
      <c r="B756" s="83" t="s">
        <v>1327</v>
      </c>
    </row>
    <row r="757" spans="1:2">
      <c r="A757" s="92" t="s">
        <v>2537</v>
      </c>
      <c r="B757" s="83" t="s">
        <v>1327</v>
      </c>
    </row>
    <row r="758" spans="1:2">
      <c r="A758" s="92" t="s">
        <v>2538</v>
      </c>
      <c r="B758" s="83" t="s">
        <v>1327</v>
      </c>
    </row>
    <row r="759" spans="1:2">
      <c r="A759" s="92" t="s">
        <v>2539</v>
      </c>
      <c r="B759" s="83" t="s">
        <v>1327</v>
      </c>
    </row>
    <row r="760" spans="1:2">
      <c r="A760" s="92" t="s">
        <v>2540</v>
      </c>
      <c r="B760" s="83" t="s">
        <v>1327</v>
      </c>
    </row>
    <row r="761" spans="1:2">
      <c r="A761" s="92" t="s">
        <v>2541</v>
      </c>
      <c r="B761" s="83" t="s">
        <v>1327</v>
      </c>
    </row>
    <row r="762" spans="1:2">
      <c r="A762" s="92" t="s">
        <v>2542</v>
      </c>
      <c r="B762" s="83" t="s">
        <v>1327</v>
      </c>
    </row>
    <row r="763" spans="1:2">
      <c r="A763" s="92" t="s">
        <v>2543</v>
      </c>
      <c r="B763" s="83" t="s">
        <v>1327</v>
      </c>
    </row>
    <row r="764" spans="1:2">
      <c r="A764" s="92" t="s">
        <v>2544</v>
      </c>
      <c r="B764" s="83" t="s">
        <v>1327</v>
      </c>
    </row>
    <row r="765" spans="1:2">
      <c r="A765" s="92" t="s">
        <v>2545</v>
      </c>
      <c r="B765" s="83" t="s">
        <v>1327</v>
      </c>
    </row>
    <row r="766" spans="1:2">
      <c r="A766" s="92" t="s">
        <v>2546</v>
      </c>
      <c r="B766" s="83" t="s">
        <v>1327</v>
      </c>
    </row>
    <row r="767" spans="1:2">
      <c r="A767" s="92" t="s">
        <v>2547</v>
      </c>
      <c r="B767" s="83" t="s">
        <v>1327</v>
      </c>
    </row>
    <row r="768" spans="1:2">
      <c r="A768" s="92" t="s">
        <v>2548</v>
      </c>
      <c r="B768" s="83" t="s">
        <v>1327</v>
      </c>
    </row>
    <row r="769" spans="1:2">
      <c r="A769" s="92" t="s">
        <v>2549</v>
      </c>
      <c r="B769" s="83" t="s">
        <v>1327</v>
      </c>
    </row>
    <row r="770" spans="1:2">
      <c r="A770" s="92" t="s">
        <v>2550</v>
      </c>
      <c r="B770" s="83" t="s">
        <v>1327</v>
      </c>
    </row>
    <row r="771" spans="1:2">
      <c r="A771" s="92" t="s">
        <v>2551</v>
      </c>
      <c r="B771" s="83" t="s">
        <v>1327</v>
      </c>
    </row>
    <row r="772" spans="1:2">
      <c r="A772" s="92" t="s">
        <v>2552</v>
      </c>
      <c r="B772" s="83" t="s">
        <v>1327</v>
      </c>
    </row>
    <row r="773" spans="1:2">
      <c r="A773" s="92" t="s">
        <v>2553</v>
      </c>
      <c r="B773" s="83" t="s">
        <v>1327</v>
      </c>
    </row>
    <row r="774" spans="1:2">
      <c r="A774" s="92" t="s">
        <v>2554</v>
      </c>
      <c r="B774" s="83" t="s">
        <v>1327</v>
      </c>
    </row>
    <row r="775" spans="1:2">
      <c r="A775" s="92" t="s">
        <v>2555</v>
      </c>
      <c r="B775" s="83" t="s">
        <v>1327</v>
      </c>
    </row>
    <row r="776" spans="1:2">
      <c r="A776" s="92" t="s">
        <v>2556</v>
      </c>
      <c r="B776" s="83" t="s">
        <v>1327</v>
      </c>
    </row>
    <row r="777" spans="1:2">
      <c r="A777" s="92" t="s">
        <v>2557</v>
      </c>
      <c r="B777" s="83" t="s">
        <v>1327</v>
      </c>
    </row>
    <row r="778" spans="1:2">
      <c r="A778" s="92" t="s">
        <v>2558</v>
      </c>
      <c r="B778" s="83" t="s">
        <v>1327</v>
      </c>
    </row>
    <row r="779" spans="1:2">
      <c r="A779" s="92" t="s">
        <v>2559</v>
      </c>
      <c r="B779" s="83" t="s">
        <v>1327</v>
      </c>
    </row>
    <row r="780" spans="1:2">
      <c r="A780" s="92" t="s">
        <v>2560</v>
      </c>
      <c r="B780" s="83" t="s">
        <v>1327</v>
      </c>
    </row>
    <row r="781" spans="1:2">
      <c r="A781" s="92" t="s">
        <v>2561</v>
      </c>
      <c r="B781" s="83" t="s">
        <v>1327</v>
      </c>
    </row>
    <row r="782" spans="1:2">
      <c r="A782" s="92" t="s">
        <v>2562</v>
      </c>
      <c r="B782" s="83" t="s">
        <v>1327</v>
      </c>
    </row>
    <row r="783" spans="1:2">
      <c r="A783" s="92" t="s">
        <v>2563</v>
      </c>
      <c r="B783" s="83" t="s">
        <v>1327</v>
      </c>
    </row>
    <row r="784" spans="1:2">
      <c r="A784" s="92" t="s">
        <v>2564</v>
      </c>
      <c r="B784" s="83" t="s">
        <v>1327</v>
      </c>
    </row>
    <row r="785" spans="1:2">
      <c r="A785" s="92" t="s">
        <v>2565</v>
      </c>
      <c r="B785" s="83" t="s">
        <v>1327</v>
      </c>
    </row>
    <row r="786" spans="1:2">
      <c r="A786" s="92" t="s">
        <v>2566</v>
      </c>
      <c r="B786" s="83" t="s">
        <v>1327</v>
      </c>
    </row>
    <row r="787" spans="1:2">
      <c r="A787" s="92" t="s">
        <v>2567</v>
      </c>
      <c r="B787" s="83" t="s">
        <v>1327</v>
      </c>
    </row>
    <row r="788" spans="1:2">
      <c r="A788" s="92" t="s">
        <v>2568</v>
      </c>
      <c r="B788" s="83" t="s">
        <v>1327</v>
      </c>
    </row>
    <row r="789" spans="1:2">
      <c r="A789" s="92" t="s">
        <v>2569</v>
      </c>
      <c r="B789" s="83" t="s">
        <v>1327</v>
      </c>
    </row>
    <row r="790" spans="1:2">
      <c r="A790" s="92" t="s">
        <v>2570</v>
      </c>
      <c r="B790" s="83" t="s">
        <v>1327</v>
      </c>
    </row>
    <row r="791" spans="1:2">
      <c r="A791" s="92" t="s">
        <v>2571</v>
      </c>
      <c r="B791" s="83" t="s">
        <v>1327</v>
      </c>
    </row>
    <row r="792" spans="1:2">
      <c r="A792" s="92" t="s">
        <v>2572</v>
      </c>
      <c r="B792" s="83" t="s">
        <v>1327</v>
      </c>
    </row>
    <row r="793" spans="1:2">
      <c r="A793" s="92" t="s">
        <v>2573</v>
      </c>
      <c r="B793" s="83" t="s">
        <v>1327</v>
      </c>
    </row>
    <row r="794" spans="1:2">
      <c r="A794" s="92" t="s">
        <v>2574</v>
      </c>
      <c r="B794" s="83" t="s">
        <v>1327</v>
      </c>
    </row>
    <row r="795" spans="1:2">
      <c r="A795" s="92" t="s">
        <v>2575</v>
      </c>
      <c r="B795" s="83" t="s">
        <v>1327</v>
      </c>
    </row>
    <row r="796" spans="1:2">
      <c r="A796" s="92" t="s">
        <v>2576</v>
      </c>
      <c r="B796" s="83" t="s">
        <v>1327</v>
      </c>
    </row>
    <row r="797" spans="1:2">
      <c r="A797" s="92" t="s">
        <v>2577</v>
      </c>
      <c r="B797" s="83" t="s">
        <v>1327</v>
      </c>
    </row>
    <row r="798" spans="1:2">
      <c r="A798" s="92" t="s">
        <v>2578</v>
      </c>
      <c r="B798" s="83" t="s">
        <v>1327</v>
      </c>
    </row>
    <row r="799" spans="1:2">
      <c r="A799" s="92" t="s">
        <v>2579</v>
      </c>
      <c r="B799" s="83" t="s">
        <v>1327</v>
      </c>
    </row>
    <row r="800" spans="1:2">
      <c r="A800" s="92" t="s">
        <v>2580</v>
      </c>
      <c r="B800" s="83" t="s">
        <v>1327</v>
      </c>
    </row>
    <row r="801" spans="1:2">
      <c r="A801" s="92" t="s">
        <v>2581</v>
      </c>
      <c r="B801" s="83" t="s">
        <v>1327</v>
      </c>
    </row>
    <row r="802" spans="1:2">
      <c r="A802" s="92" t="s">
        <v>2582</v>
      </c>
      <c r="B802" s="83" t="s">
        <v>1327</v>
      </c>
    </row>
    <row r="803" spans="1:2">
      <c r="A803" s="92" t="s">
        <v>2583</v>
      </c>
      <c r="B803" s="83" t="s">
        <v>1327</v>
      </c>
    </row>
    <row r="804" spans="1:2">
      <c r="A804" s="92" t="s">
        <v>2584</v>
      </c>
      <c r="B804" s="83" t="s">
        <v>1327</v>
      </c>
    </row>
    <row r="805" spans="1:2">
      <c r="A805" s="92" t="s">
        <v>2585</v>
      </c>
      <c r="B805" s="83" t="s">
        <v>1327</v>
      </c>
    </row>
    <row r="806" spans="1:2">
      <c r="A806" s="92" t="s">
        <v>2586</v>
      </c>
      <c r="B806" s="83" t="s">
        <v>1327</v>
      </c>
    </row>
    <row r="807" spans="1:2">
      <c r="A807" s="92" t="s">
        <v>2587</v>
      </c>
      <c r="B807" s="83" t="s">
        <v>1327</v>
      </c>
    </row>
    <row r="808" spans="1:2">
      <c r="A808" s="92" t="s">
        <v>2588</v>
      </c>
      <c r="B808" s="83" t="s">
        <v>1327</v>
      </c>
    </row>
    <row r="809" spans="1:2">
      <c r="A809" s="92" t="s">
        <v>2589</v>
      </c>
      <c r="B809" s="83" t="s">
        <v>1327</v>
      </c>
    </row>
    <row r="810" spans="1:2">
      <c r="A810" s="92" t="s">
        <v>2590</v>
      </c>
      <c r="B810" s="83" t="s">
        <v>1327</v>
      </c>
    </row>
    <row r="811" spans="1:2">
      <c r="A811" s="92" t="s">
        <v>2591</v>
      </c>
      <c r="B811" s="83" t="s">
        <v>1327</v>
      </c>
    </row>
    <row r="812" spans="1:2">
      <c r="A812" s="92" t="s">
        <v>2592</v>
      </c>
      <c r="B812" s="87" t="s">
        <v>1327</v>
      </c>
    </row>
    <row r="813" spans="1:2">
      <c r="A813" s="92" t="s">
        <v>2593</v>
      </c>
      <c r="B813" s="90" t="s">
        <v>1327</v>
      </c>
    </row>
    <row r="814" spans="1:2">
      <c r="A814" s="92" t="s">
        <v>2594</v>
      </c>
      <c r="B814" s="83" t="s">
        <v>1327</v>
      </c>
    </row>
    <row r="815" spans="1:2">
      <c r="A815" s="92" t="s">
        <v>2595</v>
      </c>
      <c r="B815" s="83" t="s">
        <v>1327</v>
      </c>
    </row>
    <row r="816" spans="1:2">
      <c r="A816" s="92" t="s">
        <v>2596</v>
      </c>
      <c r="B816" s="83" t="s">
        <v>1327</v>
      </c>
    </row>
    <row r="817" spans="1:2">
      <c r="A817" s="92" t="s">
        <v>2597</v>
      </c>
      <c r="B817" s="83" t="s">
        <v>1327</v>
      </c>
    </row>
    <row r="818" spans="1:2">
      <c r="A818" s="92" t="s">
        <v>2598</v>
      </c>
      <c r="B818" s="83" t="s">
        <v>1327</v>
      </c>
    </row>
    <row r="819" spans="1:2">
      <c r="A819" s="92" t="s">
        <v>2599</v>
      </c>
      <c r="B819" s="83" t="s">
        <v>1327</v>
      </c>
    </row>
    <row r="820" spans="1:2">
      <c r="A820" s="92" t="s">
        <v>2600</v>
      </c>
      <c r="B820" s="83" t="s">
        <v>1327</v>
      </c>
    </row>
    <row r="821" spans="1:2">
      <c r="A821" s="92" t="s">
        <v>2601</v>
      </c>
      <c r="B821" s="83" t="s">
        <v>1327</v>
      </c>
    </row>
    <row r="822" spans="1:2">
      <c r="A822" s="92" t="s">
        <v>2602</v>
      </c>
      <c r="B822" s="83" t="s">
        <v>1327</v>
      </c>
    </row>
    <row r="823" spans="1:2">
      <c r="A823" s="92" t="s">
        <v>2603</v>
      </c>
      <c r="B823" s="83" t="s">
        <v>1327</v>
      </c>
    </row>
    <row r="824" spans="1:2">
      <c r="A824" s="92" t="s">
        <v>2604</v>
      </c>
      <c r="B824" s="83" t="s">
        <v>1327</v>
      </c>
    </row>
    <row r="825" spans="1:2">
      <c r="A825" s="92" t="s">
        <v>2605</v>
      </c>
      <c r="B825" s="83" t="s">
        <v>1327</v>
      </c>
    </row>
    <row r="826" spans="1:2">
      <c r="A826" s="92" t="s">
        <v>2606</v>
      </c>
      <c r="B826" s="83" t="s">
        <v>1327</v>
      </c>
    </row>
    <row r="827" spans="1:2">
      <c r="A827" s="92" t="s">
        <v>2607</v>
      </c>
      <c r="B827" s="83" t="s">
        <v>1327</v>
      </c>
    </row>
    <row r="828" spans="1:2">
      <c r="A828" s="92" t="s">
        <v>2608</v>
      </c>
      <c r="B828" s="83" t="s">
        <v>1327</v>
      </c>
    </row>
    <row r="829" spans="1:2">
      <c r="A829" s="92" t="s">
        <v>2609</v>
      </c>
      <c r="B829" s="83" t="s">
        <v>1327</v>
      </c>
    </row>
    <row r="830" spans="1:2">
      <c r="A830" s="92" t="s">
        <v>2610</v>
      </c>
      <c r="B830" s="83" t="s">
        <v>1327</v>
      </c>
    </row>
    <row r="831" spans="1:2">
      <c r="A831" s="92" t="s">
        <v>2611</v>
      </c>
      <c r="B831" s="83" t="s">
        <v>1327</v>
      </c>
    </row>
    <row r="832" spans="1:2">
      <c r="A832" s="92" t="s">
        <v>2612</v>
      </c>
      <c r="B832" s="83" t="s">
        <v>1327</v>
      </c>
    </row>
    <row r="833" spans="1:2">
      <c r="A833" s="92" t="s">
        <v>2613</v>
      </c>
      <c r="B833" s="83" t="s">
        <v>1327</v>
      </c>
    </row>
    <row r="834" spans="1:2">
      <c r="A834" s="92" t="s">
        <v>2614</v>
      </c>
      <c r="B834" s="83" t="s">
        <v>1327</v>
      </c>
    </row>
    <row r="835" spans="1:2">
      <c r="A835" s="92" t="s">
        <v>2615</v>
      </c>
      <c r="B835" s="83" t="s">
        <v>1327</v>
      </c>
    </row>
    <row r="836" spans="1:2">
      <c r="A836" s="92" t="s">
        <v>2616</v>
      </c>
      <c r="B836" s="83" t="s">
        <v>1327</v>
      </c>
    </row>
    <row r="837" spans="1:2">
      <c r="A837" s="92" t="s">
        <v>2617</v>
      </c>
      <c r="B837" s="83" t="s">
        <v>1327</v>
      </c>
    </row>
    <row r="838" spans="1:2">
      <c r="A838" s="92" t="s">
        <v>2618</v>
      </c>
      <c r="B838" s="83" t="s">
        <v>1327</v>
      </c>
    </row>
    <row r="839" spans="1:2">
      <c r="A839" s="92" t="s">
        <v>2619</v>
      </c>
      <c r="B839" s="83" t="s">
        <v>1327</v>
      </c>
    </row>
    <row r="840" spans="1:2">
      <c r="A840" s="92" t="s">
        <v>2620</v>
      </c>
      <c r="B840" s="83" t="s">
        <v>1327</v>
      </c>
    </row>
    <row r="841" spans="1:2">
      <c r="A841" s="92" t="s">
        <v>2621</v>
      </c>
      <c r="B841" s="83" t="s">
        <v>1327</v>
      </c>
    </row>
    <row r="842" spans="1:2">
      <c r="A842" s="92" t="s">
        <v>2622</v>
      </c>
      <c r="B842" s="83" t="s">
        <v>1327</v>
      </c>
    </row>
    <row r="843" spans="1:2">
      <c r="A843" s="92" t="s">
        <v>2623</v>
      </c>
      <c r="B843" s="83" t="s">
        <v>1327</v>
      </c>
    </row>
    <row r="844" spans="1:2">
      <c r="A844" s="92" t="s">
        <v>2624</v>
      </c>
      <c r="B844" s="83" t="s">
        <v>1327</v>
      </c>
    </row>
    <row r="845" spans="1:2">
      <c r="A845" s="92" t="s">
        <v>2625</v>
      </c>
      <c r="B845" s="83" t="s">
        <v>1327</v>
      </c>
    </row>
    <row r="846" spans="1:2">
      <c r="A846" s="92" t="s">
        <v>2626</v>
      </c>
      <c r="B846" s="83" t="s">
        <v>1327</v>
      </c>
    </row>
    <row r="847" spans="1:2">
      <c r="A847" s="92" t="s">
        <v>2627</v>
      </c>
      <c r="B847" s="83" t="s">
        <v>1327</v>
      </c>
    </row>
    <row r="848" spans="1:2">
      <c r="A848" s="92" t="s">
        <v>2628</v>
      </c>
      <c r="B848" s="83" t="s">
        <v>1327</v>
      </c>
    </row>
    <row r="849" spans="1:2">
      <c r="A849" s="92" t="s">
        <v>2629</v>
      </c>
      <c r="B849" s="83" t="s">
        <v>1327</v>
      </c>
    </row>
    <row r="850" spans="1:2">
      <c r="A850" s="92" t="s">
        <v>2630</v>
      </c>
      <c r="B850" s="83" t="s">
        <v>1327</v>
      </c>
    </row>
    <row r="851" spans="1:2">
      <c r="A851" s="92" t="s">
        <v>2631</v>
      </c>
      <c r="B851" s="83" t="s">
        <v>1327</v>
      </c>
    </row>
    <row r="852" spans="1:2">
      <c r="A852" s="92" t="s">
        <v>2632</v>
      </c>
      <c r="B852" s="83" t="s">
        <v>1327</v>
      </c>
    </row>
    <row r="853" spans="1:2">
      <c r="A853" s="92" t="s">
        <v>2633</v>
      </c>
      <c r="B853" s="83" t="s">
        <v>1327</v>
      </c>
    </row>
    <row r="854" spans="1:2">
      <c r="A854" s="92" t="s">
        <v>2634</v>
      </c>
      <c r="B854" s="83" t="s">
        <v>1327</v>
      </c>
    </row>
    <row r="855" spans="1:2">
      <c r="A855" s="92" t="s">
        <v>2635</v>
      </c>
      <c r="B855" s="83" t="s">
        <v>1327</v>
      </c>
    </row>
    <row r="856" spans="1:2">
      <c r="A856" s="92" t="s">
        <v>2636</v>
      </c>
      <c r="B856" s="83" t="s">
        <v>1327</v>
      </c>
    </row>
    <row r="857" spans="1:2">
      <c r="A857" s="92" t="s">
        <v>2637</v>
      </c>
      <c r="B857" s="83" t="s">
        <v>1327</v>
      </c>
    </row>
    <row r="858" spans="1:2">
      <c r="A858" s="92" t="s">
        <v>2638</v>
      </c>
      <c r="B858" s="83" t="s">
        <v>1327</v>
      </c>
    </row>
    <row r="859" spans="1:2">
      <c r="A859" s="92" t="s">
        <v>2639</v>
      </c>
      <c r="B859" s="83" t="s">
        <v>1327</v>
      </c>
    </row>
    <row r="860" spans="1:2">
      <c r="A860" s="92" t="s">
        <v>2640</v>
      </c>
      <c r="B860" s="83" t="s">
        <v>1327</v>
      </c>
    </row>
    <row r="861" spans="1:2">
      <c r="A861" s="92" t="s">
        <v>2641</v>
      </c>
      <c r="B861" s="83" t="s">
        <v>1327</v>
      </c>
    </row>
    <row r="862" spans="1:2">
      <c r="A862" s="92" t="s">
        <v>2642</v>
      </c>
      <c r="B862" s="83" t="s">
        <v>1327</v>
      </c>
    </row>
    <row r="863" spans="1:2">
      <c r="A863" s="92" t="s">
        <v>2643</v>
      </c>
      <c r="B863" s="83" t="s">
        <v>1327</v>
      </c>
    </row>
    <row r="864" spans="1:2">
      <c r="A864" s="92" t="s">
        <v>2644</v>
      </c>
      <c r="B864" s="85" t="s">
        <v>1327</v>
      </c>
    </row>
    <row r="865" spans="1:2">
      <c r="A865" s="92" t="s">
        <v>2645</v>
      </c>
      <c r="B865" s="87" t="s">
        <v>1327</v>
      </c>
    </row>
    <row r="866" spans="1:2">
      <c r="A866" s="92" t="s">
        <v>2646</v>
      </c>
      <c r="B866" s="87" t="s">
        <v>1327</v>
      </c>
    </row>
    <row r="867" spans="1:2">
      <c r="A867" s="92" t="s">
        <v>2647</v>
      </c>
      <c r="B867" s="90" t="s">
        <v>1327</v>
      </c>
    </row>
    <row r="868" spans="1:2">
      <c r="A868" s="92" t="s">
        <v>2648</v>
      </c>
      <c r="B868" s="83" t="s">
        <v>1327</v>
      </c>
    </row>
    <row r="869" spans="1:2">
      <c r="A869" s="92" t="s">
        <v>2649</v>
      </c>
      <c r="B869" s="83" t="s">
        <v>1327</v>
      </c>
    </row>
    <row r="870" spans="1:2">
      <c r="A870" s="89" t="s">
        <v>2650</v>
      </c>
      <c r="B870" s="83" t="s">
        <v>1327</v>
      </c>
    </row>
    <row r="871" spans="1:2">
      <c r="A871" s="89" t="s">
        <v>2651</v>
      </c>
      <c r="B871" s="128" t="s">
        <v>1327</v>
      </c>
    </row>
    <row r="872" spans="1:2">
      <c r="A872" s="92" t="s">
        <v>2652</v>
      </c>
      <c r="B872" s="83" t="s">
        <v>1327</v>
      </c>
    </row>
    <row r="873" spans="1:2">
      <c r="A873" s="92" t="s">
        <v>2653</v>
      </c>
      <c r="B873" s="83" t="s">
        <v>1327</v>
      </c>
    </row>
    <row r="874" spans="1:2">
      <c r="A874" s="92" t="s">
        <v>2654</v>
      </c>
      <c r="B874" s="83" t="s">
        <v>1327</v>
      </c>
    </row>
    <row r="875" spans="1:2">
      <c r="A875" s="92" t="s">
        <v>2655</v>
      </c>
      <c r="B875" s="83" t="s">
        <v>1327</v>
      </c>
    </row>
    <row r="876" spans="1:2">
      <c r="A876" s="92" t="s">
        <v>2656</v>
      </c>
      <c r="B876" s="83" t="s">
        <v>1327</v>
      </c>
    </row>
    <row r="877" spans="1:2">
      <c r="A877" s="92" t="s">
        <v>2657</v>
      </c>
      <c r="B877" s="83" t="s">
        <v>1327</v>
      </c>
    </row>
    <row r="878" spans="1:2">
      <c r="A878" s="92" t="s">
        <v>2658</v>
      </c>
      <c r="B878" s="83" t="s">
        <v>1327</v>
      </c>
    </row>
    <row r="879" spans="1:2">
      <c r="A879" s="92" t="s">
        <v>2659</v>
      </c>
      <c r="B879" s="85" t="s">
        <v>1327</v>
      </c>
    </row>
    <row r="880" spans="1:2">
      <c r="A880" s="92" t="s">
        <v>2660</v>
      </c>
      <c r="B880" s="87" t="s">
        <v>1327</v>
      </c>
    </row>
    <row r="881" spans="1:2">
      <c r="A881" s="92" t="s">
        <v>2661</v>
      </c>
      <c r="B881" s="83" t="s">
        <v>1327</v>
      </c>
    </row>
    <row r="882" spans="1:2">
      <c r="A882" s="92" t="s">
        <v>2662</v>
      </c>
      <c r="B882" s="83" t="s">
        <v>1327</v>
      </c>
    </row>
    <row r="883" spans="1:2">
      <c r="A883" s="92" t="s">
        <v>2663</v>
      </c>
      <c r="B883" s="90" t="s">
        <v>1327</v>
      </c>
    </row>
    <row r="884" spans="1:2">
      <c r="A884" s="92" t="s">
        <v>2664</v>
      </c>
      <c r="B884" s="90" t="s">
        <v>1327</v>
      </c>
    </row>
    <row r="885" spans="1:2">
      <c r="A885" s="92" t="s">
        <v>2665</v>
      </c>
      <c r="B885" s="83" t="s">
        <v>1327</v>
      </c>
    </row>
    <row r="886" spans="1:2">
      <c r="A886" s="92" t="s">
        <v>2666</v>
      </c>
      <c r="B886" s="83" t="s">
        <v>1327</v>
      </c>
    </row>
    <row r="887" spans="1:2">
      <c r="A887" s="89" t="s">
        <v>2667</v>
      </c>
      <c r="B887" s="128" t="s">
        <v>1327</v>
      </c>
    </row>
    <row r="888" spans="1:2">
      <c r="A888" s="89" t="s">
        <v>2668</v>
      </c>
      <c r="B888" s="128" t="s">
        <v>1327</v>
      </c>
    </row>
    <row r="889" spans="1:2">
      <c r="A889" s="89" t="s">
        <v>2669</v>
      </c>
      <c r="B889" s="128" t="s">
        <v>1327</v>
      </c>
    </row>
    <row r="890" spans="1:2">
      <c r="A890" s="89" t="s">
        <v>2670</v>
      </c>
      <c r="B890" s="128" t="s">
        <v>1327</v>
      </c>
    </row>
    <row r="891" spans="1:2">
      <c r="A891" s="92" t="s">
        <v>2671</v>
      </c>
      <c r="B891" s="128" t="s">
        <v>1327</v>
      </c>
    </row>
    <row r="892" spans="1:2">
      <c r="A892" s="92" t="s">
        <v>2672</v>
      </c>
      <c r="B892" s="128" t="s">
        <v>1327</v>
      </c>
    </row>
    <row r="893" spans="1:2">
      <c r="A893" s="92" t="s">
        <v>2673</v>
      </c>
      <c r="B893" s="128" t="s">
        <v>1327</v>
      </c>
    </row>
    <row r="894" spans="1:2">
      <c r="A894" s="89" t="s">
        <v>2674</v>
      </c>
      <c r="B894" s="128" t="s">
        <v>1327</v>
      </c>
    </row>
    <row r="895" spans="1:2">
      <c r="A895" s="89" t="s">
        <v>2675</v>
      </c>
      <c r="B895" s="128" t="s">
        <v>1327</v>
      </c>
    </row>
    <row r="896" spans="1:2">
      <c r="A896" s="92" t="s">
        <v>2676</v>
      </c>
      <c r="B896" s="128" t="s">
        <v>1327</v>
      </c>
    </row>
    <row r="897" spans="1:2">
      <c r="A897" s="92" t="s">
        <v>2677</v>
      </c>
      <c r="B897" s="83" t="s">
        <v>1313</v>
      </c>
    </row>
    <row r="898" spans="1:2">
      <c r="A898" s="103" t="s">
        <v>2678</v>
      </c>
      <c r="B898" s="83" t="s">
        <v>1327</v>
      </c>
    </row>
    <row r="899" spans="1:2">
      <c r="A899" s="92" t="s">
        <v>2679</v>
      </c>
      <c r="B899" s="83" t="s">
        <v>1318</v>
      </c>
    </row>
    <row r="900" spans="1:2">
      <c r="A900" s="92" t="s">
        <v>2680</v>
      </c>
      <c r="B900" s="83" t="s">
        <v>1358</v>
      </c>
    </row>
    <row r="901" spans="1:2">
      <c r="A901" s="92" t="s">
        <v>2681</v>
      </c>
      <c r="B901" s="83" t="s">
        <v>1329</v>
      </c>
    </row>
    <row r="902" spans="1:2">
      <c r="A902" s="92" t="s">
        <v>2682</v>
      </c>
      <c r="B902" s="83" t="s">
        <v>1329</v>
      </c>
    </row>
    <row r="903" spans="1:2">
      <c r="A903" s="92" t="s">
        <v>2683</v>
      </c>
      <c r="B903" s="83" t="s">
        <v>1329</v>
      </c>
    </row>
    <row r="904" spans="1:2">
      <c r="A904" s="92" t="s">
        <v>2684</v>
      </c>
      <c r="B904" s="83" t="s">
        <v>1329</v>
      </c>
    </row>
    <row r="905" spans="1:2">
      <c r="A905" s="92" t="s">
        <v>2685</v>
      </c>
      <c r="B905" s="83" t="s">
        <v>1329</v>
      </c>
    </row>
    <row r="906" spans="1:2">
      <c r="A906" s="92" t="s">
        <v>2686</v>
      </c>
      <c r="B906" s="83" t="s">
        <v>1329</v>
      </c>
    </row>
    <row r="907" spans="1:2">
      <c r="A907" s="92" t="s">
        <v>2687</v>
      </c>
      <c r="B907" s="83" t="s">
        <v>1329</v>
      </c>
    </row>
    <row r="908" spans="1:2">
      <c r="A908" s="92" t="s">
        <v>2688</v>
      </c>
      <c r="B908" s="83" t="s">
        <v>1329</v>
      </c>
    </row>
    <row r="909" spans="1:2">
      <c r="A909" s="92" t="s">
        <v>2689</v>
      </c>
      <c r="B909" s="83" t="s">
        <v>1329</v>
      </c>
    </row>
    <row r="910" spans="1:2">
      <c r="A910" s="92" t="s">
        <v>2690</v>
      </c>
      <c r="B910" s="83" t="s">
        <v>1329</v>
      </c>
    </row>
    <row r="911" spans="1:2">
      <c r="A911" s="92" t="s">
        <v>2691</v>
      </c>
      <c r="B911" s="83" t="s">
        <v>1329</v>
      </c>
    </row>
    <row r="912" spans="1:2">
      <c r="A912" s="92" t="s">
        <v>2692</v>
      </c>
      <c r="B912" s="83" t="s">
        <v>1329</v>
      </c>
    </row>
    <row r="913" spans="1:2">
      <c r="A913" s="92" t="s">
        <v>2693</v>
      </c>
      <c r="B913" s="83" t="s">
        <v>1329</v>
      </c>
    </row>
    <row r="914" spans="1:2">
      <c r="A914" s="92" t="s">
        <v>2694</v>
      </c>
      <c r="B914" s="83" t="s">
        <v>1329</v>
      </c>
    </row>
    <row r="915" spans="1:2">
      <c r="A915" s="92" t="s">
        <v>2695</v>
      </c>
      <c r="B915" s="83" t="s">
        <v>1329</v>
      </c>
    </row>
    <row r="916" spans="1:2">
      <c r="A916" s="92" t="s">
        <v>2696</v>
      </c>
      <c r="B916" s="83" t="s">
        <v>1329</v>
      </c>
    </row>
    <row r="917" spans="1:2">
      <c r="A917" s="92" t="s">
        <v>2697</v>
      </c>
      <c r="B917" s="83" t="s">
        <v>1329</v>
      </c>
    </row>
    <row r="918" spans="1:2">
      <c r="A918" s="92" t="s">
        <v>2698</v>
      </c>
      <c r="B918" s="85" t="s">
        <v>1329</v>
      </c>
    </row>
    <row r="919" spans="1:2">
      <c r="A919" s="92" t="s">
        <v>2699</v>
      </c>
      <c r="B919" s="85" t="s">
        <v>1329</v>
      </c>
    </row>
    <row r="920" spans="1:2">
      <c r="A920" s="92" t="s">
        <v>2700</v>
      </c>
      <c r="B920" s="83" t="s">
        <v>1329</v>
      </c>
    </row>
    <row r="921" spans="1:2">
      <c r="A921" s="92" t="s">
        <v>2701</v>
      </c>
      <c r="B921" s="83" t="s">
        <v>1329</v>
      </c>
    </row>
    <row r="922" spans="1:2">
      <c r="A922" s="92" t="s">
        <v>2702</v>
      </c>
      <c r="B922" s="83" t="s">
        <v>1329</v>
      </c>
    </row>
    <row r="923" spans="1:2">
      <c r="A923" s="92" t="s">
        <v>2703</v>
      </c>
      <c r="B923" s="83" t="s">
        <v>1329</v>
      </c>
    </row>
    <row r="924" spans="1:2">
      <c r="A924" s="92" t="s">
        <v>2704</v>
      </c>
      <c r="B924" s="83" t="s">
        <v>1329</v>
      </c>
    </row>
    <row r="925" spans="1:2">
      <c r="A925" s="92" t="s">
        <v>2705</v>
      </c>
      <c r="B925" s="83" t="s">
        <v>1329</v>
      </c>
    </row>
    <row r="926" spans="1:2">
      <c r="A926" s="92" t="s">
        <v>2706</v>
      </c>
      <c r="B926" s="83" t="s">
        <v>1329</v>
      </c>
    </row>
    <row r="927" spans="1:2">
      <c r="A927" s="92" t="s">
        <v>2707</v>
      </c>
      <c r="B927" s="83" t="s">
        <v>1329</v>
      </c>
    </row>
    <row r="928" spans="1:2">
      <c r="A928" s="92" t="s">
        <v>2708</v>
      </c>
      <c r="B928" s="83" t="s">
        <v>1329</v>
      </c>
    </row>
    <row r="929" spans="1:2">
      <c r="A929" s="92" t="s">
        <v>2709</v>
      </c>
      <c r="B929" s="83" t="s">
        <v>1329</v>
      </c>
    </row>
    <row r="930" spans="1:2">
      <c r="A930" s="92" t="s">
        <v>2710</v>
      </c>
      <c r="B930" s="83" t="s">
        <v>1329</v>
      </c>
    </row>
    <row r="931" spans="1:2">
      <c r="A931" s="92" t="s">
        <v>2711</v>
      </c>
      <c r="B931" s="83" t="s">
        <v>1329</v>
      </c>
    </row>
    <row r="932" spans="1:2">
      <c r="A932" s="92" t="s">
        <v>2712</v>
      </c>
      <c r="B932" s="83" t="s">
        <v>1329</v>
      </c>
    </row>
    <row r="933" spans="1:2">
      <c r="A933" s="92" t="s">
        <v>2713</v>
      </c>
      <c r="B933" s="83" t="s">
        <v>1329</v>
      </c>
    </row>
    <row r="934" spans="1:2">
      <c r="A934" s="92" t="s">
        <v>2714</v>
      </c>
      <c r="B934" s="83" t="s">
        <v>1329</v>
      </c>
    </row>
    <row r="935" spans="1:2">
      <c r="A935" s="92" t="s">
        <v>2715</v>
      </c>
      <c r="B935" s="85" t="s">
        <v>1329</v>
      </c>
    </row>
    <row r="936" spans="1:2">
      <c r="A936" s="92" t="s">
        <v>2716</v>
      </c>
      <c r="B936" s="83" t="s">
        <v>1329</v>
      </c>
    </row>
    <row r="937" spans="1:2">
      <c r="A937" s="92" t="s">
        <v>2717</v>
      </c>
      <c r="B937" s="83" t="s">
        <v>1329</v>
      </c>
    </row>
    <row r="938" spans="1:2">
      <c r="A938" s="92" t="s">
        <v>2718</v>
      </c>
      <c r="B938" s="83" t="s">
        <v>1329</v>
      </c>
    </row>
    <row r="939" spans="1:2">
      <c r="A939" s="92" t="s">
        <v>2719</v>
      </c>
      <c r="B939" s="83" t="s">
        <v>1329</v>
      </c>
    </row>
    <row r="940" spans="1:2">
      <c r="A940" s="92" t="s">
        <v>2720</v>
      </c>
      <c r="B940" s="83" t="s">
        <v>1329</v>
      </c>
    </row>
    <row r="941" spans="1:2">
      <c r="A941" s="92" t="s">
        <v>2721</v>
      </c>
      <c r="B941" s="83" t="s">
        <v>1329</v>
      </c>
    </row>
    <row r="942" spans="1:2">
      <c r="A942" s="92" t="s">
        <v>2722</v>
      </c>
      <c r="B942" s="85" t="s">
        <v>1329</v>
      </c>
    </row>
    <row r="943" spans="1:2">
      <c r="A943" s="92" t="s">
        <v>2723</v>
      </c>
      <c r="B943" s="85" t="s">
        <v>1329</v>
      </c>
    </row>
    <row r="944" spans="1:2">
      <c r="A944" s="92" t="s">
        <v>2724</v>
      </c>
      <c r="B944" s="85" t="s">
        <v>1329</v>
      </c>
    </row>
    <row r="945" spans="1:2">
      <c r="A945" s="92" t="s">
        <v>2725</v>
      </c>
      <c r="B945" s="90" t="s">
        <v>1329</v>
      </c>
    </row>
    <row r="946" spans="1:2">
      <c r="A946" s="92" t="s">
        <v>2726</v>
      </c>
      <c r="B946" s="90" t="s">
        <v>1329</v>
      </c>
    </row>
    <row r="947" spans="1:2">
      <c r="A947" s="92" t="s">
        <v>2727</v>
      </c>
      <c r="B947" s="90" t="s">
        <v>1329</v>
      </c>
    </row>
    <row r="948" spans="1:2">
      <c r="A948" s="92" t="s">
        <v>2728</v>
      </c>
      <c r="B948" s="83" t="s">
        <v>1329</v>
      </c>
    </row>
    <row r="949" spans="1:2">
      <c r="A949" s="92" t="s">
        <v>2729</v>
      </c>
      <c r="B949" s="85" t="s">
        <v>1329</v>
      </c>
    </row>
    <row r="950" spans="1:2">
      <c r="A950" s="92" t="s">
        <v>2730</v>
      </c>
      <c r="B950" s="90" t="s">
        <v>1329</v>
      </c>
    </row>
    <row r="951" spans="1:2">
      <c r="A951" s="92" t="s">
        <v>2731</v>
      </c>
      <c r="B951" s="90" t="s">
        <v>1329</v>
      </c>
    </row>
    <row r="952" spans="1:2">
      <c r="A952" s="92" t="s">
        <v>2732</v>
      </c>
      <c r="B952" s="90" t="s">
        <v>1329</v>
      </c>
    </row>
    <row r="953" spans="1:2">
      <c r="A953" s="92" t="s">
        <v>2733</v>
      </c>
      <c r="B953" s="90" t="s">
        <v>1329</v>
      </c>
    </row>
    <row r="954" spans="1:2">
      <c r="A954" s="92" t="s">
        <v>2734</v>
      </c>
      <c r="B954" s="90" t="s">
        <v>1329</v>
      </c>
    </row>
    <row r="955" spans="1:2">
      <c r="A955" s="92" t="s">
        <v>2735</v>
      </c>
      <c r="B955" s="90" t="s">
        <v>1329</v>
      </c>
    </row>
    <row r="956" spans="1:2">
      <c r="A956" s="92" t="s">
        <v>2736</v>
      </c>
      <c r="B956" s="90" t="s">
        <v>1329</v>
      </c>
    </row>
    <row r="957" spans="1:2">
      <c r="A957" s="92" t="s">
        <v>2737</v>
      </c>
      <c r="B957" s="90" t="s">
        <v>1329</v>
      </c>
    </row>
    <row r="958" spans="1:2">
      <c r="A958" s="92" t="s">
        <v>2738</v>
      </c>
      <c r="B958" s="90" t="s">
        <v>1329</v>
      </c>
    </row>
    <row r="959" spans="1:2">
      <c r="A959" s="92" t="s">
        <v>2739</v>
      </c>
      <c r="B959" s="90" t="s">
        <v>1329</v>
      </c>
    </row>
    <row r="960" spans="1:2">
      <c r="A960" s="89" t="s">
        <v>2740</v>
      </c>
      <c r="B960" s="83" t="s">
        <v>1329</v>
      </c>
    </row>
    <row r="961" spans="1:2">
      <c r="A961" s="92" t="s">
        <v>2741</v>
      </c>
      <c r="B961" s="83" t="s">
        <v>1329</v>
      </c>
    </row>
    <row r="962" spans="1:2">
      <c r="A962" s="92" t="s">
        <v>2742</v>
      </c>
      <c r="B962" s="90" t="s">
        <v>1329</v>
      </c>
    </row>
    <row r="963" spans="1:2">
      <c r="A963" s="92" t="s">
        <v>2743</v>
      </c>
      <c r="B963" s="90" t="s">
        <v>1329</v>
      </c>
    </row>
    <row r="964" spans="1:2">
      <c r="A964" s="92" t="s">
        <v>2744</v>
      </c>
      <c r="B964" s="90" t="s">
        <v>1329</v>
      </c>
    </row>
    <row r="965" spans="1:2">
      <c r="A965" s="89" t="s">
        <v>2745</v>
      </c>
      <c r="B965" s="83" t="s">
        <v>1329</v>
      </c>
    </row>
    <row r="966" spans="1:2">
      <c r="A966" s="89" t="s">
        <v>2746</v>
      </c>
      <c r="B966" s="83" t="s">
        <v>1329</v>
      </c>
    </row>
    <row r="967" spans="1:2">
      <c r="A967" s="89" t="s">
        <v>2747</v>
      </c>
      <c r="B967" s="83" t="s">
        <v>1329</v>
      </c>
    </row>
    <row r="968" spans="1:2">
      <c r="A968" s="89" t="s">
        <v>2748</v>
      </c>
      <c r="B968" s="83" t="s">
        <v>1329</v>
      </c>
    </row>
    <row r="969" spans="1:2">
      <c r="A969" s="92" t="s">
        <v>2749</v>
      </c>
      <c r="B969" s="83" t="s">
        <v>1329</v>
      </c>
    </row>
    <row r="970" spans="1:2">
      <c r="A970" s="89" t="s">
        <v>2750</v>
      </c>
      <c r="B970" s="83" t="s">
        <v>1329</v>
      </c>
    </row>
    <row r="971" spans="1:2">
      <c r="A971" s="92" t="s">
        <v>2751</v>
      </c>
      <c r="B971" s="90" t="s">
        <v>1329</v>
      </c>
    </row>
    <row r="972" spans="1:2">
      <c r="A972" s="92" t="s">
        <v>2752</v>
      </c>
      <c r="B972" s="83" t="s">
        <v>1313</v>
      </c>
    </row>
    <row r="973" spans="1:2">
      <c r="A973" s="92" t="s">
        <v>2753</v>
      </c>
      <c r="B973" s="83" t="s">
        <v>1360</v>
      </c>
    </row>
    <row r="974" spans="1:2">
      <c r="A974" s="92" t="s">
        <v>2754</v>
      </c>
      <c r="B974" s="85" t="s">
        <v>1329</v>
      </c>
    </row>
    <row r="975" spans="1:2">
      <c r="A975" s="92" t="s">
        <v>2755</v>
      </c>
      <c r="B975" s="90" t="s">
        <v>1329</v>
      </c>
    </row>
    <row r="976" spans="1:2">
      <c r="A976" s="92" t="s">
        <v>2756</v>
      </c>
      <c r="B976" s="90" t="s">
        <v>1329</v>
      </c>
    </row>
    <row r="977" spans="1:2">
      <c r="A977" s="92" t="s">
        <v>2757</v>
      </c>
      <c r="B977" s="83" t="s">
        <v>1327</v>
      </c>
    </row>
    <row r="978" spans="1:2">
      <c r="A978" s="89" t="s">
        <v>2758</v>
      </c>
      <c r="B978" s="83" t="s">
        <v>1329</v>
      </c>
    </row>
    <row r="979" spans="1:2">
      <c r="A979" s="92" t="s">
        <v>2759</v>
      </c>
      <c r="B979" s="90" t="s">
        <v>1329</v>
      </c>
    </row>
    <row r="980" spans="1:2">
      <c r="A980" s="92" t="s">
        <v>2760</v>
      </c>
      <c r="B980" s="83" t="s">
        <v>1329</v>
      </c>
    </row>
    <row r="981" spans="1:2">
      <c r="A981" s="92" t="s">
        <v>2761</v>
      </c>
      <c r="B981" s="83" t="s">
        <v>1329</v>
      </c>
    </row>
    <row r="982" spans="1:2">
      <c r="A982" s="92" t="s">
        <v>2762</v>
      </c>
      <c r="B982" s="83" t="s">
        <v>1358</v>
      </c>
    </row>
    <row r="983" spans="1:2">
      <c r="A983" s="92" t="s">
        <v>2763</v>
      </c>
      <c r="B983" s="85" t="s">
        <v>1329</v>
      </c>
    </row>
    <row r="984" spans="1:2">
      <c r="A984" s="92" t="s">
        <v>2764</v>
      </c>
      <c r="B984" s="83" t="s">
        <v>1329</v>
      </c>
    </row>
    <row r="985" spans="1:2">
      <c r="A985" s="92" t="s">
        <v>2765</v>
      </c>
      <c r="B985" s="83" t="s">
        <v>1329</v>
      </c>
    </row>
    <row r="986" spans="1:2">
      <c r="A986" s="97" t="s">
        <v>2766</v>
      </c>
      <c r="B986" s="83" t="s">
        <v>1358</v>
      </c>
    </row>
    <row r="987" spans="1:2">
      <c r="A987" s="92" t="s">
        <v>2767</v>
      </c>
      <c r="B987" s="85" t="s">
        <v>1358</v>
      </c>
    </row>
    <row r="988" spans="1:2">
      <c r="A988" s="92" t="s">
        <v>2768</v>
      </c>
      <c r="B988" s="83" t="s">
        <v>1358</v>
      </c>
    </row>
    <row r="989" spans="1:2">
      <c r="A989" s="92" t="s">
        <v>2769</v>
      </c>
      <c r="B989" s="83" t="s">
        <v>1327</v>
      </c>
    </row>
    <row r="990" spans="1:2">
      <c r="A990" s="92" t="s">
        <v>2770</v>
      </c>
      <c r="B990" s="83" t="s">
        <v>1329</v>
      </c>
    </row>
    <row r="991" spans="1:2">
      <c r="A991" s="92" t="s">
        <v>2771</v>
      </c>
      <c r="B991" s="83" t="s">
        <v>1386</v>
      </c>
    </row>
    <row r="992" spans="1:2">
      <c r="A992" s="92" t="s">
        <v>2772</v>
      </c>
      <c r="B992" s="83" t="s">
        <v>1329</v>
      </c>
    </row>
    <row r="993" spans="1:2">
      <c r="A993" s="92" t="s">
        <v>2773</v>
      </c>
      <c r="B993" s="83" t="s">
        <v>1329</v>
      </c>
    </row>
    <row r="994" spans="1:2">
      <c r="A994" s="92" t="s">
        <v>2774</v>
      </c>
      <c r="B994" s="83" t="s">
        <v>1329</v>
      </c>
    </row>
    <row r="995" spans="1:2">
      <c r="A995" s="92" t="s">
        <v>2775</v>
      </c>
      <c r="B995" s="83" t="s">
        <v>1329</v>
      </c>
    </row>
    <row r="996" spans="1:2">
      <c r="A996" s="92" t="s">
        <v>2776</v>
      </c>
      <c r="B996" s="90" t="s">
        <v>1329</v>
      </c>
    </row>
    <row r="997" spans="1:2">
      <c r="A997" s="89" t="s">
        <v>2777</v>
      </c>
      <c r="B997" s="83" t="s">
        <v>1329</v>
      </c>
    </row>
    <row r="998" spans="1:2">
      <c r="A998" s="92" t="s">
        <v>2778</v>
      </c>
      <c r="B998" s="83" t="s">
        <v>1329</v>
      </c>
    </row>
    <row r="999" spans="1:2">
      <c r="A999" s="92" t="s">
        <v>2779</v>
      </c>
      <c r="B999" s="83" t="s">
        <v>1164</v>
      </c>
    </row>
    <row r="1000" spans="1:2">
      <c r="A1000" s="92" t="s">
        <v>2780</v>
      </c>
      <c r="B1000" s="83" t="s">
        <v>1313</v>
      </c>
    </row>
    <row r="1001" spans="1:2">
      <c r="A1001" s="92" t="s">
        <v>2781</v>
      </c>
      <c r="B1001" s="83" t="s">
        <v>1358</v>
      </c>
    </row>
    <row r="1002" spans="1:2">
      <c r="A1002" s="92" t="s">
        <v>2782</v>
      </c>
      <c r="B1002" s="83" t="s">
        <v>1329</v>
      </c>
    </row>
    <row r="1003" spans="1:2">
      <c r="A1003" s="97" t="s">
        <v>2783</v>
      </c>
      <c r="B1003" s="83" t="s">
        <v>1358</v>
      </c>
    </row>
    <row r="1004" spans="1:2">
      <c r="A1004" s="92" t="s">
        <v>2784</v>
      </c>
      <c r="B1004" s="83" t="s">
        <v>1329</v>
      </c>
    </row>
    <row r="1005" spans="1:2">
      <c r="A1005" s="92" t="s">
        <v>2785</v>
      </c>
      <c r="B1005" s="83" t="s">
        <v>1329</v>
      </c>
    </row>
    <row r="1006" spans="1:2">
      <c r="A1006" s="92" t="s">
        <v>2786</v>
      </c>
      <c r="B1006" s="85" t="s">
        <v>1329</v>
      </c>
    </row>
    <row r="1007" spans="1:2">
      <c r="A1007" s="92" t="s">
        <v>2787</v>
      </c>
      <c r="B1007" s="90" t="s">
        <v>1329</v>
      </c>
    </row>
    <row r="1008" spans="1:2">
      <c r="A1008" s="92" t="s">
        <v>2788</v>
      </c>
      <c r="B1008" s="90" t="s">
        <v>1329</v>
      </c>
    </row>
    <row r="1009" spans="1:2">
      <c r="A1009" s="92" t="s">
        <v>2789</v>
      </c>
      <c r="B1009" s="85" t="s">
        <v>1329</v>
      </c>
    </row>
    <row r="1010" spans="1:2">
      <c r="A1010" s="92" t="s">
        <v>2790</v>
      </c>
      <c r="B1010" s="90" t="s">
        <v>1329</v>
      </c>
    </row>
    <row r="1011" spans="1:2">
      <c r="A1011" s="89" t="s">
        <v>2791</v>
      </c>
      <c r="B1011" s="83" t="s">
        <v>1329</v>
      </c>
    </row>
    <row r="1012" spans="1:2">
      <c r="A1012" s="92" t="s">
        <v>2792</v>
      </c>
      <c r="B1012" s="83" t="s">
        <v>1329</v>
      </c>
    </row>
    <row r="1013" spans="1:2">
      <c r="A1013" s="92" t="s">
        <v>2793</v>
      </c>
      <c r="B1013" s="83" t="s">
        <v>1329</v>
      </c>
    </row>
    <row r="1014" spans="1:2">
      <c r="A1014" s="92" t="s">
        <v>2794</v>
      </c>
      <c r="B1014" s="83" t="s">
        <v>1329</v>
      </c>
    </row>
    <row r="1015" spans="1:2">
      <c r="A1015" s="92" t="s">
        <v>2795</v>
      </c>
      <c r="B1015" s="83" t="s">
        <v>1329</v>
      </c>
    </row>
    <row r="1016" spans="1:2">
      <c r="A1016" s="92" t="s">
        <v>2796</v>
      </c>
      <c r="B1016" s="83" t="s">
        <v>1329</v>
      </c>
    </row>
    <row r="1017" spans="1:2">
      <c r="A1017" s="92" t="s">
        <v>2797</v>
      </c>
      <c r="B1017" s="83" t="s">
        <v>1329</v>
      </c>
    </row>
    <row r="1018" spans="1:2">
      <c r="A1018" s="92" t="s">
        <v>2798</v>
      </c>
      <c r="B1018" s="83" t="s">
        <v>1329</v>
      </c>
    </row>
    <row r="1019" spans="1:2">
      <c r="A1019" s="92" t="s">
        <v>2799</v>
      </c>
      <c r="B1019" s="83" t="s">
        <v>1329</v>
      </c>
    </row>
    <row r="1020" spans="1:2">
      <c r="A1020" s="92" t="s">
        <v>2800</v>
      </c>
      <c r="B1020" s="83" t="s">
        <v>1327</v>
      </c>
    </row>
    <row r="1021" spans="1:2">
      <c r="A1021" s="92" t="s">
        <v>2801</v>
      </c>
      <c r="B1021" s="83" t="s">
        <v>1327</v>
      </c>
    </row>
    <row r="1022" spans="1:2">
      <c r="A1022" s="92" t="s">
        <v>2802</v>
      </c>
      <c r="B1022" s="83" t="s">
        <v>1327</v>
      </c>
    </row>
    <row r="1023" spans="1:2">
      <c r="A1023" s="92" t="s">
        <v>2803</v>
      </c>
      <c r="B1023" s="83" t="s">
        <v>1327</v>
      </c>
    </row>
    <row r="1024" spans="1:2">
      <c r="A1024" s="92" t="s">
        <v>2804</v>
      </c>
      <c r="B1024" s="83" t="s">
        <v>1327</v>
      </c>
    </row>
    <row r="1025" spans="1:2">
      <c r="A1025" s="92" t="s">
        <v>2805</v>
      </c>
      <c r="B1025" s="83" t="s">
        <v>1327</v>
      </c>
    </row>
    <row r="1026" spans="1:2">
      <c r="A1026" s="92" t="s">
        <v>2806</v>
      </c>
      <c r="B1026" s="83" t="s">
        <v>1327</v>
      </c>
    </row>
    <row r="1027" spans="1:2">
      <c r="A1027" s="92" t="s">
        <v>2807</v>
      </c>
      <c r="B1027" s="83" t="s">
        <v>1327</v>
      </c>
    </row>
    <row r="1028" spans="1:2">
      <c r="A1028" s="92" t="s">
        <v>2808</v>
      </c>
      <c r="B1028" s="83" t="s">
        <v>1327</v>
      </c>
    </row>
    <row r="1029" spans="1:2">
      <c r="A1029" s="92" t="s">
        <v>2809</v>
      </c>
      <c r="B1029" s="87" t="s">
        <v>1327</v>
      </c>
    </row>
    <row r="1030" spans="1:2">
      <c r="A1030" s="92" t="s">
        <v>2810</v>
      </c>
      <c r="B1030" s="87" t="s">
        <v>1327</v>
      </c>
    </row>
    <row r="1031" spans="1:2">
      <c r="A1031" s="92" t="s">
        <v>2811</v>
      </c>
      <c r="B1031" s="83" t="s">
        <v>1358</v>
      </c>
    </row>
    <row r="1032" spans="1:2">
      <c r="A1032" s="92" t="s">
        <v>2812</v>
      </c>
      <c r="B1032" s="83" t="s">
        <v>1329</v>
      </c>
    </row>
    <row r="1033" spans="1:2">
      <c r="A1033" s="92" t="s">
        <v>2813</v>
      </c>
      <c r="B1033" s="83" t="s">
        <v>1329</v>
      </c>
    </row>
    <row r="1034" spans="1:2">
      <c r="A1034" s="92" t="s">
        <v>2814</v>
      </c>
      <c r="B1034" s="83" t="s">
        <v>1329</v>
      </c>
    </row>
    <row r="1035" spans="1:2">
      <c r="A1035" s="92" t="s">
        <v>2815</v>
      </c>
      <c r="B1035" s="83" t="s">
        <v>1329</v>
      </c>
    </row>
    <row r="1036" spans="1:2">
      <c r="A1036" s="92" t="s">
        <v>2816</v>
      </c>
      <c r="B1036" s="83" t="s">
        <v>1329</v>
      </c>
    </row>
    <row r="1037" spans="1:2">
      <c r="A1037" s="92" t="s">
        <v>2817</v>
      </c>
      <c r="B1037" s="83" t="s">
        <v>1329</v>
      </c>
    </row>
    <row r="1038" spans="1:2">
      <c r="A1038" s="92" t="s">
        <v>2818</v>
      </c>
      <c r="B1038" s="83" t="s">
        <v>1329</v>
      </c>
    </row>
    <row r="1039" spans="1:2">
      <c r="A1039" s="92" t="s">
        <v>2819</v>
      </c>
      <c r="B1039" s="83" t="s">
        <v>1329</v>
      </c>
    </row>
    <row r="1040" spans="1:2">
      <c r="A1040" s="92" t="s">
        <v>2820</v>
      </c>
      <c r="B1040" s="85" t="s">
        <v>1329</v>
      </c>
    </row>
    <row r="1041" spans="1:2">
      <c r="A1041" s="92" t="s">
        <v>2821</v>
      </c>
      <c r="B1041" s="90" t="s">
        <v>1329</v>
      </c>
    </row>
    <row r="1042" spans="1:2">
      <c r="A1042" s="92" t="s">
        <v>2822</v>
      </c>
      <c r="B1042" s="90" t="s">
        <v>1329</v>
      </c>
    </row>
    <row r="1043" spans="1:2">
      <c r="A1043" s="89" t="s">
        <v>2823</v>
      </c>
      <c r="B1043" s="83" t="s">
        <v>1329</v>
      </c>
    </row>
    <row r="1044" spans="1:2">
      <c r="A1044" s="92" t="s">
        <v>2824</v>
      </c>
      <c r="B1044" s="83" t="s">
        <v>1329</v>
      </c>
    </row>
    <row r="1045" spans="1:2">
      <c r="A1045" s="92" t="s">
        <v>2825</v>
      </c>
      <c r="B1045" s="83" t="s">
        <v>1329</v>
      </c>
    </row>
    <row r="1046" spans="1:2">
      <c r="A1046" s="92" t="s">
        <v>2826</v>
      </c>
      <c r="B1046" s="83" t="s">
        <v>1329</v>
      </c>
    </row>
    <row r="1047" spans="1:2">
      <c r="A1047" s="92" t="s">
        <v>2827</v>
      </c>
      <c r="B1047" s="83" t="s">
        <v>1329</v>
      </c>
    </row>
    <row r="1048" spans="1:2">
      <c r="A1048" s="92" t="s">
        <v>2828</v>
      </c>
      <c r="B1048" s="83" t="s">
        <v>1329</v>
      </c>
    </row>
    <row r="1049" spans="1:2">
      <c r="A1049" s="92" t="s">
        <v>2829</v>
      </c>
      <c r="B1049" s="83" t="s">
        <v>1329</v>
      </c>
    </row>
    <row r="1050" spans="1:2">
      <c r="A1050" s="92" t="s">
        <v>2830</v>
      </c>
      <c r="B1050" s="83" t="s">
        <v>1329</v>
      </c>
    </row>
    <row r="1051" spans="1:2">
      <c r="A1051" s="92" t="s">
        <v>2831</v>
      </c>
      <c r="B1051" s="83" t="s">
        <v>1329</v>
      </c>
    </row>
    <row r="1052" spans="1:2">
      <c r="A1052" s="92" t="s">
        <v>2832</v>
      </c>
      <c r="B1052" s="83" t="s">
        <v>1329</v>
      </c>
    </row>
    <row r="1053" spans="1:2">
      <c r="A1053" s="92" t="s">
        <v>2833</v>
      </c>
      <c r="B1053" s="83" t="s">
        <v>1329</v>
      </c>
    </row>
    <row r="1054" spans="1:2">
      <c r="A1054" s="92" t="s">
        <v>2834</v>
      </c>
      <c r="B1054" s="83" t="s">
        <v>1329</v>
      </c>
    </row>
    <row r="1055" spans="1:2">
      <c r="A1055" s="92" t="s">
        <v>2835</v>
      </c>
      <c r="B1055" s="85" t="s">
        <v>1329</v>
      </c>
    </row>
    <row r="1056" spans="1:2">
      <c r="A1056" s="92" t="s">
        <v>2836</v>
      </c>
      <c r="B1056" s="83" t="s">
        <v>1329</v>
      </c>
    </row>
    <row r="1057" spans="1:2">
      <c r="A1057" s="92" t="s">
        <v>2837</v>
      </c>
      <c r="B1057" s="83" t="s">
        <v>1329</v>
      </c>
    </row>
    <row r="1058" spans="1:2">
      <c r="A1058" s="92" t="s">
        <v>2838</v>
      </c>
      <c r="B1058" s="83" t="s">
        <v>1329</v>
      </c>
    </row>
    <row r="1059" spans="1:2">
      <c r="A1059" s="92" t="s">
        <v>2839</v>
      </c>
      <c r="B1059" s="85" t="s">
        <v>1329</v>
      </c>
    </row>
    <row r="1060" spans="1:2">
      <c r="A1060" s="92" t="s">
        <v>2840</v>
      </c>
      <c r="B1060" s="83" t="s">
        <v>1329</v>
      </c>
    </row>
    <row r="1061" spans="1:2">
      <c r="A1061" s="92" t="s">
        <v>2841</v>
      </c>
      <c r="B1061" s="83" t="s">
        <v>1327</v>
      </c>
    </row>
    <row r="1062" spans="1:2">
      <c r="A1062" s="92" t="s">
        <v>2842</v>
      </c>
      <c r="B1062" s="83" t="s">
        <v>1327</v>
      </c>
    </row>
    <row r="1063" spans="1:2">
      <c r="A1063" s="92" t="s">
        <v>2843</v>
      </c>
      <c r="B1063" s="83" t="s">
        <v>1327</v>
      </c>
    </row>
    <row r="1064" spans="1:2">
      <c r="A1064" s="92" t="s">
        <v>2844</v>
      </c>
      <c r="B1064" s="83" t="s">
        <v>1327</v>
      </c>
    </row>
    <row r="1065" spans="1:2">
      <c r="A1065" s="92" t="s">
        <v>2845</v>
      </c>
      <c r="B1065" s="83" t="s">
        <v>1327</v>
      </c>
    </row>
    <row r="1066" spans="1:2">
      <c r="A1066" s="92" t="s">
        <v>2846</v>
      </c>
      <c r="B1066" s="83" t="s">
        <v>1327</v>
      </c>
    </row>
    <row r="1067" spans="1:2">
      <c r="A1067" s="92" t="s">
        <v>2847</v>
      </c>
      <c r="B1067" s="83" t="s">
        <v>1327</v>
      </c>
    </row>
    <row r="1068" spans="1:2">
      <c r="A1068" s="92" t="s">
        <v>2848</v>
      </c>
      <c r="B1068" s="83" t="s">
        <v>1327</v>
      </c>
    </row>
    <row r="1069" spans="1:2">
      <c r="A1069" s="92" t="s">
        <v>2849</v>
      </c>
      <c r="B1069" s="83" t="s">
        <v>1327</v>
      </c>
    </row>
    <row r="1070" spans="1:2">
      <c r="A1070" s="92" t="s">
        <v>2850</v>
      </c>
      <c r="B1070" s="83" t="s">
        <v>1327</v>
      </c>
    </row>
    <row r="1071" spans="1:2">
      <c r="A1071" s="92" t="s">
        <v>2851</v>
      </c>
      <c r="B1071" s="83" t="s">
        <v>1327</v>
      </c>
    </row>
    <row r="1072" spans="1:2">
      <c r="A1072" s="92" t="s">
        <v>2852</v>
      </c>
      <c r="B1072" s="85" t="s">
        <v>1327</v>
      </c>
    </row>
    <row r="1073" spans="1:2">
      <c r="A1073" s="92" t="s">
        <v>2853</v>
      </c>
      <c r="B1073" s="90" t="s">
        <v>1327</v>
      </c>
    </row>
    <row r="1074" spans="1:2">
      <c r="A1074" s="92" t="s">
        <v>2854</v>
      </c>
      <c r="B1074" s="87" t="s">
        <v>1327</v>
      </c>
    </row>
    <row r="1075" spans="1:2">
      <c r="A1075" s="92" t="s">
        <v>2855</v>
      </c>
      <c r="B1075" s="83" t="s">
        <v>1327</v>
      </c>
    </row>
    <row r="1076" spans="1:2">
      <c r="A1076" s="92" t="s">
        <v>2856</v>
      </c>
      <c r="B1076" s="83" t="s">
        <v>1345</v>
      </c>
    </row>
    <row r="1077" spans="1:2">
      <c r="A1077" s="92" t="s">
        <v>2857</v>
      </c>
      <c r="B1077" s="83" t="s">
        <v>1329</v>
      </c>
    </row>
    <row r="1078" spans="1:2">
      <c r="A1078" s="92" t="s">
        <v>2858</v>
      </c>
      <c r="B1078" s="83" t="s">
        <v>1329</v>
      </c>
    </row>
    <row r="1079" spans="1:2">
      <c r="A1079" s="92" t="s">
        <v>2859</v>
      </c>
      <c r="B1079" s="83" t="s">
        <v>1329</v>
      </c>
    </row>
    <row r="1080" spans="1:2">
      <c r="A1080" s="92" t="s">
        <v>2860</v>
      </c>
      <c r="B1080" s="83" t="s">
        <v>1329</v>
      </c>
    </row>
    <row r="1081" spans="1:2">
      <c r="A1081" s="92" t="s">
        <v>2861</v>
      </c>
      <c r="B1081" s="83" t="s">
        <v>1329</v>
      </c>
    </row>
    <row r="1082" spans="1:2">
      <c r="A1082" s="92" t="s">
        <v>2862</v>
      </c>
      <c r="B1082" s="83" t="s">
        <v>1329</v>
      </c>
    </row>
    <row r="1083" spans="1:2">
      <c r="A1083" s="92" t="s">
        <v>2863</v>
      </c>
      <c r="B1083" s="83" t="s">
        <v>1329</v>
      </c>
    </row>
    <row r="1084" spans="1:2">
      <c r="A1084" s="92" t="s">
        <v>2864</v>
      </c>
      <c r="B1084" s="83" t="s">
        <v>1329</v>
      </c>
    </row>
    <row r="1085" spans="1:2">
      <c r="A1085" s="92" t="s">
        <v>2865</v>
      </c>
      <c r="B1085" s="85" t="s">
        <v>1329</v>
      </c>
    </row>
    <row r="1086" spans="1:2">
      <c r="A1086" s="92" t="s">
        <v>2866</v>
      </c>
      <c r="B1086" s="83" t="s">
        <v>1329</v>
      </c>
    </row>
    <row r="1087" spans="1:2">
      <c r="A1087" s="92" t="s">
        <v>2867</v>
      </c>
      <c r="B1087" s="83" t="s">
        <v>1329</v>
      </c>
    </row>
    <row r="1088" spans="1:2">
      <c r="A1088" s="92" t="s">
        <v>2868</v>
      </c>
      <c r="B1088" s="83" t="s">
        <v>1329</v>
      </c>
    </row>
    <row r="1089" spans="1:2">
      <c r="A1089" s="92" t="s">
        <v>2869</v>
      </c>
      <c r="B1089" s="83" t="s">
        <v>1329</v>
      </c>
    </row>
    <row r="1090" spans="1:2">
      <c r="A1090" s="92" t="s">
        <v>2870</v>
      </c>
      <c r="B1090" s="83" t="s">
        <v>1329</v>
      </c>
    </row>
    <row r="1091" spans="1:2">
      <c r="A1091" s="92" t="s">
        <v>2871</v>
      </c>
      <c r="B1091" s="90" t="s">
        <v>1329</v>
      </c>
    </row>
    <row r="1092" spans="1:2">
      <c r="A1092" s="92" t="s">
        <v>2872</v>
      </c>
      <c r="B1092" s="85" t="s">
        <v>1329</v>
      </c>
    </row>
    <row r="1093" spans="1:2">
      <c r="A1093" s="92" t="s">
        <v>2873</v>
      </c>
      <c r="B1093" s="83" t="s">
        <v>1329</v>
      </c>
    </row>
    <row r="1094" spans="1:2">
      <c r="A1094" s="92" t="s">
        <v>2874</v>
      </c>
      <c r="B1094" s="90" t="s">
        <v>1329</v>
      </c>
    </row>
    <row r="1095" spans="1:2">
      <c r="A1095" s="92" t="s">
        <v>2875</v>
      </c>
      <c r="B1095" s="90" t="s">
        <v>1329</v>
      </c>
    </row>
    <row r="1096" spans="1:2">
      <c r="A1096" s="92" t="s">
        <v>2876</v>
      </c>
      <c r="B1096" s="90" t="s">
        <v>1329</v>
      </c>
    </row>
    <row r="1097" spans="1:2">
      <c r="A1097" s="89" t="s">
        <v>2877</v>
      </c>
      <c r="B1097" s="83" t="s">
        <v>1329</v>
      </c>
    </row>
    <row r="1098" spans="1:2">
      <c r="A1098" s="89" t="s">
        <v>2878</v>
      </c>
      <c r="B1098" s="83" t="s">
        <v>1329</v>
      </c>
    </row>
    <row r="1099" spans="1:2">
      <c r="A1099" s="92" t="s">
        <v>2879</v>
      </c>
      <c r="B1099" s="83" t="s">
        <v>1360</v>
      </c>
    </row>
    <row r="1100" spans="1:2">
      <c r="A1100" s="92" t="s">
        <v>2880</v>
      </c>
      <c r="B1100" s="83" t="s">
        <v>1723</v>
      </c>
    </row>
    <row r="1101" spans="1:2">
      <c r="A1101" s="92" t="s">
        <v>2881</v>
      </c>
      <c r="B1101" s="83" t="s">
        <v>1408</v>
      </c>
    </row>
    <row r="1102" spans="1:2">
      <c r="A1102" s="92" t="s">
        <v>2882</v>
      </c>
      <c r="B1102" s="83" t="s">
        <v>1408</v>
      </c>
    </row>
    <row r="1103" spans="1:2">
      <c r="A1103" s="92" t="s">
        <v>2883</v>
      </c>
      <c r="B1103" s="83" t="s">
        <v>1305</v>
      </c>
    </row>
    <row r="1104" spans="1:2">
      <c r="A1104" s="92" t="s">
        <v>2884</v>
      </c>
      <c r="B1104" s="85" t="s">
        <v>1434</v>
      </c>
    </row>
    <row r="1105" spans="1:2">
      <c r="A1105" s="92" t="s">
        <v>2885</v>
      </c>
      <c r="B1105" s="83" t="s">
        <v>1139</v>
      </c>
    </row>
    <row r="1106" spans="1:2">
      <c r="A1106" s="92" t="s">
        <v>2886</v>
      </c>
      <c r="B1106" s="83" t="s">
        <v>1139</v>
      </c>
    </row>
    <row r="1107" spans="1:2">
      <c r="A1107" s="92" t="s">
        <v>2887</v>
      </c>
      <c r="B1107" s="83" t="s">
        <v>1139</v>
      </c>
    </row>
    <row r="1108" spans="1:2">
      <c r="A1108" s="92" t="s">
        <v>2888</v>
      </c>
      <c r="B1108" s="83" t="s">
        <v>1139</v>
      </c>
    </row>
    <row r="1109" spans="1:2">
      <c r="A1109" s="92" t="s">
        <v>2889</v>
      </c>
      <c r="B1109" s="83" t="s">
        <v>1139</v>
      </c>
    </row>
    <row r="1110" spans="1:2">
      <c r="A1110" s="92" t="s">
        <v>2890</v>
      </c>
      <c r="B1110" s="83" t="s">
        <v>1396</v>
      </c>
    </row>
    <row r="1111" spans="1:2">
      <c r="A1111" s="92" t="s">
        <v>2891</v>
      </c>
      <c r="B1111" s="83" t="s">
        <v>1201</v>
      </c>
    </row>
    <row r="1112" spans="1:2">
      <c r="A1112" s="92" t="s">
        <v>2892</v>
      </c>
      <c r="B1112" s="83" t="s">
        <v>1347</v>
      </c>
    </row>
    <row r="1113" spans="1:2">
      <c r="A1113" s="92" t="s">
        <v>2893</v>
      </c>
      <c r="B1113" s="83" t="s">
        <v>1125</v>
      </c>
    </row>
    <row r="1114" spans="1:2">
      <c r="A1114" s="92" t="s">
        <v>2894</v>
      </c>
      <c r="B1114" s="87" t="s">
        <v>1136</v>
      </c>
    </row>
    <row r="1115" spans="1:2">
      <c r="A1115" s="92" t="s">
        <v>2895</v>
      </c>
      <c r="B1115" s="83" t="s">
        <v>1142</v>
      </c>
    </row>
    <row r="1116" spans="1:2">
      <c r="A1116" s="92" t="s">
        <v>2896</v>
      </c>
      <c r="B1116" s="83" t="s">
        <v>1142</v>
      </c>
    </row>
    <row r="1117" spans="1:2">
      <c r="A1117" s="92" t="s">
        <v>2897</v>
      </c>
      <c r="B1117" s="83" t="s">
        <v>1142</v>
      </c>
    </row>
    <row r="1118" spans="1:2">
      <c r="A1118" s="92" t="s">
        <v>2898</v>
      </c>
      <c r="B1118" s="83" t="s">
        <v>1142</v>
      </c>
    </row>
    <row r="1119" spans="1:2">
      <c r="A1119" s="92" t="s">
        <v>2899</v>
      </c>
      <c r="B1119" s="83" t="s">
        <v>1142</v>
      </c>
    </row>
    <row r="1120" spans="1:2">
      <c r="A1120" s="92" t="s">
        <v>2900</v>
      </c>
      <c r="B1120" s="83" t="s">
        <v>1142</v>
      </c>
    </row>
    <row r="1121" spans="1:2">
      <c r="A1121" s="92" t="s">
        <v>2901</v>
      </c>
      <c r="B1121" s="83" t="s">
        <v>1142</v>
      </c>
    </row>
    <row r="1122" spans="1:2">
      <c r="A1122" s="92" t="s">
        <v>2902</v>
      </c>
      <c r="B1122" s="83" t="s">
        <v>1142</v>
      </c>
    </row>
    <row r="1123" spans="1:2">
      <c r="A1123" s="92" t="s">
        <v>2903</v>
      </c>
      <c r="B1123" s="83" t="s">
        <v>1142</v>
      </c>
    </row>
    <row r="1124" spans="1:2">
      <c r="A1124" s="92" t="s">
        <v>2904</v>
      </c>
      <c r="B1124" s="87" t="s">
        <v>1142</v>
      </c>
    </row>
    <row r="1125" spans="1:2">
      <c r="A1125" s="92" t="s">
        <v>2905</v>
      </c>
      <c r="B1125" s="87" t="s">
        <v>1142</v>
      </c>
    </row>
    <row r="1126" spans="1:2">
      <c r="A1126" s="92" t="s">
        <v>2906</v>
      </c>
      <c r="B1126" s="87" t="s">
        <v>1142</v>
      </c>
    </row>
    <row r="1127" spans="1:2">
      <c r="A1127" s="92" t="s">
        <v>2907</v>
      </c>
      <c r="B1127" s="83" t="s">
        <v>1125</v>
      </c>
    </row>
    <row r="1128" spans="1:2">
      <c r="A1128" s="92" t="s">
        <v>2908</v>
      </c>
      <c r="B1128" s="83" t="s">
        <v>1125</v>
      </c>
    </row>
    <row r="1129" spans="1:2">
      <c r="A1129" s="92" t="s">
        <v>2909</v>
      </c>
      <c r="B1129" s="83" t="s">
        <v>1349</v>
      </c>
    </row>
    <row r="1130" spans="1:2">
      <c r="A1130" s="92" t="s">
        <v>2910</v>
      </c>
      <c r="B1130" s="83" t="s">
        <v>1349</v>
      </c>
    </row>
    <row r="1131" spans="1:2">
      <c r="A1131" s="95" t="s">
        <v>2911</v>
      </c>
      <c r="B1131" s="113" t="s">
        <v>1144</v>
      </c>
    </row>
    <row r="1132" spans="1:2">
      <c r="A1132" s="92" t="s">
        <v>2912</v>
      </c>
      <c r="B1132" s="83" t="s">
        <v>1307</v>
      </c>
    </row>
    <row r="1133" spans="1:2">
      <c r="A1133" s="92" t="s">
        <v>2913</v>
      </c>
      <c r="B1133" s="83" t="s">
        <v>1144</v>
      </c>
    </row>
    <row r="1134" spans="1:2">
      <c r="A1134" s="92" t="s">
        <v>2914</v>
      </c>
      <c r="B1134" s="83" t="s">
        <v>1144</v>
      </c>
    </row>
    <row r="1135" spans="1:2">
      <c r="A1135" s="92" t="s">
        <v>2915</v>
      </c>
      <c r="B1135" s="83" t="s">
        <v>1144</v>
      </c>
    </row>
    <row r="1136" spans="1:2">
      <c r="A1136" s="92" t="s">
        <v>2916</v>
      </c>
      <c r="B1136" s="83" t="s">
        <v>1144</v>
      </c>
    </row>
    <row r="1137" spans="1:2">
      <c r="A1137" s="92" t="s">
        <v>2917</v>
      </c>
      <c r="B1137" s="83" t="s">
        <v>1144</v>
      </c>
    </row>
    <row r="1138" spans="1:2">
      <c r="A1138" s="92" t="s">
        <v>2918</v>
      </c>
      <c r="B1138" s="83" t="s">
        <v>1144</v>
      </c>
    </row>
    <row r="1139" spans="1:2">
      <c r="A1139" s="92" t="s">
        <v>2919</v>
      </c>
      <c r="B1139" s="83" t="s">
        <v>1144</v>
      </c>
    </row>
    <row r="1140" spans="1:2">
      <c r="A1140" s="92" t="s">
        <v>2920</v>
      </c>
      <c r="B1140" s="83" t="s">
        <v>1144</v>
      </c>
    </row>
    <row r="1141" spans="1:2">
      <c r="A1141" s="92" t="s">
        <v>2921</v>
      </c>
      <c r="B1141" s="83" t="s">
        <v>1144</v>
      </c>
    </row>
    <row r="1142" spans="1:2">
      <c r="A1142" s="92" t="s">
        <v>2922</v>
      </c>
      <c r="B1142" s="83" t="s">
        <v>1144</v>
      </c>
    </row>
    <row r="1143" spans="1:2">
      <c r="A1143" s="92" t="s">
        <v>2923</v>
      </c>
      <c r="B1143" s="87" t="s">
        <v>1144</v>
      </c>
    </row>
    <row r="1144" spans="1:2">
      <c r="A1144" s="92" t="s">
        <v>2924</v>
      </c>
      <c r="B1144" s="98" t="s">
        <v>1462</v>
      </c>
    </row>
    <row r="1145" spans="1:2">
      <c r="A1145" s="92" t="s">
        <v>2925</v>
      </c>
      <c r="B1145" s="98" t="s">
        <v>1462</v>
      </c>
    </row>
    <row r="1146" spans="1:2">
      <c r="A1146" s="92" t="s">
        <v>2926</v>
      </c>
      <c r="B1146" s="98" t="s">
        <v>1462</v>
      </c>
    </row>
    <row r="1147" spans="1:2">
      <c r="A1147" s="92" t="s">
        <v>2927</v>
      </c>
      <c r="B1147" s="87" t="s">
        <v>1136</v>
      </c>
    </row>
    <row r="1148" spans="1:2">
      <c r="A1148" s="92" t="s">
        <v>2928</v>
      </c>
      <c r="B1148" s="83" t="s">
        <v>1376</v>
      </c>
    </row>
    <row r="1149" spans="1:2">
      <c r="A1149" s="92" t="s">
        <v>2929</v>
      </c>
      <c r="B1149" s="83" t="s">
        <v>1376</v>
      </c>
    </row>
    <row r="1150" spans="1:2">
      <c r="A1150" s="92" t="s">
        <v>2930</v>
      </c>
      <c r="B1150" s="83" t="s">
        <v>1376</v>
      </c>
    </row>
    <row r="1151" spans="1:2">
      <c r="A1151" s="92" t="s">
        <v>2931</v>
      </c>
      <c r="B1151" s="83" t="s">
        <v>1376</v>
      </c>
    </row>
    <row r="1152" spans="1:2">
      <c r="A1152" s="92" t="s">
        <v>2932</v>
      </c>
      <c r="B1152" s="83" t="s">
        <v>1376</v>
      </c>
    </row>
    <row r="1153" spans="1:2">
      <c r="A1153" s="92" t="s">
        <v>2933</v>
      </c>
      <c r="B1153" s="83" t="s">
        <v>1376</v>
      </c>
    </row>
    <row r="1154" spans="1:2">
      <c r="A1154" s="96" t="s">
        <v>2934</v>
      </c>
      <c r="B1154" s="85" t="s">
        <v>1460</v>
      </c>
    </row>
    <row r="1155" spans="1:2">
      <c r="A1155" s="92" t="s">
        <v>2935</v>
      </c>
      <c r="B1155" s="83" t="s">
        <v>1151</v>
      </c>
    </row>
    <row r="1156" spans="1:2">
      <c r="A1156" s="92" t="s">
        <v>2936</v>
      </c>
      <c r="B1156" s="83" t="s">
        <v>1151</v>
      </c>
    </row>
    <row r="1157" spans="1:2">
      <c r="A1157" s="92" t="s">
        <v>2937</v>
      </c>
      <c r="B1157" s="83" t="s">
        <v>1151</v>
      </c>
    </row>
    <row r="1158" spans="1:2">
      <c r="A1158" s="92" t="s">
        <v>2938</v>
      </c>
      <c r="B1158" s="83" t="s">
        <v>1151</v>
      </c>
    </row>
    <row r="1159" spans="1:2">
      <c r="A1159" s="92" t="s">
        <v>2939</v>
      </c>
      <c r="B1159" s="83" t="s">
        <v>1151</v>
      </c>
    </row>
    <row r="1160" spans="1:2">
      <c r="A1160" s="92" t="s">
        <v>2940</v>
      </c>
      <c r="B1160" s="83" t="s">
        <v>1151</v>
      </c>
    </row>
    <row r="1161" spans="1:2">
      <c r="A1161" s="92" t="s">
        <v>2941</v>
      </c>
      <c r="B1161" s="83" t="s">
        <v>1151</v>
      </c>
    </row>
    <row r="1162" spans="1:2">
      <c r="A1162" s="92" t="s">
        <v>2942</v>
      </c>
      <c r="B1162" s="83" t="s">
        <v>1151</v>
      </c>
    </row>
    <row r="1163" spans="1:2">
      <c r="A1163" s="92" t="s">
        <v>2943</v>
      </c>
      <c r="B1163" s="83" t="s">
        <v>1151</v>
      </c>
    </row>
    <row r="1164" spans="1:2">
      <c r="A1164" s="92" t="s">
        <v>2944</v>
      </c>
      <c r="B1164" s="83" t="s">
        <v>1151</v>
      </c>
    </row>
    <row r="1165" spans="1:2">
      <c r="A1165" s="92" t="s">
        <v>2945</v>
      </c>
      <c r="B1165" s="83" t="s">
        <v>1151</v>
      </c>
    </row>
    <row r="1166" spans="1:2">
      <c r="A1166" s="92" t="s">
        <v>2946</v>
      </c>
      <c r="B1166" s="83" t="s">
        <v>1151</v>
      </c>
    </row>
    <row r="1167" spans="1:2">
      <c r="A1167" s="92" t="s">
        <v>2947</v>
      </c>
      <c r="B1167" s="83" t="s">
        <v>1151</v>
      </c>
    </row>
    <row r="1168" spans="1:2">
      <c r="A1168" s="92" t="s">
        <v>2948</v>
      </c>
      <c r="B1168" s="113" t="s">
        <v>1151</v>
      </c>
    </row>
    <row r="1169" spans="1:2">
      <c r="A1169" s="92" t="s">
        <v>2949</v>
      </c>
      <c r="B1169" s="83" t="s">
        <v>1151</v>
      </c>
    </row>
    <row r="1170" spans="1:2">
      <c r="A1170" s="92" t="s">
        <v>2950</v>
      </c>
      <c r="B1170" s="83" t="s">
        <v>1147</v>
      </c>
    </row>
    <row r="1171" spans="1:2">
      <c r="A1171" s="92" t="s">
        <v>2951</v>
      </c>
      <c r="B1171" s="83" t="s">
        <v>1151</v>
      </c>
    </row>
    <row r="1172" spans="1:2">
      <c r="A1172" s="92" t="s">
        <v>2952</v>
      </c>
      <c r="B1172" s="83" t="s">
        <v>1151</v>
      </c>
    </row>
    <row r="1173" spans="1:2">
      <c r="A1173" s="92" t="s">
        <v>2953</v>
      </c>
      <c r="B1173" s="83" t="s">
        <v>1147</v>
      </c>
    </row>
    <row r="1174" spans="1:2">
      <c r="A1174" s="92" t="s">
        <v>2954</v>
      </c>
      <c r="B1174" s="83" t="s">
        <v>1222</v>
      </c>
    </row>
    <row r="1175" spans="1:2">
      <c r="A1175" s="92" t="s">
        <v>2955</v>
      </c>
      <c r="B1175" s="83" t="s">
        <v>1222</v>
      </c>
    </row>
    <row r="1176" spans="1:2">
      <c r="A1176" s="92" t="s">
        <v>2956</v>
      </c>
      <c r="B1176" s="83" t="s">
        <v>1222</v>
      </c>
    </row>
    <row r="1177" spans="1:2">
      <c r="A1177" s="92" t="s">
        <v>2957</v>
      </c>
      <c r="B1177" s="83" t="s">
        <v>1222</v>
      </c>
    </row>
    <row r="1178" spans="1:2">
      <c r="A1178" s="92" t="s">
        <v>2958</v>
      </c>
      <c r="B1178" s="83" t="s">
        <v>1222</v>
      </c>
    </row>
    <row r="1179" spans="1:2">
      <c r="A1179" s="92" t="s">
        <v>2959</v>
      </c>
      <c r="B1179" s="83" t="s">
        <v>1222</v>
      </c>
    </row>
    <row r="1180" spans="1:2">
      <c r="A1180" s="92" t="s">
        <v>2960</v>
      </c>
      <c r="B1180" s="83" t="s">
        <v>1222</v>
      </c>
    </row>
    <row r="1181" spans="1:2">
      <c r="A1181" s="95" t="s">
        <v>2961</v>
      </c>
      <c r="B1181" s="83" t="s">
        <v>1222</v>
      </c>
    </row>
    <row r="1182" spans="1:2">
      <c r="A1182" s="92" t="s">
        <v>2962</v>
      </c>
      <c r="B1182" s="83" t="s">
        <v>1222</v>
      </c>
    </row>
    <row r="1183" spans="1:2">
      <c r="A1183" s="92" t="s">
        <v>2963</v>
      </c>
      <c r="B1183" s="83" t="s">
        <v>1222</v>
      </c>
    </row>
    <row r="1184" spans="1:2">
      <c r="A1184" s="92" t="s">
        <v>2964</v>
      </c>
      <c r="B1184" s="83" t="s">
        <v>1222</v>
      </c>
    </row>
    <row r="1185" spans="1:2">
      <c r="A1185" s="92" t="s">
        <v>2965</v>
      </c>
      <c r="B1185" s="83" t="s">
        <v>1222</v>
      </c>
    </row>
    <row r="1186" spans="1:2">
      <c r="A1186" s="92" t="s">
        <v>2966</v>
      </c>
      <c r="B1186" s="83" t="s">
        <v>1222</v>
      </c>
    </row>
    <row r="1187" spans="1:2">
      <c r="A1187" s="92" t="s">
        <v>2967</v>
      </c>
      <c r="B1187" s="83" t="s">
        <v>1222</v>
      </c>
    </row>
    <row r="1188" spans="1:2">
      <c r="A1188" s="92" t="s">
        <v>2968</v>
      </c>
      <c r="B1188" s="85" t="s">
        <v>1327</v>
      </c>
    </row>
    <row r="1189" spans="1:2">
      <c r="A1189" s="92" t="s">
        <v>2969</v>
      </c>
      <c r="B1189" s="83" t="s">
        <v>1351</v>
      </c>
    </row>
    <row r="1190" spans="1:2">
      <c r="A1190" s="92" t="s">
        <v>2970</v>
      </c>
      <c r="B1190" s="85" t="s">
        <v>1478</v>
      </c>
    </row>
    <row r="1191" spans="1:2">
      <c r="A1191" s="92" t="s">
        <v>2971</v>
      </c>
      <c r="B1191" s="83" t="s">
        <v>1203</v>
      </c>
    </row>
    <row r="1192" spans="1:2">
      <c r="A1192" s="92" t="s">
        <v>2972</v>
      </c>
      <c r="B1192" s="83" t="s">
        <v>1205</v>
      </c>
    </row>
    <row r="1193" spans="1:2">
      <c r="A1193" s="92" t="s">
        <v>2973</v>
      </c>
      <c r="B1193" s="83" t="s">
        <v>1368</v>
      </c>
    </row>
    <row r="1194" spans="1:2">
      <c r="A1194" s="92" t="s">
        <v>2974</v>
      </c>
      <c r="B1194" s="83" t="s">
        <v>1335</v>
      </c>
    </row>
    <row r="1195" spans="1:2">
      <c r="A1195" s="92" t="s">
        <v>2975</v>
      </c>
      <c r="B1195" s="83" t="s">
        <v>1353</v>
      </c>
    </row>
    <row r="1196" spans="1:2">
      <c r="A1196" s="92" t="s">
        <v>2976</v>
      </c>
      <c r="B1196" s="83" t="s">
        <v>1120</v>
      </c>
    </row>
    <row r="1197" spans="1:2">
      <c r="A1197" s="92" t="s">
        <v>2977</v>
      </c>
      <c r="B1197" s="83" t="s">
        <v>1125</v>
      </c>
    </row>
    <row r="1198" spans="1:2">
      <c r="A1198" s="92" t="s">
        <v>2978</v>
      </c>
      <c r="B1198" s="87" t="s">
        <v>1136</v>
      </c>
    </row>
    <row r="1199" spans="1:2">
      <c r="A1199" s="92" t="s">
        <v>2979</v>
      </c>
      <c r="B1199" s="83" t="s">
        <v>1327</v>
      </c>
    </row>
    <row r="1200" spans="1:2">
      <c r="A1200" s="92" t="s">
        <v>2980</v>
      </c>
      <c r="B1200" s="85" t="s">
        <v>1386</v>
      </c>
    </row>
    <row r="1201" spans="1:2">
      <c r="A1201" s="92" t="s">
        <v>2981</v>
      </c>
      <c r="B1201" s="85" t="s">
        <v>1380</v>
      </c>
    </row>
    <row r="1202" spans="1:2">
      <c r="A1202" s="92" t="s">
        <v>2982</v>
      </c>
      <c r="B1202" s="83" t="s">
        <v>1224</v>
      </c>
    </row>
    <row r="1203" spans="1:2">
      <c r="A1203" s="92" t="s">
        <v>2983</v>
      </c>
      <c r="B1203" s="83" t="s">
        <v>1309</v>
      </c>
    </row>
    <row r="1204" spans="1:2">
      <c r="A1204" s="92" t="s">
        <v>2984</v>
      </c>
      <c r="B1204" s="83" t="s">
        <v>1173</v>
      </c>
    </row>
    <row r="1205" spans="1:2">
      <c r="A1205" s="92" t="s">
        <v>2985</v>
      </c>
      <c r="B1205" s="83" t="s">
        <v>1356</v>
      </c>
    </row>
    <row r="1206" spans="1:2">
      <c r="A1206" s="92" t="s">
        <v>2986</v>
      </c>
      <c r="B1206" s="83" t="s">
        <v>1207</v>
      </c>
    </row>
    <row r="1207" spans="1:2">
      <c r="A1207" s="92" t="s">
        <v>2987</v>
      </c>
      <c r="B1207" s="83" t="s">
        <v>1207</v>
      </c>
    </row>
    <row r="1208" spans="1:2">
      <c r="A1208" s="92" t="s">
        <v>2988</v>
      </c>
      <c r="B1208" s="83" t="s">
        <v>1209</v>
      </c>
    </row>
    <row r="1209" spans="1:2">
      <c r="A1209" s="92" t="s">
        <v>2989</v>
      </c>
      <c r="B1209" s="83" t="s">
        <v>1094</v>
      </c>
    </row>
    <row r="1210" spans="1:2">
      <c r="A1210" s="92" t="s">
        <v>2990</v>
      </c>
      <c r="B1210" s="83" t="s">
        <v>1386</v>
      </c>
    </row>
    <row r="1211" spans="1:2">
      <c r="A1211" s="92" t="s">
        <v>2991</v>
      </c>
      <c r="B1211" s="83" t="s">
        <v>1171</v>
      </c>
    </row>
    <row r="1212" spans="1:2">
      <c r="A1212" s="92" t="s">
        <v>2992</v>
      </c>
      <c r="B1212" s="83" t="s">
        <v>1171</v>
      </c>
    </row>
    <row r="1213" spans="1:2">
      <c r="A1213" s="92" t="s">
        <v>2993</v>
      </c>
      <c r="B1213" s="83" t="s">
        <v>1120</v>
      </c>
    </row>
    <row r="1214" spans="1:2">
      <c r="A1214" s="92" t="s">
        <v>2994</v>
      </c>
      <c r="B1214" s="87" t="s">
        <v>1485</v>
      </c>
    </row>
    <row r="1215" spans="1:2">
      <c r="A1215" s="92" t="s">
        <v>2995</v>
      </c>
      <c r="B1215" s="87" t="s">
        <v>1485</v>
      </c>
    </row>
    <row r="1216" spans="1:2">
      <c r="A1216" s="92" t="s">
        <v>2996</v>
      </c>
      <c r="B1216" s="87" t="s">
        <v>1485</v>
      </c>
    </row>
    <row r="1217" spans="1:2">
      <c r="A1217" s="92" t="s">
        <v>2997</v>
      </c>
      <c r="B1217" s="87" t="s">
        <v>1485</v>
      </c>
    </row>
    <row r="1218" spans="1:2">
      <c r="A1218" s="92" t="s">
        <v>2998</v>
      </c>
      <c r="B1218" s="87" t="s">
        <v>1485</v>
      </c>
    </row>
    <row r="1219" spans="1:2">
      <c r="A1219" s="92" t="s">
        <v>2999</v>
      </c>
      <c r="B1219" s="87" t="s">
        <v>1485</v>
      </c>
    </row>
    <row r="1220" spans="1:2">
      <c r="A1220" s="92" t="s">
        <v>3000</v>
      </c>
      <c r="B1220" s="87" t="s">
        <v>1485</v>
      </c>
    </row>
    <row r="1221" spans="1:2">
      <c r="A1221" s="92" t="s">
        <v>3001</v>
      </c>
      <c r="B1221" s="87" t="s">
        <v>1485</v>
      </c>
    </row>
    <row r="1222" spans="1:2">
      <c r="A1222" s="92" t="s">
        <v>3002</v>
      </c>
      <c r="B1222" s="87" t="s">
        <v>1485</v>
      </c>
    </row>
    <row r="1223" spans="1:2">
      <c r="A1223" s="92" t="s">
        <v>3003</v>
      </c>
      <c r="B1223" s="87" t="s">
        <v>1485</v>
      </c>
    </row>
    <row r="1224" spans="1:2">
      <c r="A1224" s="92" t="s">
        <v>3004</v>
      </c>
      <c r="B1224" s="87" t="s">
        <v>1485</v>
      </c>
    </row>
    <row r="1225" spans="1:2">
      <c r="A1225" s="89" t="s">
        <v>3005</v>
      </c>
      <c r="B1225" s="87" t="s">
        <v>1485</v>
      </c>
    </row>
    <row r="1226" spans="1:2">
      <c r="A1226" s="92" t="s">
        <v>3006</v>
      </c>
      <c r="B1226" s="87" t="s">
        <v>1485</v>
      </c>
    </row>
    <row r="1227" spans="1:2">
      <c r="A1227" s="92" t="s">
        <v>3007</v>
      </c>
      <c r="B1227" s="87" t="s">
        <v>1485</v>
      </c>
    </row>
    <row r="1228" spans="1:2">
      <c r="A1228" s="92" t="s">
        <v>3008</v>
      </c>
      <c r="B1228" s="87" t="s">
        <v>1485</v>
      </c>
    </row>
    <row r="1229" spans="1:2">
      <c r="A1229" s="92" t="s">
        <v>3009</v>
      </c>
      <c r="B1229" s="87" t="s">
        <v>1485</v>
      </c>
    </row>
    <row r="1230" spans="1:2">
      <c r="A1230" s="92" t="s">
        <v>3010</v>
      </c>
      <c r="B1230" s="83" t="s">
        <v>1211</v>
      </c>
    </row>
    <row r="1231" spans="1:2">
      <c r="A1231" s="92" t="s">
        <v>3011</v>
      </c>
      <c r="B1231" s="83" t="s">
        <v>1211</v>
      </c>
    </row>
    <row r="1232" spans="1:2">
      <c r="A1232" s="92" t="s">
        <v>3012</v>
      </c>
      <c r="B1232" s="83" t="s">
        <v>1436</v>
      </c>
    </row>
    <row r="1233" spans="1:2">
      <c r="A1233" s="92" t="s">
        <v>3013</v>
      </c>
      <c r="B1233" s="83" t="s">
        <v>1438</v>
      </c>
    </row>
    <row r="1234" spans="1:2">
      <c r="A1234" s="128" t="s">
        <v>3397</v>
      </c>
      <c r="B1234" s="90" t="s">
        <v>1320</v>
      </c>
    </row>
    <row r="1235" spans="1:2">
      <c r="A1235" s="128" t="s">
        <v>3401</v>
      </c>
      <c r="B1235" s="90" t="s">
        <v>1320</v>
      </c>
    </row>
    <row r="1236" spans="1:2">
      <c r="A1236" s="128" t="s">
        <v>3377</v>
      </c>
      <c r="B1236" s="86" t="s">
        <v>3422</v>
      </c>
    </row>
    <row r="1237" spans="1:2">
      <c r="A1237" s="128" t="s">
        <v>3419</v>
      </c>
      <c r="B1237" s="129" t="s">
        <v>1719</v>
      </c>
    </row>
    <row r="1238" spans="1:2">
      <c r="A1238" s="128" t="s">
        <v>3385</v>
      </c>
      <c r="B1238" s="128" t="s">
        <v>1125</v>
      </c>
    </row>
    <row r="1239" spans="1:2">
      <c r="A1239" s="128" t="s">
        <v>3362</v>
      </c>
      <c r="B1239" s="128" t="s">
        <v>1125</v>
      </c>
    </row>
    <row r="1240" spans="1:2">
      <c r="A1240" s="128" t="s">
        <v>3368</v>
      </c>
      <c r="B1240" s="128" t="s">
        <v>1412</v>
      </c>
    </row>
    <row r="1241" spans="1:2">
      <c r="A1241" s="128" t="s">
        <v>3411</v>
      </c>
      <c r="B1241" s="87" t="s">
        <v>1102</v>
      </c>
    </row>
    <row r="1242" spans="1:2">
      <c r="A1242" s="128" t="s">
        <v>3388</v>
      </c>
      <c r="B1242" s="128" t="s">
        <v>1100</v>
      </c>
    </row>
    <row r="1243" spans="1:2">
      <c r="A1243" s="128" t="s">
        <v>3383</v>
      </c>
      <c r="B1243" s="87" t="s">
        <v>1102</v>
      </c>
    </row>
    <row r="1244" spans="1:2">
      <c r="A1244" s="128" t="s">
        <v>3375</v>
      </c>
      <c r="B1244" s="87" t="s">
        <v>1102</v>
      </c>
    </row>
    <row r="1245" spans="1:2">
      <c r="A1245" s="128" t="s">
        <v>3363</v>
      </c>
      <c r="B1245" s="87" t="s">
        <v>1102</v>
      </c>
    </row>
    <row r="1246" spans="1:2">
      <c r="A1246" s="128" t="s">
        <v>3365</v>
      </c>
      <c r="B1246" s="87" t="s">
        <v>1102</v>
      </c>
    </row>
    <row r="1247" spans="1:2">
      <c r="A1247" s="128" t="s">
        <v>3416</v>
      </c>
      <c r="B1247" s="128" t="s">
        <v>1329</v>
      </c>
    </row>
    <row r="1248" spans="1:2">
      <c r="A1248" s="128" t="s">
        <v>3361</v>
      </c>
      <c r="B1248" s="128" t="s">
        <v>1327</v>
      </c>
    </row>
    <row r="1249" spans="1:2">
      <c r="A1249" s="128" t="s">
        <v>3364</v>
      </c>
      <c r="B1249" s="128" t="s">
        <v>1327</v>
      </c>
    </row>
    <row r="1250" spans="1:2">
      <c r="A1250" s="128" t="s">
        <v>3415</v>
      </c>
      <c r="B1250" s="128" t="s">
        <v>1327</v>
      </c>
    </row>
    <row r="1251" spans="1:2">
      <c r="A1251" s="128" t="s">
        <v>3382</v>
      </c>
      <c r="B1251" s="128" t="s">
        <v>1327</v>
      </c>
    </row>
    <row r="1252" spans="1:2">
      <c r="A1252" s="128" t="s">
        <v>3399</v>
      </c>
      <c r="B1252" s="128" t="s">
        <v>1329</v>
      </c>
    </row>
    <row r="1253" spans="1:2">
      <c r="A1253" s="128" t="s">
        <v>3393</v>
      </c>
      <c r="B1253" s="128" t="s">
        <v>1329</v>
      </c>
    </row>
    <row r="1254" spans="1:2">
      <c r="A1254" s="128" t="s">
        <v>3359</v>
      </c>
      <c r="B1254" s="128" t="s">
        <v>1329</v>
      </c>
    </row>
    <row r="1255" spans="1:2">
      <c r="A1255" s="128" t="s">
        <v>3370</v>
      </c>
      <c r="B1255" s="128" t="s">
        <v>1329</v>
      </c>
    </row>
    <row r="1256" spans="1:2">
      <c r="A1256" s="128" t="s">
        <v>3395</v>
      </c>
      <c r="B1256" s="128" t="s">
        <v>1329</v>
      </c>
    </row>
    <row r="1257" spans="1:2">
      <c r="A1257" s="128" t="s">
        <v>3389</v>
      </c>
      <c r="B1257" s="128" t="s">
        <v>1329</v>
      </c>
    </row>
    <row r="1258" spans="1:2">
      <c r="A1258" s="128" t="s">
        <v>3418</v>
      </c>
      <c r="B1258" s="128" t="s">
        <v>1329</v>
      </c>
    </row>
    <row r="1259" spans="1:2">
      <c r="A1259" s="128" t="s">
        <v>3412</v>
      </c>
      <c r="B1259" s="128" t="s">
        <v>1329</v>
      </c>
    </row>
    <row r="1260" spans="1:2">
      <c r="A1260" s="128" t="s">
        <v>3392</v>
      </c>
      <c r="B1260" s="128" t="s">
        <v>1329</v>
      </c>
    </row>
    <row r="1261" spans="1:2">
      <c r="A1261" s="128" t="s">
        <v>3374</v>
      </c>
      <c r="B1261" s="128" t="s">
        <v>1329</v>
      </c>
    </row>
    <row r="1262" spans="1:2">
      <c r="A1262" s="128" t="s">
        <v>3387</v>
      </c>
      <c r="B1262" s="128" t="s">
        <v>1329</v>
      </c>
    </row>
    <row r="1263" spans="1:2">
      <c r="A1263" s="128" t="s">
        <v>3413</v>
      </c>
      <c r="B1263" s="128" t="s">
        <v>1329</v>
      </c>
    </row>
    <row r="1264" spans="1:2">
      <c r="A1264" s="128" t="s">
        <v>3391</v>
      </c>
      <c r="B1264" s="128" t="s">
        <v>1329</v>
      </c>
    </row>
    <row r="1265" spans="1:2">
      <c r="A1265" s="128" t="s">
        <v>3414</v>
      </c>
      <c r="B1265" s="128" t="s">
        <v>1325</v>
      </c>
    </row>
    <row r="1266" spans="1:2">
      <c r="A1266" s="128" t="s">
        <v>3373</v>
      </c>
      <c r="B1266" s="128" t="s">
        <v>1325</v>
      </c>
    </row>
    <row r="1267" spans="1:2">
      <c r="A1267" s="128" t="s">
        <v>3381</v>
      </c>
      <c r="B1267" s="128" t="s">
        <v>1325</v>
      </c>
    </row>
    <row r="1268" spans="1:2">
      <c r="A1268" s="128" t="s">
        <v>3378</v>
      </c>
      <c r="B1268" s="128" t="s">
        <v>1325</v>
      </c>
    </row>
    <row r="1269" spans="1:2">
      <c r="A1269" s="128" t="s">
        <v>3398</v>
      </c>
      <c r="B1269" s="128" t="s">
        <v>1327</v>
      </c>
    </row>
    <row r="1270" spans="1:2">
      <c r="A1270" s="128" t="s">
        <v>3379</v>
      </c>
      <c r="B1270" s="128" t="s">
        <v>1327</v>
      </c>
    </row>
    <row r="1271" spans="1:2">
      <c r="A1271" s="128" t="s">
        <v>3386</v>
      </c>
      <c r="B1271" s="128" t="s">
        <v>1327</v>
      </c>
    </row>
    <row r="1272" spans="1:2">
      <c r="A1272" s="128" t="s">
        <v>3400</v>
      </c>
      <c r="B1272" s="128" t="s">
        <v>1327</v>
      </c>
    </row>
    <row r="1273" spans="1:2">
      <c r="A1273" s="128" t="s">
        <v>3390</v>
      </c>
      <c r="B1273" s="128" t="s">
        <v>1327</v>
      </c>
    </row>
    <row r="1274" spans="1:2">
      <c r="A1274" s="128" t="s">
        <v>3369</v>
      </c>
      <c r="B1274" s="128" t="s">
        <v>1327</v>
      </c>
    </row>
    <row r="1275" spans="1:2">
      <c r="A1275" s="128" t="s">
        <v>3402</v>
      </c>
      <c r="B1275" s="128" t="s">
        <v>1329</v>
      </c>
    </row>
    <row r="1276" spans="1:2">
      <c r="A1276" s="128" t="s">
        <v>3360</v>
      </c>
      <c r="B1276" s="128" t="s">
        <v>1329</v>
      </c>
    </row>
    <row r="1277" spans="1:2">
      <c r="A1277" s="128" t="s">
        <v>3396</v>
      </c>
      <c r="B1277" s="128" t="s">
        <v>1329</v>
      </c>
    </row>
    <row r="1278" spans="1:2">
      <c r="A1278" s="128" t="s">
        <v>3380</v>
      </c>
      <c r="B1278" s="128" t="s">
        <v>1329</v>
      </c>
    </row>
    <row r="1279" spans="1:2">
      <c r="A1279" s="128" t="s">
        <v>3371</v>
      </c>
      <c r="B1279" s="85" t="s">
        <v>1329</v>
      </c>
    </row>
    <row r="1280" spans="1:2">
      <c r="A1280" s="128" t="s">
        <v>3372</v>
      </c>
      <c r="B1280" s="129" t="s">
        <v>1327</v>
      </c>
    </row>
    <row r="1281" spans="1:2">
      <c r="A1281" s="128" t="s">
        <v>3394</v>
      </c>
      <c r="B1281" s="128" t="s">
        <v>1327</v>
      </c>
    </row>
    <row r="1282" spans="1:2">
      <c r="A1282" s="128" t="s">
        <v>3421</v>
      </c>
      <c r="B1282" s="128" t="s">
        <v>1329</v>
      </c>
    </row>
    <row r="1283" spans="1:2">
      <c r="A1283" s="128" t="s">
        <v>3420</v>
      </c>
      <c r="B1283" s="87" t="s">
        <v>1485</v>
      </c>
    </row>
    <row r="1284" spans="1:2">
      <c r="A1284" s="128" t="s">
        <v>3384</v>
      </c>
      <c r="B1284" s="87" t="s">
        <v>1485</v>
      </c>
    </row>
    <row r="1285" spans="1:2">
      <c r="A1285" s="128" t="s">
        <v>3376</v>
      </c>
      <c r="B1285" s="87" t="s">
        <v>1485</v>
      </c>
    </row>
    <row r="1286" spans="1:2">
      <c r="A1286" s="128" t="s">
        <v>3429</v>
      </c>
      <c r="B1286" s="128" t="s">
        <v>1329</v>
      </c>
    </row>
    <row r="1287" spans="1:2">
      <c r="A1287" s="128" t="s">
        <v>3430</v>
      </c>
      <c r="B1287" s="87" t="s">
        <v>1102</v>
      </c>
    </row>
    <row r="1288" spans="1:2">
      <c r="A1288" s="128" t="s">
        <v>3432</v>
      </c>
      <c r="B1288" s="128" t="s">
        <v>1329</v>
      </c>
    </row>
    <row r="1289" spans="1:2">
      <c r="A1289" s="128" t="s">
        <v>3433</v>
      </c>
      <c r="B1289" s="85" t="s">
        <v>1130</v>
      </c>
    </row>
    <row r="1290" spans="1:2">
      <c r="A1290" s="128" t="s">
        <v>3435</v>
      </c>
      <c r="B1290" s="128" t="s">
        <v>1125</v>
      </c>
    </row>
    <row r="1291" spans="1:2">
      <c r="A1291" s="128" t="s">
        <v>3436</v>
      </c>
      <c r="B1291" s="128" t="s">
        <v>1329</v>
      </c>
    </row>
  </sheetData>
  <autoFilter ref="A1:B129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D32" sqref="D32"/>
    </sheetView>
  </sheetViews>
  <sheetFormatPr defaultColWidth="9.109375" defaultRowHeight="13.8"/>
  <cols>
    <col min="1" max="1" width="27.44140625" style="24" bestFit="1" customWidth="1"/>
    <col min="2" max="2" width="41.109375" style="24" customWidth="1"/>
    <col min="3" max="11" width="9.109375" style="24"/>
    <col min="12" max="12" width="9.109375" style="11"/>
    <col min="13" max="16384" width="9.109375" style="24"/>
  </cols>
  <sheetData>
    <row r="1" spans="1:12" ht="27.6">
      <c r="B1" s="23"/>
      <c r="C1" s="22" t="s">
        <v>996</v>
      </c>
      <c r="D1" s="22" t="s">
        <v>997</v>
      </c>
      <c r="E1" s="28" t="s">
        <v>998</v>
      </c>
      <c r="F1" s="28" t="s">
        <v>999</v>
      </c>
      <c r="G1" s="28" t="s">
        <v>1000</v>
      </c>
      <c r="H1" s="22" t="s">
        <v>1001</v>
      </c>
      <c r="I1" s="28" t="s">
        <v>1002</v>
      </c>
      <c r="J1" s="22" t="s">
        <v>39</v>
      </c>
      <c r="K1" s="22" t="s">
        <v>1003</v>
      </c>
      <c r="L1" s="14" t="s">
        <v>1065</v>
      </c>
    </row>
    <row r="2" spans="1:12">
      <c r="A2" s="24" t="s">
        <v>1063</v>
      </c>
      <c r="B2" s="26" t="s">
        <v>1032</v>
      </c>
      <c r="C2" s="10" t="s">
        <v>1004</v>
      </c>
      <c r="D2" s="10" t="s">
        <v>1005</v>
      </c>
      <c r="E2" s="10" t="s">
        <v>1006</v>
      </c>
      <c r="F2" s="21" t="s">
        <v>1007</v>
      </c>
      <c r="G2" s="21" t="s">
        <v>1008</v>
      </c>
      <c r="H2" s="21" t="s">
        <v>1009</v>
      </c>
      <c r="I2" s="21" t="s">
        <v>1010</v>
      </c>
      <c r="J2" s="21" t="s">
        <v>1008</v>
      </c>
      <c r="K2" s="21" t="s">
        <v>1010</v>
      </c>
      <c r="L2" s="19">
        <v>19285.000000000004</v>
      </c>
    </row>
    <row r="3" spans="1:12">
      <c r="A3" s="24" t="s">
        <v>1063</v>
      </c>
      <c r="B3" s="26" t="s">
        <v>1033</v>
      </c>
      <c r="C3" s="10" t="s">
        <v>1004</v>
      </c>
      <c r="D3" s="21" t="s">
        <v>1011</v>
      </c>
      <c r="E3" s="20" t="s">
        <v>1006</v>
      </c>
      <c r="F3" s="21" t="s">
        <v>1007</v>
      </c>
      <c r="G3" s="21" t="s">
        <v>1008</v>
      </c>
      <c r="H3" s="21" t="s">
        <v>1009</v>
      </c>
      <c r="I3" s="21" t="s">
        <v>1010</v>
      </c>
      <c r="J3" s="21" t="s">
        <v>1008</v>
      </c>
      <c r="K3" s="21" t="s">
        <v>1010</v>
      </c>
      <c r="L3" s="19">
        <v>26450.000000000004</v>
      </c>
    </row>
    <row r="4" spans="1:12">
      <c r="A4" s="26" t="s">
        <v>1034</v>
      </c>
      <c r="B4" s="29" t="s">
        <v>1064</v>
      </c>
      <c r="C4" s="10" t="s">
        <v>1004</v>
      </c>
      <c r="D4" s="21" t="s">
        <v>1012</v>
      </c>
      <c r="E4" s="10" t="s">
        <v>1006</v>
      </c>
      <c r="F4" s="21" t="s">
        <v>1007</v>
      </c>
      <c r="G4" s="21" t="s">
        <v>1008</v>
      </c>
      <c r="H4" s="21" t="s">
        <v>1009</v>
      </c>
      <c r="I4" s="21" t="s">
        <v>1010</v>
      </c>
      <c r="J4" s="21" t="s">
        <v>1008</v>
      </c>
      <c r="K4" s="21" t="s">
        <v>1010</v>
      </c>
      <c r="L4" s="13">
        <v>79</v>
      </c>
    </row>
    <row r="5" spans="1:12">
      <c r="A5" s="26" t="s">
        <v>1034</v>
      </c>
      <c r="B5" s="29" t="s">
        <v>1035</v>
      </c>
      <c r="C5" s="10" t="s">
        <v>1004</v>
      </c>
      <c r="D5" s="10" t="s">
        <v>1013</v>
      </c>
      <c r="E5" s="10" t="s">
        <v>1006</v>
      </c>
      <c r="F5" s="21" t="s">
        <v>1007</v>
      </c>
      <c r="G5" s="21" t="s">
        <v>1008</v>
      </c>
      <c r="H5" s="21" t="s">
        <v>1009</v>
      </c>
      <c r="I5" s="21" t="s">
        <v>1010</v>
      </c>
      <c r="J5" s="21" t="s">
        <v>1008</v>
      </c>
      <c r="K5" s="21" t="s">
        <v>1010</v>
      </c>
      <c r="L5" s="13">
        <v>60</v>
      </c>
    </row>
    <row r="6" spans="1:12">
      <c r="A6" s="26" t="s">
        <v>1034</v>
      </c>
      <c r="B6" s="27" t="s">
        <v>1036</v>
      </c>
      <c r="C6" s="10" t="s">
        <v>1004</v>
      </c>
      <c r="D6" s="10" t="s">
        <v>1014</v>
      </c>
      <c r="E6" s="10" t="s">
        <v>1006</v>
      </c>
      <c r="F6" s="21" t="s">
        <v>1007</v>
      </c>
      <c r="G6" s="21" t="s">
        <v>1008</v>
      </c>
      <c r="H6" s="21" t="s">
        <v>1009</v>
      </c>
      <c r="I6" s="21" t="s">
        <v>1010</v>
      </c>
      <c r="J6" s="21" t="s">
        <v>1008</v>
      </c>
      <c r="K6" s="21" t="s">
        <v>1010</v>
      </c>
      <c r="L6" s="13">
        <v>54</v>
      </c>
    </row>
    <row r="7" spans="1:12">
      <c r="A7" s="26" t="s">
        <v>1037</v>
      </c>
      <c r="B7" s="26" t="s">
        <v>1038</v>
      </c>
      <c r="C7" s="10" t="s">
        <v>1004</v>
      </c>
      <c r="D7" s="10" t="s">
        <v>1015</v>
      </c>
      <c r="E7" s="10" t="s">
        <v>1006</v>
      </c>
      <c r="F7" s="21" t="s">
        <v>1007</v>
      </c>
      <c r="G7" s="21" t="s">
        <v>1008</v>
      </c>
      <c r="H7" s="21" t="s">
        <v>1009</v>
      </c>
      <c r="I7" s="21" t="s">
        <v>1010</v>
      </c>
      <c r="J7" s="21" t="s">
        <v>1008</v>
      </c>
      <c r="K7" s="21" t="s">
        <v>1010</v>
      </c>
      <c r="L7" s="12">
        <v>229.99999999999994</v>
      </c>
    </row>
    <row r="8" spans="1:12">
      <c r="A8" s="26" t="s">
        <v>1039</v>
      </c>
      <c r="B8" s="26" t="s">
        <v>159</v>
      </c>
      <c r="C8" s="10" t="s">
        <v>1004</v>
      </c>
      <c r="D8" s="18">
        <v>686002</v>
      </c>
      <c r="E8" s="10" t="s">
        <v>1006</v>
      </c>
      <c r="F8" s="21" t="s">
        <v>1007</v>
      </c>
      <c r="G8" s="21" t="s">
        <v>1008</v>
      </c>
      <c r="H8" s="21" t="s">
        <v>1009</v>
      </c>
      <c r="I8" s="21" t="s">
        <v>1010</v>
      </c>
      <c r="J8" s="21" t="s">
        <v>1008</v>
      </c>
      <c r="K8" s="21" t="s">
        <v>1010</v>
      </c>
      <c r="L8" s="19">
        <v>36</v>
      </c>
    </row>
    <row r="9" spans="1:12">
      <c r="A9" s="26" t="s">
        <v>1039</v>
      </c>
      <c r="B9" s="26" t="s">
        <v>1040</v>
      </c>
      <c r="C9" s="10" t="s">
        <v>1004</v>
      </c>
      <c r="D9" s="18">
        <v>686004</v>
      </c>
      <c r="E9" s="10" t="s">
        <v>1006</v>
      </c>
      <c r="F9" s="21" t="s">
        <v>1007</v>
      </c>
      <c r="G9" s="21" t="s">
        <v>1008</v>
      </c>
      <c r="H9" s="21" t="s">
        <v>1009</v>
      </c>
      <c r="I9" s="21" t="s">
        <v>1010</v>
      </c>
      <c r="J9" s="21" t="s">
        <v>1008</v>
      </c>
      <c r="K9" s="21" t="s">
        <v>1010</v>
      </c>
      <c r="L9" s="19">
        <v>18</v>
      </c>
    </row>
    <row r="10" spans="1:12">
      <c r="A10" s="26" t="s">
        <v>1039</v>
      </c>
      <c r="B10" s="26" t="s">
        <v>1041</v>
      </c>
      <c r="C10" s="10" t="s">
        <v>1004</v>
      </c>
      <c r="D10" s="18">
        <v>687031</v>
      </c>
      <c r="E10" s="10" t="s">
        <v>1006</v>
      </c>
      <c r="F10" s="21" t="s">
        <v>1007</v>
      </c>
      <c r="G10" s="21" t="s">
        <v>1008</v>
      </c>
      <c r="H10" s="21" t="s">
        <v>1009</v>
      </c>
      <c r="I10" s="21" t="s">
        <v>1010</v>
      </c>
      <c r="J10" s="21" t="s">
        <v>1008</v>
      </c>
      <c r="K10" s="21" t="s">
        <v>1010</v>
      </c>
      <c r="L10" s="19">
        <v>36</v>
      </c>
    </row>
    <row r="11" spans="1:12">
      <c r="A11" s="26" t="s">
        <v>1039</v>
      </c>
      <c r="B11" s="26" t="s">
        <v>1042</v>
      </c>
      <c r="C11" s="10" t="s">
        <v>1004</v>
      </c>
      <c r="D11" s="18">
        <v>687032</v>
      </c>
      <c r="E11" s="10" t="s">
        <v>1006</v>
      </c>
      <c r="F11" s="21" t="s">
        <v>1007</v>
      </c>
      <c r="G11" s="21" t="s">
        <v>1008</v>
      </c>
      <c r="H11" s="21" t="s">
        <v>1009</v>
      </c>
      <c r="I11" s="21" t="s">
        <v>1010</v>
      </c>
      <c r="J11" s="21" t="s">
        <v>1008</v>
      </c>
      <c r="K11" s="21" t="s">
        <v>1010</v>
      </c>
      <c r="L11" s="19">
        <v>399.99999999999994</v>
      </c>
    </row>
    <row r="12" spans="1:12">
      <c r="A12" s="26" t="s">
        <v>1039</v>
      </c>
      <c r="B12" s="26" t="s">
        <v>1043</v>
      </c>
      <c r="C12" s="10" t="s">
        <v>1004</v>
      </c>
      <c r="D12" s="17" t="s">
        <v>1016</v>
      </c>
      <c r="E12" s="10" t="s">
        <v>1006</v>
      </c>
      <c r="F12" s="21" t="s">
        <v>1007</v>
      </c>
      <c r="G12" s="21" t="s">
        <v>1008</v>
      </c>
      <c r="H12" s="21" t="s">
        <v>1009</v>
      </c>
      <c r="I12" s="21" t="s">
        <v>1010</v>
      </c>
      <c r="J12" s="21" t="s">
        <v>1008</v>
      </c>
      <c r="K12" s="21" t="s">
        <v>1010</v>
      </c>
      <c r="L12" s="19">
        <v>0</v>
      </c>
    </row>
    <row r="13" spans="1:12">
      <c r="A13" s="26" t="s">
        <v>1039</v>
      </c>
      <c r="B13" s="26" t="s">
        <v>1044</v>
      </c>
      <c r="C13" s="10" t="s">
        <v>1004</v>
      </c>
      <c r="D13" s="17" t="s">
        <v>1017</v>
      </c>
      <c r="E13" s="10" t="s">
        <v>1006</v>
      </c>
      <c r="F13" s="21" t="s">
        <v>1007</v>
      </c>
      <c r="G13" s="21" t="s">
        <v>1008</v>
      </c>
      <c r="H13" s="21" t="s">
        <v>1009</v>
      </c>
      <c r="I13" s="21" t="s">
        <v>1010</v>
      </c>
      <c r="J13" s="21" t="s">
        <v>1008</v>
      </c>
      <c r="K13" s="21" t="s">
        <v>1010</v>
      </c>
      <c r="L13" s="19">
        <v>1100.0000000000002</v>
      </c>
    </row>
    <row r="14" spans="1:12">
      <c r="A14" s="26" t="s">
        <v>1039</v>
      </c>
      <c r="B14" s="26" t="s">
        <v>1045</v>
      </c>
      <c r="C14" s="10" t="s">
        <v>1004</v>
      </c>
      <c r="D14" s="10" t="s">
        <v>1018</v>
      </c>
      <c r="E14" s="10" t="s">
        <v>1006</v>
      </c>
      <c r="F14" s="21" t="s">
        <v>1007</v>
      </c>
      <c r="G14" s="21" t="s">
        <v>1008</v>
      </c>
      <c r="H14" s="21" t="s">
        <v>1009</v>
      </c>
      <c r="I14" s="21" t="s">
        <v>1010</v>
      </c>
      <c r="J14" s="21" t="s">
        <v>1008</v>
      </c>
      <c r="K14" s="21" t="s">
        <v>1010</v>
      </c>
      <c r="L14" s="19">
        <v>300</v>
      </c>
    </row>
    <row r="15" spans="1:12">
      <c r="A15" s="26" t="s">
        <v>1039</v>
      </c>
      <c r="B15" s="26" t="s">
        <v>1046</v>
      </c>
      <c r="C15" s="10" t="s">
        <v>1004</v>
      </c>
      <c r="D15" s="10" t="s">
        <v>1019</v>
      </c>
      <c r="E15" s="10" t="s">
        <v>1006</v>
      </c>
      <c r="F15" s="21" t="s">
        <v>1007</v>
      </c>
      <c r="G15" s="21" t="s">
        <v>1008</v>
      </c>
      <c r="H15" s="21" t="s">
        <v>1009</v>
      </c>
      <c r="I15" s="21" t="s">
        <v>1010</v>
      </c>
      <c r="J15" s="21" t="s">
        <v>1008</v>
      </c>
      <c r="K15" s="21" t="s">
        <v>1010</v>
      </c>
      <c r="L15" s="19">
        <v>387.99999999999994</v>
      </c>
    </row>
    <row r="16" spans="1:12">
      <c r="A16" s="26" t="s">
        <v>1039</v>
      </c>
      <c r="B16" s="26" t="s">
        <v>1047</v>
      </c>
      <c r="C16" s="10" t="s">
        <v>1004</v>
      </c>
      <c r="D16" s="18" t="s">
        <v>1017</v>
      </c>
      <c r="E16" s="10" t="s">
        <v>1006</v>
      </c>
      <c r="F16" s="21" t="s">
        <v>1007</v>
      </c>
      <c r="G16" s="21" t="s">
        <v>1008</v>
      </c>
      <c r="H16" s="21" t="s">
        <v>1009</v>
      </c>
      <c r="I16" s="21" t="s">
        <v>1010</v>
      </c>
      <c r="J16" s="21" t="s">
        <v>1008</v>
      </c>
      <c r="K16" s="21" t="s">
        <v>1010</v>
      </c>
      <c r="L16" s="19">
        <v>142</v>
      </c>
    </row>
    <row r="17" spans="1:12">
      <c r="A17" s="26" t="s">
        <v>1048</v>
      </c>
      <c r="B17" s="26" t="s">
        <v>1049</v>
      </c>
      <c r="C17" s="10" t="s">
        <v>1004</v>
      </c>
      <c r="D17" s="21" t="s">
        <v>1020</v>
      </c>
      <c r="E17" s="10" t="s">
        <v>1006</v>
      </c>
      <c r="F17" s="21" t="s">
        <v>1007</v>
      </c>
      <c r="G17" s="21" t="s">
        <v>1008</v>
      </c>
      <c r="H17" s="21" t="s">
        <v>1009</v>
      </c>
      <c r="I17" s="21" t="s">
        <v>1010</v>
      </c>
      <c r="J17" s="21" t="s">
        <v>1008</v>
      </c>
      <c r="K17" s="21" t="s">
        <v>1010</v>
      </c>
      <c r="L17" s="19">
        <v>70</v>
      </c>
    </row>
    <row r="18" spans="1:12">
      <c r="A18" s="26" t="s">
        <v>1048</v>
      </c>
      <c r="B18" s="26" t="s">
        <v>1050</v>
      </c>
      <c r="C18" s="10" t="s">
        <v>1004</v>
      </c>
      <c r="D18" s="10" t="s">
        <v>1021</v>
      </c>
      <c r="E18" s="10" t="s">
        <v>1006</v>
      </c>
      <c r="F18" s="21" t="s">
        <v>1007</v>
      </c>
      <c r="G18" s="21" t="s">
        <v>1008</v>
      </c>
      <c r="H18" s="21" t="s">
        <v>1009</v>
      </c>
      <c r="I18" s="21" t="s">
        <v>1010</v>
      </c>
      <c r="J18" s="21" t="s">
        <v>1008</v>
      </c>
      <c r="K18" s="21" t="s">
        <v>1010</v>
      </c>
      <c r="L18" s="19">
        <v>0</v>
      </c>
    </row>
    <row r="19" spans="1:12">
      <c r="A19" s="26" t="s">
        <v>1051</v>
      </c>
      <c r="B19" s="25" t="s">
        <v>1066</v>
      </c>
      <c r="C19" s="10" t="s">
        <v>1004</v>
      </c>
      <c r="D19" s="10" t="s">
        <v>1022</v>
      </c>
      <c r="E19" s="10" t="s">
        <v>1006</v>
      </c>
      <c r="F19" s="21" t="s">
        <v>1007</v>
      </c>
      <c r="G19" s="21" t="s">
        <v>1008</v>
      </c>
      <c r="H19" s="21" t="s">
        <v>1009</v>
      </c>
      <c r="I19" s="21" t="s">
        <v>1010</v>
      </c>
      <c r="J19" s="21" t="s">
        <v>1008</v>
      </c>
      <c r="K19" s="21" t="s">
        <v>1010</v>
      </c>
      <c r="L19" s="13">
        <v>156</v>
      </c>
    </row>
    <row r="20" spans="1:12">
      <c r="A20" s="26" t="s">
        <v>1051</v>
      </c>
      <c r="B20" s="25" t="s">
        <v>1052</v>
      </c>
      <c r="C20" s="10" t="s">
        <v>1004</v>
      </c>
      <c r="D20" s="10" t="s">
        <v>1023</v>
      </c>
      <c r="E20" s="10" t="s">
        <v>1006</v>
      </c>
      <c r="F20" s="21" t="s">
        <v>1007</v>
      </c>
      <c r="G20" s="21" t="s">
        <v>1008</v>
      </c>
      <c r="H20" s="21" t="s">
        <v>1009</v>
      </c>
      <c r="I20" s="21" t="s">
        <v>1010</v>
      </c>
      <c r="J20" s="21" t="s">
        <v>1008</v>
      </c>
      <c r="K20" s="21" t="s">
        <v>1010</v>
      </c>
      <c r="L20" s="13">
        <v>499.99999999999994</v>
      </c>
    </row>
    <row r="21" spans="1:12">
      <c r="A21" s="25" t="s">
        <v>1053</v>
      </c>
      <c r="B21" s="25" t="s">
        <v>1054</v>
      </c>
      <c r="C21" s="10" t="s">
        <v>1004</v>
      </c>
      <c r="D21" s="10" t="s">
        <v>1024</v>
      </c>
      <c r="E21" s="10" t="s">
        <v>1006</v>
      </c>
      <c r="F21" s="21" t="s">
        <v>1007</v>
      </c>
      <c r="G21" s="21" t="s">
        <v>1008</v>
      </c>
      <c r="H21" s="21" t="s">
        <v>1009</v>
      </c>
      <c r="I21" s="21" t="s">
        <v>1010</v>
      </c>
      <c r="J21" s="21" t="s">
        <v>1008</v>
      </c>
      <c r="K21" s="21" t="s">
        <v>1010</v>
      </c>
      <c r="L21" s="19">
        <v>7779.9999999999991</v>
      </c>
    </row>
    <row r="22" spans="1:12">
      <c r="A22" s="25" t="s">
        <v>1053</v>
      </c>
      <c r="B22" s="25" t="s">
        <v>124</v>
      </c>
      <c r="C22" s="10" t="s">
        <v>1004</v>
      </c>
      <c r="D22" s="10" t="s">
        <v>1025</v>
      </c>
      <c r="E22" s="10" t="s">
        <v>1006</v>
      </c>
      <c r="F22" s="21" t="s">
        <v>1007</v>
      </c>
      <c r="G22" s="21" t="s">
        <v>1008</v>
      </c>
      <c r="H22" s="21" t="s">
        <v>1009</v>
      </c>
      <c r="I22" s="21" t="s">
        <v>1010</v>
      </c>
      <c r="J22" s="21" t="s">
        <v>1008</v>
      </c>
      <c r="K22" s="21" t="s">
        <v>1010</v>
      </c>
      <c r="L22" s="19">
        <v>1540.0000000000002</v>
      </c>
    </row>
    <row r="23" spans="1:12">
      <c r="A23" s="25" t="s">
        <v>1053</v>
      </c>
      <c r="B23" s="25" t="s">
        <v>147</v>
      </c>
      <c r="C23" s="10" t="s">
        <v>1004</v>
      </c>
      <c r="D23" s="10" t="s">
        <v>1026</v>
      </c>
      <c r="E23" s="10" t="s">
        <v>1006</v>
      </c>
      <c r="F23" s="21" t="s">
        <v>1007</v>
      </c>
      <c r="G23" s="21" t="s">
        <v>1008</v>
      </c>
      <c r="H23" s="21" t="s">
        <v>1009</v>
      </c>
      <c r="I23" s="21" t="s">
        <v>1010</v>
      </c>
      <c r="J23" s="21" t="s">
        <v>1008</v>
      </c>
      <c r="K23" s="21" t="s">
        <v>1010</v>
      </c>
      <c r="L23" s="19">
        <v>385.99999999999994</v>
      </c>
    </row>
    <row r="24" spans="1:12">
      <c r="A24" s="26" t="s">
        <v>1055</v>
      </c>
      <c r="B24" s="26" t="s">
        <v>1067</v>
      </c>
      <c r="C24" s="10" t="s">
        <v>1004</v>
      </c>
      <c r="D24" s="21" t="s">
        <v>1027</v>
      </c>
      <c r="E24" s="10" t="s">
        <v>1006</v>
      </c>
      <c r="F24" s="21" t="s">
        <v>1007</v>
      </c>
      <c r="G24" s="21" t="s">
        <v>1008</v>
      </c>
      <c r="H24" s="21" t="s">
        <v>1009</v>
      </c>
      <c r="I24" s="21" t="s">
        <v>1010</v>
      </c>
      <c r="J24" s="21" t="s">
        <v>1008</v>
      </c>
      <c r="K24" s="21" t="s">
        <v>1010</v>
      </c>
      <c r="L24" s="12">
        <v>156</v>
      </c>
    </row>
    <row r="25" spans="1:12">
      <c r="A25" s="26" t="s">
        <v>1056</v>
      </c>
      <c r="B25" s="26" t="s">
        <v>1068</v>
      </c>
      <c r="C25" s="10" t="s">
        <v>1004</v>
      </c>
      <c r="D25" s="17">
        <v>69000</v>
      </c>
      <c r="E25" s="10" t="s">
        <v>1006</v>
      </c>
      <c r="F25" s="21" t="s">
        <v>1007</v>
      </c>
      <c r="G25" s="21" t="s">
        <v>1008</v>
      </c>
      <c r="H25" s="21" t="s">
        <v>1009</v>
      </c>
      <c r="I25" s="21" t="s">
        <v>1010</v>
      </c>
      <c r="J25" s="21" t="s">
        <v>1008</v>
      </c>
      <c r="K25" s="21" t="s">
        <v>1010</v>
      </c>
      <c r="L25" s="19">
        <v>30</v>
      </c>
    </row>
    <row r="26" spans="1:12">
      <c r="A26" s="26" t="s">
        <v>1057</v>
      </c>
      <c r="B26" s="25" t="s">
        <v>1058</v>
      </c>
      <c r="C26" s="10" t="s">
        <v>1004</v>
      </c>
      <c r="D26" s="10" t="s">
        <v>1028</v>
      </c>
      <c r="E26" s="10" t="s">
        <v>1006</v>
      </c>
      <c r="F26" s="21" t="s">
        <v>1007</v>
      </c>
      <c r="G26" s="21" t="s">
        <v>1008</v>
      </c>
      <c r="H26" s="21" t="s">
        <v>1009</v>
      </c>
      <c r="I26" s="21" t="s">
        <v>1010</v>
      </c>
      <c r="J26" s="21" t="s">
        <v>1008</v>
      </c>
      <c r="K26" s="21" t="s">
        <v>1010</v>
      </c>
      <c r="L26" s="19">
        <v>690</v>
      </c>
    </row>
    <row r="27" spans="1:12">
      <c r="A27" s="26" t="s">
        <v>1057</v>
      </c>
      <c r="B27" s="26" t="s">
        <v>252</v>
      </c>
      <c r="C27" s="10" t="s">
        <v>1004</v>
      </c>
      <c r="D27" s="10" t="s">
        <v>1029</v>
      </c>
      <c r="E27" s="10" t="s">
        <v>1006</v>
      </c>
      <c r="F27" s="21" t="s">
        <v>1007</v>
      </c>
      <c r="G27" s="21" t="s">
        <v>1008</v>
      </c>
      <c r="H27" s="21" t="s">
        <v>1009</v>
      </c>
      <c r="I27" s="21" t="s">
        <v>1010</v>
      </c>
      <c r="J27" s="21" t="s">
        <v>1008</v>
      </c>
      <c r="K27" s="21" t="s">
        <v>1010</v>
      </c>
      <c r="L27" s="19">
        <v>300</v>
      </c>
    </row>
    <row r="28" spans="1:12">
      <c r="A28" s="26" t="s">
        <v>1057</v>
      </c>
      <c r="B28" s="26" t="s">
        <v>1059</v>
      </c>
      <c r="C28" s="10" t="s">
        <v>1004</v>
      </c>
      <c r="D28" s="10" t="s">
        <v>1030</v>
      </c>
      <c r="E28" s="10" t="s">
        <v>1006</v>
      </c>
      <c r="F28" s="21" t="s">
        <v>1007</v>
      </c>
      <c r="G28" s="21" t="s">
        <v>1008</v>
      </c>
      <c r="H28" s="21" t="s">
        <v>1009</v>
      </c>
      <c r="I28" s="21" t="s">
        <v>1010</v>
      </c>
      <c r="J28" s="21" t="s">
        <v>1008</v>
      </c>
      <c r="K28" s="21" t="s">
        <v>1010</v>
      </c>
      <c r="L28" s="19">
        <v>140</v>
      </c>
    </row>
    <row r="29" spans="1:12">
      <c r="A29" s="26" t="s">
        <v>1060</v>
      </c>
      <c r="B29" s="25" t="s">
        <v>1061</v>
      </c>
      <c r="C29" s="10" t="s">
        <v>1004</v>
      </c>
      <c r="D29" s="10" t="s">
        <v>1031</v>
      </c>
      <c r="E29" s="10" t="s">
        <v>1006</v>
      </c>
      <c r="F29" s="21" t="s">
        <v>1007</v>
      </c>
      <c r="G29" s="21" t="s">
        <v>1008</v>
      </c>
      <c r="H29" s="21" t="s">
        <v>1009</v>
      </c>
      <c r="I29" s="21" t="s">
        <v>1010</v>
      </c>
      <c r="J29" s="21" t="s">
        <v>1008</v>
      </c>
      <c r="K29" s="21" t="s">
        <v>1010</v>
      </c>
      <c r="L29" s="19">
        <v>60</v>
      </c>
    </row>
    <row r="30" spans="1:12">
      <c r="A30" s="29" t="s">
        <v>1062</v>
      </c>
      <c r="B30" s="29" t="s">
        <v>1062</v>
      </c>
      <c r="C30" s="20" t="s">
        <v>1004</v>
      </c>
      <c r="D30" s="16">
        <v>690503</v>
      </c>
      <c r="E30" s="20" t="s">
        <v>1006</v>
      </c>
      <c r="F30" s="15" t="s">
        <v>1007</v>
      </c>
      <c r="G30" s="15" t="s">
        <v>1008</v>
      </c>
      <c r="H30" s="15" t="s">
        <v>1009</v>
      </c>
      <c r="I30" s="15" t="s">
        <v>1010</v>
      </c>
      <c r="J30" s="15" t="s">
        <v>1008</v>
      </c>
      <c r="K30" s="15" t="s">
        <v>1010</v>
      </c>
      <c r="L30" s="13">
        <v>99493.5</v>
      </c>
    </row>
    <row r="31" spans="1:12">
      <c r="C31" s="112">
        <v>2000</v>
      </c>
      <c r="D31" s="136" t="s">
        <v>58</v>
      </c>
      <c r="E31" s="112">
        <v>9430</v>
      </c>
      <c r="F31" s="112">
        <v>900</v>
      </c>
      <c r="G31" s="112">
        <v>0</v>
      </c>
      <c r="H31" s="15" t="s">
        <v>1009</v>
      </c>
      <c r="I31" s="15" t="s">
        <v>1010</v>
      </c>
      <c r="J31" s="15" t="s">
        <v>1008</v>
      </c>
      <c r="K31" s="15" t="s">
        <v>1010</v>
      </c>
      <c r="L31" s="13">
        <v>34405.652000000002</v>
      </c>
    </row>
    <row r="32" spans="1:12">
      <c r="D32" s="137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"/>
  <sheetViews>
    <sheetView zoomScale="70" zoomScaleNormal="70" workbookViewId="0">
      <selection activeCell="F2" sqref="F2"/>
    </sheetView>
  </sheetViews>
  <sheetFormatPr defaultRowHeight="14.4"/>
  <cols>
    <col min="1" max="1" width="43.88671875" customWidth="1"/>
    <col min="2" max="2" width="49" customWidth="1"/>
    <col min="3" max="3" width="20.6640625" bestFit="1" customWidth="1"/>
    <col min="5" max="5" width="15.44140625" customWidth="1"/>
    <col min="6" max="6" width="13.88671875" customWidth="1"/>
    <col min="8" max="8" width="42.109375" bestFit="1" customWidth="1"/>
    <col min="12" max="12" width="39.44140625" customWidth="1"/>
    <col min="13" max="13" width="17.109375" bestFit="1" customWidth="1"/>
    <col min="17" max="17" width="13.5546875" bestFit="1" customWidth="1"/>
    <col min="20" max="20" width="9.109375" style="128"/>
    <col min="21" max="21" width="11.5546875" style="109" bestFit="1" customWidth="1"/>
    <col min="22" max="23" width="14.33203125" style="109" customWidth="1"/>
    <col min="24" max="24" width="11.5546875" style="109" customWidth="1"/>
    <col min="34" max="35" width="34.5546875" bestFit="1" customWidth="1"/>
  </cols>
  <sheetData>
    <row r="1" spans="1:35" ht="28.8">
      <c r="A1" s="125" t="s">
        <v>3189</v>
      </c>
      <c r="B1" s="126" t="s">
        <v>3190</v>
      </c>
      <c r="C1" s="127" t="s">
        <v>3014</v>
      </c>
      <c r="D1" s="127" t="s">
        <v>3191</v>
      </c>
      <c r="E1" s="127" t="s">
        <v>3192</v>
      </c>
      <c r="F1" s="127" t="s">
        <v>3243</v>
      </c>
      <c r="G1" s="127" t="s">
        <v>3018</v>
      </c>
      <c r="H1" s="127" t="s">
        <v>39</v>
      </c>
      <c r="I1" s="127" t="s">
        <v>36</v>
      </c>
      <c r="J1" s="127" t="s">
        <v>3244</v>
      </c>
      <c r="K1" s="120" t="s">
        <v>3194</v>
      </c>
      <c r="L1" s="127" t="s">
        <v>3195</v>
      </c>
      <c r="M1" s="127" t="s">
        <v>3245</v>
      </c>
      <c r="N1" s="119" t="s">
        <v>3196</v>
      </c>
      <c r="O1" s="127" t="s">
        <v>3246</v>
      </c>
      <c r="P1" s="119" t="s">
        <v>3197</v>
      </c>
      <c r="Q1" s="122" t="s">
        <v>3248</v>
      </c>
      <c r="R1" t="s">
        <v>3193</v>
      </c>
      <c r="S1" t="s">
        <v>3016</v>
      </c>
      <c r="T1" s="128" t="s">
        <v>36</v>
      </c>
      <c r="U1" s="109" t="s">
        <v>3247</v>
      </c>
      <c r="V1" s="145" t="s">
        <v>3331</v>
      </c>
      <c r="W1" s="145" t="s">
        <v>3332</v>
      </c>
      <c r="X1" s="109" t="s">
        <v>3322</v>
      </c>
      <c r="Y1" s="22" t="s">
        <v>996</v>
      </c>
      <c r="Z1" s="22" t="s">
        <v>997</v>
      </c>
      <c r="AA1" s="28" t="s">
        <v>998</v>
      </c>
      <c r="AB1" s="28" t="s">
        <v>999</v>
      </c>
      <c r="AC1" s="28" t="s">
        <v>1000</v>
      </c>
      <c r="AD1" s="22" t="s">
        <v>1001</v>
      </c>
      <c r="AE1" s="28" t="s">
        <v>1002</v>
      </c>
      <c r="AF1" s="22" t="s">
        <v>39</v>
      </c>
      <c r="AG1" s="22" t="s">
        <v>1003</v>
      </c>
      <c r="AH1" s="22" t="s">
        <v>3294</v>
      </c>
      <c r="AI1" s="22" t="s">
        <v>3295</v>
      </c>
    </row>
    <row r="2" spans="1:35">
      <c r="A2" s="131" t="s">
        <v>3403</v>
      </c>
      <c r="B2" s="117">
        <v>43132</v>
      </c>
      <c r="C2" s="128" t="s">
        <v>3035</v>
      </c>
      <c r="D2" s="128" t="s">
        <v>3037</v>
      </c>
      <c r="E2" s="128" t="s">
        <v>3198</v>
      </c>
      <c r="F2" s="128" t="s">
        <v>3036</v>
      </c>
      <c r="G2" s="128" t="s">
        <v>3066</v>
      </c>
      <c r="H2" s="128" t="s">
        <v>3365</v>
      </c>
      <c r="I2" s="128" t="s">
        <v>41</v>
      </c>
      <c r="J2" s="118" t="s">
        <v>3366</v>
      </c>
      <c r="K2" s="128" t="s">
        <v>3199</v>
      </c>
      <c r="L2" s="128" t="s">
        <v>3431</v>
      </c>
      <c r="M2" s="128" t="s">
        <v>3201</v>
      </c>
      <c r="N2" s="123" t="s">
        <v>3202</v>
      </c>
      <c r="O2" s="123">
        <v>0</v>
      </c>
      <c r="P2" s="123">
        <v>8</v>
      </c>
      <c r="Q2" t="str">
        <f>IF(E2="ADMIN",IF(VLOOKUP($D2,Rate!$B:$G,6,FALSE)="IT","OH20170001","OH20170084"),VLOOKUP($H2,TSMap!$A:$B,2,FALSE))</f>
        <v>PROJ20170008</v>
      </c>
      <c r="R2" t="str">
        <f>VLOOKUP($Q2,ProjectCode!$A:$K,11,FALSE)</f>
        <v>nGen</v>
      </c>
      <c r="S2" s="128" t="str">
        <f>VLOOKUP($Q2,ProjectCode!$A:$K,6,FALSE)</f>
        <v>PUD</v>
      </c>
      <c r="T2" s="128" t="str">
        <f>VLOOKUP(Q2,ProjectCode!$A:$G,7,FALSE)</f>
        <v>nGen</v>
      </c>
      <c r="U2" s="109">
        <f>P2*VLOOKUP($D2,Rate!$B:$X,VLOOKUP($A2,Bud_field!$L$5:$M$18,2,FALSE),FALSE)</f>
        <v>1550.4444444444443</v>
      </c>
      <c r="V2" s="109" t="str">
        <f>IF(VLOOKUP($D2,Check_time!$A:$C,2,FALSE)&lt;(VLOOKUP(VLOOKUP($D2,Rate!$B:$C,2,FALSE),Rate!$J$1:$X$3,(VLOOKUP($A2,Bud_field!$L$5:$M$18,2,FALSE)-8),FALSE)*IF(VLOOKUP($D2,Rate!$B:$C,2,FALSE)="HK",8,7.5)),$P2*VLOOKUP($D2,Rate!$B:$J,9,FALSE)/20/IF(VLOOKUP($D2,Rate!$B:$C,2,FALSE)="HK",8,7.5),"")</f>
        <v/>
      </c>
      <c r="W2" s="149">
        <f>IF(N2&lt;&gt;"Normal",IF(VLOOKUP($D2,Rate!$B:$C,2,FALSE)="PRC",IF(OR(VLOOKUP(B2,Day!$A:$C,3,FALSE)="Sun",VLOOKUP(B2,Day!$A:$C,3,FALSE)="SH"),2,IF(VLOOKUP(B2,Day!$A:$C,3,FALSE)="Sat",1.5,1)),1),0)*P2*(VLOOKUP($D2,Rate!$B:$X,9,FALSE)/20/IF(VLOOKUP($D2,Rate!$B:$C,2,FALSE)="PRC",7.5,8))</f>
        <v>0</v>
      </c>
      <c r="X2" s="109">
        <f t="shared" ref="X2:X7" si="0">IF(N2="nonbillable",0,IF(W2&lt;&gt;0,W2,IF(V2&lt;&gt;"",V2,U2)))</f>
        <v>1550.4444444444443</v>
      </c>
      <c r="Y2" s="10" t="s">
        <v>1004</v>
      </c>
      <c r="Z2" s="135" t="str">
        <f>IF(Q2="PROJ20170011","689000",IF(S2&lt;&gt;"PUD",IF(VLOOKUP($D2,Rate!$B:$D,3,FALSE)="Staff",IF($G2="MGR",'18Budget'!$D$2,'18Budget'!$D$3),'18Budget'!$D$30),'18Budget'!$D$31))</f>
        <v>080140</v>
      </c>
      <c r="AA2" s="10" t="s">
        <v>1006</v>
      </c>
      <c r="AB2" s="21" t="s">
        <v>1007</v>
      </c>
      <c r="AC2" s="121" t="str">
        <f>IF(S2="Project",IF(T2="nGen",VLOOKUP($K2,Bud_field!$A$4:$D$29,4,FALSE),"00"),"00")</f>
        <v>00</v>
      </c>
      <c r="AD2" s="21" t="s">
        <v>1009</v>
      </c>
      <c r="AE2" s="134" t="str">
        <f>IF(Q2="PROJ20170011","2071",IF(S2="PUD","0000",IF(R2="nGen",IF(VLOOKUP($M2,Bud_field!$O:$Q,3,FALSE)=0,IF(S2="RnD","0000","2122"),VLOOKUP($M2,Bud_field!$O:$Q,3,FALSE)),"0000")))</f>
        <v>0000</v>
      </c>
      <c r="AF2" s="21" t="str">
        <f>IF(S2&lt;&gt;"PUD",IF(R2="HPHCC",VLOOKUP($S2,Bud_field!$F$5:$G$10,2,FALSE)&amp;"4",VLOOKUP($S2,Bud_field!$F$5:$G$10,2,FALSE)&amp;VLOOKUP($T2,Bud_field!$I$5:$J$10,2,FALSE)),"00")</f>
        <v>00</v>
      </c>
      <c r="AG2" s="21" t="s">
        <v>1010</v>
      </c>
      <c r="AH2" t="str">
        <f t="shared" ref="AH2:AH7" si="1">Y2&amp;Z2&amp;AA2&amp;AB2&amp;AC2&amp;AD2&amp;AE2&amp;AF2&amp;AG2</f>
        <v>2000080140943090000HKG0000000000</v>
      </c>
      <c r="AI2" t="str">
        <f t="shared" ref="AI2:AI7" si="2">IF(AND(S2="Project",T2="nGen"),Y2&amp;Z2&amp;AA2&amp;AB2&amp;"71"&amp;AD2&amp;AE2&amp;AF2&amp;AG2,AH2)</f>
        <v>2000080140943090000HKG0000000000</v>
      </c>
    </row>
    <row r="3" spans="1:35">
      <c r="A3" s="131" t="s">
        <v>3403</v>
      </c>
      <c r="B3" s="117">
        <v>43132</v>
      </c>
      <c r="C3" s="128" t="s">
        <v>3146</v>
      </c>
      <c r="D3" s="128" t="s">
        <v>3148</v>
      </c>
      <c r="E3" s="128" t="s">
        <v>3305</v>
      </c>
      <c r="F3" s="128" t="s">
        <v>3147</v>
      </c>
      <c r="G3" s="128" t="s">
        <v>3149</v>
      </c>
      <c r="H3" s="128" t="s">
        <v>1875</v>
      </c>
      <c r="I3" s="128" t="s">
        <v>41</v>
      </c>
      <c r="J3" s="118" t="s">
        <v>3355</v>
      </c>
      <c r="K3" s="128" t="s">
        <v>3199</v>
      </c>
      <c r="L3" s="128" t="s">
        <v>3357</v>
      </c>
      <c r="M3" s="128" t="s">
        <v>3203</v>
      </c>
      <c r="N3" s="123" t="s">
        <v>3202</v>
      </c>
      <c r="O3" s="123">
        <v>0</v>
      </c>
      <c r="P3" s="123">
        <v>7.5</v>
      </c>
      <c r="Q3" s="128" t="str">
        <f>IF(E3="ADMIN",IF(VLOOKUP($D3,Rate!$B:$G,6,FALSE)="IT","OH20170001","OH20170084"),VLOOKUP($H3,TSMap!$A:$B,2,FALSE))</f>
        <v>OH20170087</v>
      </c>
      <c r="R3" s="128" t="str">
        <f>VLOOKUP($Q3,ProjectCode!$A:$K,11,FALSE)</f>
        <v>nGen</v>
      </c>
      <c r="S3" s="128" t="str">
        <f>VLOOKUP($Q3,ProjectCode!$A:$K,6,FALSE)</f>
        <v>SR</v>
      </c>
      <c r="T3" s="128" t="str">
        <f>VLOOKUP(Q3,ProjectCode!$A:$G,7,FALSE)</f>
        <v>nGenSC</v>
      </c>
      <c r="U3" s="109">
        <f>P3*VLOOKUP($D3,Rate!$B:$X,VLOOKUP($A3,Bud_field!$L$5:$M$18,2,FALSE),FALSE)</f>
        <v>1200</v>
      </c>
      <c r="V3" s="109" t="str">
        <f>IF(VLOOKUP($D3,Check_time!$A:$C,2,FALSE)&lt;(VLOOKUP(VLOOKUP($D3,Rate!$B:$C,2,FALSE),Rate!$J$1:$X$3,(VLOOKUP($A3,Bud_field!$L$5:$M$18,2,FALSE)-8),FALSE)*IF(VLOOKUP($D3,Rate!$B:$C,2,FALSE)="HK",8,7.5)),$P3*VLOOKUP($D3,Rate!$B:$J,9,FALSE)/20/IF(VLOOKUP($D3,Rate!$B:$C,2,FALSE)="HK",8,7.5),"")</f>
        <v/>
      </c>
      <c r="W3" s="149">
        <f>IF(N3&lt;&gt;"Normal",IF(VLOOKUP($D3,Rate!$B:$C,2,FALSE)="PRC",IF(OR(VLOOKUP(B3,Day!$A:$C,3,FALSE)="Sun",VLOOKUP(B3,Day!$A:$C,3,FALSE)="SH"),2,IF(VLOOKUP(B3,Day!$A:$C,3,FALSE)="Sat",1.5,1)),1),0)*P3*(VLOOKUP($D3,Rate!$B:$X,9,FALSE)/20/IF(VLOOKUP($D3,Rate!$B:$C,2,FALSE)="PRC",7.5,8))</f>
        <v>0</v>
      </c>
      <c r="X3" s="109">
        <f t="shared" si="0"/>
        <v>1200</v>
      </c>
      <c r="Y3" s="10" t="s">
        <v>1004</v>
      </c>
      <c r="Z3" s="135">
        <f>IF(Q3="PROJ20170011","689000",IF(S3&lt;&gt;"PUD",IF(VLOOKUP($D3,Rate!$B:$D,3,FALSE)="Staff",IF($G3="MGR",'18Budget'!$D$2,'18Budget'!$D$3),'18Budget'!$D$30),'18Budget'!$D$31))</f>
        <v>690503</v>
      </c>
      <c r="AA3" s="10" t="s">
        <v>1006</v>
      </c>
      <c r="AB3" s="21" t="s">
        <v>1007</v>
      </c>
      <c r="AC3" s="121" t="str">
        <f>IF(S3="Project",IF(T3="nGen",VLOOKUP($K3,Bud_field!$A$4:$D$29,4,FALSE),"00"),"00")</f>
        <v>00</v>
      </c>
      <c r="AD3" s="21" t="s">
        <v>1009</v>
      </c>
      <c r="AE3" s="134">
        <f>IF(Q3="PROJ20170011","2071",IF(S3="PUD","0000",IF(R3="nGen",IF(VLOOKUP($M3,Bud_field!$O:$Q,3,FALSE)=0,IF(S3="RnD","0000","2122"),VLOOKUP($M3,Bud_field!$O:$Q,3,FALSE)),"0000")))</f>
        <v>2134</v>
      </c>
      <c r="AF3" s="21" t="str">
        <f>IF(S3&lt;&gt;"PUD",IF(R3="HPHCC",VLOOKUP($S3,Bud_field!$F$5:$G$10,2,FALSE)&amp;"4",VLOOKUP($S3,Bud_field!$F$5:$G$10,2,FALSE)&amp;VLOOKUP($T3,Bud_field!$I$5:$J$10,2,FALSE)),"00")</f>
        <v>B3</v>
      </c>
      <c r="AG3" s="21" t="s">
        <v>1010</v>
      </c>
      <c r="AH3" s="128" t="str">
        <f t="shared" si="1"/>
        <v>2000690503943090000HKG2134B30000</v>
      </c>
      <c r="AI3" s="128" t="str">
        <f t="shared" si="2"/>
        <v>2000690503943090000HKG2134B30000</v>
      </c>
    </row>
    <row r="4" spans="1:35">
      <c r="A4" s="131" t="s">
        <v>3403</v>
      </c>
      <c r="B4" s="117">
        <v>43132</v>
      </c>
      <c r="C4" s="128" t="s">
        <v>3126</v>
      </c>
      <c r="D4" s="128" t="s">
        <v>3128</v>
      </c>
      <c r="E4" s="128" t="s">
        <v>3198</v>
      </c>
      <c r="F4" s="128" t="s">
        <v>3127</v>
      </c>
      <c r="G4" s="128" t="s">
        <v>3108</v>
      </c>
      <c r="H4" s="128" t="s">
        <v>2680</v>
      </c>
      <c r="I4" s="128"/>
      <c r="J4" s="118"/>
      <c r="K4" s="128" t="s">
        <v>3206</v>
      </c>
      <c r="L4" s="128" t="s">
        <v>2680</v>
      </c>
      <c r="M4" s="128" t="s">
        <v>3214</v>
      </c>
      <c r="N4" s="123" t="s">
        <v>3202</v>
      </c>
      <c r="O4" s="123">
        <v>0</v>
      </c>
      <c r="P4" s="123">
        <v>7.5</v>
      </c>
      <c r="Q4" s="128" t="str">
        <f>IF(E4="ADMIN",IF(VLOOKUP($D4,Rate!$B:$G,6,FALSE)="IT","OH20170001","OH20170084"),VLOOKUP($H4,TSMap!$A:$B,2,FALSE))</f>
        <v>SUPP20170104</v>
      </c>
      <c r="R4" s="128" t="str">
        <f>VLOOKUP($Q4,ProjectCode!$A:$K,11,FALSE)</f>
        <v>nGen</v>
      </c>
      <c r="S4" s="128" t="str">
        <f>VLOOKUP($Q4,ProjectCode!$A:$K,6,FALSE)</f>
        <v>SLA</v>
      </c>
      <c r="T4" s="128" t="str">
        <f>VLOOKUP(Q4,ProjectCode!$A:$G,7,FALSE)</f>
        <v>nGen</v>
      </c>
      <c r="U4" s="109">
        <f>P4*VLOOKUP($D4,Rate!$B:$X,VLOOKUP($A4,Bud_field!$L$5:$M$18,2,FALSE),FALSE)</f>
        <v>1088.2352941176471</v>
      </c>
      <c r="V4" s="109" t="str">
        <f>IF(VLOOKUP($D4,Check_time!$A:$C,2,FALSE)&lt;(VLOOKUP(VLOOKUP($D4,Rate!$B:$C,2,FALSE),Rate!$J$1:$X$3,(VLOOKUP($A4,Bud_field!$L$5:$M$18,2,FALSE)-8),FALSE)*IF(VLOOKUP($D4,Rate!$B:$C,2,FALSE)="HK",8,7.5)),$P4*VLOOKUP($D4,Rate!$B:$J,9,FALSE)/20/IF(VLOOKUP($D4,Rate!$B:$C,2,FALSE)="HK",8,7.5),"")</f>
        <v/>
      </c>
      <c r="W4" s="149">
        <f>IF(N4&lt;&gt;"Normal",IF(VLOOKUP($D4,Rate!$B:$C,2,FALSE)="PRC",IF(OR(VLOOKUP(B4,Day!$A:$C,3,FALSE)="Sun",VLOOKUP(B4,Day!$A:$C,3,FALSE)="SH"),2,IF(VLOOKUP(B4,Day!$A:$C,3,FALSE)="Sat",1.5,1)),1),0)*P4*(VLOOKUP($D4,Rate!$B:$X,9,FALSE)/20/IF(VLOOKUP($D4,Rate!$B:$C,2,FALSE)="PRC",7.5,8))</f>
        <v>0</v>
      </c>
      <c r="X4" s="109">
        <f t="shared" si="0"/>
        <v>1088.2352941176471</v>
      </c>
      <c r="Y4" s="10" t="s">
        <v>1004</v>
      </c>
      <c r="Z4" s="135">
        <f>IF(Q4="PROJ20170011","689000",IF(S4&lt;&gt;"PUD",IF(VLOOKUP($D4,Rate!$B:$D,3,FALSE)="Staff",IF($G4="MGR",'18Budget'!$D$2,'18Budget'!$D$3),'18Budget'!$D$30),'18Budget'!$D$31))</f>
        <v>690503</v>
      </c>
      <c r="AA4" s="10" t="s">
        <v>1006</v>
      </c>
      <c r="AB4" s="21" t="s">
        <v>1007</v>
      </c>
      <c r="AC4" s="121" t="str">
        <f>IF(S4="Project",IF(T4="nGen",VLOOKUP($K4,Bud_field!$A$4:$D$29,4,FALSE),"00"),"00")</f>
        <v>00</v>
      </c>
      <c r="AD4" s="21" t="s">
        <v>1009</v>
      </c>
      <c r="AE4" s="134">
        <f>IF(Q4="PROJ20170011","2071",IF(S4="PUD","0000",IF(R4="nGen",IF(VLOOKUP($M4,Bud_field!$O:$Q,3,FALSE)=0,IF(S4="RnD","0000","2122"),VLOOKUP($M4,Bud_field!$O:$Q,3,FALSE)),"0000")))</f>
        <v>2806</v>
      </c>
      <c r="AF4" s="21" t="str">
        <f>IF(S4&lt;&gt;"PUD",IF(R4="HPHCC",VLOOKUP($S4,Bud_field!$F$5:$G$10,2,FALSE)&amp;"4",VLOOKUP($S4,Bud_field!$F$5:$G$10,2,FALSE)&amp;VLOOKUP($T4,Bud_field!$I$5:$J$10,2,FALSE)),"00")</f>
        <v>C0</v>
      </c>
      <c r="AG4" s="21" t="s">
        <v>1010</v>
      </c>
      <c r="AH4" s="128" t="str">
        <f t="shared" si="1"/>
        <v>2000690503943090000HKG2806C00000</v>
      </c>
      <c r="AI4" s="128" t="str">
        <f t="shared" si="2"/>
        <v>2000690503943090000HKG2806C00000</v>
      </c>
    </row>
    <row r="5" spans="1:35">
      <c r="A5" s="131" t="s">
        <v>3403</v>
      </c>
      <c r="B5" s="117">
        <v>43132</v>
      </c>
      <c r="C5" s="128" t="s">
        <v>3039</v>
      </c>
      <c r="D5" s="128" t="s">
        <v>3040</v>
      </c>
      <c r="E5" s="128" t="s">
        <v>3208</v>
      </c>
      <c r="F5" s="128" t="s">
        <v>3036</v>
      </c>
      <c r="G5" s="128" t="s">
        <v>3066</v>
      </c>
      <c r="H5" s="128" t="s">
        <v>1788</v>
      </c>
      <c r="I5" s="128"/>
      <c r="J5" s="118"/>
      <c r="K5" s="128" t="s">
        <v>3216</v>
      </c>
      <c r="L5" s="128" t="s">
        <v>1788</v>
      </c>
      <c r="M5" s="128" t="s">
        <v>3285</v>
      </c>
      <c r="N5" s="123" t="s">
        <v>3202</v>
      </c>
      <c r="O5" s="123">
        <v>0</v>
      </c>
      <c r="P5" s="123">
        <v>4</v>
      </c>
      <c r="Q5" s="128" t="e">
        <f>IF(E5="ADMIN",IF(VLOOKUP($D5,Rate!$B:$G,6,FALSE)="IT","OH20170001","OH20170084"),VLOOKUP($H5,TSMap!$A:$B,2,FALSE))</f>
        <v>#N/A</v>
      </c>
      <c r="R5" s="128" t="e">
        <f>VLOOKUP($Q5,ProjectCode!$A:$K,11,FALSE)</f>
        <v>#N/A</v>
      </c>
      <c r="S5" s="128" t="e">
        <f>VLOOKUP($Q5,ProjectCode!$A:$K,6,FALSE)</f>
        <v>#N/A</v>
      </c>
      <c r="T5" s="128" t="e">
        <f>VLOOKUP(Q5,ProjectCode!$A:$G,7,FALSE)</f>
        <v>#N/A</v>
      </c>
      <c r="U5" s="109" t="e">
        <f>P5*VLOOKUP($D5,Rate!$B:$X,VLOOKUP($A5,Bud_field!$L$5:$M$18,2,FALSE),FALSE)</f>
        <v>#N/A</v>
      </c>
      <c r="V5" s="109" t="e">
        <f>IF(VLOOKUP($D5,Check_time!$A:$C,2,FALSE)&lt;(VLOOKUP(VLOOKUP($D5,Rate!$B:$C,2,FALSE),Rate!$J$1:$X$3,(VLOOKUP($A5,Bud_field!$L$5:$M$18,2,FALSE)-8),FALSE)*IF(VLOOKUP($D5,Rate!$B:$C,2,FALSE)="HK",8,7.5)),$P5*VLOOKUP($D5,Rate!$B:$J,9,FALSE)/20/IF(VLOOKUP($D5,Rate!$B:$C,2,FALSE)="HK",8,7.5),"")</f>
        <v>#N/A</v>
      </c>
      <c r="W5" s="149" t="e">
        <f>IF(N5&lt;&gt;"Normal",IF(VLOOKUP($D5,Rate!$B:$C,2,FALSE)="PRC",IF(OR(VLOOKUP(B5,Day!$A:$C,3,FALSE)="Sun",VLOOKUP(B5,Day!$A:$C,3,FALSE)="SH"),2,IF(VLOOKUP(B5,Day!$A:$C,3,FALSE)="Sat",1.5,1)),1),0)*P5*(VLOOKUP($D5,Rate!$B:$X,9,FALSE)/20/IF(VLOOKUP($D5,Rate!$B:$C,2,FALSE)="PRC",7.5,8))</f>
        <v>#N/A</v>
      </c>
      <c r="X5" s="109" t="e">
        <f t="shared" si="0"/>
        <v>#N/A</v>
      </c>
      <c r="Y5" s="10" t="s">
        <v>1004</v>
      </c>
      <c r="Z5" s="135" t="e">
        <f>IF(Q5="PROJ20170011","689000",IF(S5&lt;&gt;"PUD",IF(VLOOKUP($D5,Rate!$B:$D,3,FALSE)="Staff",IF($G5="MGR",'18Budget'!$D$2,'18Budget'!$D$3),'18Budget'!$D$30),'18Budget'!$D$31))</f>
        <v>#N/A</v>
      </c>
      <c r="AA5" s="10" t="s">
        <v>1006</v>
      </c>
      <c r="AB5" s="21" t="s">
        <v>1007</v>
      </c>
      <c r="AC5" s="121" t="e">
        <f>IF(S5="Project",IF(T5="nGen",VLOOKUP($K5,Bud_field!$A$4:$D$29,4,FALSE),"00"),"00")</f>
        <v>#N/A</v>
      </c>
      <c r="AD5" s="21" t="s">
        <v>1009</v>
      </c>
      <c r="AE5" s="134" t="e">
        <f>IF(Q5="PROJ20170011","2071",IF(S5="PUD","0000",IF(R5="nGen",IF(VLOOKUP($M5,Bud_field!$O:$Q,3,FALSE)=0,IF(S5="RnD","0000","2122"),VLOOKUP($M5,Bud_field!$O:$Q,3,FALSE)),"0000")))</f>
        <v>#N/A</v>
      </c>
      <c r="AF5" s="21" t="e">
        <f>IF(S5&lt;&gt;"PUD",IF(R5="HPHCC",VLOOKUP($S5,Bud_field!$F$5:$G$10,2,FALSE)&amp;"4",VLOOKUP($S5,Bud_field!$F$5:$G$10,2,FALSE)&amp;VLOOKUP($T5,Bud_field!$I$5:$J$10,2,FALSE)),"00")</f>
        <v>#N/A</v>
      </c>
      <c r="AG5" s="21" t="s">
        <v>1010</v>
      </c>
      <c r="AH5" s="128" t="e">
        <f t="shared" si="1"/>
        <v>#N/A</v>
      </c>
      <c r="AI5" s="128" t="e">
        <f t="shared" si="2"/>
        <v>#N/A</v>
      </c>
    </row>
    <row r="6" spans="1:35">
      <c r="A6" s="131" t="s">
        <v>3403</v>
      </c>
      <c r="B6" s="117">
        <v>43132</v>
      </c>
      <c r="C6" s="128" t="s">
        <v>3039</v>
      </c>
      <c r="D6" s="128" t="s">
        <v>3040</v>
      </c>
      <c r="E6" s="128" t="s">
        <v>3198</v>
      </c>
      <c r="F6" s="128" t="s">
        <v>3036</v>
      </c>
      <c r="G6" s="128" t="s">
        <v>3066</v>
      </c>
      <c r="H6" s="128" t="s">
        <v>3365</v>
      </c>
      <c r="I6" s="128" t="s">
        <v>41</v>
      </c>
      <c r="J6" s="118" t="s">
        <v>3366</v>
      </c>
      <c r="K6" s="128" t="s">
        <v>3199</v>
      </c>
      <c r="L6" s="128" t="s">
        <v>3367</v>
      </c>
      <c r="M6" s="128" t="s">
        <v>3201</v>
      </c>
      <c r="N6" s="123" t="s">
        <v>3202</v>
      </c>
      <c r="O6" s="123">
        <v>0</v>
      </c>
      <c r="P6" s="123">
        <v>4</v>
      </c>
      <c r="Q6" s="128" t="str">
        <f>IF(E6="ADMIN",IF(VLOOKUP($D6,Rate!$B:$G,6,FALSE)="IT","OH20170001","OH20170084"),VLOOKUP($H6,TSMap!$A:$B,2,FALSE))</f>
        <v>PROJ20170008</v>
      </c>
      <c r="R6" s="128" t="str">
        <f>VLOOKUP($Q6,ProjectCode!$A:$K,11,FALSE)</f>
        <v>nGen</v>
      </c>
      <c r="S6" s="128" t="str">
        <f>VLOOKUP($Q6,ProjectCode!$A:$K,6,FALSE)</f>
        <v>PUD</v>
      </c>
      <c r="T6" s="128" t="str">
        <f>VLOOKUP(Q6,ProjectCode!$A:$G,7,FALSE)</f>
        <v>nGen</v>
      </c>
      <c r="U6" s="109" t="e">
        <f>P6*VLOOKUP($D6,Rate!$B:$X,VLOOKUP($A6,Bud_field!$L$5:$M$18,2,FALSE),FALSE)</f>
        <v>#N/A</v>
      </c>
      <c r="V6" s="109" t="e">
        <f>IF(VLOOKUP($D6,Check_time!$A:$C,2,FALSE)&lt;(VLOOKUP(VLOOKUP($D6,Rate!$B:$C,2,FALSE),Rate!$J$1:$X$3,(VLOOKUP($A6,Bud_field!$L$5:$M$18,2,FALSE)-8),FALSE)*IF(VLOOKUP($D6,Rate!$B:$C,2,FALSE)="HK",8,7.5)),$P6*VLOOKUP($D6,Rate!$B:$J,9,FALSE)/20/IF(VLOOKUP($D6,Rate!$B:$C,2,FALSE)="HK",8,7.5),"")</f>
        <v>#N/A</v>
      </c>
      <c r="W6" s="149" t="e">
        <f>IF(N6&lt;&gt;"Normal",IF(VLOOKUP($D6,Rate!$B:$C,2,FALSE)="PRC",IF(OR(VLOOKUP(B6,Day!$A:$C,3,FALSE)="Sun",VLOOKUP(B6,Day!$A:$C,3,FALSE)="SH"),2,IF(VLOOKUP(B6,Day!$A:$C,3,FALSE)="Sat",1.5,1)),1),0)*P6*(VLOOKUP($D6,Rate!$B:$X,9,FALSE)/20/IF(VLOOKUP($D6,Rate!$B:$C,2,FALSE)="PRC",7.5,8))</f>
        <v>#N/A</v>
      </c>
      <c r="X6" s="109" t="e">
        <f t="shared" si="0"/>
        <v>#N/A</v>
      </c>
      <c r="Y6" s="10" t="s">
        <v>1004</v>
      </c>
      <c r="Z6" s="135" t="str">
        <f>IF(Q6="PROJ20170011","689000",IF(S6&lt;&gt;"PUD",IF(VLOOKUP($D6,Rate!$B:$D,3,FALSE)="Staff",IF($G6="MGR",'18Budget'!$D$2,'18Budget'!$D$3),'18Budget'!$D$30),'18Budget'!$D$31))</f>
        <v>080140</v>
      </c>
      <c r="AA6" s="10" t="s">
        <v>1006</v>
      </c>
      <c r="AB6" s="21" t="s">
        <v>1007</v>
      </c>
      <c r="AC6" s="121" t="str">
        <f>IF(S6="Project",IF(T6="nGen",VLOOKUP($K6,Bud_field!$A$4:$D$29,4,FALSE),"00"),"00")</f>
        <v>00</v>
      </c>
      <c r="AD6" s="21" t="s">
        <v>1009</v>
      </c>
      <c r="AE6" s="134" t="str">
        <f>IF(Q6="PROJ20170011","2071",IF(S6="PUD","0000",IF(R6="nGen",IF(VLOOKUP($M6,Bud_field!$O:$Q,3,FALSE)=0,IF(S6="RnD","0000","2122"),VLOOKUP($M6,Bud_field!$O:$Q,3,FALSE)),"0000")))</f>
        <v>0000</v>
      </c>
      <c r="AF6" s="21" t="str">
        <f>IF(S6&lt;&gt;"PUD",IF(R6="HPHCC",VLOOKUP($S6,Bud_field!$F$5:$G$10,2,FALSE)&amp;"4",VLOOKUP($S6,Bud_field!$F$5:$G$10,2,FALSE)&amp;VLOOKUP($T6,Bud_field!$I$5:$J$10,2,FALSE)),"00")</f>
        <v>00</v>
      </c>
      <c r="AG6" s="21" t="s">
        <v>1010</v>
      </c>
      <c r="AH6" s="128" t="str">
        <f t="shared" si="1"/>
        <v>2000080140943090000HKG0000000000</v>
      </c>
      <c r="AI6" s="128" t="str">
        <f t="shared" si="2"/>
        <v>2000080140943090000HKG0000000000</v>
      </c>
    </row>
    <row r="7" spans="1:35">
      <c r="A7" s="131" t="s">
        <v>3403</v>
      </c>
      <c r="B7" s="117">
        <v>43132</v>
      </c>
      <c r="C7" s="128" t="s">
        <v>3073</v>
      </c>
      <c r="D7" s="128" t="s">
        <v>3075</v>
      </c>
      <c r="E7" s="128"/>
      <c r="F7" s="128" t="s">
        <v>3074</v>
      </c>
      <c r="G7" s="128" t="s">
        <v>3085</v>
      </c>
      <c r="H7" s="128" t="s">
        <v>1947</v>
      </c>
      <c r="I7" s="128" t="s">
        <v>1082</v>
      </c>
      <c r="J7" s="118"/>
      <c r="K7" s="128" t="s">
        <v>3199</v>
      </c>
      <c r="L7" s="128" t="s">
        <v>3200</v>
      </c>
      <c r="M7" s="128" t="s">
        <v>3201</v>
      </c>
      <c r="N7" s="123" t="s">
        <v>3202</v>
      </c>
      <c r="O7" s="123">
        <v>0</v>
      </c>
      <c r="P7" s="123">
        <v>8</v>
      </c>
      <c r="Q7" s="128" t="str">
        <f>IF(E7="ADMIN",IF(VLOOKUP($D7,Rate!$B:$G,6,FALSE)="IT","OH20170001","OH20170084"),VLOOKUP($H7,TSMap!$A:$B,2,FALSE))</f>
        <v>PROJ20170137</v>
      </c>
      <c r="R7" s="128" t="str">
        <f>VLOOKUP($Q7,ProjectCode!$A:$K,11,FALSE)</f>
        <v>nGen</v>
      </c>
      <c r="S7" s="128" t="str">
        <f>VLOOKUP($Q7,ProjectCode!$A:$K,6,FALSE)</f>
        <v>RnD</v>
      </c>
      <c r="T7" s="128" t="str">
        <f>VLOOKUP(Q7,ProjectCode!$A:$G,7,FALSE)</f>
        <v>nGen</v>
      </c>
      <c r="U7" s="109">
        <f>P7*VLOOKUP($D7,Rate!$B:$X,VLOOKUP($A7,Bud_field!$L$5:$M$18,2,FALSE),FALSE)</f>
        <v>2551.1188271604933</v>
      </c>
      <c r="V7" s="109" t="str">
        <f>IF(VLOOKUP($D7,Check_time!$A:$C,2,FALSE)&lt;(VLOOKUP(VLOOKUP($D7,Rate!$B:$C,2,FALSE),Rate!$J$1:$X$3,(VLOOKUP($A7,Bud_field!$L$5:$M$18,2,FALSE)-8),FALSE)*IF(VLOOKUP($D7,Rate!$B:$C,2,FALSE)="HK",8,7.5)),$P7*VLOOKUP($D7,Rate!$B:$J,9,FALSE)/20/IF(VLOOKUP($D7,Rate!$B:$C,2,FALSE)="HK",8,7.5),"")</f>
        <v/>
      </c>
      <c r="W7" s="149">
        <f>IF(N7&lt;&gt;"Normal",IF(VLOOKUP($D7,Rate!$B:$C,2,FALSE)="PRC",IF(OR(VLOOKUP(B7,Day!$A:$C,3,FALSE)="Sun",VLOOKUP(B7,Day!$A:$C,3,FALSE)="SH"),2,IF(VLOOKUP(B7,Day!$A:$C,3,FALSE)="Sat",1.5,1)),1),0)*P7*(VLOOKUP($D7,Rate!$B:$X,9,FALSE)/20/IF(VLOOKUP($D7,Rate!$B:$C,2,FALSE)="PRC",7.5,8))</f>
        <v>0</v>
      </c>
      <c r="X7" s="109">
        <f t="shared" si="0"/>
        <v>2551.1188271604933</v>
      </c>
      <c r="Y7" s="10" t="s">
        <v>1004</v>
      </c>
      <c r="Z7" s="135" t="str">
        <f>IF(Q7="PROJ20170011","689000",IF(S7&lt;&gt;"PUD",IF(VLOOKUP($D7,Rate!$B:$D,3,FALSE)="Staff",IF($G7="MGR",'18Budget'!$D$2,'18Budget'!$D$3),'18Budget'!$D$30),'18Budget'!$D$31))</f>
        <v>660001</v>
      </c>
      <c r="AA7" s="10" t="s">
        <v>1006</v>
      </c>
      <c r="AB7" s="21" t="s">
        <v>1007</v>
      </c>
      <c r="AC7" s="121" t="str">
        <f>IF(S7="Project",IF(T7="nGen",VLOOKUP($K7,Bud_field!$A$4:$D$29,4,FALSE),"00"),"00")</f>
        <v>00</v>
      </c>
      <c r="AD7" s="21" t="s">
        <v>1009</v>
      </c>
      <c r="AE7" s="134" t="str">
        <f>IF(Q7="PROJ20170011","2071",IF(S7="PUD","0000",IF(R7="nGen",IF(VLOOKUP($M7,Bud_field!$O:$Q,3,FALSE)=0,IF(S7="RnD","0000","2122"),VLOOKUP($M7,Bud_field!$O:$Q,3,FALSE)),"0000")))</f>
        <v>0000</v>
      </c>
      <c r="AF7" s="21" t="str">
        <f>IF(S7&lt;&gt;"PUD",IF(R7="HPHCC",VLOOKUP($S7,Bud_field!$F$5:$G$10,2,FALSE)&amp;"4",VLOOKUP($S7,Bud_field!$F$5:$G$10,2,FALSE)&amp;VLOOKUP($T7,Bud_field!$I$5:$J$10,2,FALSE)),"00")</f>
        <v>E0</v>
      </c>
      <c r="AG7" s="21" t="s">
        <v>1010</v>
      </c>
      <c r="AH7" s="128" t="str">
        <f t="shared" si="1"/>
        <v>2000660001943090000HKG0000E00000</v>
      </c>
      <c r="AI7" s="128" t="str">
        <f t="shared" si="2"/>
        <v>2000660001943090000HKG0000E00000</v>
      </c>
    </row>
    <row r="15" spans="1:35">
      <c r="A15" t="s">
        <v>3453</v>
      </c>
    </row>
    <row r="17" spans="1:24">
      <c r="A17" s="125" t="s">
        <v>3437</v>
      </c>
      <c r="B17" s="125" t="s">
        <v>3441</v>
      </c>
    </row>
    <row r="18" spans="1:24">
      <c r="A18" t="s">
        <v>3442</v>
      </c>
      <c r="B18">
        <v>12</v>
      </c>
    </row>
    <row r="19" spans="1:24" s="128" customFormat="1">
      <c r="A19" s="128" t="s">
        <v>3439</v>
      </c>
      <c r="B19" s="128">
        <v>200</v>
      </c>
      <c r="U19" s="109"/>
      <c r="V19" s="109"/>
      <c r="W19" s="109"/>
      <c r="X19" s="109"/>
    </row>
    <row r="20" spans="1:24">
      <c r="A20" t="s">
        <v>3438</v>
      </c>
      <c r="B20">
        <v>231</v>
      </c>
    </row>
    <row r="21" spans="1:24">
      <c r="A21" t="s">
        <v>3440</v>
      </c>
      <c r="B21">
        <v>31</v>
      </c>
    </row>
    <row r="25" spans="1:24">
      <c r="A25" s="151" t="s">
        <v>3443</v>
      </c>
      <c r="B25" s="151" t="s">
        <v>3450</v>
      </c>
      <c r="C25" s="151" t="s">
        <v>3451</v>
      </c>
      <c r="D25" s="151" t="s">
        <v>3448</v>
      </c>
    </row>
    <row r="26" spans="1:24">
      <c r="A26" s="152" t="s">
        <v>3444</v>
      </c>
      <c r="B26" s="153" t="s">
        <v>3452</v>
      </c>
      <c r="C26" s="153">
        <v>2837</v>
      </c>
      <c r="D26" s="153">
        <v>4</v>
      </c>
    </row>
    <row r="27" spans="1:24">
      <c r="A27" s="152" t="s">
        <v>3445</v>
      </c>
      <c r="B27" s="153" t="s">
        <v>3452</v>
      </c>
      <c r="C27" s="153">
        <v>484883</v>
      </c>
      <c r="D27" s="153">
        <v>4</v>
      </c>
    </row>
    <row r="28" spans="1:24">
      <c r="A28" s="152" t="s">
        <v>3446</v>
      </c>
      <c r="B28" s="153" t="s">
        <v>3452</v>
      </c>
      <c r="C28" s="153">
        <v>477473</v>
      </c>
      <c r="D28" s="153">
        <v>4</v>
      </c>
    </row>
    <row r="29" spans="1:24">
      <c r="A29" s="152" t="s">
        <v>3447</v>
      </c>
      <c r="B29" s="153" t="s">
        <v>3452</v>
      </c>
      <c r="C29" s="153">
        <v>443843</v>
      </c>
      <c r="D29" s="153">
        <v>3</v>
      </c>
    </row>
    <row r="30" spans="1:24">
      <c r="A30" s="152" t="s">
        <v>3449</v>
      </c>
      <c r="B30" s="153" t="s">
        <v>3452</v>
      </c>
      <c r="C30" s="153">
        <v>3743</v>
      </c>
      <c r="D30" s="153">
        <v>1</v>
      </c>
    </row>
  </sheetData>
  <autoFilter ref="A1:AG7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workbookViewId="0">
      <selection activeCell="B143" sqref="B143"/>
    </sheetView>
  </sheetViews>
  <sheetFormatPr defaultRowHeight="14.4"/>
  <cols>
    <col min="1" max="1" width="18.33203125" customWidth="1"/>
    <col min="2" max="2" width="16.33203125" customWidth="1"/>
    <col min="3" max="3" width="8.44140625" customWidth="1"/>
    <col min="4" max="4" width="9.44140625" bestFit="1" customWidth="1"/>
    <col min="5" max="5" width="7.33203125" customWidth="1"/>
    <col min="6" max="8" width="11.33203125" bestFit="1" customWidth="1"/>
  </cols>
  <sheetData>
    <row r="1" spans="1:6">
      <c r="A1" s="138" t="s">
        <v>3296</v>
      </c>
      <c r="B1" s="138" t="s">
        <v>3321</v>
      </c>
    </row>
    <row r="2" spans="1:6">
      <c r="A2" s="138" t="s">
        <v>3286</v>
      </c>
      <c r="B2" s="128" t="s">
        <v>3202</v>
      </c>
      <c r="C2" s="128" t="s">
        <v>3354</v>
      </c>
      <c r="D2" s="128" t="s">
        <v>3307</v>
      </c>
      <c r="E2" s="128" t="s">
        <v>3320</v>
      </c>
      <c r="F2" s="128" t="s">
        <v>3290</v>
      </c>
    </row>
    <row r="3" spans="1:6">
      <c r="A3" s="130" t="s">
        <v>3138</v>
      </c>
      <c r="B3" s="144">
        <v>127.5</v>
      </c>
      <c r="C3" s="144"/>
      <c r="D3" s="144"/>
      <c r="E3" s="144"/>
      <c r="F3" s="144">
        <v>127.5</v>
      </c>
    </row>
    <row r="4" spans="1:6">
      <c r="A4" s="130" t="s">
        <v>3135</v>
      </c>
      <c r="B4" s="144">
        <v>127.5</v>
      </c>
      <c r="C4" s="144"/>
      <c r="D4" s="144"/>
      <c r="E4" s="144"/>
      <c r="F4" s="144">
        <v>127.5</v>
      </c>
    </row>
    <row r="5" spans="1:6">
      <c r="A5" s="130" t="s">
        <v>3143</v>
      </c>
      <c r="B5" s="144">
        <v>127.5</v>
      </c>
      <c r="C5" s="144"/>
      <c r="D5" s="144">
        <v>7.5</v>
      </c>
      <c r="E5" s="144"/>
      <c r="F5" s="144">
        <v>135</v>
      </c>
    </row>
    <row r="6" spans="1:6">
      <c r="A6" s="130" t="s">
        <v>3130</v>
      </c>
      <c r="B6" s="144">
        <v>127.5</v>
      </c>
      <c r="C6" s="144"/>
      <c r="D6" s="144"/>
      <c r="E6" s="144"/>
      <c r="F6" s="144">
        <v>127.5</v>
      </c>
    </row>
    <row r="7" spans="1:6">
      <c r="A7" s="130" t="s">
        <v>3142</v>
      </c>
      <c r="B7" s="144">
        <v>127.5</v>
      </c>
      <c r="C7" s="144"/>
      <c r="D7" s="144"/>
      <c r="E7" s="144"/>
      <c r="F7" s="144">
        <v>127.5</v>
      </c>
    </row>
    <row r="8" spans="1:6">
      <c r="A8" s="130" t="s">
        <v>3140</v>
      </c>
      <c r="B8" s="144">
        <v>97.5</v>
      </c>
      <c r="C8" s="144"/>
      <c r="D8" s="144"/>
      <c r="E8" s="144"/>
      <c r="F8" s="144">
        <v>97.5</v>
      </c>
    </row>
    <row r="9" spans="1:6">
      <c r="A9" s="130" t="s">
        <v>3134</v>
      </c>
      <c r="B9" s="144">
        <v>127.5</v>
      </c>
      <c r="C9" s="144"/>
      <c r="D9" s="144"/>
      <c r="E9" s="144"/>
      <c r="F9" s="144">
        <v>127.5</v>
      </c>
    </row>
    <row r="10" spans="1:6">
      <c r="A10" s="130" t="s">
        <v>3128</v>
      </c>
      <c r="B10" s="144">
        <v>127.5</v>
      </c>
      <c r="C10" s="144">
        <v>5</v>
      </c>
      <c r="D10" s="144"/>
      <c r="E10" s="144"/>
      <c r="F10" s="144">
        <v>132.5</v>
      </c>
    </row>
    <row r="11" spans="1:6">
      <c r="A11" s="130" t="s">
        <v>3129</v>
      </c>
      <c r="B11" s="144">
        <v>127.5</v>
      </c>
      <c r="C11" s="144"/>
      <c r="D11" s="144"/>
      <c r="E11" s="144"/>
      <c r="F11" s="144">
        <v>127.5</v>
      </c>
    </row>
    <row r="12" spans="1:6">
      <c r="A12" s="130" t="s">
        <v>3137</v>
      </c>
      <c r="B12" s="144">
        <v>127.5</v>
      </c>
      <c r="C12" s="144"/>
      <c r="D12" s="144"/>
      <c r="E12" s="144"/>
      <c r="F12" s="144">
        <v>127.5</v>
      </c>
    </row>
    <row r="13" spans="1:6">
      <c r="A13" s="130" t="s">
        <v>3139</v>
      </c>
      <c r="B13" s="144">
        <v>127.5</v>
      </c>
      <c r="C13" s="144"/>
      <c r="D13" s="144"/>
      <c r="E13" s="144"/>
      <c r="F13" s="144">
        <v>127.5</v>
      </c>
    </row>
    <row r="14" spans="1:6">
      <c r="A14" s="130" t="s">
        <v>3144</v>
      </c>
      <c r="B14" s="144">
        <v>127.5</v>
      </c>
      <c r="C14" s="144"/>
      <c r="D14" s="144"/>
      <c r="E14" s="144"/>
      <c r="F14" s="144">
        <v>127.5</v>
      </c>
    </row>
    <row r="15" spans="1:6">
      <c r="A15" s="130" t="s">
        <v>3145</v>
      </c>
      <c r="B15" s="144">
        <v>127.5</v>
      </c>
      <c r="C15" s="144">
        <v>2.5</v>
      </c>
      <c r="D15" s="144"/>
      <c r="E15" s="144"/>
      <c r="F15" s="144">
        <v>130</v>
      </c>
    </row>
    <row r="16" spans="1:6">
      <c r="A16" s="130" t="s">
        <v>3132</v>
      </c>
      <c r="B16" s="144">
        <v>127.5</v>
      </c>
      <c r="C16" s="144"/>
      <c r="D16" s="144">
        <v>3.5</v>
      </c>
      <c r="E16" s="144"/>
      <c r="F16" s="144">
        <v>131</v>
      </c>
    </row>
    <row r="17" spans="1:6">
      <c r="A17" s="130" t="s">
        <v>3136</v>
      </c>
      <c r="B17" s="144">
        <v>127.5</v>
      </c>
      <c r="C17" s="144">
        <v>31.5</v>
      </c>
      <c r="D17" s="144"/>
      <c r="E17" s="144"/>
      <c r="F17" s="144">
        <v>159</v>
      </c>
    </row>
    <row r="18" spans="1:6">
      <c r="A18" s="130" t="s">
        <v>3133</v>
      </c>
      <c r="B18" s="144">
        <v>127.5</v>
      </c>
      <c r="C18" s="144">
        <v>7.5</v>
      </c>
      <c r="D18" s="144"/>
      <c r="E18" s="144"/>
      <c r="F18" s="144">
        <v>135</v>
      </c>
    </row>
    <row r="19" spans="1:6">
      <c r="A19" s="130" t="s">
        <v>3141</v>
      </c>
      <c r="B19" s="144">
        <v>127.5</v>
      </c>
      <c r="C19" s="144"/>
      <c r="D19" s="144"/>
      <c r="E19" s="144"/>
      <c r="F19" s="144">
        <v>127.5</v>
      </c>
    </row>
    <row r="20" spans="1:6">
      <c r="A20" s="130" t="s">
        <v>3131</v>
      </c>
      <c r="B20" s="144">
        <v>127.5</v>
      </c>
      <c r="C20" s="144"/>
      <c r="D20" s="144"/>
      <c r="E20" s="144"/>
      <c r="F20" s="144">
        <v>127.5</v>
      </c>
    </row>
    <row r="21" spans="1:6">
      <c r="A21" s="130" t="s">
        <v>3106</v>
      </c>
      <c r="B21" s="144">
        <v>127.5</v>
      </c>
      <c r="C21" s="144"/>
      <c r="D21" s="144"/>
      <c r="E21" s="144"/>
      <c r="F21" s="144">
        <v>127.5</v>
      </c>
    </row>
    <row r="22" spans="1:6">
      <c r="A22" s="130" t="s">
        <v>3107</v>
      </c>
      <c r="B22" s="144">
        <v>127.5</v>
      </c>
      <c r="C22" s="144"/>
      <c r="D22" s="144"/>
      <c r="E22" s="144"/>
      <c r="F22" s="144">
        <v>127.5</v>
      </c>
    </row>
    <row r="23" spans="1:6">
      <c r="A23" s="130" t="s">
        <v>3109</v>
      </c>
      <c r="B23" s="144">
        <v>127.5</v>
      </c>
      <c r="C23" s="144"/>
      <c r="D23" s="144"/>
      <c r="E23" s="144"/>
      <c r="F23" s="144">
        <v>127.5</v>
      </c>
    </row>
    <row r="24" spans="1:6">
      <c r="A24" s="130" t="s">
        <v>3110</v>
      </c>
      <c r="B24" s="144">
        <v>127.5</v>
      </c>
      <c r="C24" s="144"/>
      <c r="D24" s="144"/>
      <c r="E24" s="144"/>
      <c r="F24" s="144">
        <v>127.5</v>
      </c>
    </row>
    <row r="25" spans="1:6">
      <c r="A25" s="130" t="s">
        <v>3111</v>
      </c>
      <c r="B25" s="144">
        <v>127.5</v>
      </c>
      <c r="C25" s="144">
        <v>68.5</v>
      </c>
      <c r="D25" s="144"/>
      <c r="E25" s="144"/>
      <c r="F25" s="144">
        <v>196</v>
      </c>
    </row>
    <row r="26" spans="1:6">
      <c r="A26" s="130" t="s">
        <v>3112</v>
      </c>
      <c r="B26" s="144">
        <v>127.5</v>
      </c>
      <c r="C26" s="144"/>
      <c r="D26" s="144"/>
      <c r="E26" s="144"/>
      <c r="F26" s="144">
        <v>127.5</v>
      </c>
    </row>
    <row r="27" spans="1:6">
      <c r="A27" s="130" t="s">
        <v>3113</v>
      </c>
      <c r="B27" s="144">
        <v>127.5</v>
      </c>
      <c r="C27" s="144">
        <v>33</v>
      </c>
      <c r="D27" s="144"/>
      <c r="E27" s="144"/>
      <c r="F27" s="144">
        <v>160.5</v>
      </c>
    </row>
    <row r="28" spans="1:6">
      <c r="A28" s="130" t="s">
        <v>3114</v>
      </c>
      <c r="B28" s="144">
        <v>127.5</v>
      </c>
      <c r="C28" s="144"/>
      <c r="D28" s="144">
        <v>7.5</v>
      </c>
      <c r="E28" s="144"/>
      <c r="F28" s="144">
        <v>135</v>
      </c>
    </row>
    <row r="29" spans="1:6">
      <c r="A29" s="130" t="s">
        <v>3115</v>
      </c>
      <c r="B29" s="144">
        <v>127.5</v>
      </c>
      <c r="C29" s="144"/>
      <c r="D29" s="144"/>
      <c r="E29" s="144"/>
      <c r="F29" s="144">
        <v>127.5</v>
      </c>
    </row>
    <row r="30" spans="1:6">
      <c r="A30" s="130" t="s">
        <v>3116</v>
      </c>
      <c r="B30" s="144">
        <v>127.5</v>
      </c>
      <c r="C30" s="144"/>
      <c r="D30" s="144"/>
      <c r="E30" s="144"/>
      <c r="F30" s="144">
        <v>127.5</v>
      </c>
    </row>
    <row r="31" spans="1:6">
      <c r="A31" s="130" t="s">
        <v>3117</v>
      </c>
      <c r="B31" s="144">
        <v>127.5</v>
      </c>
      <c r="C31" s="144"/>
      <c r="D31" s="144">
        <v>7.5</v>
      </c>
      <c r="E31" s="144"/>
      <c r="F31" s="144">
        <v>135</v>
      </c>
    </row>
    <row r="32" spans="1:6">
      <c r="A32" s="130" t="s">
        <v>3118</v>
      </c>
      <c r="B32" s="144">
        <v>127.5</v>
      </c>
      <c r="C32" s="144"/>
      <c r="D32" s="144"/>
      <c r="E32" s="144"/>
      <c r="F32" s="144">
        <v>127.5</v>
      </c>
    </row>
    <row r="33" spans="1:6">
      <c r="A33" s="130" t="s">
        <v>3119</v>
      </c>
      <c r="B33" s="144">
        <v>127.5</v>
      </c>
      <c r="C33" s="144">
        <v>12.5</v>
      </c>
      <c r="D33" s="144"/>
      <c r="E33" s="144"/>
      <c r="F33" s="144">
        <v>140</v>
      </c>
    </row>
    <row r="34" spans="1:6">
      <c r="A34" s="130" t="s">
        <v>3120</v>
      </c>
      <c r="B34" s="144">
        <v>127.5</v>
      </c>
      <c r="C34" s="144"/>
      <c r="D34" s="144"/>
      <c r="E34" s="144"/>
      <c r="F34" s="144">
        <v>127.5</v>
      </c>
    </row>
    <row r="35" spans="1:6">
      <c r="A35" s="130" t="s">
        <v>3121</v>
      </c>
      <c r="B35" s="144">
        <v>127.5</v>
      </c>
      <c r="C35" s="144"/>
      <c r="D35" s="144">
        <v>7.5</v>
      </c>
      <c r="E35" s="144"/>
      <c r="F35" s="144">
        <v>135</v>
      </c>
    </row>
    <row r="36" spans="1:6">
      <c r="A36" s="130" t="s">
        <v>3122</v>
      </c>
      <c r="B36" s="144">
        <v>127.5</v>
      </c>
      <c r="C36" s="144"/>
      <c r="D36" s="144"/>
      <c r="E36" s="144"/>
      <c r="F36" s="144">
        <v>127.5</v>
      </c>
    </row>
    <row r="37" spans="1:6">
      <c r="A37" s="130" t="s">
        <v>3123</v>
      </c>
      <c r="B37" s="144">
        <v>127.5</v>
      </c>
      <c r="C37" s="144"/>
      <c r="D37" s="144"/>
      <c r="E37" s="144"/>
      <c r="F37" s="144">
        <v>127.5</v>
      </c>
    </row>
    <row r="38" spans="1:6">
      <c r="A38" s="130" t="s">
        <v>3124</v>
      </c>
      <c r="B38" s="144">
        <v>127.5</v>
      </c>
      <c r="C38" s="144">
        <v>41</v>
      </c>
      <c r="D38" s="144"/>
      <c r="E38" s="144"/>
      <c r="F38" s="144">
        <v>168.5</v>
      </c>
    </row>
    <row r="39" spans="1:6">
      <c r="A39" s="130" t="s">
        <v>3125</v>
      </c>
      <c r="B39" s="144">
        <v>127.5</v>
      </c>
      <c r="C39" s="144">
        <v>5</v>
      </c>
      <c r="D39" s="144"/>
      <c r="E39" s="144"/>
      <c r="F39" s="144">
        <v>132.5</v>
      </c>
    </row>
    <row r="40" spans="1:6">
      <c r="A40" s="130" t="s">
        <v>3187</v>
      </c>
      <c r="B40" s="144">
        <v>127.5</v>
      </c>
      <c r="C40" s="144">
        <v>12</v>
      </c>
      <c r="D40" s="144"/>
      <c r="E40" s="144"/>
      <c r="F40" s="144">
        <v>139.5</v>
      </c>
    </row>
    <row r="41" spans="1:6">
      <c r="A41" s="130" t="s">
        <v>3148</v>
      </c>
      <c r="B41" s="144">
        <v>127.5</v>
      </c>
      <c r="C41" s="144"/>
      <c r="D41" s="144"/>
      <c r="E41" s="144"/>
      <c r="F41" s="144">
        <v>127.5</v>
      </c>
    </row>
    <row r="42" spans="1:6">
      <c r="A42" s="130" t="s">
        <v>3150</v>
      </c>
      <c r="B42" s="144">
        <v>127.5</v>
      </c>
      <c r="C42" s="144">
        <v>19</v>
      </c>
      <c r="D42" s="144">
        <v>13</v>
      </c>
      <c r="E42" s="144"/>
      <c r="F42" s="144">
        <v>159.5</v>
      </c>
    </row>
    <row r="43" spans="1:6">
      <c r="A43" s="130" t="s">
        <v>3151</v>
      </c>
      <c r="B43" s="144">
        <v>127.5</v>
      </c>
      <c r="C43" s="144"/>
      <c r="D43" s="144"/>
      <c r="E43" s="144"/>
      <c r="F43" s="144">
        <v>127.5</v>
      </c>
    </row>
    <row r="44" spans="1:6">
      <c r="A44" s="130" t="s">
        <v>3152</v>
      </c>
      <c r="B44" s="144">
        <v>127.5</v>
      </c>
      <c r="C44" s="144"/>
      <c r="D44" s="144"/>
      <c r="E44" s="144"/>
      <c r="F44" s="144">
        <v>127.5</v>
      </c>
    </row>
    <row r="45" spans="1:6">
      <c r="A45" s="130" t="s">
        <v>3153</v>
      </c>
      <c r="B45" s="144">
        <v>127.5</v>
      </c>
      <c r="C45" s="144"/>
      <c r="D45" s="144"/>
      <c r="E45" s="144"/>
      <c r="F45" s="144">
        <v>127.5</v>
      </c>
    </row>
    <row r="46" spans="1:6">
      <c r="A46" s="130" t="s">
        <v>3154</v>
      </c>
      <c r="B46" s="144">
        <v>150</v>
      </c>
      <c r="C46" s="144"/>
      <c r="D46" s="144"/>
      <c r="E46" s="144"/>
      <c r="F46" s="144">
        <v>150</v>
      </c>
    </row>
    <row r="47" spans="1:6">
      <c r="A47" s="130" t="s">
        <v>3155</v>
      </c>
      <c r="B47" s="144">
        <v>127.5</v>
      </c>
      <c r="C47" s="144"/>
      <c r="D47" s="144">
        <v>1.75</v>
      </c>
      <c r="E47" s="144"/>
      <c r="F47" s="144">
        <v>129.25</v>
      </c>
    </row>
    <row r="48" spans="1:6">
      <c r="A48" s="130" t="s">
        <v>3156</v>
      </c>
      <c r="B48" s="144">
        <v>127.5</v>
      </c>
      <c r="C48" s="144"/>
      <c r="D48" s="144"/>
      <c r="E48" s="144"/>
      <c r="F48" s="144">
        <v>127.5</v>
      </c>
    </row>
    <row r="49" spans="1:6">
      <c r="A49" s="130" t="s">
        <v>3157</v>
      </c>
      <c r="B49" s="144">
        <v>127.5</v>
      </c>
      <c r="C49" s="144"/>
      <c r="D49" s="144"/>
      <c r="E49" s="144"/>
      <c r="F49" s="144">
        <v>127.5</v>
      </c>
    </row>
    <row r="50" spans="1:6">
      <c r="A50" s="130" t="s">
        <v>3158</v>
      </c>
      <c r="B50" s="144">
        <v>127.5</v>
      </c>
      <c r="C50" s="144"/>
      <c r="D50" s="144"/>
      <c r="E50" s="144"/>
      <c r="F50" s="144">
        <v>127.5</v>
      </c>
    </row>
    <row r="51" spans="1:6">
      <c r="A51" s="130" t="s">
        <v>3159</v>
      </c>
      <c r="B51" s="144">
        <v>127.5</v>
      </c>
      <c r="C51" s="144"/>
      <c r="D51" s="144"/>
      <c r="E51" s="144"/>
      <c r="F51" s="144">
        <v>127.5</v>
      </c>
    </row>
    <row r="52" spans="1:6">
      <c r="A52" s="130" t="s">
        <v>3160</v>
      </c>
      <c r="B52" s="144">
        <v>127.5</v>
      </c>
      <c r="C52" s="144"/>
      <c r="D52" s="144">
        <v>1.75</v>
      </c>
      <c r="E52" s="144"/>
      <c r="F52" s="144">
        <v>129.25</v>
      </c>
    </row>
    <row r="53" spans="1:6">
      <c r="A53" s="130" t="s">
        <v>3161</v>
      </c>
      <c r="B53" s="144">
        <v>127.5</v>
      </c>
      <c r="C53" s="144"/>
      <c r="D53" s="144"/>
      <c r="E53" s="144"/>
      <c r="F53" s="144">
        <v>127.5</v>
      </c>
    </row>
    <row r="54" spans="1:6">
      <c r="A54" s="130" t="s">
        <v>3162</v>
      </c>
      <c r="B54" s="144">
        <v>127.5</v>
      </c>
      <c r="C54" s="144"/>
      <c r="D54" s="144"/>
      <c r="E54" s="144"/>
      <c r="F54" s="144">
        <v>127.5</v>
      </c>
    </row>
    <row r="55" spans="1:6">
      <c r="A55" s="130" t="s">
        <v>3163</v>
      </c>
      <c r="B55" s="144">
        <v>127.5</v>
      </c>
      <c r="C55" s="144"/>
      <c r="D55" s="144"/>
      <c r="E55" s="144"/>
      <c r="F55" s="144">
        <v>127.5</v>
      </c>
    </row>
    <row r="56" spans="1:6">
      <c r="A56" s="130" t="s">
        <v>3164</v>
      </c>
      <c r="B56" s="144">
        <v>127.5</v>
      </c>
      <c r="C56" s="144"/>
      <c r="D56" s="144"/>
      <c r="E56" s="144"/>
      <c r="F56" s="144">
        <v>127.5</v>
      </c>
    </row>
    <row r="57" spans="1:6">
      <c r="A57" s="130" t="s">
        <v>3165</v>
      </c>
      <c r="B57" s="144">
        <v>127.5</v>
      </c>
      <c r="C57" s="144"/>
      <c r="D57" s="144"/>
      <c r="E57" s="144"/>
      <c r="F57" s="144">
        <v>127.5</v>
      </c>
    </row>
    <row r="58" spans="1:6">
      <c r="A58" s="130" t="s">
        <v>3166</v>
      </c>
      <c r="B58" s="144">
        <v>127.5</v>
      </c>
      <c r="C58" s="144"/>
      <c r="D58" s="144"/>
      <c r="E58" s="144"/>
      <c r="F58" s="144">
        <v>127.5</v>
      </c>
    </row>
    <row r="59" spans="1:6">
      <c r="A59" s="130" t="s">
        <v>3167</v>
      </c>
      <c r="B59" s="144">
        <v>127.5</v>
      </c>
      <c r="C59" s="144"/>
      <c r="D59" s="144">
        <v>7.5</v>
      </c>
      <c r="E59" s="144"/>
      <c r="F59" s="144">
        <v>135</v>
      </c>
    </row>
    <row r="60" spans="1:6">
      <c r="A60" s="130" t="s">
        <v>3168</v>
      </c>
      <c r="B60" s="144">
        <v>127.5</v>
      </c>
      <c r="C60" s="144"/>
      <c r="D60" s="144"/>
      <c r="E60" s="144"/>
      <c r="F60" s="144">
        <v>127.5</v>
      </c>
    </row>
    <row r="61" spans="1:6">
      <c r="A61" s="130" t="s">
        <v>3169</v>
      </c>
      <c r="B61" s="144">
        <v>127.5</v>
      </c>
      <c r="C61" s="144"/>
      <c r="D61" s="144"/>
      <c r="E61" s="144"/>
      <c r="F61" s="144">
        <v>127.5</v>
      </c>
    </row>
    <row r="62" spans="1:6">
      <c r="A62" s="130" t="s">
        <v>3170</v>
      </c>
      <c r="B62" s="144">
        <v>127.5</v>
      </c>
      <c r="C62" s="144"/>
      <c r="D62" s="144"/>
      <c r="E62" s="144"/>
      <c r="F62" s="144">
        <v>127.5</v>
      </c>
    </row>
    <row r="63" spans="1:6">
      <c r="A63" s="130" t="s">
        <v>3171</v>
      </c>
      <c r="B63" s="144">
        <v>127.5</v>
      </c>
      <c r="C63" s="144"/>
      <c r="D63" s="144"/>
      <c r="E63" s="144"/>
      <c r="F63" s="144">
        <v>127.5</v>
      </c>
    </row>
    <row r="64" spans="1:6">
      <c r="A64" s="130" t="s">
        <v>3172</v>
      </c>
      <c r="B64" s="144">
        <v>144</v>
      </c>
      <c r="C64" s="144"/>
      <c r="D64" s="144"/>
      <c r="E64" s="144"/>
      <c r="F64" s="144">
        <v>144</v>
      </c>
    </row>
    <row r="65" spans="1:6">
      <c r="A65" s="130" t="s">
        <v>3051</v>
      </c>
      <c r="B65" s="144">
        <v>144</v>
      </c>
      <c r="C65" s="144"/>
      <c r="D65" s="144"/>
      <c r="E65" s="144"/>
      <c r="F65" s="144">
        <v>144</v>
      </c>
    </row>
    <row r="66" spans="1:6">
      <c r="A66" s="130" t="s">
        <v>3052</v>
      </c>
      <c r="B66" s="144">
        <v>144</v>
      </c>
      <c r="C66" s="144"/>
      <c r="D66" s="144">
        <v>18</v>
      </c>
      <c r="E66" s="144"/>
      <c r="F66" s="144">
        <v>162</v>
      </c>
    </row>
    <row r="67" spans="1:6">
      <c r="A67" s="130" t="s">
        <v>3037</v>
      </c>
      <c r="B67" s="144">
        <v>144</v>
      </c>
      <c r="C67" s="144"/>
      <c r="D67" s="144"/>
      <c r="E67" s="144"/>
      <c r="F67" s="144">
        <v>144</v>
      </c>
    </row>
    <row r="68" spans="1:6">
      <c r="A68" s="130" t="s">
        <v>3040</v>
      </c>
      <c r="B68" s="144">
        <v>144</v>
      </c>
      <c r="C68" s="144"/>
      <c r="D68" s="144"/>
      <c r="E68" s="144"/>
      <c r="F68" s="144">
        <v>144</v>
      </c>
    </row>
    <row r="69" spans="1:6">
      <c r="A69" s="130" t="s">
        <v>3041</v>
      </c>
      <c r="B69" s="144">
        <v>144</v>
      </c>
      <c r="C69" s="144"/>
      <c r="D69" s="144"/>
      <c r="E69" s="144"/>
      <c r="F69" s="144">
        <v>144</v>
      </c>
    </row>
    <row r="70" spans="1:6">
      <c r="A70" s="130" t="s">
        <v>3042</v>
      </c>
      <c r="B70" s="144">
        <v>144</v>
      </c>
      <c r="C70" s="144"/>
      <c r="D70" s="144">
        <v>28</v>
      </c>
      <c r="E70" s="144"/>
      <c r="F70" s="144">
        <v>172</v>
      </c>
    </row>
    <row r="71" spans="1:6">
      <c r="A71" s="130" t="s">
        <v>3043</v>
      </c>
      <c r="B71" s="144">
        <v>144</v>
      </c>
      <c r="C71" s="144"/>
      <c r="D71" s="144">
        <v>47</v>
      </c>
      <c r="E71" s="144"/>
      <c r="F71" s="144">
        <v>191</v>
      </c>
    </row>
    <row r="72" spans="1:6">
      <c r="A72" s="130" t="s">
        <v>3044</v>
      </c>
      <c r="B72" s="144">
        <v>144</v>
      </c>
      <c r="C72" s="144"/>
      <c r="D72" s="144"/>
      <c r="E72" s="144"/>
      <c r="F72" s="144">
        <v>144</v>
      </c>
    </row>
    <row r="73" spans="1:6">
      <c r="A73" s="130" t="s">
        <v>3045</v>
      </c>
      <c r="B73" s="144">
        <v>144</v>
      </c>
      <c r="C73" s="144"/>
      <c r="D73" s="144">
        <v>19</v>
      </c>
      <c r="E73" s="144"/>
      <c r="F73" s="144">
        <v>163</v>
      </c>
    </row>
    <row r="74" spans="1:6">
      <c r="A74" s="130" t="s">
        <v>3046</v>
      </c>
      <c r="B74" s="144">
        <v>144</v>
      </c>
      <c r="C74" s="144"/>
      <c r="D74" s="144"/>
      <c r="E74" s="144"/>
      <c r="F74" s="144">
        <v>144</v>
      </c>
    </row>
    <row r="75" spans="1:6">
      <c r="A75" s="130" t="s">
        <v>3047</v>
      </c>
      <c r="B75" s="144">
        <v>144</v>
      </c>
      <c r="C75" s="144"/>
      <c r="D75" s="144"/>
      <c r="E75" s="144"/>
      <c r="F75" s="144">
        <v>144</v>
      </c>
    </row>
    <row r="76" spans="1:6">
      <c r="A76" s="130" t="s">
        <v>3048</v>
      </c>
      <c r="B76" s="144">
        <v>144</v>
      </c>
      <c r="C76" s="144"/>
      <c r="D76" s="144"/>
      <c r="E76" s="144"/>
      <c r="F76" s="144">
        <v>144</v>
      </c>
    </row>
    <row r="77" spans="1:6">
      <c r="A77" s="130" t="s">
        <v>3049</v>
      </c>
      <c r="B77" s="144">
        <v>144</v>
      </c>
      <c r="C77" s="144"/>
      <c r="D77" s="144"/>
      <c r="E77" s="144"/>
      <c r="F77" s="144">
        <v>144</v>
      </c>
    </row>
    <row r="78" spans="1:6">
      <c r="A78" s="130" t="s">
        <v>3050</v>
      </c>
      <c r="B78" s="144">
        <v>144</v>
      </c>
      <c r="C78" s="144"/>
      <c r="D78" s="144"/>
      <c r="E78" s="144"/>
      <c r="F78" s="144">
        <v>144</v>
      </c>
    </row>
    <row r="79" spans="1:6">
      <c r="A79" s="130" t="s">
        <v>3031</v>
      </c>
      <c r="B79" s="144">
        <v>144</v>
      </c>
      <c r="C79" s="144"/>
      <c r="D79" s="144"/>
      <c r="E79" s="144"/>
      <c r="F79" s="144">
        <v>144</v>
      </c>
    </row>
    <row r="80" spans="1:6">
      <c r="A80" s="130" t="s">
        <v>3032</v>
      </c>
      <c r="B80" s="144">
        <v>144</v>
      </c>
      <c r="C80" s="144">
        <v>25</v>
      </c>
      <c r="D80" s="144"/>
      <c r="E80" s="144"/>
      <c r="F80" s="144">
        <v>169</v>
      </c>
    </row>
    <row r="81" spans="1:6">
      <c r="A81" s="130" t="s">
        <v>3033</v>
      </c>
      <c r="B81" s="144">
        <v>144</v>
      </c>
      <c r="C81" s="144"/>
      <c r="D81" s="144"/>
      <c r="E81" s="144"/>
      <c r="F81" s="144">
        <v>144</v>
      </c>
    </row>
    <row r="82" spans="1:6">
      <c r="A82" s="130" t="s">
        <v>3034</v>
      </c>
      <c r="B82" s="144">
        <v>144</v>
      </c>
      <c r="C82" s="144"/>
      <c r="D82" s="144"/>
      <c r="E82" s="144"/>
      <c r="F82" s="144">
        <v>144</v>
      </c>
    </row>
    <row r="83" spans="1:6">
      <c r="A83" s="130" t="s">
        <v>3027</v>
      </c>
      <c r="B83" s="144">
        <v>144</v>
      </c>
      <c r="C83" s="144"/>
      <c r="D83" s="144"/>
      <c r="E83" s="144"/>
      <c r="F83" s="144">
        <v>144</v>
      </c>
    </row>
    <row r="84" spans="1:6">
      <c r="A84" s="130" t="s">
        <v>3029</v>
      </c>
      <c r="B84" s="144">
        <v>144</v>
      </c>
      <c r="C84" s="144"/>
      <c r="D84" s="144"/>
      <c r="E84" s="144"/>
      <c r="F84" s="144">
        <v>144</v>
      </c>
    </row>
    <row r="85" spans="1:6">
      <c r="A85" s="130" t="s">
        <v>3030</v>
      </c>
      <c r="B85" s="144">
        <v>144</v>
      </c>
      <c r="C85" s="144"/>
      <c r="D85" s="144"/>
      <c r="E85" s="144"/>
      <c r="F85" s="144">
        <v>144</v>
      </c>
    </row>
    <row r="86" spans="1:6">
      <c r="A86" s="130" t="s">
        <v>3320</v>
      </c>
      <c r="B86" s="144"/>
      <c r="C86" s="144"/>
      <c r="D86" s="144"/>
      <c r="E86" s="144"/>
      <c r="F86" s="144"/>
    </row>
    <row r="87" spans="1:6">
      <c r="A87" s="130" t="s">
        <v>3075</v>
      </c>
      <c r="B87" s="144">
        <v>144</v>
      </c>
      <c r="C87" s="144"/>
      <c r="D87" s="144"/>
      <c r="E87" s="144"/>
      <c r="F87" s="144">
        <v>144</v>
      </c>
    </row>
    <row r="88" spans="1:6">
      <c r="A88" s="130" t="s">
        <v>3054</v>
      </c>
      <c r="B88" s="144">
        <v>144</v>
      </c>
      <c r="C88" s="144"/>
      <c r="D88" s="144"/>
      <c r="E88" s="144"/>
      <c r="F88" s="144">
        <v>144</v>
      </c>
    </row>
    <row r="89" spans="1:6">
      <c r="A89" s="130" t="s">
        <v>3056</v>
      </c>
      <c r="B89" s="144">
        <v>144</v>
      </c>
      <c r="C89" s="144"/>
      <c r="D89" s="144">
        <v>18</v>
      </c>
      <c r="E89" s="144"/>
      <c r="F89" s="144">
        <v>162</v>
      </c>
    </row>
    <row r="90" spans="1:6">
      <c r="A90" s="130" t="s">
        <v>3057</v>
      </c>
      <c r="B90" s="144">
        <v>144</v>
      </c>
      <c r="C90" s="144"/>
      <c r="D90" s="144"/>
      <c r="E90" s="144"/>
      <c r="F90" s="144">
        <v>144</v>
      </c>
    </row>
    <row r="91" spans="1:6">
      <c r="A91" s="130" t="s">
        <v>3058</v>
      </c>
      <c r="B91" s="144">
        <v>144</v>
      </c>
      <c r="C91" s="144"/>
      <c r="D91" s="144"/>
      <c r="E91" s="144"/>
      <c r="F91" s="144">
        <v>144</v>
      </c>
    </row>
    <row r="92" spans="1:6">
      <c r="A92" s="130" t="s">
        <v>3076</v>
      </c>
      <c r="B92" s="144">
        <v>144</v>
      </c>
      <c r="C92" s="144"/>
      <c r="D92" s="144"/>
      <c r="E92" s="144"/>
      <c r="F92" s="144">
        <v>144</v>
      </c>
    </row>
    <row r="93" spans="1:6">
      <c r="A93" s="130" t="s">
        <v>3059</v>
      </c>
      <c r="B93" s="144">
        <v>144</v>
      </c>
      <c r="C93" s="144"/>
      <c r="D93" s="144"/>
      <c r="E93" s="144"/>
      <c r="F93" s="144">
        <v>144</v>
      </c>
    </row>
    <row r="94" spans="1:6">
      <c r="A94" s="130" t="s">
        <v>3077</v>
      </c>
      <c r="B94" s="144">
        <v>142.5</v>
      </c>
      <c r="C94" s="144"/>
      <c r="D94" s="144"/>
      <c r="E94" s="144"/>
      <c r="F94" s="144">
        <v>142.5</v>
      </c>
    </row>
    <row r="95" spans="1:6">
      <c r="A95" s="130" t="s">
        <v>3060</v>
      </c>
      <c r="B95" s="144">
        <v>144</v>
      </c>
      <c r="C95" s="144"/>
      <c r="D95" s="144"/>
      <c r="E95" s="144"/>
      <c r="F95" s="144">
        <v>144</v>
      </c>
    </row>
    <row r="96" spans="1:6">
      <c r="A96" s="130" t="s">
        <v>3174</v>
      </c>
      <c r="B96" s="144">
        <v>155</v>
      </c>
      <c r="C96" s="144"/>
      <c r="D96" s="144">
        <v>9</v>
      </c>
      <c r="E96" s="144"/>
      <c r="F96" s="144">
        <v>164</v>
      </c>
    </row>
    <row r="97" spans="1:6">
      <c r="A97" s="130" t="s">
        <v>3078</v>
      </c>
      <c r="B97" s="144">
        <v>144</v>
      </c>
      <c r="C97" s="144"/>
      <c r="D97" s="144"/>
      <c r="E97" s="144"/>
      <c r="F97" s="144">
        <v>144</v>
      </c>
    </row>
    <row r="98" spans="1:6">
      <c r="A98" s="130" t="s">
        <v>3079</v>
      </c>
      <c r="B98" s="144">
        <v>144</v>
      </c>
      <c r="C98" s="144"/>
      <c r="D98" s="144"/>
      <c r="E98" s="144"/>
      <c r="F98" s="144">
        <v>144</v>
      </c>
    </row>
    <row r="99" spans="1:6">
      <c r="A99" s="130" t="s">
        <v>3100</v>
      </c>
      <c r="B99" s="144">
        <v>144</v>
      </c>
      <c r="C99" s="144"/>
      <c r="D99" s="144"/>
      <c r="E99" s="144"/>
      <c r="F99" s="144">
        <v>144</v>
      </c>
    </row>
    <row r="100" spans="1:6">
      <c r="A100" s="130" t="s">
        <v>3080</v>
      </c>
      <c r="B100" s="144">
        <v>144</v>
      </c>
      <c r="C100" s="144"/>
      <c r="D100" s="144"/>
      <c r="E100" s="144"/>
      <c r="F100" s="144">
        <v>144</v>
      </c>
    </row>
    <row r="101" spans="1:6">
      <c r="A101" s="130" t="s">
        <v>3081</v>
      </c>
      <c r="B101" s="144">
        <v>144</v>
      </c>
      <c r="C101" s="144"/>
      <c r="D101" s="144"/>
      <c r="E101" s="144"/>
      <c r="F101" s="144">
        <v>144</v>
      </c>
    </row>
    <row r="102" spans="1:6">
      <c r="A102" s="130" t="s">
        <v>3175</v>
      </c>
      <c r="B102" s="144">
        <v>144</v>
      </c>
      <c r="C102" s="144"/>
      <c r="D102" s="144"/>
      <c r="E102" s="144"/>
      <c r="F102" s="144">
        <v>144</v>
      </c>
    </row>
    <row r="103" spans="1:6">
      <c r="A103" s="130" t="s">
        <v>3101</v>
      </c>
      <c r="B103" s="144">
        <v>144</v>
      </c>
      <c r="C103" s="144"/>
      <c r="D103" s="144"/>
      <c r="E103" s="144"/>
      <c r="F103" s="144">
        <v>144</v>
      </c>
    </row>
    <row r="104" spans="1:6">
      <c r="A104" s="130" t="s">
        <v>3061</v>
      </c>
      <c r="B104" s="144">
        <v>144</v>
      </c>
      <c r="C104" s="144"/>
      <c r="D104" s="144">
        <v>35</v>
      </c>
      <c r="E104" s="144"/>
      <c r="F104" s="144">
        <v>179</v>
      </c>
    </row>
    <row r="105" spans="1:6">
      <c r="A105" s="130" t="s">
        <v>3082</v>
      </c>
      <c r="B105" s="144">
        <v>144</v>
      </c>
      <c r="C105" s="144"/>
      <c r="D105" s="144"/>
      <c r="E105" s="144"/>
      <c r="F105" s="144">
        <v>144</v>
      </c>
    </row>
    <row r="106" spans="1:6">
      <c r="A106" s="130" t="s">
        <v>3083</v>
      </c>
      <c r="B106" s="144">
        <v>142.5</v>
      </c>
      <c r="C106" s="144"/>
      <c r="D106" s="144"/>
      <c r="E106" s="144"/>
      <c r="F106" s="144">
        <v>142.5</v>
      </c>
    </row>
    <row r="107" spans="1:6">
      <c r="A107" s="130" t="s">
        <v>3062</v>
      </c>
      <c r="B107" s="144">
        <v>144</v>
      </c>
      <c r="C107" s="144"/>
      <c r="D107" s="144">
        <v>20</v>
      </c>
      <c r="E107" s="144"/>
      <c r="F107" s="144">
        <v>164</v>
      </c>
    </row>
    <row r="108" spans="1:6">
      <c r="A108" s="130" t="s">
        <v>3084</v>
      </c>
      <c r="B108" s="144">
        <v>144</v>
      </c>
      <c r="C108" s="144"/>
      <c r="D108" s="144"/>
      <c r="E108" s="144"/>
      <c r="F108" s="144">
        <v>144</v>
      </c>
    </row>
    <row r="109" spans="1:6">
      <c r="A109" s="130" t="s">
        <v>3173</v>
      </c>
      <c r="B109" s="144">
        <v>144</v>
      </c>
      <c r="C109" s="144"/>
      <c r="D109" s="144"/>
      <c r="E109" s="144"/>
      <c r="F109" s="144">
        <v>144</v>
      </c>
    </row>
    <row r="110" spans="1:6">
      <c r="A110" s="130" t="s">
        <v>3086</v>
      </c>
      <c r="B110" s="144">
        <v>144</v>
      </c>
      <c r="C110" s="144"/>
      <c r="D110" s="144"/>
      <c r="E110" s="144"/>
      <c r="F110" s="144">
        <v>144</v>
      </c>
    </row>
    <row r="111" spans="1:6">
      <c r="A111" s="130" t="s">
        <v>3063</v>
      </c>
      <c r="B111" s="144">
        <v>144</v>
      </c>
      <c r="C111" s="144"/>
      <c r="D111" s="144"/>
      <c r="E111" s="144"/>
      <c r="F111" s="144">
        <v>144</v>
      </c>
    </row>
    <row r="112" spans="1:6">
      <c r="A112" s="130" t="s">
        <v>3064</v>
      </c>
      <c r="B112" s="144">
        <v>144</v>
      </c>
      <c r="C112" s="144"/>
      <c r="D112" s="144"/>
      <c r="E112" s="144"/>
      <c r="F112" s="144">
        <v>144</v>
      </c>
    </row>
    <row r="113" spans="1:6">
      <c r="A113" s="130" t="s">
        <v>3088</v>
      </c>
      <c r="B113" s="144">
        <v>144</v>
      </c>
      <c r="C113" s="144"/>
      <c r="D113" s="144"/>
      <c r="E113" s="144"/>
      <c r="F113" s="144">
        <v>144</v>
      </c>
    </row>
    <row r="114" spans="1:6">
      <c r="A114" s="130" t="s">
        <v>3065</v>
      </c>
      <c r="B114" s="144">
        <v>144</v>
      </c>
      <c r="C114" s="144"/>
      <c r="D114" s="144"/>
      <c r="E114" s="144"/>
      <c r="F114" s="144">
        <v>144</v>
      </c>
    </row>
    <row r="115" spans="1:6">
      <c r="A115" s="130" t="s">
        <v>3089</v>
      </c>
      <c r="B115" s="144">
        <v>144</v>
      </c>
      <c r="C115" s="144"/>
      <c r="D115" s="144"/>
      <c r="E115" s="144"/>
      <c r="F115" s="144">
        <v>144</v>
      </c>
    </row>
    <row r="116" spans="1:6">
      <c r="A116" s="130" t="s">
        <v>3181</v>
      </c>
      <c r="B116" s="144">
        <v>142.5</v>
      </c>
      <c r="C116" s="144"/>
      <c r="D116" s="144"/>
      <c r="E116" s="144"/>
      <c r="F116" s="144">
        <v>142.5</v>
      </c>
    </row>
    <row r="117" spans="1:6">
      <c r="A117" s="130" t="s">
        <v>3067</v>
      </c>
      <c r="B117" s="144">
        <v>144</v>
      </c>
      <c r="C117" s="144"/>
      <c r="D117" s="144"/>
      <c r="E117" s="144"/>
      <c r="F117" s="144">
        <v>144</v>
      </c>
    </row>
    <row r="118" spans="1:6">
      <c r="A118" s="130" t="s">
        <v>3090</v>
      </c>
      <c r="B118" s="144">
        <v>144</v>
      </c>
      <c r="C118" s="144"/>
      <c r="D118" s="144"/>
      <c r="E118" s="144"/>
      <c r="F118" s="144">
        <v>144</v>
      </c>
    </row>
    <row r="119" spans="1:6">
      <c r="A119" s="130" t="s">
        <v>3182</v>
      </c>
      <c r="B119" s="144">
        <v>144</v>
      </c>
      <c r="C119" s="144"/>
      <c r="D119" s="144"/>
      <c r="E119" s="144"/>
      <c r="F119" s="144">
        <v>144</v>
      </c>
    </row>
    <row r="120" spans="1:6">
      <c r="A120" s="130" t="s">
        <v>3102</v>
      </c>
      <c r="B120" s="144">
        <v>144</v>
      </c>
      <c r="C120" s="144"/>
      <c r="D120" s="144"/>
      <c r="E120" s="144"/>
      <c r="F120" s="144">
        <v>144</v>
      </c>
    </row>
    <row r="121" spans="1:6">
      <c r="A121" s="130" t="s">
        <v>3222</v>
      </c>
      <c r="B121" s="144">
        <v>144</v>
      </c>
      <c r="C121" s="144"/>
      <c r="D121" s="144">
        <v>18</v>
      </c>
      <c r="E121" s="144"/>
      <c r="F121" s="144">
        <v>162</v>
      </c>
    </row>
    <row r="122" spans="1:6">
      <c r="A122" s="130" t="s">
        <v>3091</v>
      </c>
      <c r="B122" s="144">
        <v>144</v>
      </c>
      <c r="C122" s="144"/>
      <c r="D122" s="144"/>
      <c r="E122" s="144"/>
      <c r="F122" s="144">
        <v>144</v>
      </c>
    </row>
    <row r="123" spans="1:6">
      <c r="A123" s="130" t="s">
        <v>3068</v>
      </c>
      <c r="B123" s="144">
        <v>144</v>
      </c>
      <c r="C123" s="144"/>
      <c r="D123" s="144"/>
      <c r="E123" s="144"/>
      <c r="F123" s="144">
        <v>144</v>
      </c>
    </row>
    <row r="124" spans="1:6">
      <c r="A124" s="130" t="s">
        <v>3223</v>
      </c>
      <c r="B124" s="144">
        <v>144</v>
      </c>
      <c r="C124" s="144"/>
      <c r="D124" s="144"/>
      <c r="E124" s="144"/>
      <c r="F124" s="144">
        <v>144</v>
      </c>
    </row>
    <row r="125" spans="1:6">
      <c r="A125" s="130" t="s">
        <v>3069</v>
      </c>
      <c r="B125" s="144">
        <v>144</v>
      </c>
      <c r="C125" s="144"/>
      <c r="D125" s="144"/>
      <c r="E125" s="144"/>
      <c r="F125" s="144">
        <v>144</v>
      </c>
    </row>
    <row r="126" spans="1:6">
      <c r="A126" s="130" t="s">
        <v>3224</v>
      </c>
      <c r="B126" s="144">
        <v>144</v>
      </c>
      <c r="C126" s="144"/>
      <c r="D126" s="144"/>
      <c r="E126" s="144"/>
      <c r="F126" s="144">
        <v>144</v>
      </c>
    </row>
    <row r="127" spans="1:6">
      <c r="A127" s="130" t="s">
        <v>3103</v>
      </c>
      <c r="B127" s="144">
        <v>144</v>
      </c>
      <c r="C127" s="144"/>
      <c r="D127" s="144"/>
      <c r="E127" s="144"/>
      <c r="F127" s="144">
        <v>144</v>
      </c>
    </row>
    <row r="128" spans="1:6">
      <c r="A128" s="130" t="s">
        <v>3070</v>
      </c>
      <c r="B128" s="144">
        <v>144</v>
      </c>
      <c r="C128" s="144"/>
      <c r="D128" s="144"/>
      <c r="E128" s="144"/>
      <c r="F128" s="144">
        <v>144</v>
      </c>
    </row>
    <row r="129" spans="1:6">
      <c r="A129" s="130" t="s">
        <v>3178</v>
      </c>
      <c r="B129" s="144">
        <v>144</v>
      </c>
      <c r="C129" s="144"/>
      <c r="D129" s="144"/>
      <c r="E129" s="144"/>
      <c r="F129" s="144">
        <v>144</v>
      </c>
    </row>
    <row r="130" spans="1:6">
      <c r="A130" s="130" t="s">
        <v>3093</v>
      </c>
      <c r="B130" s="144">
        <v>142.5</v>
      </c>
      <c r="C130" s="144"/>
      <c r="D130" s="144"/>
      <c r="E130" s="144"/>
      <c r="F130" s="144">
        <v>142.5</v>
      </c>
    </row>
    <row r="131" spans="1:6">
      <c r="A131" s="130" t="s">
        <v>3180</v>
      </c>
      <c r="B131" s="144">
        <v>144</v>
      </c>
      <c r="C131" s="144"/>
      <c r="D131" s="144"/>
      <c r="E131" s="144"/>
      <c r="F131" s="144">
        <v>144</v>
      </c>
    </row>
    <row r="132" spans="1:6">
      <c r="A132" s="130" t="s">
        <v>3176</v>
      </c>
      <c r="B132" s="144">
        <v>144</v>
      </c>
      <c r="C132" s="144"/>
      <c r="D132" s="144">
        <v>26</v>
      </c>
      <c r="E132" s="144"/>
      <c r="F132" s="144">
        <v>170</v>
      </c>
    </row>
    <row r="133" spans="1:6">
      <c r="A133" s="130" t="s">
        <v>3095</v>
      </c>
      <c r="B133" s="144">
        <v>144</v>
      </c>
      <c r="C133" s="144"/>
      <c r="D133" s="144"/>
      <c r="E133" s="144"/>
      <c r="F133" s="144">
        <v>144</v>
      </c>
    </row>
    <row r="134" spans="1:6">
      <c r="A134" s="130" t="s">
        <v>3096</v>
      </c>
      <c r="B134" s="144">
        <v>144</v>
      </c>
      <c r="C134" s="144"/>
      <c r="D134" s="144"/>
      <c r="E134" s="144"/>
      <c r="F134" s="144">
        <v>144</v>
      </c>
    </row>
    <row r="135" spans="1:6">
      <c r="A135" s="130" t="s">
        <v>3104</v>
      </c>
      <c r="B135" s="144">
        <v>160</v>
      </c>
      <c r="C135" s="144"/>
      <c r="D135" s="144"/>
      <c r="E135" s="144"/>
      <c r="F135" s="144">
        <v>160</v>
      </c>
    </row>
    <row r="136" spans="1:6">
      <c r="A136" s="130" t="s">
        <v>3097</v>
      </c>
      <c r="B136" s="144">
        <v>144</v>
      </c>
      <c r="C136" s="144"/>
      <c r="D136" s="144"/>
      <c r="E136" s="144"/>
      <c r="F136" s="144">
        <v>144</v>
      </c>
    </row>
    <row r="137" spans="1:6">
      <c r="A137" s="130" t="s">
        <v>3092</v>
      </c>
      <c r="B137" s="144">
        <v>144</v>
      </c>
      <c r="C137" s="144"/>
      <c r="D137" s="144"/>
      <c r="E137" s="144"/>
      <c r="F137" s="144">
        <v>144</v>
      </c>
    </row>
    <row r="138" spans="1:6">
      <c r="A138" s="130" t="s">
        <v>3098</v>
      </c>
      <c r="B138" s="144">
        <v>144</v>
      </c>
      <c r="C138" s="144"/>
      <c r="D138" s="144"/>
      <c r="E138" s="144"/>
      <c r="F138" s="144">
        <v>144</v>
      </c>
    </row>
    <row r="139" spans="1:6">
      <c r="A139" s="130" t="s">
        <v>3179</v>
      </c>
      <c r="B139" s="144">
        <v>144</v>
      </c>
      <c r="C139" s="144"/>
      <c r="D139" s="144">
        <v>15</v>
      </c>
      <c r="E139" s="144"/>
      <c r="F139" s="144">
        <v>159</v>
      </c>
    </row>
    <row r="140" spans="1:6">
      <c r="A140" s="130" t="s">
        <v>3099</v>
      </c>
      <c r="B140" s="144">
        <v>144</v>
      </c>
      <c r="C140" s="144"/>
      <c r="D140" s="144"/>
      <c r="E140" s="144"/>
      <c r="F140" s="144">
        <v>144</v>
      </c>
    </row>
    <row r="141" spans="1:6">
      <c r="A141" s="130" t="s">
        <v>3071</v>
      </c>
      <c r="B141" s="144">
        <v>144</v>
      </c>
      <c r="C141" s="144"/>
      <c r="D141" s="144">
        <v>7</v>
      </c>
      <c r="E141" s="144"/>
      <c r="F141" s="144">
        <v>151</v>
      </c>
    </row>
    <row r="142" spans="1:6">
      <c r="A142" s="130" t="s">
        <v>3229</v>
      </c>
      <c r="B142" s="144">
        <v>144</v>
      </c>
      <c r="C142" s="144"/>
      <c r="D142" s="144"/>
      <c r="E142" s="144"/>
      <c r="F142" s="144">
        <v>144</v>
      </c>
    </row>
    <row r="143" spans="1:6">
      <c r="A143" s="130" t="s">
        <v>3072</v>
      </c>
      <c r="B143" s="144">
        <v>142.5</v>
      </c>
      <c r="C143" s="144"/>
      <c r="D143" s="144"/>
      <c r="E143" s="144"/>
      <c r="F143" s="144">
        <v>142.5</v>
      </c>
    </row>
    <row r="144" spans="1:6">
      <c r="A144" s="130" t="s">
        <v>3177</v>
      </c>
      <c r="B144" s="144">
        <v>160</v>
      </c>
      <c r="C144" s="144"/>
      <c r="D144" s="144"/>
      <c r="E144" s="144"/>
      <c r="F144" s="144">
        <v>160</v>
      </c>
    </row>
    <row r="145" spans="1:6">
      <c r="A145" s="130" t="s">
        <v>3215</v>
      </c>
      <c r="B145" s="144">
        <v>144</v>
      </c>
      <c r="C145" s="144"/>
      <c r="D145" s="144">
        <v>1</v>
      </c>
      <c r="E145" s="144"/>
      <c r="F145" s="144">
        <v>145</v>
      </c>
    </row>
    <row r="146" spans="1:6">
      <c r="A146" s="130" t="s">
        <v>3225</v>
      </c>
      <c r="B146" s="144">
        <v>144</v>
      </c>
      <c r="C146" s="144"/>
      <c r="D146" s="144"/>
      <c r="E146" s="144"/>
      <c r="F146" s="144">
        <v>144</v>
      </c>
    </row>
    <row r="147" spans="1:6">
      <c r="A147" s="130" t="s">
        <v>3183</v>
      </c>
      <c r="B147" s="144">
        <v>96</v>
      </c>
      <c r="C147" s="144"/>
      <c r="D147" s="144"/>
      <c r="E147" s="144"/>
      <c r="F147" s="144">
        <v>96</v>
      </c>
    </row>
    <row r="148" spans="1:6">
      <c r="A148" s="130" t="s">
        <v>3185</v>
      </c>
      <c r="B148" s="144">
        <v>80</v>
      </c>
      <c r="C148" s="144"/>
      <c r="D148" s="144"/>
      <c r="E148" s="144"/>
      <c r="F148" s="144">
        <v>80</v>
      </c>
    </row>
    <row r="149" spans="1:6">
      <c r="A149" s="130" t="s">
        <v>3094</v>
      </c>
      <c r="B149" s="144">
        <v>144</v>
      </c>
      <c r="C149" s="144"/>
      <c r="D149" s="144"/>
      <c r="E149" s="144"/>
      <c r="F149" s="144">
        <v>144</v>
      </c>
    </row>
    <row r="150" spans="1:6">
      <c r="A150" s="130" t="s">
        <v>3184</v>
      </c>
      <c r="B150" s="144">
        <v>104</v>
      </c>
      <c r="C150" s="144"/>
      <c r="D150" s="144"/>
      <c r="E150" s="144"/>
      <c r="F150" s="144">
        <v>104</v>
      </c>
    </row>
    <row r="151" spans="1:6">
      <c r="A151" s="130" t="s">
        <v>3186</v>
      </c>
      <c r="B151" s="144">
        <v>96</v>
      </c>
      <c r="C151" s="144"/>
      <c r="D151" s="144"/>
      <c r="E151" s="144"/>
      <c r="F151" s="144">
        <v>96</v>
      </c>
    </row>
    <row r="152" spans="1:6">
      <c r="A152" s="130" t="s">
        <v>3417</v>
      </c>
      <c r="B152" s="144">
        <v>144</v>
      </c>
      <c r="C152" s="144"/>
      <c r="D152" s="144"/>
      <c r="E152" s="144"/>
      <c r="F152" s="144">
        <v>144</v>
      </c>
    </row>
    <row r="153" spans="1:6">
      <c r="A153" s="130" t="s">
        <v>3434</v>
      </c>
      <c r="B153" s="144">
        <v>142.5</v>
      </c>
      <c r="C153" s="144"/>
      <c r="D153" s="144"/>
      <c r="E153" s="144"/>
      <c r="F153" s="144">
        <v>142.5</v>
      </c>
    </row>
    <row r="154" spans="1:6">
      <c r="A154" s="130" t="s">
        <v>3290</v>
      </c>
      <c r="B154" s="144">
        <v>20420</v>
      </c>
      <c r="C154" s="144">
        <v>262.5</v>
      </c>
      <c r="D154" s="144">
        <v>318.5</v>
      </c>
      <c r="E154" s="144"/>
      <c r="F154" s="144">
        <v>21001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H13" sqref="H13"/>
    </sheetView>
  </sheetViews>
  <sheetFormatPr defaultRowHeight="14.4"/>
  <cols>
    <col min="1" max="1" width="16.44140625" customWidth="1"/>
    <col min="2" max="2" width="16.77734375" style="128" customWidth="1"/>
    <col min="3" max="3" width="17.44140625" customWidth="1"/>
    <col min="4" max="4" width="16.109375" customWidth="1"/>
    <col min="5" max="5" width="15.109375" customWidth="1"/>
  </cols>
  <sheetData>
    <row r="1" spans="1:5" s="128" customFormat="1">
      <c r="A1" s="128" t="s">
        <v>3466</v>
      </c>
    </row>
    <row r="2" spans="1:5" s="128" customFormat="1"/>
    <row r="3" spans="1:5">
      <c r="A3" t="s">
        <v>3460</v>
      </c>
      <c r="B3" s="128" t="s">
        <v>3461</v>
      </c>
      <c r="C3" t="s">
        <v>3457</v>
      </c>
      <c r="D3" t="s">
        <v>3458</v>
      </c>
      <c r="E3" t="s">
        <v>3459</v>
      </c>
    </row>
    <row r="4" spans="1:5">
      <c r="A4" s="131">
        <v>43556</v>
      </c>
      <c r="B4" s="131">
        <v>43555</v>
      </c>
      <c r="C4" s="157" t="s">
        <v>3462</v>
      </c>
      <c r="D4" t="s">
        <v>3463</v>
      </c>
      <c r="E4">
        <v>12345</v>
      </c>
    </row>
    <row r="5" spans="1:5">
      <c r="A5" s="131">
        <v>43556</v>
      </c>
      <c r="B5" s="131">
        <v>43555</v>
      </c>
      <c r="C5" s="157" t="s">
        <v>3464</v>
      </c>
      <c r="D5" s="128" t="s">
        <v>3465</v>
      </c>
      <c r="E5" s="128">
        <v>20000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workbookViewId="0">
      <selection activeCell="F11" sqref="F11:H11"/>
    </sheetView>
  </sheetViews>
  <sheetFormatPr defaultRowHeight="14.4"/>
  <cols>
    <col min="1" max="1" width="36.88671875" customWidth="1"/>
    <col min="2" max="2" width="11.88671875" customWidth="1"/>
    <col min="3" max="3" width="13.6640625" customWidth="1"/>
    <col min="4" max="4" width="11.5546875" customWidth="1"/>
    <col min="5" max="5" width="18.33203125" bestFit="1" customWidth="1"/>
    <col min="6" max="6" width="17.33203125" bestFit="1" customWidth="1"/>
    <col min="7" max="7" width="9.5546875" bestFit="1" customWidth="1"/>
    <col min="8" max="8" width="7.109375" bestFit="1" customWidth="1"/>
  </cols>
  <sheetData>
    <row r="1" spans="1:8">
      <c r="A1" s="138" t="s">
        <v>3286</v>
      </c>
      <c r="B1" s="138" t="s">
        <v>3243</v>
      </c>
      <c r="C1" s="138" t="s">
        <v>3248</v>
      </c>
      <c r="D1" s="128" t="s">
        <v>3291</v>
      </c>
      <c r="E1" s="128" t="s">
        <v>3296</v>
      </c>
      <c r="F1" s="140" t="s">
        <v>1069</v>
      </c>
      <c r="G1" s="140" t="s">
        <v>3292</v>
      </c>
      <c r="H1" s="140" t="s">
        <v>3016</v>
      </c>
    </row>
    <row r="2" spans="1:8">
      <c r="A2" s="128" t="s">
        <v>3287</v>
      </c>
      <c r="B2" s="128" t="s">
        <v>3127</v>
      </c>
      <c r="C2" s="128" t="s">
        <v>1329</v>
      </c>
      <c r="D2" s="139">
        <v>13504.545454545454</v>
      </c>
      <c r="E2" s="139">
        <v>108.5</v>
      </c>
      <c r="F2" s="128" t="s">
        <v>60</v>
      </c>
      <c r="G2" s="128">
        <v>201711</v>
      </c>
      <c r="H2" s="143" t="s">
        <v>3293</v>
      </c>
    </row>
    <row r="3" spans="1:8">
      <c r="A3" s="128" t="s">
        <v>3288</v>
      </c>
      <c r="B3" s="128" t="s">
        <v>3127</v>
      </c>
      <c r="C3" s="128" t="s">
        <v>1313</v>
      </c>
      <c r="D3" s="139">
        <v>14671.21212121212</v>
      </c>
      <c r="E3" s="139">
        <v>109</v>
      </c>
      <c r="F3" s="128" t="s">
        <v>60</v>
      </c>
      <c r="G3" s="128">
        <v>201711</v>
      </c>
      <c r="H3" s="143" t="s">
        <v>3293</v>
      </c>
    </row>
    <row r="4" spans="1:8">
      <c r="A4" s="128" t="s">
        <v>3289</v>
      </c>
      <c r="B4" s="128" t="s">
        <v>3127</v>
      </c>
      <c r="C4" s="128" t="s">
        <v>1358</v>
      </c>
      <c r="D4" s="139">
        <v>840.90909090909099</v>
      </c>
      <c r="E4" s="139">
        <v>7.5</v>
      </c>
      <c r="F4" s="128" t="s">
        <v>60</v>
      </c>
      <c r="G4" s="128">
        <v>201711</v>
      </c>
      <c r="H4" s="143" t="s">
        <v>3293</v>
      </c>
    </row>
    <row r="5" spans="1:8">
      <c r="A5" s="128" t="s">
        <v>3308</v>
      </c>
      <c r="B5" s="128" t="s">
        <v>3127</v>
      </c>
      <c r="C5" s="128" t="s">
        <v>1358</v>
      </c>
      <c r="D5" s="139">
        <v>3522.727272727273</v>
      </c>
      <c r="E5" s="139">
        <v>22.5</v>
      </c>
      <c r="F5" s="128" t="s">
        <v>60</v>
      </c>
      <c r="G5" s="128">
        <v>201711</v>
      </c>
      <c r="H5" s="143" t="s">
        <v>3293</v>
      </c>
    </row>
    <row r="6" spans="1:8">
      <c r="A6" s="128" t="s">
        <v>3309</v>
      </c>
      <c r="B6" s="128" t="s">
        <v>3127</v>
      </c>
      <c r="C6" s="128" t="s">
        <v>1358</v>
      </c>
      <c r="D6" s="139">
        <v>2178.181818181818</v>
      </c>
      <c r="E6" s="139">
        <v>16.5</v>
      </c>
      <c r="F6" s="128" t="s">
        <v>60</v>
      </c>
      <c r="G6" s="128">
        <v>201711</v>
      </c>
      <c r="H6" s="143" t="s">
        <v>3293</v>
      </c>
    </row>
    <row r="7" spans="1:8">
      <c r="A7" s="128" t="s">
        <v>3310</v>
      </c>
      <c r="B7" s="128" t="s">
        <v>3127</v>
      </c>
      <c r="C7" s="128" t="s">
        <v>1358</v>
      </c>
      <c r="D7" s="139">
        <v>3477.272727272727</v>
      </c>
      <c r="E7" s="139">
        <v>22.5</v>
      </c>
      <c r="F7" s="128" t="s">
        <v>60</v>
      </c>
      <c r="G7" s="128">
        <v>201711</v>
      </c>
      <c r="H7" s="143" t="s">
        <v>3293</v>
      </c>
    </row>
    <row r="8" spans="1:8">
      <c r="A8" s="128" t="s">
        <v>3311</v>
      </c>
      <c r="B8" s="128" t="s">
        <v>3127</v>
      </c>
      <c r="C8" s="128" t="s">
        <v>1358</v>
      </c>
      <c r="D8" s="139">
        <v>3405.4545454545455</v>
      </c>
      <c r="E8" s="139">
        <v>24</v>
      </c>
      <c r="F8" s="128" t="s">
        <v>60</v>
      </c>
      <c r="G8" s="128">
        <v>201711</v>
      </c>
      <c r="H8" s="143" t="s">
        <v>3293</v>
      </c>
    </row>
    <row r="9" spans="1:8">
      <c r="A9" s="128" t="s">
        <v>3312</v>
      </c>
      <c r="B9" s="128" t="s">
        <v>3127</v>
      </c>
      <c r="C9" s="128" t="s">
        <v>1358</v>
      </c>
      <c r="D9" s="139">
        <v>8136.363636363636</v>
      </c>
      <c r="E9" s="139">
        <v>60</v>
      </c>
      <c r="F9" s="128" t="s">
        <v>60</v>
      </c>
      <c r="G9" s="128">
        <v>201711</v>
      </c>
      <c r="H9" s="143" t="s">
        <v>3293</v>
      </c>
    </row>
    <row r="10" spans="1:8">
      <c r="A10" s="128" t="s">
        <v>3313</v>
      </c>
      <c r="B10" s="128" t="s">
        <v>3127</v>
      </c>
      <c r="C10" s="128" t="s">
        <v>1320</v>
      </c>
      <c r="D10" s="139">
        <v>15865.151515151518</v>
      </c>
      <c r="E10" s="139">
        <v>112.5</v>
      </c>
      <c r="F10" s="128" t="s">
        <v>60</v>
      </c>
      <c r="G10" s="128">
        <v>201711</v>
      </c>
      <c r="H10" s="143" t="s">
        <v>3293</v>
      </c>
    </row>
    <row r="11" spans="1:8">
      <c r="A11" s="128" t="s">
        <v>3314</v>
      </c>
      <c r="B11" s="128" t="s">
        <v>3127</v>
      </c>
      <c r="C11" s="128" t="s">
        <v>1436</v>
      </c>
      <c r="D11" s="139">
        <v>24113.636363636364</v>
      </c>
      <c r="E11" s="139">
        <v>150</v>
      </c>
      <c r="F11" s="128" t="s">
        <v>60</v>
      </c>
      <c r="G11" s="128">
        <v>201711</v>
      </c>
      <c r="H11" s="143" t="s">
        <v>3293</v>
      </c>
    </row>
    <row r="12" spans="1:8">
      <c r="A12" s="128" t="s">
        <v>3315</v>
      </c>
      <c r="B12" s="128" t="s">
        <v>3127</v>
      </c>
      <c r="C12" s="128" t="s">
        <v>1358</v>
      </c>
      <c r="D12" s="139">
        <v>8272.7272727272721</v>
      </c>
      <c r="E12" s="139">
        <v>60</v>
      </c>
      <c r="F12" s="128"/>
      <c r="G12" s="128"/>
      <c r="H12" s="143"/>
    </row>
    <row r="13" spans="1:8">
      <c r="A13" s="128" t="s">
        <v>3316</v>
      </c>
      <c r="B13" s="128" t="s">
        <v>3127</v>
      </c>
      <c r="C13" s="128" t="s">
        <v>1485</v>
      </c>
      <c r="D13" s="139">
        <v>6886.3636363636369</v>
      </c>
      <c r="E13" s="139">
        <v>52.5</v>
      </c>
      <c r="F13" s="128"/>
      <c r="G13" s="128"/>
      <c r="H13" s="143"/>
    </row>
    <row r="14" spans="1:8">
      <c r="A14" s="128" t="s">
        <v>3317</v>
      </c>
      <c r="B14" s="128" t="s">
        <v>3127</v>
      </c>
      <c r="C14" s="128" t="s">
        <v>1358</v>
      </c>
      <c r="D14" s="139">
        <v>9500</v>
      </c>
      <c r="E14" s="139">
        <v>60</v>
      </c>
      <c r="F14" s="128"/>
      <c r="G14" s="128"/>
      <c r="H14" s="143"/>
    </row>
    <row r="15" spans="1:8">
      <c r="A15" s="128" t="s">
        <v>3318</v>
      </c>
      <c r="B15" s="128" t="s">
        <v>3127</v>
      </c>
      <c r="C15" s="128" t="s">
        <v>1097</v>
      </c>
      <c r="D15" s="139">
        <v>5340.909090909091</v>
      </c>
      <c r="E15" s="139">
        <v>37.5</v>
      </c>
      <c r="F15" s="128"/>
      <c r="G15" s="128"/>
      <c r="H15" s="143"/>
    </row>
    <row r="16" spans="1:8">
      <c r="A16" s="128" t="s">
        <v>3319</v>
      </c>
      <c r="B16" s="128" t="s">
        <v>3127</v>
      </c>
      <c r="C16" s="128" t="s">
        <v>1358</v>
      </c>
      <c r="D16" s="139">
        <v>370</v>
      </c>
      <c r="E16" s="139">
        <v>3</v>
      </c>
      <c r="F16" s="128"/>
      <c r="G16" s="128"/>
      <c r="H16" s="143"/>
    </row>
    <row r="17" spans="1:8">
      <c r="A17" s="128" t="s">
        <v>3290</v>
      </c>
      <c r="D17" s="139">
        <v>120085.45454545454</v>
      </c>
      <c r="E17" s="139">
        <v>846</v>
      </c>
      <c r="F17" s="128"/>
      <c r="G17" s="128"/>
      <c r="H17" s="143"/>
    </row>
    <row r="18" spans="1:8">
      <c r="F18" s="128"/>
      <c r="G18" s="128"/>
      <c r="H18" s="143"/>
    </row>
    <row r="19" spans="1:8">
      <c r="F19" s="128"/>
      <c r="G19" s="128"/>
      <c r="H19" s="143"/>
    </row>
    <row r="20" spans="1:8">
      <c r="F20" s="128"/>
      <c r="G20" s="128"/>
      <c r="H20" s="143"/>
    </row>
    <row r="21" spans="1:8">
      <c r="F21" s="128"/>
      <c r="G21" s="128"/>
      <c r="H21" s="143"/>
    </row>
    <row r="22" spans="1:8">
      <c r="F22" s="128"/>
      <c r="G22" s="128"/>
      <c r="H22" s="143"/>
    </row>
    <row r="23" spans="1:8">
      <c r="F23" s="128"/>
      <c r="G23" s="128"/>
      <c r="H23" s="143"/>
    </row>
    <row r="24" spans="1:8">
      <c r="F24" s="128"/>
      <c r="G24" s="128"/>
      <c r="H24" s="143"/>
    </row>
    <row r="25" spans="1:8">
      <c r="F25" s="128"/>
      <c r="G25" s="128"/>
      <c r="H25" s="143"/>
    </row>
    <row r="26" spans="1:8">
      <c r="F26" s="128"/>
      <c r="G26" s="128"/>
      <c r="H26" s="143"/>
    </row>
    <row r="27" spans="1:8">
      <c r="E27" s="142"/>
      <c r="F27" s="128"/>
      <c r="G27" s="128"/>
      <c r="H27" s="143"/>
    </row>
    <row r="28" spans="1:8">
      <c r="E28" s="142"/>
      <c r="F28" s="128"/>
      <c r="G28" s="128"/>
      <c r="H28" s="143"/>
    </row>
    <row r="29" spans="1:8">
      <c r="E29" s="142"/>
      <c r="F29" s="128"/>
      <c r="G29" s="128"/>
      <c r="H29" s="143"/>
    </row>
    <row r="30" spans="1:8">
      <c r="E30" s="142"/>
      <c r="F30" s="128"/>
      <c r="G30" s="128"/>
      <c r="H30" s="143"/>
    </row>
    <row r="31" spans="1:8">
      <c r="E31" s="142"/>
      <c r="F31" s="128"/>
      <c r="G31" s="128"/>
      <c r="H31" s="143"/>
    </row>
    <row r="32" spans="1:8">
      <c r="E32" s="142"/>
      <c r="F32" s="128"/>
      <c r="G32" s="128"/>
      <c r="H32" s="143"/>
    </row>
    <row r="33" spans="1:8">
      <c r="E33" s="142"/>
      <c r="F33" s="128"/>
      <c r="G33" s="128"/>
      <c r="H33" s="143"/>
    </row>
    <row r="34" spans="1:8">
      <c r="D34" s="128"/>
      <c r="E34" s="142"/>
      <c r="F34" s="128"/>
      <c r="G34" s="128"/>
      <c r="H34" s="143"/>
    </row>
    <row r="35" spans="1:8">
      <c r="D35" s="128"/>
      <c r="E35" s="142"/>
      <c r="F35" s="128"/>
      <c r="G35" s="128"/>
      <c r="H35" s="143"/>
    </row>
    <row r="36" spans="1:8">
      <c r="D36" s="128"/>
      <c r="E36" s="142"/>
      <c r="F36" s="128"/>
      <c r="G36" s="128"/>
      <c r="H36" s="143"/>
    </row>
    <row r="37" spans="1:8">
      <c r="D37" s="128"/>
      <c r="E37" s="142"/>
      <c r="F37" s="128"/>
      <c r="G37" s="128"/>
      <c r="H37" s="143"/>
    </row>
    <row r="38" spans="1:8">
      <c r="D38" s="128"/>
      <c r="E38" s="142"/>
      <c r="F38" s="128"/>
      <c r="G38" s="128"/>
      <c r="H38" s="143"/>
    </row>
    <row r="39" spans="1:8">
      <c r="D39" s="128"/>
      <c r="E39" s="142"/>
      <c r="F39" s="128"/>
      <c r="G39" s="128"/>
      <c r="H39" s="143"/>
    </row>
    <row r="40" spans="1:8">
      <c r="D40" s="128"/>
      <c r="E40" s="142"/>
      <c r="F40" s="128"/>
      <c r="G40" s="128"/>
      <c r="H40" s="143"/>
    </row>
    <row r="41" spans="1:8">
      <c r="D41" s="128"/>
      <c r="E41" s="142"/>
      <c r="F41" s="128"/>
      <c r="G41" s="128"/>
      <c r="H41" s="143"/>
    </row>
    <row r="42" spans="1:8">
      <c r="D42" s="128"/>
      <c r="E42" s="142"/>
      <c r="F42" s="128"/>
      <c r="G42" s="128"/>
      <c r="H42" s="143"/>
    </row>
    <row r="43" spans="1:8">
      <c r="D43" s="128"/>
      <c r="E43" s="142"/>
      <c r="F43" s="128"/>
      <c r="G43" s="128"/>
      <c r="H43" s="143"/>
    </row>
    <row r="44" spans="1:8">
      <c r="D44" s="128"/>
      <c r="E44" s="142"/>
      <c r="F44" s="128"/>
      <c r="G44" s="128"/>
      <c r="H44" s="143"/>
    </row>
    <row r="45" spans="1:8">
      <c r="D45" s="128"/>
      <c r="E45" s="142"/>
      <c r="F45" s="128"/>
      <c r="G45" s="128"/>
      <c r="H45" s="143"/>
    </row>
    <row r="46" spans="1:8">
      <c r="D46" s="128"/>
      <c r="E46" s="142"/>
      <c r="F46" s="128"/>
      <c r="G46" s="128"/>
      <c r="H46" s="143"/>
    </row>
    <row r="47" spans="1:8">
      <c r="A47" s="128"/>
      <c r="B47" s="128"/>
      <c r="C47" s="141"/>
      <c r="D47" s="128"/>
      <c r="E47" s="142"/>
      <c r="F47" s="128"/>
      <c r="G47" s="128"/>
      <c r="H47" s="143"/>
    </row>
    <row r="48" spans="1:8">
      <c r="A48" s="128"/>
      <c r="B48" s="128"/>
      <c r="C48" s="141"/>
      <c r="D48" s="128"/>
      <c r="E48" s="142"/>
      <c r="F48" s="128"/>
      <c r="G48" s="128"/>
      <c r="H48" s="143"/>
    </row>
    <row r="49" spans="1:8">
      <c r="A49" s="128"/>
      <c r="B49" s="128"/>
      <c r="C49" s="141"/>
      <c r="D49" s="128"/>
      <c r="E49" s="142"/>
      <c r="F49" s="128"/>
      <c r="G49" s="128"/>
      <c r="H49" s="143"/>
    </row>
    <row r="50" spans="1:8">
      <c r="A50" s="128"/>
      <c r="B50" s="128"/>
      <c r="C50" s="141"/>
      <c r="D50" s="128"/>
      <c r="E50" s="142"/>
      <c r="F50" s="128"/>
      <c r="G50" s="128"/>
      <c r="H50" s="143"/>
    </row>
    <row r="51" spans="1:8">
      <c r="A51" s="128"/>
      <c r="B51" s="128"/>
      <c r="C51" s="141"/>
      <c r="D51" s="128"/>
      <c r="E51" s="142"/>
      <c r="F51" s="128"/>
      <c r="G51" s="128"/>
      <c r="H51" s="143"/>
    </row>
    <row r="52" spans="1:8">
      <c r="A52" s="128"/>
      <c r="B52" s="128"/>
      <c r="C52" s="141"/>
      <c r="D52" s="128"/>
      <c r="E52" s="142"/>
      <c r="F52" s="128"/>
      <c r="G52" s="128"/>
      <c r="H52" s="143"/>
    </row>
    <row r="53" spans="1:8">
      <c r="A53" s="128"/>
      <c r="B53" s="128"/>
      <c r="C53" s="141"/>
      <c r="D53" s="128"/>
      <c r="E53" s="142"/>
      <c r="F53" s="128"/>
      <c r="G53" s="128"/>
      <c r="H53" s="143"/>
    </row>
    <row r="54" spans="1:8">
      <c r="A54" s="128"/>
      <c r="B54" s="128"/>
      <c r="C54" s="141"/>
      <c r="D54" s="128"/>
      <c r="E54" s="142"/>
      <c r="F54" s="128"/>
      <c r="G54" s="128"/>
      <c r="H54" s="143"/>
    </row>
    <row r="55" spans="1:8">
      <c r="A55" s="128"/>
      <c r="B55" s="128"/>
      <c r="C55" s="141"/>
      <c r="D55" s="128"/>
      <c r="E55" s="142"/>
      <c r="F55" s="128"/>
      <c r="G55" s="128"/>
      <c r="H55" s="143"/>
    </row>
    <row r="56" spans="1:8">
      <c r="A56" s="128"/>
      <c r="B56" s="128"/>
      <c r="C56" s="141"/>
      <c r="D56" s="128"/>
      <c r="E56" s="142"/>
      <c r="F56" s="128"/>
      <c r="G56" s="128"/>
      <c r="H56" s="143"/>
    </row>
    <row r="57" spans="1:8">
      <c r="A57" s="128"/>
      <c r="B57" s="128"/>
      <c r="C57" s="141"/>
      <c r="D57" s="128"/>
      <c r="E57" s="142"/>
      <c r="F57" s="128"/>
      <c r="G57" s="128"/>
      <c r="H57" s="143"/>
    </row>
    <row r="58" spans="1:8">
      <c r="A58" s="128"/>
      <c r="B58" s="128"/>
      <c r="C58" s="141"/>
      <c r="D58" s="128"/>
      <c r="E58" s="142"/>
      <c r="F58" s="128"/>
      <c r="G58" s="128"/>
      <c r="H58" s="143"/>
    </row>
    <row r="59" spans="1:8">
      <c r="A59" s="128"/>
      <c r="B59" s="128"/>
      <c r="C59" s="141"/>
      <c r="D59" s="128"/>
      <c r="E59" s="142"/>
      <c r="F59" s="128"/>
      <c r="G59" s="128"/>
      <c r="H59" s="143"/>
    </row>
    <row r="60" spans="1:8">
      <c r="A60" s="128"/>
      <c r="B60" s="128"/>
      <c r="C60" s="141"/>
      <c r="D60" s="128"/>
      <c r="E60" s="142"/>
      <c r="F60" s="128"/>
      <c r="G60" s="128"/>
      <c r="H60" s="143"/>
    </row>
    <row r="61" spans="1:8">
      <c r="A61" s="128"/>
      <c r="B61" s="128"/>
      <c r="C61" s="141"/>
      <c r="D61" s="128"/>
      <c r="E61" s="142"/>
      <c r="F61" s="128"/>
      <c r="G61" s="128"/>
      <c r="H61" s="143"/>
    </row>
    <row r="62" spans="1:8">
      <c r="A62" s="128"/>
      <c r="B62" s="128"/>
      <c r="C62" s="141"/>
      <c r="D62" s="128"/>
      <c r="E62" s="142"/>
      <c r="F62" s="128"/>
      <c r="G62" s="128"/>
      <c r="H62" s="143"/>
    </row>
    <row r="63" spans="1:8">
      <c r="A63" s="128"/>
      <c r="B63" s="128"/>
      <c r="C63" s="141"/>
      <c r="D63" s="128"/>
      <c r="E63" s="142"/>
      <c r="F63" s="128"/>
      <c r="G63" s="128"/>
      <c r="H63" s="143"/>
    </row>
    <row r="64" spans="1:8">
      <c r="A64" s="128"/>
      <c r="B64" s="128"/>
      <c r="C64" s="141"/>
      <c r="D64" s="128"/>
      <c r="E64" s="142"/>
      <c r="F64" s="128"/>
      <c r="G64" s="128"/>
      <c r="H64" s="143"/>
    </row>
    <row r="65" spans="1:8">
      <c r="A65" s="128"/>
      <c r="B65" s="128"/>
      <c r="C65" s="141"/>
      <c r="D65" s="128"/>
      <c r="E65" s="142"/>
      <c r="F65" s="128"/>
      <c r="G65" s="128"/>
      <c r="H65" s="143"/>
    </row>
    <row r="66" spans="1:8">
      <c r="A66" s="128"/>
      <c r="B66" s="128"/>
      <c r="C66" s="141"/>
      <c r="D66" s="128"/>
      <c r="E66" s="142"/>
      <c r="F66" s="128"/>
      <c r="G66" s="128"/>
      <c r="H66" s="143"/>
    </row>
    <row r="67" spans="1:8">
      <c r="A67" s="128"/>
      <c r="B67" s="128"/>
      <c r="C67" s="141"/>
      <c r="D67" s="128"/>
      <c r="E67" s="142"/>
      <c r="F67" s="128"/>
      <c r="G67" s="128"/>
      <c r="H67" s="143"/>
    </row>
    <row r="68" spans="1:8">
      <c r="A68" s="128"/>
      <c r="B68" s="128"/>
      <c r="C68" s="141"/>
      <c r="D68" s="128"/>
      <c r="E68" s="142"/>
      <c r="F68" s="128"/>
      <c r="G68" s="128"/>
      <c r="H68" s="143"/>
    </row>
    <row r="69" spans="1:8">
      <c r="A69" s="128"/>
      <c r="B69" s="128"/>
      <c r="C69" s="141"/>
      <c r="D69" s="128"/>
      <c r="E69" s="142"/>
      <c r="F69" s="128"/>
      <c r="G69" s="128"/>
      <c r="H69" s="143"/>
    </row>
    <row r="70" spans="1:8">
      <c r="A70" s="128"/>
      <c r="B70" s="128"/>
      <c r="C70" s="141"/>
      <c r="D70" s="128"/>
      <c r="E70" s="142"/>
      <c r="F70" s="128"/>
      <c r="G70" s="128"/>
      <c r="H70" s="143"/>
    </row>
    <row r="71" spans="1:8">
      <c r="A71" s="128"/>
      <c r="B71" s="128"/>
      <c r="C71" s="141"/>
      <c r="D71" s="128"/>
      <c r="E71" s="142"/>
      <c r="F71" s="128"/>
      <c r="G71" s="128"/>
      <c r="H71" s="143"/>
    </row>
    <row r="72" spans="1:8">
      <c r="A72" s="128"/>
      <c r="B72" s="128"/>
      <c r="C72" s="141"/>
      <c r="D72" s="128"/>
      <c r="E72" s="142"/>
      <c r="F72" s="128"/>
      <c r="G72" s="128"/>
      <c r="H72" s="143"/>
    </row>
    <row r="73" spans="1:8">
      <c r="A73" s="128"/>
      <c r="B73" s="128"/>
      <c r="C73" s="141"/>
      <c r="D73" s="128"/>
      <c r="E73" s="142"/>
      <c r="F73" s="128"/>
      <c r="G73" s="128"/>
      <c r="H73" s="143"/>
    </row>
    <row r="74" spans="1:8">
      <c r="A74" s="128"/>
      <c r="B74" s="128"/>
      <c r="C74" s="141"/>
      <c r="D74" s="128"/>
      <c r="E74" s="142"/>
      <c r="F74" s="128"/>
      <c r="G74" s="128"/>
      <c r="H74" s="143"/>
    </row>
    <row r="75" spans="1:8">
      <c r="A75" s="128"/>
      <c r="B75" s="128"/>
      <c r="C75" s="141"/>
      <c r="D75" s="128"/>
      <c r="E75" s="142"/>
      <c r="F75" s="128"/>
      <c r="G75" s="128"/>
      <c r="H75" s="143"/>
    </row>
    <row r="76" spans="1:8">
      <c r="A76" s="128"/>
      <c r="B76" s="128"/>
      <c r="C76" s="141"/>
      <c r="D76" s="128"/>
      <c r="E76" s="142"/>
      <c r="F76" s="128"/>
      <c r="G76" s="128"/>
      <c r="H76" s="143"/>
    </row>
    <row r="77" spans="1:8">
      <c r="A77" s="128"/>
      <c r="B77" s="128"/>
      <c r="C77" s="141"/>
      <c r="D77" s="128"/>
      <c r="E77" s="142"/>
      <c r="F77" s="128"/>
      <c r="G77" s="128"/>
      <c r="H77" s="143"/>
    </row>
    <row r="78" spans="1:8">
      <c r="A78" s="128"/>
      <c r="B78" s="128"/>
      <c r="C78" s="141"/>
      <c r="D78" s="128"/>
      <c r="E78" s="142"/>
      <c r="F78" s="128"/>
      <c r="G78" s="128"/>
      <c r="H78" s="143"/>
    </row>
    <row r="79" spans="1:8">
      <c r="A79" s="128"/>
      <c r="B79" s="128"/>
      <c r="C79" s="141"/>
      <c r="D79" s="128"/>
      <c r="E79" s="142"/>
      <c r="F79" s="128"/>
      <c r="G79" s="128"/>
      <c r="H79" s="143"/>
    </row>
    <row r="80" spans="1:8">
      <c r="A80" s="128"/>
      <c r="B80" s="128"/>
      <c r="C80" s="141"/>
      <c r="D80" s="128"/>
      <c r="E80" s="142"/>
      <c r="F80" s="128"/>
      <c r="G80" s="128"/>
      <c r="H80" s="143"/>
    </row>
    <row r="81" spans="1:8">
      <c r="A81" s="128"/>
      <c r="B81" s="128"/>
      <c r="C81" s="141"/>
      <c r="D81" s="128"/>
      <c r="E81" s="142"/>
      <c r="F81" s="128"/>
      <c r="G81" s="128"/>
      <c r="H81" s="143"/>
    </row>
    <row r="82" spans="1:8">
      <c r="A82" s="128"/>
      <c r="B82" s="128"/>
      <c r="C82" s="141"/>
      <c r="D82" s="128"/>
      <c r="E82" s="142"/>
      <c r="F82" s="128"/>
      <c r="G82" s="128"/>
      <c r="H82" s="143"/>
    </row>
    <row r="83" spans="1:8">
      <c r="A83" s="128"/>
      <c r="B83" s="128"/>
      <c r="C83" s="141"/>
      <c r="D83" s="128"/>
      <c r="E83" s="142"/>
      <c r="F83" s="128"/>
      <c r="G83" s="128"/>
      <c r="H83" s="143"/>
    </row>
    <row r="84" spans="1:8">
      <c r="A84" s="128"/>
      <c r="B84" s="128"/>
      <c r="C84" s="141"/>
      <c r="D84" s="128"/>
      <c r="E84" s="142"/>
      <c r="F84" s="128"/>
      <c r="G84" s="128"/>
      <c r="H84" s="143"/>
    </row>
    <row r="85" spans="1:8">
      <c r="A85" s="128"/>
      <c r="B85" s="128"/>
      <c r="C85" s="141"/>
      <c r="D85" s="128"/>
      <c r="E85" s="142"/>
      <c r="F85" s="128"/>
      <c r="G85" s="128"/>
      <c r="H85" s="143"/>
    </row>
    <row r="86" spans="1:8">
      <c r="A86" s="128"/>
      <c r="B86" s="128"/>
      <c r="C86" s="141"/>
      <c r="D86" s="128"/>
      <c r="E86" s="142"/>
      <c r="F86" s="128"/>
      <c r="G86" s="128"/>
      <c r="H86" s="143"/>
    </row>
    <row r="87" spans="1:8">
      <c r="A87" s="128"/>
      <c r="B87" s="128"/>
      <c r="C87" s="141"/>
      <c r="D87" s="128"/>
      <c r="E87" s="142"/>
      <c r="F87" s="128"/>
      <c r="G87" s="128"/>
      <c r="H87" s="143"/>
    </row>
    <row r="88" spans="1:8">
      <c r="A88" s="128"/>
      <c r="B88" s="128"/>
      <c r="C88" s="141"/>
      <c r="D88" s="128"/>
      <c r="E88" s="142"/>
      <c r="F88" s="128"/>
      <c r="G88" s="128"/>
      <c r="H88" s="143"/>
    </row>
    <row r="89" spans="1:8">
      <c r="A89" s="128"/>
      <c r="B89" s="128"/>
      <c r="C89" s="141"/>
      <c r="D89" s="128"/>
      <c r="E89" s="142"/>
      <c r="F89" s="128"/>
      <c r="G89" s="128"/>
      <c r="H89" s="143"/>
    </row>
    <row r="90" spans="1:8">
      <c r="A90" s="128"/>
      <c r="B90" s="128"/>
      <c r="C90" s="141"/>
      <c r="D90" s="128"/>
      <c r="E90" s="142"/>
      <c r="F90" s="128"/>
      <c r="G90" s="128"/>
      <c r="H90" s="143"/>
    </row>
    <row r="91" spans="1:8">
      <c r="A91" s="128"/>
      <c r="B91" s="128"/>
      <c r="C91" s="141"/>
      <c r="D91" s="128"/>
      <c r="E91" s="142"/>
      <c r="F91" s="128"/>
      <c r="G91" s="128"/>
      <c r="H91" s="143"/>
    </row>
    <row r="92" spans="1:8">
      <c r="A92" s="128"/>
      <c r="B92" s="128"/>
      <c r="C92" s="141"/>
      <c r="D92" s="128"/>
      <c r="E92" s="142"/>
      <c r="F92" s="128"/>
      <c r="G92" s="128"/>
      <c r="H92" s="143"/>
    </row>
    <row r="93" spans="1:8">
      <c r="A93" s="128"/>
      <c r="B93" s="128"/>
      <c r="C93" s="141"/>
      <c r="D93" s="128"/>
      <c r="E93" s="142"/>
      <c r="F93" s="128"/>
      <c r="G93" s="128"/>
      <c r="H93" s="143"/>
    </row>
    <row r="94" spans="1:8">
      <c r="A94" s="128"/>
      <c r="B94" s="128"/>
      <c r="C94" s="141"/>
      <c r="D94" s="128"/>
      <c r="E94" s="142"/>
      <c r="F94" s="128"/>
      <c r="G94" s="128"/>
      <c r="H94" s="143"/>
    </row>
    <row r="95" spans="1:8">
      <c r="A95" s="128"/>
      <c r="B95" s="128"/>
      <c r="C95" s="141"/>
      <c r="D95" s="128"/>
      <c r="E95" s="142"/>
      <c r="F95" s="128"/>
      <c r="G95" s="128"/>
      <c r="H95" s="143"/>
    </row>
    <row r="96" spans="1:8">
      <c r="A96" s="128"/>
      <c r="B96" s="128"/>
      <c r="C96" s="141"/>
      <c r="D96" s="128"/>
      <c r="E96" s="142"/>
      <c r="F96" s="128"/>
      <c r="G96" s="128"/>
      <c r="H96" s="143"/>
    </row>
    <row r="97" spans="1:8">
      <c r="A97" s="128"/>
      <c r="B97" s="128"/>
      <c r="C97" s="141"/>
      <c r="D97" s="128"/>
      <c r="E97" s="142"/>
      <c r="F97" s="128"/>
      <c r="G97" s="128"/>
      <c r="H97" s="143"/>
    </row>
    <row r="98" spans="1:8">
      <c r="A98" s="128"/>
      <c r="B98" s="128"/>
      <c r="C98" s="141"/>
      <c r="D98" s="128"/>
      <c r="E98" s="142"/>
      <c r="F98" s="128"/>
      <c r="G98" s="128"/>
      <c r="H98" s="143"/>
    </row>
    <row r="99" spans="1:8">
      <c r="A99" s="128"/>
      <c r="B99" s="128"/>
      <c r="C99" s="141"/>
      <c r="D99" s="128"/>
      <c r="E99" s="142"/>
      <c r="F99" s="128"/>
      <c r="G99" s="128"/>
      <c r="H99" s="143"/>
    </row>
    <row r="100" spans="1:8">
      <c r="A100" s="128"/>
      <c r="B100" s="128"/>
      <c r="C100" s="141"/>
      <c r="D100" s="128"/>
      <c r="E100" s="142"/>
      <c r="F100" s="128"/>
      <c r="G100" s="128"/>
      <c r="H100" s="143"/>
    </row>
    <row r="101" spans="1:8">
      <c r="A101" s="128"/>
      <c r="B101" s="128"/>
      <c r="C101" s="141"/>
      <c r="D101" s="128"/>
      <c r="E101" s="142"/>
      <c r="F101" s="128"/>
      <c r="G101" s="128"/>
      <c r="H101" s="143"/>
    </row>
    <row r="102" spans="1:8">
      <c r="A102" s="128"/>
      <c r="B102" s="128"/>
      <c r="C102" s="141"/>
      <c r="D102" s="128"/>
      <c r="E102" s="142"/>
      <c r="F102" s="128"/>
      <c r="G102" s="128"/>
      <c r="H102" s="143"/>
    </row>
    <row r="103" spans="1:8">
      <c r="A103" s="128"/>
      <c r="B103" s="128"/>
      <c r="C103" s="141"/>
      <c r="D103" s="128"/>
      <c r="E103" s="142"/>
      <c r="F103" s="128"/>
      <c r="G103" s="128"/>
      <c r="H103" s="143"/>
    </row>
    <row r="104" spans="1:8">
      <c r="A104" s="128"/>
      <c r="B104" s="128"/>
      <c r="C104" s="141"/>
      <c r="D104" s="128"/>
      <c r="E104" s="142"/>
      <c r="F104" s="128"/>
      <c r="G104" s="128"/>
      <c r="H104" s="143"/>
    </row>
    <row r="105" spans="1:8">
      <c r="A105" s="128"/>
      <c r="B105" s="128"/>
      <c r="C105" s="141"/>
      <c r="D105" s="128"/>
      <c r="E105" s="142"/>
      <c r="F105" s="128"/>
      <c r="G105" s="128"/>
      <c r="H105" s="143"/>
    </row>
    <row r="106" spans="1:8">
      <c r="A106" s="128"/>
      <c r="B106" s="128"/>
      <c r="C106" s="141"/>
      <c r="D106" s="128"/>
      <c r="E106" s="142"/>
      <c r="F106" s="128"/>
      <c r="G106" s="128"/>
      <c r="H106" s="143"/>
    </row>
    <row r="107" spans="1:8">
      <c r="A107" s="128"/>
      <c r="B107" s="128"/>
      <c r="C107" s="141"/>
      <c r="D107" s="128"/>
      <c r="E107" s="142"/>
      <c r="F107" s="128"/>
      <c r="G107" s="128"/>
      <c r="H107" s="143"/>
    </row>
    <row r="108" spans="1:8">
      <c r="A108" s="128"/>
      <c r="B108" s="128"/>
      <c r="C108" s="141"/>
      <c r="D108" s="128"/>
      <c r="E108" s="142"/>
      <c r="F108" s="128"/>
      <c r="G108" s="128"/>
      <c r="H108" s="143"/>
    </row>
    <row r="109" spans="1:8">
      <c r="A109" s="128"/>
      <c r="B109" s="128"/>
      <c r="C109" s="141"/>
      <c r="D109" s="128"/>
      <c r="E109" s="142"/>
      <c r="F109" s="128"/>
      <c r="G109" s="128"/>
      <c r="H109" s="143"/>
    </row>
    <row r="110" spans="1:8">
      <c r="A110" s="128"/>
      <c r="B110" s="128"/>
      <c r="C110" s="141"/>
      <c r="D110" s="128"/>
      <c r="E110" s="142"/>
      <c r="F110" s="128"/>
      <c r="G110" s="128"/>
      <c r="H110" s="143"/>
    </row>
    <row r="111" spans="1:8">
      <c r="A111" s="128"/>
      <c r="B111" s="128"/>
      <c r="C111" s="141"/>
      <c r="D111" s="128"/>
      <c r="E111" s="142"/>
      <c r="F111" s="128"/>
      <c r="G111" s="128"/>
      <c r="H111" s="143"/>
    </row>
    <row r="112" spans="1:8">
      <c r="A112" s="128"/>
      <c r="B112" s="128"/>
      <c r="C112" s="141"/>
      <c r="D112" s="128"/>
      <c r="E112" s="142"/>
      <c r="F112" s="128"/>
      <c r="G112" s="128"/>
      <c r="H112" s="143"/>
    </row>
    <row r="113" spans="1:8">
      <c r="A113" s="128"/>
      <c r="B113" s="128"/>
      <c r="C113" s="141"/>
      <c r="D113" s="128"/>
      <c r="E113" s="142"/>
      <c r="F113" s="128"/>
      <c r="G113" s="128"/>
      <c r="H113" s="143"/>
    </row>
    <row r="114" spans="1:8">
      <c r="A114" s="128"/>
      <c r="B114" s="128"/>
      <c r="C114" s="141"/>
      <c r="D114" s="128"/>
      <c r="E114" s="142"/>
      <c r="F114" s="128"/>
      <c r="G114" s="128"/>
      <c r="H114" s="143"/>
    </row>
    <row r="115" spans="1:8">
      <c r="A115" s="128"/>
      <c r="B115" s="128"/>
      <c r="C115" s="141"/>
      <c r="D115" s="128"/>
      <c r="E115" s="142"/>
      <c r="F115" s="128"/>
      <c r="G115" s="128"/>
      <c r="H115" s="143"/>
    </row>
    <row r="116" spans="1:8">
      <c r="A116" s="128"/>
      <c r="B116" s="128"/>
      <c r="C116" s="141"/>
      <c r="D116" s="128"/>
      <c r="E116" s="142"/>
      <c r="F116" s="128"/>
      <c r="G116" s="128"/>
      <c r="H116" s="143"/>
    </row>
    <row r="117" spans="1:8">
      <c r="A117" s="128"/>
      <c r="B117" s="128"/>
      <c r="C117" s="141"/>
      <c r="D117" s="128"/>
      <c r="E117" s="142"/>
      <c r="F117" s="128"/>
      <c r="G117" s="128"/>
      <c r="H117" s="143"/>
    </row>
    <row r="118" spans="1:8">
      <c r="A118" s="128"/>
      <c r="B118" s="128"/>
      <c r="C118" s="141"/>
      <c r="D118" s="128"/>
      <c r="E118" s="142"/>
      <c r="F118" s="128"/>
      <c r="G118" s="128"/>
      <c r="H118" s="1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Sheet2</vt:lpstr>
      <vt:lpstr>Bud_field</vt:lpstr>
      <vt:lpstr>Rate</vt:lpstr>
      <vt:lpstr>Day</vt:lpstr>
      <vt:lpstr>ProjectCode</vt:lpstr>
      <vt:lpstr>TSMap</vt:lpstr>
      <vt:lpstr>18Budget</vt:lpstr>
      <vt:lpstr>TSconversion</vt:lpstr>
      <vt:lpstr>Check_time</vt:lpstr>
      <vt:lpstr>Sheet1</vt:lpstr>
      <vt:lpstr>ConvertTS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31006</dc:creator>
  <cp:lastModifiedBy>Chison</cp:lastModifiedBy>
  <dcterms:created xsi:type="dcterms:W3CDTF">2018-01-24T08:09:18Z</dcterms:created>
  <dcterms:modified xsi:type="dcterms:W3CDTF">2019-02-27T03:32:38Z</dcterms:modified>
</cp:coreProperties>
</file>