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esktop\"/>
    </mc:Choice>
  </mc:AlternateContent>
  <xr:revisionPtr revIDLastSave="0" documentId="13_ncr:1_{A91E0900-7F62-4F95-80D3-1CBC871A2BE7}" xr6:coauthVersionLast="47" xr6:coauthVersionMax="47" xr10:uidLastSave="{00000000-0000-0000-0000-000000000000}"/>
  <bookViews>
    <workbookView xWindow="1560" yWindow="6585" windowWidth="16800" windowHeight="12195" xr2:uid="{6261C335-2A37-43E5-95C4-61C6C82121A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C22" i="1"/>
  <c r="C48" i="1"/>
  <c r="C42" i="1" l="1"/>
  <c r="C116" i="1"/>
  <c r="D118" i="1" s="1"/>
  <c r="D120" i="1" l="1"/>
</calcChain>
</file>

<file path=xl/sharedStrings.xml><?xml version="1.0" encoding="utf-8"?>
<sst xmlns="http://schemas.openxmlformats.org/spreadsheetml/2006/main" count="116" uniqueCount="114">
  <si>
    <t>Konto i regnskapet</t>
  </si>
  <si>
    <t>Inntekter</t>
  </si>
  <si>
    <t>Salg utstyr</t>
  </si>
  <si>
    <t>Sponsorinntekter</t>
  </si>
  <si>
    <t>Tilskudd fra Velferdstinget</t>
  </si>
  <si>
    <t>Tilskudd fra NIF</t>
  </si>
  <si>
    <t>Tildelt mva-kompensasjon</t>
  </si>
  <si>
    <t>Tildelt Gruppebevilgning</t>
  </si>
  <si>
    <t>Andre tilskudd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</si>
  <si>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</si>
  <si>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</si>
  <si>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</si>
  <si>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</si>
  <si>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</si>
  <si>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Kursavgifter</t>
  </si>
  <si>
    <t>Egenandeler</t>
  </si>
  <si>
    <t>Stevneinntekter</t>
  </si>
  <si>
    <t>Dugnadsinntekter</t>
  </si>
  <si>
    <t>Andre inntekter</t>
  </si>
  <si>
    <t>Udokumenterte inntekter</t>
  </si>
  <si>
    <t>Differanse inntektsfordeling</t>
  </si>
  <si>
    <t>Sum inntekter</t>
  </si>
  <si>
    <t>Lønnskostnader</t>
  </si>
  <si>
    <t>Lønn ansatte</t>
  </si>
  <si>
    <t>Div lønn u/FP</t>
  </si>
  <si>
    <t>Feriepenger</t>
  </si>
  <si>
    <t>Påløpt ikke utbetalt lønn</t>
  </si>
  <si>
    <t>Koll.pensjonsforsikring</t>
  </si>
  <si>
    <t>EKOM arb taker abonnement</t>
  </si>
  <si>
    <t>Motkonto for gruppe 52</t>
  </si>
  <si>
    <t>Trekkpl bilgodtgjørelse</t>
  </si>
  <si>
    <t>Godtgjørelse til styre- og bedriftforsamlinger</t>
  </si>
  <si>
    <t>Godtgjørelse til dommere</t>
  </si>
  <si>
    <t>Arbeidsgiveravgift</t>
  </si>
  <si>
    <t>Arbeidsgiveravgift på feriepenger</t>
  </si>
  <si>
    <t>Overtidsmat etter regning</t>
  </si>
  <si>
    <t>Gaver til ansatte</t>
  </si>
  <si>
    <t>Kantinekostnad</t>
  </si>
  <si>
    <t>OTP</t>
  </si>
  <si>
    <t>Annen personalkostnad</t>
  </si>
  <si>
    <t>Sum lønnskostnader</t>
  </si>
  <si>
    <t>Avskrivn. varige driftsmidl. og imat. eiendeler</t>
  </si>
  <si>
    <t>Avskrivninger på eiendom og annen fast eiendom</t>
  </si>
  <si>
    <t>Avskrivninger</t>
  </si>
  <si>
    <t>Avskrivninger på maskiner</t>
  </si>
  <si>
    <t>Sum Avskrivn. varige driftsmidl. og imat. eiendeler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</si>
  <si>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</si>
  <si>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</si>
  <si>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</si>
  <si>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</si>
  <si>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</si>
  <si>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Premier</t>
  </si>
  <si>
    <t>Svinn, tap</t>
  </si>
  <si>
    <t>Fremmedytelse, innlede instruktører osv</t>
  </si>
  <si>
    <t>Utbetalt til medlemmer</t>
  </si>
  <si>
    <t>Beholdningsendring</t>
  </si>
  <si>
    <t>Leie idrettsanlegg</t>
  </si>
  <si>
    <t>Utgifter skisamlinger/idrettsarr.</t>
  </si>
  <si>
    <t>Sosiale tilstellinger</t>
  </si>
  <si>
    <t>Avskrivninger på maskinger</t>
  </si>
  <si>
    <t>Frakt transportkostnad og forsikring ved</t>
  </si>
  <si>
    <t>Toll og spedisjonskostnad ved vareforsendelse</t>
  </si>
  <si>
    <t>Leie lokale</t>
  </si>
  <si>
    <t>Renovasjon, vann, avlop og lignende</t>
  </si>
  <si>
    <t>Lys, varme</t>
  </si>
  <si>
    <t>Renhold</t>
  </si>
  <si>
    <t>Annen kostnad lokaler</t>
  </si>
  <si>
    <t>Leie datautstyr</t>
  </si>
  <si>
    <t>Leasing / leie bil</t>
  </si>
  <si>
    <t>Annen leiekostnad</t>
  </si>
  <si>
    <t>Inventar</t>
  </si>
  <si>
    <t>Driftsmateriale</t>
  </si>
  <si>
    <t>Arbeidsklær og verneutstyr</t>
  </si>
  <si>
    <t>66xx</t>
  </si>
  <si>
    <t>Rep/vedl.hold hytter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</si>
  <si>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</si>
  <si>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</si>
  <si>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</si>
  <si>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</si>
  <si>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</si>
  <si>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</si>
  <si>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</si>
  <si>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</si>
  <si>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</si>
  <si>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</si>
  <si>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Møte, kurs, oppdatering</t>
  </si>
  <si>
    <t>Telefon</t>
  </si>
  <si>
    <t>Porto</t>
  </si>
  <si>
    <t>Bilgodtgjørelse, oppgavepliktig</t>
  </si>
  <si>
    <t>Passasjertillegg</t>
  </si>
  <si>
    <t>Passasjergodtgjørelse</t>
  </si>
  <si>
    <t>Reisekostnad, ikke oppgavepliktig</t>
  </si>
  <si>
    <t>Diettkostnad, ikke oppgavepliktig</t>
  </si>
  <si>
    <t>Opphold etter regning</t>
  </si>
  <si>
    <t>Salgskostnad</t>
  </si>
  <si>
    <t>Reklamekostnad</t>
  </si>
  <si>
    <t>Representasjon, fradragsberettiget</t>
  </si>
  <si>
    <t>Kontigent, fradragsberettiget</t>
  </si>
  <si>
    <t>Gaver</t>
  </si>
  <si>
    <t>Gaver, ikke fradragsberettiget</t>
  </si>
  <si>
    <t>Forsikringspremie</t>
  </si>
  <si>
    <t>Medlemsforsikring</t>
  </si>
  <si>
    <t>Kostnader styremøter, årsmøter osv</t>
  </si>
  <si>
    <t>Øredifferanse</t>
  </si>
  <si>
    <t>Eiendoms- og festeavgift</t>
  </si>
  <si>
    <t>Bank</t>
  </si>
  <si>
    <t>Annen kostnad, fradragsberettiget</t>
  </si>
  <si>
    <t>Annen kostnad, ikke fradragsberettiget</t>
  </si>
  <si>
    <t>Opprydding hovedbok</t>
  </si>
  <si>
    <t>Konstatert tap på fordringer</t>
  </si>
  <si>
    <t>Endring i avsetning tap på fordringer</t>
  </si>
  <si>
    <t>Sum driftskostnader</t>
  </si>
  <si>
    <t>Sum kostnader</t>
  </si>
  <si>
    <t>Driftsresultat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</si>
</sst>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kr&quot;\ #,##0.00;[Red]\-&quot;kr&quot;\ #,##0.00"/>
    <numFmt numFmtId="165" formatCode="_-&quot;kr&quot;\ * #,##0.00_-;\-&quot;kr&quot;\ * #,##0.00_-;_-&quot;kr&quot;\ * &quot;-&quot;??_-;_-@_-"/>
    <numFmt numFmtId="169" formatCode="_-[$kr-414]\ * #,##0.00_-;\-[$kr-414]\ * #,##0.00_-;_-[$kr-414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2C3E50"/>
      <name val="Arial"/>
      <family val="2"/>
    </font>
    <font>
      <sz val="11"/>
      <color theme="1"/>
      <name val="Calibri"/>
      <family val="2"/>
    </font>
    <font>
      <sz val="11"/>
      <color rgb="FF2C3E5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169" fontId="0" fillId="0" borderId="0" xfId="0" applyNumberFormat="1" applyFont="1" applyBorder="1" applyAlignment="1">
      <alignment vertical="center"/>
    </xf>
    <xf numFmtId="169" fontId="0" fillId="0" borderId="0" xfId="1" applyNumberFormat="1" applyFont="1" applyBorder="1" applyAlignment="1">
      <alignment vertical="center"/>
    </xf>
    <xf numFmtId="169" fontId="6" fillId="0" borderId="0" xfId="1" applyNumberFormat="1" applyFont="1" applyBorder="1" applyAlignment="1">
      <alignment vertical="center"/>
    </xf>
    <xf numFmtId="169" fontId="0" fillId="0" borderId="1" xfId="1" applyNumberFormat="1" applyFont="1" applyBorder="1" applyAlignment="1">
      <alignment vertical="center"/>
    </xf>
    <xf numFmtId="169" fontId="7" fillId="0" borderId="2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169" fontId="0" fillId="0" borderId="3" xfId="0" applyNumberFormat="1" applyFont="1" applyBorder="1" applyAlignment="1">
      <alignment vertical="center"/>
    </xf>
    <xf numFmtId="169" fontId="0" fillId="4" borderId="0" xfId="0" applyNumberFormat="1" applyFont="1" applyFill="1" applyBorder="1" applyAlignment="1">
      <alignment vertical="center"/>
    </xf>
    <xf numFmtId="169" fontId="2" fillId="3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7774-A82B-4E8F-975E-0253F727E5F3}">
  <dimension ref="A1:D123"/>
  <sheetViews>
    <sheetView tabSelected="1" topLeftCell="A67" workbookViewId="0">
      <selection activeCell="C87" sqref="C87"/>
    </sheetView>
  </sheetViews>
  <sheetFormatPr defaultColWidth="11.42578125" defaultRowHeight="15" x14ac:dyDescent="0.25"/>
  <cols>
    <col min="1" max="1" width="11.5703125" style="4" customWidth="1"/>
    <col min="2" max="2" width="41.28515625" style="1" customWidth="1"/>
    <col min="3" max="3" width="12.7109375" style="8" bestFit="1" customWidth="1"/>
    <col min="4" max="4" width="12.7109375" style="1" bestFit="1" customWidth="1"/>
    <col min="5" max="16384" width="11.42578125" style="1"/>
  </cols>
  <sheetData>
    <row r="1" spans="1:4" x14ac:dyDescent="0.25">
      <c r="A1" s="7" t="s">
        <v>0</v>
      </c>
      <c r="B1" s="7"/>
      <c r="C1" s="7"/>
      <c r="D1" s="7"/>
    </row>
    <row r="2" spans="1:4" x14ac:dyDescent="0.25">
      <c r="A2" s="13" t="s">
        <v>1</v>
      </c>
      <c r="B2" s="13"/>
      <c r="C2" s="18"/>
      <c r="D2" s="19"/>
    </row>
    <row r="3" spans="1:4" x14ac:dyDescent="0.25">
      <c r="A3" s="2">
        <v>3110</v>
      </c>
      <c r="B3" s="3" t="s">
        <v>2</v>
      </c>
      <c r="C3" s="8">
        <v>6000</v>
      </c>
    </row>
    <row r="4" spans="1:4" x14ac:dyDescent="0.25">
      <c r="A4" s="2">
        <v>3120</v>
      </c>
      <c r="B4" s="3" t="s">
        <v>3</v>
      </c>
    </row>
    <row r="5" spans="1:4" x14ac:dyDescent="0.25">
      <c r="A5" s="2">
        <v>3400</v>
      </c>
      <c r="B5" s="3" t="s">
        <v>4</v>
      </c>
      <c r="C5" s="9"/>
    </row>
    <row r="6" spans="1:4" x14ac:dyDescent="0.25">
      <c r="A6" s="2">
        <v>3440</v>
      </c>
      <c r="B6" s="3" t="s">
        <v>5</v>
      </c>
      <c r="C6" s="9"/>
    </row>
    <row r="7" spans="1:4" x14ac:dyDescent="0.25">
      <c r="A7" s="2">
        <v>3450</v>
      </c>
      <c r="B7" s="3" t="s">
        <v>6</v>
      </c>
      <c r="C7" s="9"/>
    </row>
    <row r="8" spans="1:4" x14ac:dyDescent="0.25">
      <c r="A8" s="2">
        <v>3480</v>
      </c>
      <c r="B8" s="3" t="s">
        <v>7</v>
      </c>
      <c r="C8" s="10">
        <v>26000</v>
      </c>
    </row>
    <row r="9" spans="1:4" x14ac:dyDescent="0.25">
      <c r="A9" s="2">
        <v>3490</v>
      </c>
      <c r="B9" s="3" t="s">
        <v>8</v>
      </c>
      <c r="C9" s="9">
        <v>4600</v>
      </c>
    </row>
    <row r="10" spans="1:4" x14ac:dyDescent="0.25">
      <c r="A10" s="2">
        <v>3610</v>
      </c>
      <c r="B10" s="3" t="s">
        <v>9</v>
      </c>
    </row>
    <row r="11" spans="1:4" x14ac:dyDescent="0.25">
      <c r="A11" s="2">
        <v>3630</v>
      </c>
      <c r="B11" s="3" t="s">
        <v>10</v>
      </c>
    </row>
    <row r="12" spans="1:4" x14ac:dyDescent="0.25">
      <c r="A12" s="2">
        <v>3900</v>
      </c>
      <c r="B12" s="3" t="s">
        <v>11</v>
      </c>
    </row>
    <row r="13" spans="1:4" x14ac:dyDescent="0.25">
      <c r="A13" s="2">
        <v>3910</v>
      </c>
      <c r="B13" s="3" t="s">
        <v>12</v>
      </c>
      <c r="C13" s="9"/>
    </row>
    <row r="14" spans="1:4" x14ac:dyDescent="0.25">
      <c r="A14" s="2">
        <v>3920</v>
      </c>
      <c r="B14" s="3" t="s">
        <v>13</v>
      </c>
      <c r="C14" s="8">
        <v>26000</v>
      </c>
    </row>
    <row r="15" spans="1:4" x14ac:dyDescent="0.25">
      <c r="A15" s="2">
        <v>3940</v>
      </c>
      <c r="B15" s="3" t="s">
        <v>14</v>
      </c>
    </row>
    <row r="16" spans="1:4" x14ac:dyDescent="0.25">
      <c r="A16" s="2">
        <v>3950</v>
      </c>
      <c r="B16" s="3" t="s">
        <v>15</v>
      </c>
    </row>
    <row r="17" spans="1:4" x14ac:dyDescent="0.25">
      <c r="A17" s="2">
        <v>3960</v>
      </c>
      <c r="B17" s="3" t="s">
        <v>16</v>
      </c>
      <c r="C17" s="9"/>
    </row>
    <row r="18" spans="1:4" x14ac:dyDescent="0.25">
      <c r="A18" s="2">
        <v>3970</v>
      </c>
      <c r="B18" s="3" t="s">
        <v>17</v>
      </c>
    </row>
    <row r="19" spans="1:4" x14ac:dyDescent="0.25">
      <c r="A19" s="2">
        <v>3990</v>
      </c>
      <c r="B19" s="3" t="s">
        <v>18</v>
      </c>
    </row>
    <row r="20" spans="1:4" x14ac:dyDescent="0.25">
      <c r="A20" s="2">
        <v>3991</v>
      </c>
      <c r="B20" s="3" t="s">
        <v>19</v>
      </c>
    </row>
    <row r="21" spans="1:4" x14ac:dyDescent="0.25">
      <c r="A21" s="2">
        <v>3992</v>
      </c>
      <c r="B21" s="3" t="s">
        <v>20</v>
      </c>
    </row>
    <row r="22" spans="1:4" ht="15.75" thickBot="1" x14ac:dyDescent="0.3">
      <c r="A22" s="2"/>
      <c r="B22" s="6" t="s">
        <v>21</v>
      </c>
      <c r="C22" s="11">
        <f>SUM(C3:C21)</f>
        <v>62600</v>
      </c>
      <c r="D22" s="16">
        <f>C22</f>
        <v>62600</v>
      </c>
    </row>
    <row r="23" spans="1:4" x14ac:dyDescent="0.25">
      <c r="A23" s="2"/>
      <c r="B23" s="3"/>
    </row>
    <row r="24" spans="1:4" x14ac:dyDescent="0.25">
      <c r="A24" s="14" t="s">
        <v>22</v>
      </c>
      <c r="B24" s="14"/>
      <c r="C24" s="17"/>
      <c r="D24" s="19"/>
    </row>
    <row r="25" spans="1:4" x14ac:dyDescent="0.25">
      <c r="A25" s="2">
        <v>5010</v>
      </c>
      <c r="B25" s="3" t="s">
        <v>23</v>
      </c>
      <c r="C25" s="9"/>
    </row>
    <row r="26" spans="1:4" x14ac:dyDescent="0.25">
      <c r="A26" s="2">
        <v>5011</v>
      </c>
      <c r="B26" s="3" t="s">
        <v>24</v>
      </c>
    </row>
    <row r="27" spans="1:4" x14ac:dyDescent="0.25">
      <c r="A27" s="2">
        <v>5020</v>
      </c>
      <c r="B27" s="3" t="s">
        <v>25</v>
      </c>
      <c r="C27" s="9"/>
    </row>
    <row r="28" spans="1:4" x14ac:dyDescent="0.25">
      <c r="A28" s="2">
        <v>5090</v>
      </c>
      <c r="B28" s="3" t="s">
        <v>26</v>
      </c>
    </row>
    <row r="29" spans="1:4" x14ac:dyDescent="0.25">
      <c r="A29" s="2">
        <v>5250</v>
      </c>
      <c r="B29" s="3" t="s">
        <v>27</v>
      </c>
      <c r="C29" s="9"/>
    </row>
    <row r="30" spans="1:4" x14ac:dyDescent="0.25">
      <c r="A30" s="2">
        <v>5270</v>
      </c>
      <c r="B30" s="3" t="s">
        <v>28</v>
      </c>
      <c r="C30" s="9"/>
    </row>
    <row r="31" spans="1:4" x14ac:dyDescent="0.25">
      <c r="A31" s="2">
        <v>5290</v>
      </c>
      <c r="B31" s="3" t="s">
        <v>29</v>
      </c>
      <c r="C31" s="9"/>
    </row>
    <row r="32" spans="1:4" x14ac:dyDescent="0.25">
      <c r="A32" s="2">
        <v>5310</v>
      </c>
      <c r="B32" s="3" t="s">
        <v>30</v>
      </c>
    </row>
    <row r="33" spans="1:4" x14ac:dyDescent="0.25">
      <c r="A33" s="2">
        <v>5330</v>
      </c>
      <c r="B33" s="3" t="s">
        <v>31</v>
      </c>
    </row>
    <row r="34" spans="1:4" x14ac:dyDescent="0.25">
      <c r="A34" s="2">
        <v>5350</v>
      </c>
      <c r="B34" s="3" t="s">
        <v>32</v>
      </c>
    </row>
    <row r="35" spans="1:4" x14ac:dyDescent="0.25">
      <c r="A35" s="2">
        <v>5400</v>
      </c>
      <c r="B35" s="3" t="s">
        <v>33</v>
      </c>
      <c r="C35" s="9"/>
    </row>
    <row r="36" spans="1:4" x14ac:dyDescent="0.25">
      <c r="A36" s="2">
        <v>5411</v>
      </c>
      <c r="B36" s="3" t="s">
        <v>34</v>
      </c>
      <c r="C36" s="9"/>
    </row>
    <row r="37" spans="1:4" x14ac:dyDescent="0.25">
      <c r="A37" s="2">
        <v>5510</v>
      </c>
      <c r="B37" s="3" t="s">
        <v>35</v>
      </c>
    </row>
    <row r="38" spans="1:4" x14ac:dyDescent="0.25">
      <c r="A38" s="2">
        <v>5900</v>
      </c>
      <c r="B38" s="3" t="s">
        <v>36</v>
      </c>
      <c r="C38" s="9"/>
    </row>
    <row r="39" spans="1:4" x14ac:dyDescent="0.25">
      <c r="A39" s="2">
        <v>5910</v>
      </c>
      <c r="B39" s="3" t="s">
        <v>37</v>
      </c>
    </row>
    <row r="40" spans="1:4" x14ac:dyDescent="0.25">
      <c r="A40" s="2">
        <v>5945</v>
      </c>
      <c r="B40" s="3" t="s">
        <v>38</v>
      </c>
      <c r="C40" s="9"/>
    </row>
    <row r="41" spans="1:4" x14ac:dyDescent="0.25">
      <c r="A41" s="2">
        <v>5990</v>
      </c>
      <c r="B41" s="3" t="s">
        <v>39</v>
      </c>
    </row>
    <row r="42" spans="1:4" x14ac:dyDescent="0.25">
      <c r="A42" s="2"/>
      <c r="B42" s="6" t="s">
        <v>40</v>
      </c>
      <c r="C42" s="11">
        <f>SUM(C23:C41)</f>
        <v>0</v>
      </c>
    </row>
    <row r="43" spans="1:4" x14ac:dyDescent="0.25">
      <c r="A43" s="2"/>
      <c r="B43" s="3"/>
    </row>
    <row r="44" spans="1:4" x14ac:dyDescent="0.25">
      <c r="A44" s="15" t="s">
        <v>41</v>
      </c>
      <c r="B44" s="15"/>
      <c r="C44" s="17"/>
      <c r="D44" s="19"/>
    </row>
    <row r="45" spans="1:4" x14ac:dyDescent="0.25">
      <c r="A45" s="2">
        <v>6000</v>
      </c>
      <c r="B45" s="5" t="s">
        <v>42</v>
      </c>
    </row>
    <row r="46" spans="1:4" x14ac:dyDescent="0.25">
      <c r="A46" s="2">
        <v>6010</v>
      </c>
      <c r="B46" s="5" t="s">
        <v>43</v>
      </c>
    </row>
    <row r="47" spans="1:4" x14ac:dyDescent="0.25">
      <c r="A47" s="2">
        <v>6015</v>
      </c>
      <c r="B47" s="5" t="s">
        <v>44</v>
      </c>
    </row>
    <row r="48" spans="1:4" x14ac:dyDescent="0.25">
      <c r="A48" s="2"/>
      <c r="B48" s="6" t="s">
        <v>45</v>
      </c>
      <c r="C48" s="11">
        <f>SUM(C45:C47)</f>
        <v>0</v>
      </c>
    </row>
    <row r="50" spans="1:4" x14ac:dyDescent="0.25">
      <c r="A50" s="15" t="s">
        <v>46</v>
      </c>
      <c r="B50" s="15"/>
      <c r="C50" s="17"/>
      <c r="D50" s="19"/>
    </row>
    <row r="51" spans="1:4" x14ac:dyDescent="0.25">
      <c r="A51" s="2">
        <v>4110</v>
      </c>
      <c r="B51" s="3" t="s">
        <v>47</v>
      </c>
      <c r="C51" s="8">
        <v>9065</v>
      </c>
    </row>
    <row r="52" spans="1:4" x14ac:dyDescent="0.25">
      <c r="A52" s="2">
        <v>4120</v>
      </c>
      <c r="B52" s="3" t="s">
        <v>48</v>
      </c>
      <c r="C52" s="9">
        <v>3000</v>
      </c>
    </row>
    <row r="53" spans="1:4" x14ac:dyDescent="0.25">
      <c r="A53" s="2">
        <v>4150</v>
      </c>
      <c r="B53" s="3" t="s">
        <v>49</v>
      </c>
    </row>
    <row r="54" spans="1:4" x14ac:dyDescent="0.25">
      <c r="A54" s="2">
        <v>4200</v>
      </c>
      <c r="B54" s="3" t="s">
        <v>50</v>
      </c>
      <c r="C54" s="9">
        <v>10000</v>
      </c>
    </row>
    <row r="55" spans="1:4" x14ac:dyDescent="0.25">
      <c r="A55" s="2">
        <v>4300</v>
      </c>
      <c r="B55" s="3" t="s">
        <v>51</v>
      </c>
      <c r="C55" s="9"/>
    </row>
    <row r="56" spans="1:4" x14ac:dyDescent="0.25">
      <c r="A56" s="2">
        <v>4350</v>
      </c>
      <c r="B56" s="3" t="s">
        <v>52</v>
      </c>
    </row>
    <row r="57" spans="1:4" x14ac:dyDescent="0.25">
      <c r="A57" s="2">
        <v>4500</v>
      </c>
      <c r="B57" s="3" t="s">
        <v>53</v>
      </c>
    </row>
    <row r="58" spans="1:4" x14ac:dyDescent="0.25">
      <c r="A58" s="2">
        <v>4510</v>
      </c>
      <c r="B58" s="3" t="s">
        <v>54</v>
      </c>
      <c r="C58" s="9"/>
    </row>
    <row r="59" spans="1:4" x14ac:dyDescent="0.25">
      <c r="A59" s="2">
        <v>4590</v>
      </c>
      <c r="B59" s="3" t="s">
        <v>55</v>
      </c>
    </row>
    <row r="60" spans="1:4" x14ac:dyDescent="0.25">
      <c r="A60" s="2">
        <v>4700</v>
      </c>
      <c r="B60" s="3" t="s">
        <v>56</v>
      </c>
      <c r="C60" s="9"/>
    </row>
    <row r="61" spans="1:4" x14ac:dyDescent="0.25">
      <c r="A61" s="2">
        <v>4800</v>
      </c>
      <c r="B61" s="3" t="s">
        <v>57</v>
      </c>
      <c r="C61" s="9"/>
    </row>
    <row r="62" spans="1:4" x14ac:dyDescent="0.25">
      <c r="A62" s="2">
        <v>4990</v>
      </c>
      <c r="B62" s="3" t="s">
        <v>58</v>
      </c>
      <c r="C62" s="9">
        <v>15000</v>
      </c>
    </row>
    <row r="63" spans="1:4" x14ac:dyDescent="0.25">
      <c r="A63" s="2">
        <v>6010</v>
      </c>
      <c r="B63" s="3" t="s">
        <v>43</v>
      </c>
    </row>
    <row r="64" spans="1:4" x14ac:dyDescent="0.25">
      <c r="A64" s="2">
        <v>6015</v>
      </c>
      <c r="B64" s="3" t="s">
        <v>59</v>
      </c>
      <c r="C64" s="9"/>
    </row>
    <row r="65" spans="1:3" x14ac:dyDescent="0.25">
      <c r="A65" s="2">
        <v>6100</v>
      </c>
      <c r="B65" s="3" t="s">
        <v>60</v>
      </c>
    </row>
    <row r="66" spans="1:3" x14ac:dyDescent="0.25">
      <c r="A66" s="2">
        <v>6110</v>
      </c>
      <c r="B66" s="3" t="s">
        <v>61</v>
      </c>
    </row>
    <row r="67" spans="1:3" x14ac:dyDescent="0.25">
      <c r="A67" s="2">
        <v>6300</v>
      </c>
      <c r="B67" s="3" t="s">
        <v>62</v>
      </c>
      <c r="C67" s="9"/>
    </row>
    <row r="68" spans="1:3" x14ac:dyDescent="0.25">
      <c r="A68" s="2">
        <v>6320</v>
      </c>
      <c r="B68" s="3" t="s">
        <v>63</v>
      </c>
    </row>
    <row r="69" spans="1:3" x14ac:dyDescent="0.25">
      <c r="A69" s="2">
        <v>6340</v>
      </c>
      <c r="B69" s="3" t="s">
        <v>64</v>
      </c>
    </row>
    <row r="70" spans="1:3" x14ac:dyDescent="0.25">
      <c r="A70" s="2">
        <v>6360</v>
      </c>
      <c r="B70" s="3" t="s">
        <v>65</v>
      </c>
    </row>
    <row r="71" spans="1:3" x14ac:dyDescent="0.25">
      <c r="A71" s="2">
        <v>6390</v>
      </c>
      <c r="B71" s="3" t="s">
        <v>66</v>
      </c>
    </row>
    <row r="72" spans="1:3" x14ac:dyDescent="0.25">
      <c r="A72" s="2">
        <v>6420</v>
      </c>
      <c r="B72" s="3" t="s">
        <v>67</v>
      </c>
    </row>
    <row r="73" spans="1:3" x14ac:dyDescent="0.25">
      <c r="A73" s="2">
        <v>6440</v>
      </c>
      <c r="B73" s="3" t="s">
        <v>68</v>
      </c>
    </row>
    <row r="74" spans="1:3" x14ac:dyDescent="0.25">
      <c r="A74" s="2">
        <v>6490</v>
      </c>
      <c r="B74" s="3" t="s">
        <v>69</v>
      </c>
    </row>
    <row r="75" spans="1:3" x14ac:dyDescent="0.25">
      <c r="A75" s="2">
        <v>6540</v>
      </c>
      <c r="B75" s="3" t="s">
        <v>70</v>
      </c>
      <c r="C75" s="9"/>
    </row>
    <row r="76" spans="1:3" x14ac:dyDescent="0.25">
      <c r="A76" s="2">
        <v>6550</v>
      </c>
      <c r="B76" s="3" t="s">
        <v>71</v>
      </c>
      <c r="C76" s="9"/>
    </row>
    <row r="77" spans="1:3" x14ac:dyDescent="0.25">
      <c r="A77" s="2">
        <v>6570</v>
      </c>
      <c r="B77" s="3" t="s">
        <v>72</v>
      </c>
      <c r="C77" s="9"/>
    </row>
    <row r="78" spans="1:3" x14ac:dyDescent="0.25">
      <c r="A78" s="2" t="s">
        <v>73</v>
      </c>
      <c r="B78" s="3" t="s">
        <v>74</v>
      </c>
    </row>
    <row r="79" spans="1:3" x14ac:dyDescent="0.25">
      <c r="A79" s="2">
        <v>6620</v>
      </c>
      <c r="B79" s="3" t="s">
        <v>75</v>
      </c>
    </row>
    <row r="80" spans="1:3" x14ac:dyDescent="0.25">
      <c r="A80" s="2">
        <v>6700</v>
      </c>
      <c r="B80" s="3" t="s">
        <v>76</v>
      </c>
      <c r="C80" s="9"/>
    </row>
    <row r="81" spans="1:3" x14ac:dyDescent="0.25">
      <c r="A81" s="2">
        <v>6712</v>
      </c>
      <c r="B81" s="3" t="s">
        <v>77</v>
      </c>
      <c r="C81" s="9"/>
    </row>
    <row r="82" spans="1:3" x14ac:dyDescent="0.25">
      <c r="A82" s="2">
        <v>6730</v>
      </c>
      <c r="B82" s="3" t="s">
        <v>78</v>
      </c>
    </row>
    <row r="83" spans="1:3" x14ac:dyDescent="0.25">
      <c r="A83" s="2">
        <v>6790</v>
      </c>
      <c r="B83" s="3" t="s">
        <v>79</v>
      </c>
    </row>
    <row r="84" spans="1:3" x14ac:dyDescent="0.25">
      <c r="A84" s="2">
        <v>6800</v>
      </c>
      <c r="B84" s="3" t="s">
        <v>80</v>
      </c>
      <c r="C84" s="9"/>
    </row>
    <row r="85" spans="1:3" x14ac:dyDescent="0.25">
      <c r="A85" s="2">
        <v>6810</v>
      </c>
      <c r="B85" s="3" t="s">
        <v>81</v>
      </c>
      <c r="C85" s="9">
        <v>85</v>
      </c>
    </row>
    <row r="86" spans="1:3" x14ac:dyDescent="0.25">
      <c r="A86" s="2">
        <v>6811</v>
      </c>
      <c r="B86" s="3" t="s">
        <v>82</v>
      </c>
      <c r="C86" s="9">
        <v>136.25</v>
      </c>
    </row>
    <row r="87" spans="1:3" x14ac:dyDescent="0.25">
      <c r="A87" s="2">
        <v>6820</v>
      </c>
      <c r="B87" s="3" t="s">
        <v>83</v>
      </c>
      <c r="C87" s="8">
        <v>2000</v>
      </c>
    </row>
    <row r="88" spans="1:3" x14ac:dyDescent="0.25">
      <c r="A88" s="2">
        <v>6840</v>
      </c>
      <c r="B88" s="3" t="s">
        <v>84</v>
      </c>
      <c r="C88" s="8">
        <v>1000</v>
      </c>
    </row>
    <row r="89" spans="1:3" x14ac:dyDescent="0.25">
      <c r="A89" s="2">
        <v>6860</v>
      </c>
      <c r="B89" s="3" t="s">
        <v>85</v>
      </c>
      <c r="C89" s="9">
        <v>7000</v>
      </c>
    </row>
    <row r="90" spans="1:3" x14ac:dyDescent="0.25">
      <c r="A90" s="2">
        <v>6900</v>
      </c>
      <c r="B90" s="3" t="s">
        <v>86</v>
      </c>
    </row>
    <row r="91" spans="1:3" x14ac:dyDescent="0.25">
      <c r="A91" s="2">
        <v>6940</v>
      </c>
      <c r="B91" s="3" t="s">
        <v>87</v>
      </c>
    </row>
    <row r="92" spans="1:3" x14ac:dyDescent="0.25">
      <c r="A92" s="2">
        <v>7100</v>
      </c>
      <c r="B92" s="3" t="s">
        <v>88</v>
      </c>
    </row>
    <row r="93" spans="1:3" x14ac:dyDescent="0.25">
      <c r="A93" s="2">
        <v>7101</v>
      </c>
      <c r="B93" s="3" t="s">
        <v>89</v>
      </c>
    </row>
    <row r="94" spans="1:3" x14ac:dyDescent="0.25">
      <c r="A94" s="2">
        <v>7110</v>
      </c>
      <c r="B94" s="3" t="s">
        <v>90</v>
      </c>
    </row>
    <row r="95" spans="1:3" x14ac:dyDescent="0.25">
      <c r="A95" s="2">
        <v>7140</v>
      </c>
      <c r="B95" s="3" t="s">
        <v>91</v>
      </c>
    </row>
    <row r="96" spans="1:3" x14ac:dyDescent="0.25">
      <c r="A96" s="2">
        <v>7150</v>
      </c>
      <c r="B96" s="3" t="s">
        <v>92</v>
      </c>
    </row>
    <row r="97" spans="1:3" x14ac:dyDescent="0.25">
      <c r="A97" s="2">
        <v>7170</v>
      </c>
      <c r="B97" s="3" t="s">
        <v>93</v>
      </c>
    </row>
    <row r="98" spans="1:3" x14ac:dyDescent="0.25">
      <c r="A98" s="2">
        <v>7300</v>
      </c>
      <c r="B98" s="3" t="s">
        <v>94</v>
      </c>
    </row>
    <row r="99" spans="1:3" x14ac:dyDescent="0.25">
      <c r="A99" s="2">
        <v>7320</v>
      </c>
      <c r="B99" s="3" t="s">
        <v>95</v>
      </c>
      <c r="C99" s="9"/>
    </row>
    <row r="100" spans="1:3" x14ac:dyDescent="0.25">
      <c r="A100" s="2">
        <v>7350</v>
      </c>
      <c r="B100" s="3" t="s">
        <v>96</v>
      </c>
    </row>
    <row r="101" spans="1:3" x14ac:dyDescent="0.25">
      <c r="A101" s="2">
        <v>7400</v>
      </c>
      <c r="B101" s="3" t="s">
        <v>97</v>
      </c>
    </row>
    <row r="102" spans="1:3" x14ac:dyDescent="0.25">
      <c r="A102" s="2">
        <v>7410</v>
      </c>
      <c r="B102" s="3" t="s">
        <v>50</v>
      </c>
    </row>
    <row r="103" spans="1:3" x14ac:dyDescent="0.25">
      <c r="A103" s="2">
        <v>7420</v>
      </c>
      <c r="B103" s="3" t="s">
        <v>98</v>
      </c>
    </row>
    <row r="104" spans="1:3" x14ac:dyDescent="0.25">
      <c r="A104" s="2">
        <v>7430</v>
      </c>
      <c r="B104" s="3" t="s">
        <v>99</v>
      </c>
    </row>
    <row r="105" spans="1:3" x14ac:dyDescent="0.25">
      <c r="A105" s="2">
        <v>7500</v>
      </c>
      <c r="B105" s="3" t="s">
        <v>100</v>
      </c>
      <c r="C105" s="9"/>
    </row>
    <row r="106" spans="1:3" x14ac:dyDescent="0.25">
      <c r="A106" s="2">
        <v>7510</v>
      </c>
      <c r="B106" s="3" t="s">
        <v>101</v>
      </c>
    </row>
    <row r="107" spans="1:3" x14ac:dyDescent="0.25">
      <c r="A107" s="2">
        <v>7700</v>
      </c>
      <c r="B107" s="3" t="s">
        <v>102</v>
      </c>
      <c r="C107" s="9"/>
    </row>
    <row r="108" spans="1:3" x14ac:dyDescent="0.25">
      <c r="A108" s="2">
        <v>7740</v>
      </c>
      <c r="B108" s="3" t="s">
        <v>103</v>
      </c>
    </row>
    <row r="109" spans="1:3" x14ac:dyDescent="0.25">
      <c r="A109" s="2">
        <v>7750</v>
      </c>
      <c r="B109" s="3" t="s">
        <v>104</v>
      </c>
    </row>
    <row r="110" spans="1:3" x14ac:dyDescent="0.25">
      <c r="A110" s="2">
        <v>7770</v>
      </c>
      <c r="B110" s="3" t="s">
        <v>105</v>
      </c>
      <c r="C110" s="9"/>
    </row>
    <row r="111" spans="1:3" x14ac:dyDescent="0.25">
      <c r="A111" s="2">
        <v>7790</v>
      </c>
      <c r="B111" s="3" t="s">
        <v>106</v>
      </c>
      <c r="C111" s="9"/>
    </row>
    <row r="112" spans="1:3" x14ac:dyDescent="0.25">
      <c r="A112" s="2">
        <v>7791</v>
      </c>
      <c r="B112" s="3" t="s">
        <v>107</v>
      </c>
    </row>
    <row r="113" spans="1:4" x14ac:dyDescent="0.25">
      <c r="A113" s="2">
        <v>7792</v>
      </c>
      <c r="B113" s="3" t="s">
        <v>108</v>
      </c>
    </row>
    <row r="114" spans="1:4" x14ac:dyDescent="0.25">
      <c r="A114" s="2">
        <v>7830</v>
      </c>
      <c r="B114" s="3" t="s">
        <v>109</v>
      </c>
    </row>
    <row r="115" spans="1:4" x14ac:dyDescent="0.25">
      <c r="A115" s="2">
        <v>7831</v>
      </c>
      <c r="B115" s="3" t="s">
        <v>110</v>
      </c>
      <c r="C115" s="9"/>
    </row>
    <row r="116" spans="1:4" x14ac:dyDescent="0.25">
      <c r="B116" s="6" t="s">
        <v>111</v>
      </c>
      <c r="C116" s="11">
        <f>SUM(C51:C115)</f>
        <v>47286.25</v>
      </c>
    </row>
    <row r="117" spans="1:4" x14ac:dyDescent="0.25">
      <c r="A117" s="2"/>
      <c r="B117" s="2"/>
    </row>
    <row r="118" spans="1:4" ht="15.75" thickBot="1" x14ac:dyDescent="0.3">
      <c r="B118" s="6" t="s">
        <v>112</v>
      </c>
      <c r="D118" s="16">
        <f>C42+C48+C116</f>
        <v>47286.25</v>
      </c>
    </row>
    <row r="119" spans="1:4" x14ac:dyDescent="0.25">
      <c r="A119" s="2"/>
      <c r="B119" s="2"/>
    </row>
    <row r="120" spans="1:4" ht="15.75" thickBot="1" x14ac:dyDescent="0.3">
      <c r="B120" s="6" t="s">
        <v>113</v>
      </c>
      <c r="D120" s="12">
        <f>C22-D118</f>
        <v>15313.75</v>
      </c>
    </row>
    <row r="121" spans="1:4" ht="15.75" thickTop="1" x14ac:dyDescent="0.25"/>
    <row r="122" spans="1:4" x14ac:dyDescent="0.25">
      <c r="B122" s="4"/>
    </row>
    <row r="123" spans="1:4" x14ac:dyDescent="0.25">
      <c r="B123" s="4"/>
    </row>
  </sheetData>
  <mergeCells count="1">
    <mergeCell ref="A1:D1"/>
  </mergeCells>
  <printOptions horizontalCentered="1"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Daglig leder</dc:creator>
  <cp:lastModifiedBy>Tony Tan</cp:lastModifiedBy>
  <cp:lastPrinted>2022-01-23T13:39:05Z</cp:lastPrinted>
  <dcterms:created xsi:type="dcterms:W3CDTF">2020-03-03T17:37:58Z</dcterms:created>
  <dcterms:modified xsi:type="dcterms:W3CDTF">2022-01-23T13:41:07Z</dcterms:modified>
</cp:coreProperties>
</file>