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M:\pc\Dokumenter\MSc\Thesis\Model building\Ronny\"/>
    </mc:Choice>
  </mc:AlternateContent>
  <xr:revisionPtr revIDLastSave="0" documentId="13_ncr:1_{FE7502A1-FE33-4719-BEE1-8425BA5582FB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I21" i="1"/>
  <c r="I20" i="1"/>
  <c r="I19" i="1"/>
  <c r="I18" i="1"/>
  <c r="I17" i="1"/>
  <c r="I16" i="1"/>
  <c r="I15" i="1"/>
  <c r="I14" i="1"/>
  <c r="L21" i="1"/>
  <c r="L20" i="1"/>
  <c r="L19" i="1"/>
  <c r="L18" i="1"/>
  <c r="L17" i="1"/>
  <c r="L16" i="1"/>
  <c r="L15" i="1"/>
  <c r="L14" i="1"/>
  <c r="O21" i="1"/>
  <c r="O20" i="1"/>
  <c r="O19" i="1"/>
  <c r="O18" i="1"/>
  <c r="O17" i="1"/>
  <c r="O16" i="1"/>
  <c r="O15" i="1"/>
  <c r="O14" i="1"/>
  <c r="R21" i="1"/>
  <c r="R20" i="1"/>
  <c r="R19" i="1"/>
  <c r="R18" i="1"/>
  <c r="R17" i="1"/>
  <c r="R16" i="1"/>
  <c r="R15" i="1"/>
  <c r="R14" i="1"/>
  <c r="U21" i="1"/>
  <c r="U20" i="1"/>
  <c r="U19" i="1"/>
  <c r="U18" i="1"/>
  <c r="U17" i="1"/>
  <c r="U16" i="1"/>
  <c r="U15" i="1"/>
  <c r="U14" i="1"/>
  <c r="X21" i="1"/>
  <c r="X20" i="1"/>
  <c r="X19" i="1"/>
  <c r="X18" i="1"/>
  <c r="X17" i="1"/>
  <c r="X16" i="1"/>
  <c r="X15" i="1"/>
  <c r="X14" i="1"/>
  <c r="AA21" i="1"/>
  <c r="AA20" i="1"/>
  <c r="AA19" i="1"/>
  <c r="AA18" i="1"/>
  <c r="AA17" i="1"/>
  <c r="AA16" i="1"/>
  <c r="AA15" i="1"/>
  <c r="AA14" i="1"/>
  <c r="AD21" i="1"/>
  <c r="AD20" i="1"/>
  <c r="AD19" i="1"/>
  <c r="AD18" i="1"/>
  <c r="AD17" i="1"/>
  <c r="AD16" i="1"/>
  <c r="AD15" i="1"/>
  <c r="AD14" i="1"/>
  <c r="AG21" i="1"/>
  <c r="AG20" i="1"/>
  <c r="AG19" i="1"/>
  <c r="AG18" i="1"/>
  <c r="AG17" i="1"/>
  <c r="AG16" i="1"/>
  <c r="AG15" i="1"/>
  <c r="AG14" i="1"/>
  <c r="AJ21" i="1"/>
  <c r="AJ20" i="1"/>
  <c r="AJ19" i="1"/>
  <c r="AJ18" i="1"/>
  <c r="AJ17" i="1"/>
  <c r="AJ16" i="1"/>
  <c r="AJ15" i="1"/>
  <c r="AJ14" i="1"/>
  <c r="AM21" i="1"/>
  <c r="AM20" i="1"/>
  <c r="AM19" i="1"/>
  <c r="AM18" i="1"/>
  <c r="AM17" i="1"/>
  <c r="AM16" i="1"/>
  <c r="AM15" i="1"/>
  <c r="AM14" i="1"/>
  <c r="AP21" i="1"/>
  <c r="AP20" i="1"/>
  <c r="AP19" i="1"/>
  <c r="AP18" i="1"/>
  <c r="AP17" i="1"/>
  <c r="AP16" i="1"/>
  <c r="AP15" i="1"/>
  <c r="AP14" i="1"/>
  <c r="AS21" i="1"/>
  <c r="AS20" i="1"/>
  <c r="AS19" i="1"/>
  <c r="AS18" i="1"/>
  <c r="AS17" i="1"/>
  <c r="AS16" i="1"/>
  <c r="AS15" i="1"/>
  <c r="AS14" i="1"/>
  <c r="AV21" i="1"/>
  <c r="AV20" i="1"/>
  <c r="AV19" i="1"/>
  <c r="AV18" i="1"/>
  <c r="AV17" i="1"/>
  <c r="AV16" i="1"/>
  <c r="AV15" i="1"/>
  <c r="AV14" i="1"/>
  <c r="AY21" i="1"/>
  <c r="AY20" i="1"/>
  <c r="AY19" i="1"/>
  <c r="AY18" i="1"/>
  <c r="AY17" i="1"/>
  <c r="AY16" i="1"/>
  <c r="AY15" i="1"/>
  <c r="AY14" i="1"/>
  <c r="BB21" i="1"/>
  <c r="BB20" i="1"/>
  <c r="BB19" i="1"/>
  <c r="BB18" i="1"/>
  <c r="BB17" i="1"/>
  <c r="BB16" i="1"/>
  <c r="BB15" i="1"/>
  <c r="BB14" i="1"/>
  <c r="BE21" i="1"/>
  <c r="BE20" i="1"/>
  <c r="BE19" i="1"/>
  <c r="BE18" i="1"/>
  <c r="BE17" i="1"/>
  <c r="BE16" i="1"/>
  <c r="BE15" i="1"/>
  <c r="BE14" i="1"/>
  <c r="BH21" i="1"/>
  <c r="BH20" i="1"/>
  <c r="BH19" i="1"/>
  <c r="BH18" i="1"/>
  <c r="BH17" i="1"/>
  <c r="BH16" i="1"/>
  <c r="BH15" i="1"/>
  <c r="BH14" i="1"/>
  <c r="BK16" i="1"/>
  <c r="BK21" i="1"/>
  <c r="BK20" i="1"/>
  <c r="BK19" i="1"/>
  <c r="BK18" i="1"/>
  <c r="BK17" i="1"/>
  <c r="BK15" i="1"/>
  <c r="BK14" i="1"/>
  <c r="BN15" i="1"/>
  <c r="BN16" i="1"/>
  <c r="BN17" i="1"/>
  <c r="BN18" i="1"/>
  <c r="BN19" i="1"/>
  <c r="BN20" i="1"/>
  <c r="BN21" i="1"/>
  <c r="BN14" i="1"/>
</calcChain>
</file>

<file path=xl/sharedStrings.xml><?xml version="1.0" encoding="utf-8"?>
<sst xmlns="http://schemas.openxmlformats.org/spreadsheetml/2006/main" count="157" uniqueCount="42">
  <si>
    <t>MODEL FIT INDICES</t>
  </si>
  <si>
    <t>Est</t>
  </si>
  <si>
    <t>SD</t>
  </si>
  <si>
    <t>AIC</t>
  </si>
  <si>
    <t>BIC</t>
  </si>
  <si>
    <t>χ² Test of Model Fit</t>
  </si>
  <si>
    <t>RMSEA</t>
  </si>
  <si>
    <t>CFI</t>
  </si>
  <si>
    <t>TLI</t>
  </si>
  <si>
    <t>SRMR L1</t>
  </si>
  <si>
    <t>SRMR L2</t>
  </si>
  <si>
    <t>Model</t>
  </si>
  <si>
    <t>000 ALL</t>
  </si>
  <si>
    <t>76 BRA</t>
  </si>
  <si>
    <t>100 BGR</t>
  </si>
  <si>
    <t>124 CAN</t>
  </si>
  <si>
    <t>152 CHL</t>
  </si>
  <si>
    <t>233 EST</t>
  </si>
  <si>
    <t>246 FIN</t>
  </si>
  <si>
    <t>268 GEO</t>
  </si>
  <si>
    <t>360 IND</t>
  </si>
  <si>
    <t>380 ITA</t>
  </si>
  <si>
    <t>428 LVA</t>
  </si>
  <si>
    <t>440 LTU</t>
  </si>
  <si>
    <t>528 NLD</t>
  </si>
  <si>
    <t>604 PER</t>
  </si>
  <si>
    <t>616 POL</t>
  </si>
  <si>
    <t>620 PRT</t>
  </si>
  <si>
    <t>643 RUS</t>
  </si>
  <si>
    <t>688 SRB</t>
  </si>
  <si>
    <t>703 SVK</t>
  </si>
  <si>
    <t>724 ESP</t>
  </si>
  <si>
    <t>840 USA</t>
  </si>
  <si>
    <t>%Δ</t>
  </si>
  <si>
    <t>STRATIO with</t>
  </si>
  <si>
    <t>FLSCHOOL</t>
  </si>
  <si>
    <t>*</t>
  </si>
  <si>
    <t>**</t>
  </si>
  <si>
    <t>EDUSHORT</t>
  </si>
  <si>
    <t>†</t>
  </si>
  <si>
    <t>non-standardised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</si>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</sst>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MU Serif"/>
    </font>
    <font>
      <sz val="11"/>
      <color theme="1"/>
      <name val="CMU Serif"/>
    </font>
    <font>
      <sz val="11"/>
      <name val="CMU Serif"/>
    </font>
    <font>
      <i/>
      <sz val="11"/>
      <name val="CMU Serif"/>
    </font>
    <font>
      <b/>
      <sz val="11"/>
      <color rgb="FF000000"/>
      <name val="CMU Serif"/>
    </font>
    <font>
      <sz val="11"/>
      <color rgb="FF000000"/>
      <name val="CMU Serif"/>
    </font>
    <font>
      <sz val="11"/>
      <color rgb="FFFF0000"/>
      <name val="CMU Serif"/>
    </font>
    <font>
      <sz val="11"/>
      <color rgb="FF0000FF"/>
      <name val="CMU Serif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1" fontId="3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vertical="center"/>
    </xf>
    <xf numFmtId="1" fontId="7" fillId="3" borderId="0" xfId="0" applyNumberFormat="1" applyFont="1" applyFill="1" applyAlignment="1">
      <alignment vertical="center"/>
    </xf>
    <xf numFmtId="1" fontId="8" fillId="3" borderId="0" xfId="0" applyNumberFormat="1" applyFont="1" applyFill="1" applyAlignment="1">
      <alignment vertical="center"/>
    </xf>
    <xf numFmtId="1" fontId="8" fillId="3" borderId="1" xfId="0" applyNumberFormat="1" applyFont="1" applyFill="1" applyBorder="1" applyAlignment="1">
      <alignment vertical="center"/>
    </xf>
    <xf numFmtId="1" fontId="7" fillId="3" borderId="1" xfId="0" applyNumberFormat="1" applyFont="1" applyFill="1" applyBorder="1" applyAlignment="1">
      <alignment vertical="center"/>
    </xf>
    <xf numFmtId="1" fontId="3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vertical="center"/>
    </xf>
    <xf numFmtId="1" fontId="8" fillId="4" borderId="0" xfId="0" applyNumberFormat="1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" fontId="8" fillId="4" borderId="1" xfId="0" applyNumberFormat="1" applyFont="1" applyFill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8"/>
  <sheetViews>
    <sheetView tabSelected="1"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F21" sqref="F21"/>
    </sheetView>
  </sheetViews>
  <sheetFormatPr defaultRowHeight="15" x14ac:dyDescent="0.25"/>
  <sheetData>
    <row r="1" spans="1:66" s="7" customFormat="1" ht="16.5" x14ac:dyDescent="0.35">
      <c r="A1" s="22"/>
      <c r="B1" s="22"/>
      <c r="C1" s="23" t="s">
        <v>11</v>
      </c>
      <c r="D1" s="36" t="s">
        <v>12</v>
      </c>
      <c r="E1" s="36"/>
      <c r="F1" s="24"/>
      <c r="G1" s="36" t="s">
        <v>13</v>
      </c>
      <c r="H1" s="36"/>
      <c r="I1" s="24"/>
      <c r="J1" s="36" t="s">
        <v>14</v>
      </c>
      <c r="K1" s="36"/>
      <c r="L1" s="24"/>
      <c r="M1" s="36" t="s">
        <v>15</v>
      </c>
      <c r="N1" s="36"/>
      <c r="O1" s="24"/>
      <c r="P1" s="36" t="s">
        <v>16</v>
      </c>
      <c r="Q1" s="36"/>
      <c r="R1" s="24"/>
      <c r="S1" s="36" t="s">
        <v>17</v>
      </c>
      <c r="T1" s="36"/>
      <c r="U1" s="24"/>
      <c r="V1" s="36" t="s">
        <v>18</v>
      </c>
      <c r="W1" s="36"/>
      <c r="X1" s="24"/>
      <c r="Y1" s="36" t="s">
        <v>19</v>
      </c>
      <c r="Z1" s="36"/>
      <c r="AA1" s="24"/>
      <c r="AB1" s="36" t="s">
        <v>20</v>
      </c>
      <c r="AC1" s="36"/>
      <c r="AD1" s="24"/>
      <c r="AE1" s="36" t="s">
        <v>21</v>
      </c>
      <c r="AF1" s="36"/>
      <c r="AG1" s="24"/>
      <c r="AH1" s="36" t="s">
        <v>22</v>
      </c>
      <c r="AI1" s="36"/>
      <c r="AJ1" s="24"/>
      <c r="AK1" s="36" t="s">
        <v>23</v>
      </c>
      <c r="AL1" s="36"/>
      <c r="AM1" s="24"/>
      <c r="AN1" s="36" t="s">
        <v>24</v>
      </c>
      <c r="AO1" s="36"/>
      <c r="AP1" s="24"/>
      <c r="AQ1" s="36" t="s">
        <v>25</v>
      </c>
      <c r="AR1" s="36"/>
      <c r="AS1" s="24"/>
      <c r="AT1" s="36" t="s">
        <v>26</v>
      </c>
      <c r="AU1" s="36"/>
      <c r="AV1" s="24"/>
      <c r="AW1" s="36" t="s">
        <v>27</v>
      </c>
      <c r="AX1" s="36"/>
      <c r="AY1" s="24"/>
      <c r="AZ1" s="36" t="s">
        <v>28</v>
      </c>
      <c r="BA1" s="36"/>
      <c r="BB1" s="24"/>
      <c r="BC1" s="36" t="s">
        <v>29</v>
      </c>
      <c r="BD1" s="36"/>
      <c r="BE1" s="24"/>
      <c r="BF1" s="36" t="s">
        <v>30</v>
      </c>
      <c r="BG1" s="36"/>
      <c r="BH1" s="24"/>
      <c r="BI1" s="36" t="s">
        <v>31</v>
      </c>
      <c r="BJ1" s="36"/>
      <c r="BK1" s="24"/>
      <c r="BL1" s="36" t="s">
        <v>32</v>
      </c>
      <c r="BM1" s="36"/>
      <c r="BN1" s="24"/>
    </row>
    <row r="3" spans="1:66" s="7" customFormat="1" ht="16.5" x14ac:dyDescent="0.35">
      <c r="A3" s="1" t="s">
        <v>0</v>
      </c>
      <c r="B3" s="2"/>
      <c r="C3" s="3"/>
      <c r="D3" s="4" t="s">
        <v>1</v>
      </c>
      <c r="E3" s="5" t="s">
        <v>2</v>
      </c>
      <c r="F3" s="6"/>
      <c r="G3" s="4" t="s">
        <v>1</v>
      </c>
      <c r="H3" s="5" t="s">
        <v>2</v>
      </c>
      <c r="I3" s="6"/>
      <c r="J3" s="4" t="s">
        <v>1</v>
      </c>
      <c r="K3" s="5" t="s">
        <v>2</v>
      </c>
      <c r="L3" s="6"/>
      <c r="M3" s="4" t="s">
        <v>1</v>
      </c>
      <c r="N3" s="5" t="s">
        <v>2</v>
      </c>
      <c r="O3" s="6"/>
      <c r="P3" s="4" t="s">
        <v>1</v>
      </c>
      <c r="Q3" s="5" t="s">
        <v>2</v>
      </c>
      <c r="R3" s="6"/>
      <c r="S3" s="4" t="s">
        <v>1</v>
      </c>
      <c r="T3" s="5" t="s">
        <v>2</v>
      </c>
      <c r="U3" s="6"/>
      <c r="V3" s="4" t="s">
        <v>1</v>
      </c>
      <c r="W3" s="5" t="s">
        <v>2</v>
      </c>
      <c r="X3" s="6"/>
      <c r="Y3" s="4" t="s">
        <v>1</v>
      </c>
      <c r="Z3" s="5" t="s">
        <v>2</v>
      </c>
      <c r="AA3" s="6"/>
      <c r="AB3" s="4" t="s">
        <v>1</v>
      </c>
      <c r="AC3" s="5" t="s">
        <v>2</v>
      </c>
      <c r="AD3" s="6"/>
      <c r="AE3" s="4" t="s">
        <v>1</v>
      </c>
      <c r="AF3" s="5" t="s">
        <v>2</v>
      </c>
      <c r="AG3" s="6"/>
      <c r="AH3" s="4" t="s">
        <v>1</v>
      </c>
      <c r="AI3" s="5" t="s">
        <v>2</v>
      </c>
      <c r="AJ3" s="6"/>
      <c r="AK3" s="4" t="s">
        <v>1</v>
      </c>
      <c r="AL3" s="5" t="s">
        <v>2</v>
      </c>
      <c r="AM3" s="6"/>
      <c r="AN3" s="4" t="s">
        <v>1</v>
      </c>
      <c r="AO3" s="5" t="s">
        <v>2</v>
      </c>
      <c r="AP3" s="6"/>
      <c r="AQ3" s="4" t="s">
        <v>1</v>
      </c>
      <c r="AR3" s="5" t="s">
        <v>2</v>
      </c>
      <c r="AS3" s="6"/>
      <c r="AT3" s="4" t="s">
        <v>1</v>
      </c>
      <c r="AU3" s="5" t="s">
        <v>2</v>
      </c>
      <c r="AV3" s="6"/>
      <c r="AW3" s="4" t="s">
        <v>1</v>
      </c>
      <c r="AX3" s="5" t="s">
        <v>2</v>
      </c>
      <c r="AY3" s="6"/>
      <c r="AZ3" s="4" t="s">
        <v>1</v>
      </c>
      <c r="BA3" s="5" t="s">
        <v>2</v>
      </c>
      <c r="BB3" s="6"/>
      <c r="BC3" s="4" t="s">
        <v>1</v>
      </c>
      <c r="BD3" s="5" t="s">
        <v>2</v>
      </c>
      <c r="BE3" s="6"/>
      <c r="BF3" s="4" t="s">
        <v>1</v>
      </c>
      <c r="BG3" s="5" t="s">
        <v>2</v>
      </c>
      <c r="BH3" s="6"/>
      <c r="BI3" s="4" t="s">
        <v>1</v>
      </c>
      <c r="BJ3" s="5" t="s">
        <v>2</v>
      </c>
      <c r="BK3" s="6"/>
      <c r="BL3" s="4" t="s">
        <v>1</v>
      </c>
      <c r="BM3" s="5" t="s">
        <v>2</v>
      </c>
      <c r="BN3" s="6"/>
    </row>
    <row r="4" spans="1:66" s="7" customFormat="1" ht="16.5" x14ac:dyDescent="0.35">
      <c r="A4" s="8"/>
      <c r="B4" s="9" t="s">
        <v>3</v>
      </c>
      <c r="C4" s="10"/>
      <c r="D4" s="11">
        <v>3418712.0010000002</v>
      </c>
      <c r="E4" s="11">
        <v>1240.4179999999999</v>
      </c>
      <c r="F4" s="11"/>
      <c r="G4" s="11">
        <v>229432.764</v>
      </c>
      <c r="H4" s="11">
        <v>768.6</v>
      </c>
      <c r="I4" s="11"/>
      <c r="J4" s="11">
        <v>115728.74</v>
      </c>
      <c r="K4" s="11">
        <v>503.61799999999999</v>
      </c>
      <c r="L4" s="11"/>
      <c r="M4" s="11">
        <v>262124.56</v>
      </c>
      <c r="N4" s="11">
        <v>282.971</v>
      </c>
      <c r="O4" s="11"/>
      <c r="P4" s="11">
        <v>131046.67200000001</v>
      </c>
      <c r="Q4" s="11">
        <v>219.48</v>
      </c>
      <c r="R4" s="11"/>
      <c r="S4" s="11">
        <v>119983.682</v>
      </c>
      <c r="T4" s="11">
        <v>202.87799999999999</v>
      </c>
      <c r="U4" s="11"/>
      <c r="V4" s="11">
        <v>126156.783</v>
      </c>
      <c r="W4" s="11">
        <v>133.13</v>
      </c>
      <c r="X4" s="11"/>
      <c r="Y4" s="11">
        <v>120497.871</v>
      </c>
      <c r="Z4" s="11">
        <v>332.07</v>
      </c>
      <c r="AA4" s="11"/>
      <c r="AB4" s="11">
        <v>178631.073</v>
      </c>
      <c r="AC4" s="11">
        <v>3726.6280000000002</v>
      </c>
      <c r="AD4" s="11"/>
      <c r="AE4" s="11">
        <v>281185.40700000001</v>
      </c>
      <c r="AF4" s="11">
        <v>250.16800000000001</v>
      </c>
      <c r="AG4" s="11"/>
      <c r="AH4" s="11">
        <v>89181.903999999995</v>
      </c>
      <c r="AI4" s="11">
        <v>138.53200000000001</v>
      </c>
      <c r="AJ4" s="11"/>
      <c r="AK4" s="11">
        <v>112665.99</v>
      </c>
      <c r="AL4" s="11">
        <v>249.398</v>
      </c>
      <c r="AM4" s="11"/>
      <c r="AN4" s="11">
        <v>87926.97</v>
      </c>
      <c r="AO4" s="11">
        <v>164.446</v>
      </c>
      <c r="AP4" s="11"/>
      <c r="AQ4" s="11">
        <v>119429.93</v>
      </c>
      <c r="AR4" s="11">
        <v>1432.8130000000001</v>
      </c>
      <c r="AS4" s="11"/>
      <c r="AT4" s="11">
        <v>110599.117</v>
      </c>
      <c r="AU4" s="11">
        <v>808.64400000000001</v>
      </c>
      <c r="AV4" s="11"/>
      <c r="AW4" s="11">
        <v>139632.43900000001</v>
      </c>
      <c r="AX4" s="11">
        <v>137.99199999999999</v>
      </c>
      <c r="AY4" s="11"/>
      <c r="AZ4" s="11">
        <v>275562.89899999998</v>
      </c>
      <c r="BA4" s="11">
        <v>180.91800000000001</v>
      </c>
      <c r="BB4" s="11"/>
      <c r="BC4" s="11">
        <v>119295.25</v>
      </c>
      <c r="BD4" s="11">
        <v>153.083</v>
      </c>
      <c r="BE4" s="11"/>
      <c r="BF4" s="11">
        <v>91492.520999999993</v>
      </c>
      <c r="BG4" s="11">
        <v>401.166</v>
      </c>
      <c r="BH4" s="11"/>
      <c r="BI4" s="11">
        <v>295264.93199999997</v>
      </c>
      <c r="BJ4" s="11">
        <v>244.68</v>
      </c>
      <c r="BK4" s="11"/>
      <c r="BL4" s="11">
        <v>123553.077</v>
      </c>
      <c r="BM4" s="11">
        <v>65.165999999999997</v>
      </c>
      <c r="BN4" s="11"/>
    </row>
    <row r="5" spans="1:66" s="7" customFormat="1" ht="16.5" x14ac:dyDescent="0.35">
      <c r="A5" s="8"/>
      <c r="B5" s="9" t="s">
        <v>4</v>
      </c>
      <c r="C5" s="10"/>
      <c r="D5" s="11">
        <v>3419306.091</v>
      </c>
      <c r="E5" s="11">
        <v>1240.4179999999999</v>
      </c>
      <c r="F5" s="11"/>
      <c r="G5" s="11">
        <v>229868.32699999999</v>
      </c>
      <c r="H5" s="11">
        <v>768.6</v>
      </c>
      <c r="I5" s="11"/>
      <c r="J5" s="11">
        <v>116120.65300000001</v>
      </c>
      <c r="K5" s="11">
        <v>503.61799999999999</v>
      </c>
      <c r="L5" s="11"/>
      <c r="M5" s="11">
        <v>262555.83899999998</v>
      </c>
      <c r="N5" s="11">
        <v>282.971</v>
      </c>
      <c r="O5" s="11"/>
      <c r="P5" s="11">
        <v>131443.95699999999</v>
      </c>
      <c r="Q5" s="11">
        <v>219.048</v>
      </c>
      <c r="R5" s="11"/>
      <c r="S5" s="11">
        <v>120376.43399999999</v>
      </c>
      <c r="T5" s="11">
        <v>202.87799999999999</v>
      </c>
      <c r="U5" s="11"/>
      <c r="V5" s="11">
        <v>126551.9</v>
      </c>
      <c r="W5" s="11">
        <v>133.13</v>
      </c>
      <c r="X5" s="11"/>
      <c r="Y5" s="11">
        <v>120892.87300000001</v>
      </c>
      <c r="Z5" s="11">
        <v>332.07</v>
      </c>
      <c r="AA5" s="11"/>
      <c r="AB5" s="11">
        <v>179057.15900000001</v>
      </c>
      <c r="AC5" s="11">
        <v>3726.6280000000002</v>
      </c>
      <c r="AD5" s="11"/>
      <c r="AE5" s="11">
        <v>281627.15700000001</v>
      </c>
      <c r="AF5" s="11">
        <v>250.16800000000001</v>
      </c>
      <c r="AG5" s="11"/>
      <c r="AH5" s="11">
        <v>89557.342999999993</v>
      </c>
      <c r="AI5" s="11">
        <v>138.53200000000001</v>
      </c>
      <c r="AJ5" s="11"/>
      <c r="AK5" s="11">
        <v>113057.37300000001</v>
      </c>
      <c r="AL5" s="11">
        <v>249.398</v>
      </c>
      <c r="AM5" s="11"/>
      <c r="AN5" s="11">
        <v>88300.226999999999</v>
      </c>
      <c r="AO5" s="11">
        <v>164.446</v>
      </c>
      <c r="AP5" s="11"/>
      <c r="AQ5" s="11">
        <v>119830.58100000001</v>
      </c>
      <c r="AR5" s="11">
        <v>1432.8130000000001</v>
      </c>
      <c r="AS5" s="11"/>
      <c r="AT5" s="11">
        <v>110993.745</v>
      </c>
      <c r="AU5" s="11">
        <v>808.64400000000001</v>
      </c>
      <c r="AV5" s="11"/>
      <c r="AW5" s="11">
        <v>140030.902</v>
      </c>
      <c r="AX5" s="11">
        <v>137.99199999999999</v>
      </c>
      <c r="AY5" s="11"/>
      <c r="AZ5" s="11">
        <v>276004.25599999999</v>
      </c>
      <c r="BA5" s="11">
        <v>180.91800000000001</v>
      </c>
      <c r="BB5" s="11"/>
      <c r="BC5" s="11">
        <v>119683.27099999999</v>
      </c>
      <c r="BD5" s="11">
        <v>153.083</v>
      </c>
      <c r="BE5" s="11"/>
      <c r="BF5" s="11">
        <v>91872.876000000004</v>
      </c>
      <c r="BG5" s="11">
        <v>401.166</v>
      </c>
      <c r="BH5" s="11"/>
      <c r="BI5" s="11">
        <v>295707.87900000002</v>
      </c>
      <c r="BJ5" s="11">
        <v>244.68</v>
      </c>
      <c r="BK5" s="11"/>
      <c r="BL5" s="11">
        <v>123939.10799999999</v>
      </c>
      <c r="BM5" s="11">
        <v>65.165999999999997</v>
      </c>
      <c r="BN5" s="11"/>
    </row>
    <row r="6" spans="1:66" s="7" customFormat="1" ht="16.5" x14ac:dyDescent="0.35">
      <c r="A6" s="9"/>
      <c r="B6" s="9" t="s">
        <v>5</v>
      </c>
      <c r="C6" s="10"/>
      <c r="D6" s="12">
        <v>261.80900000000003</v>
      </c>
      <c r="E6" s="12">
        <v>8.8979999999999997</v>
      </c>
      <c r="F6" s="12"/>
      <c r="G6" s="12">
        <v>221.785</v>
      </c>
      <c r="H6" s="12">
        <v>20.669</v>
      </c>
      <c r="I6" s="12"/>
      <c r="J6" s="12">
        <v>125.247</v>
      </c>
      <c r="K6" s="12">
        <v>6.42</v>
      </c>
      <c r="L6" s="12"/>
      <c r="M6" s="12">
        <v>298.04500000000002</v>
      </c>
      <c r="N6" s="12">
        <v>8.5969999999999995</v>
      </c>
      <c r="O6" s="12"/>
      <c r="P6" s="12">
        <v>132.523</v>
      </c>
      <c r="Q6" s="12">
        <v>16.940000000000001</v>
      </c>
      <c r="R6" s="12"/>
      <c r="S6" s="12">
        <v>151.011</v>
      </c>
      <c r="T6" s="12">
        <v>8.6460000000000008</v>
      </c>
      <c r="U6" s="12"/>
      <c r="V6" s="12">
        <v>105.767</v>
      </c>
      <c r="W6" s="12">
        <v>18.474</v>
      </c>
      <c r="X6" s="12"/>
      <c r="Y6" s="12">
        <v>190.547</v>
      </c>
      <c r="Z6" s="12">
        <v>9.5329999999999995</v>
      </c>
      <c r="AA6" s="12"/>
      <c r="AB6" s="12">
        <v>98.031999999999996</v>
      </c>
      <c r="AC6" s="12">
        <v>12.923</v>
      </c>
      <c r="AD6" s="12"/>
      <c r="AE6" s="12">
        <v>152.01400000000001</v>
      </c>
      <c r="AF6" s="12">
        <v>11.679</v>
      </c>
      <c r="AG6" s="12"/>
      <c r="AH6" s="12">
        <v>157.28</v>
      </c>
      <c r="AI6" s="12">
        <v>9.18</v>
      </c>
      <c r="AJ6" s="12"/>
      <c r="AK6" s="12">
        <v>117.31100000000001</v>
      </c>
      <c r="AL6" s="12">
        <v>9.0920000000000005</v>
      </c>
      <c r="AM6" s="12"/>
      <c r="AN6" s="12">
        <v>167.959</v>
      </c>
      <c r="AO6" s="12">
        <v>21.032</v>
      </c>
      <c r="AP6" s="12"/>
      <c r="AQ6" s="12">
        <v>145.602</v>
      </c>
      <c r="AR6" s="12">
        <v>9.6129999999999995</v>
      </c>
      <c r="AS6" s="12"/>
      <c r="AT6" s="12">
        <v>124.315</v>
      </c>
      <c r="AU6" s="12">
        <v>7.0869999999999997</v>
      </c>
      <c r="AV6" s="12"/>
      <c r="AW6" s="12">
        <v>134.869</v>
      </c>
      <c r="AX6" s="12">
        <v>15.659000000000001</v>
      </c>
      <c r="AY6" s="12"/>
      <c r="AZ6" s="12">
        <v>114.181</v>
      </c>
      <c r="BA6" s="12">
        <v>9.4260000000000002</v>
      </c>
      <c r="BB6" s="12"/>
      <c r="BC6" s="12">
        <v>134.858</v>
      </c>
      <c r="BD6" s="12">
        <v>9.1739999999999995</v>
      </c>
      <c r="BE6" s="12"/>
      <c r="BF6" s="12">
        <v>119.352</v>
      </c>
      <c r="BG6" s="12">
        <v>12.746</v>
      </c>
      <c r="BH6" s="12"/>
      <c r="BI6" s="12">
        <v>126.126</v>
      </c>
      <c r="BJ6" s="12">
        <v>10.74</v>
      </c>
      <c r="BK6" s="12"/>
      <c r="BL6" s="12">
        <v>159.44499999999999</v>
      </c>
      <c r="BM6" s="12">
        <v>8.032</v>
      </c>
      <c r="BN6" s="12"/>
    </row>
    <row r="7" spans="1:66" s="7" customFormat="1" ht="16.5" x14ac:dyDescent="0.35">
      <c r="A7" s="9"/>
      <c r="B7" s="9" t="s">
        <v>6</v>
      </c>
      <c r="C7" s="10"/>
      <c r="D7" s="12">
        <v>0.01</v>
      </c>
      <c r="E7" s="12">
        <v>0</v>
      </c>
      <c r="F7" s="12"/>
      <c r="G7" s="12">
        <v>3.3000000000000002E-2</v>
      </c>
      <c r="H7" s="12">
        <v>2E-3</v>
      </c>
      <c r="I7" s="12"/>
      <c r="J7" s="12">
        <v>3.4000000000000002E-2</v>
      </c>
      <c r="K7" s="12">
        <v>1E-3</v>
      </c>
      <c r="L7" s="12"/>
      <c r="M7" s="12">
        <v>0.04</v>
      </c>
      <c r="N7" s="12">
        <v>1E-3</v>
      </c>
      <c r="O7" s="12"/>
      <c r="P7" s="12">
        <v>3.3000000000000002E-2</v>
      </c>
      <c r="Q7" s="12">
        <v>3.0000000000000001E-3</v>
      </c>
      <c r="R7" s="12"/>
      <c r="S7" s="12">
        <v>3.6999999999999998E-2</v>
      </c>
      <c r="T7" s="12">
        <v>1E-3</v>
      </c>
      <c r="U7" s="12"/>
      <c r="V7" s="12">
        <v>2.9000000000000001E-2</v>
      </c>
      <c r="W7" s="12">
        <v>3.0000000000000001E-3</v>
      </c>
      <c r="X7" s="12"/>
      <c r="Y7" s="12">
        <v>4.2000000000000003E-2</v>
      </c>
      <c r="Z7" s="12">
        <v>1E-3</v>
      </c>
      <c r="AA7" s="12"/>
      <c r="AB7" s="12">
        <v>2.1999999999999999E-2</v>
      </c>
      <c r="AC7" s="12">
        <v>2E-3</v>
      </c>
      <c r="AD7" s="12"/>
      <c r="AE7" s="12">
        <v>2.5000000000000001E-2</v>
      </c>
      <c r="AF7" s="12">
        <v>1E-3</v>
      </c>
      <c r="AG7" s="12"/>
      <c r="AH7" s="12">
        <v>4.3999999999999997E-2</v>
      </c>
      <c r="AI7" s="12">
        <v>2E-3</v>
      </c>
      <c r="AJ7" s="12"/>
      <c r="AK7" s="12">
        <v>3.3000000000000002E-2</v>
      </c>
      <c r="AL7" s="12">
        <v>2E-3</v>
      </c>
      <c r="AM7" s="12"/>
      <c r="AN7" s="12">
        <v>4.7E-2</v>
      </c>
      <c r="AO7" s="12">
        <v>4.0000000000000001E-3</v>
      </c>
      <c r="AP7" s="12"/>
      <c r="AQ7" s="12">
        <v>3.4000000000000002E-2</v>
      </c>
      <c r="AR7" s="12">
        <v>1E-3</v>
      </c>
      <c r="AS7" s="12"/>
      <c r="AT7" s="12">
        <v>3.3000000000000002E-2</v>
      </c>
      <c r="AU7" s="12">
        <v>1E-3</v>
      </c>
      <c r="AV7" s="12"/>
      <c r="AW7" s="12">
        <v>3.3000000000000002E-2</v>
      </c>
      <c r="AX7" s="12">
        <v>2E-3</v>
      </c>
      <c r="AY7" s="12"/>
      <c r="AZ7" s="12">
        <v>2.1000000000000001E-2</v>
      </c>
      <c r="BA7" s="12">
        <v>1E-3</v>
      </c>
      <c r="BB7" s="12"/>
      <c r="BC7" s="12">
        <v>3.5999999999999997E-2</v>
      </c>
      <c r="BD7" s="12">
        <v>1E-3</v>
      </c>
      <c r="BE7" s="12"/>
      <c r="BF7" s="12">
        <v>3.5999999999999997E-2</v>
      </c>
      <c r="BG7" s="12">
        <v>2E-3</v>
      </c>
      <c r="BH7" s="12"/>
      <c r="BI7" s="12">
        <v>2.1999999999999999E-2</v>
      </c>
      <c r="BJ7" s="12">
        <v>1E-3</v>
      </c>
      <c r="BK7" s="12"/>
      <c r="BL7" s="12">
        <v>4.1000000000000002E-2</v>
      </c>
      <c r="BM7" s="12">
        <v>1E-3</v>
      </c>
      <c r="BN7" s="12"/>
    </row>
    <row r="8" spans="1:66" s="7" customFormat="1" ht="16.5" x14ac:dyDescent="0.35">
      <c r="A8" s="9"/>
      <c r="B8" s="9" t="s">
        <v>7</v>
      </c>
      <c r="C8" s="10"/>
      <c r="D8" s="12">
        <v>0.96399999999999997</v>
      </c>
      <c r="E8" s="12">
        <v>1E-3</v>
      </c>
      <c r="F8" s="12"/>
      <c r="G8" s="12">
        <v>0.94</v>
      </c>
      <c r="H8" s="12">
        <v>5.0000000000000001E-3</v>
      </c>
      <c r="I8" s="12"/>
      <c r="J8" s="12">
        <v>0.93100000000000005</v>
      </c>
      <c r="K8" s="12">
        <v>4.0000000000000001E-3</v>
      </c>
      <c r="L8" s="12"/>
      <c r="M8" s="12">
        <v>0.86799999999999999</v>
      </c>
      <c r="N8" s="12">
        <v>4.0000000000000001E-3</v>
      </c>
      <c r="O8" s="12"/>
      <c r="P8" s="12">
        <v>0.93</v>
      </c>
      <c r="Q8" s="12">
        <v>8.9999999999999993E-3</v>
      </c>
      <c r="R8" s="12"/>
      <c r="S8" s="12">
        <v>0.91300000000000003</v>
      </c>
      <c r="T8" s="12">
        <v>6.0000000000000001E-3</v>
      </c>
      <c r="U8" s="12"/>
      <c r="V8" s="12">
        <v>0.96799999999999997</v>
      </c>
      <c r="W8" s="12">
        <v>7.0000000000000001E-3</v>
      </c>
      <c r="X8" s="12"/>
      <c r="Y8" s="12">
        <v>0.88500000000000001</v>
      </c>
      <c r="Z8" s="12">
        <v>6.0000000000000001E-3</v>
      </c>
      <c r="AA8" s="12"/>
      <c r="AB8" s="12">
        <v>0.94099999999999995</v>
      </c>
      <c r="AC8" s="12">
        <v>8.9999999999999993E-3</v>
      </c>
      <c r="AD8" s="12"/>
      <c r="AE8" s="12">
        <v>0.93100000000000005</v>
      </c>
      <c r="AF8" s="12">
        <v>7.0000000000000001E-3</v>
      </c>
      <c r="AG8" s="12"/>
      <c r="AH8" s="12">
        <v>0.877</v>
      </c>
      <c r="AI8" s="12">
        <v>8.0000000000000002E-3</v>
      </c>
      <c r="AJ8" s="12"/>
      <c r="AK8" s="12">
        <v>0.93100000000000005</v>
      </c>
      <c r="AL8" s="12">
        <v>7.0000000000000001E-3</v>
      </c>
      <c r="AM8" s="12"/>
      <c r="AN8" s="12">
        <v>0.89200000000000002</v>
      </c>
      <c r="AO8" s="12">
        <v>1.4999999999999999E-2</v>
      </c>
      <c r="AP8" s="12"/>
      <c r="AQ8" s="12">
        <v>0.95799999999999996</v>
      </c>
      <c r="AR8" s="12">
        <v>3.0000000000000001E-3</v>
      </c>
      <c r="AS8" s="12"/>
      <c r="AT8" s="12">
        <v>0.93799999999999994</v>
      </c>
      <c r="AU8" s="12">
        <v>4.0000000000000001E-3</v>
      </c>
      <c r="AV8" s="12"/>
      <c r="AW8" s="12">
        <v>0.93500000000000005</v>
      </c>
      <c r="AX8" s="12">
        <v>8.9999999999999993E-3</v>
      </c>
      <c r="AY8" s="12"/>
      <c r="AZ8" s="12">
        <v>0.95499999999999996</v>
      </c>
      <c r="BA8" s="12">
        <v>4.0000000000000001E-3</v>
      </c>
      <c r="BB8" s="12"/>
      <c r="BC8" s="12">
        <v>0.90900000000000003</v>
      </c>
      <c r="BD8" s="12">
        <v>7.0000000000000001E-3</v>
      </c>
      <c r="BE8" s="12"/>
      <c r="BF8" s="12">
        <v>0.92</v>
      </c>
      <c r="BG8" s="12">
        <v>0.01</v>
      </c>
      <c r="BH8" s="12"/>
      <c r="BI8" s="12">
        <v>0.95599999999999996</v>
      </c>
      <c r="BJ8" s="12">
        <v>5.0000000000000001E-3</v>
      </c>
      <c r="BK8" s="12"/>
      <c r="BL8" s="12">
        <v>0.92800000000000005</v>
      </c>
      <c r="BM8" s="12">
        <v>4.0000000000000001E-3</v>
      </c>
      <c r="BN8" s="12"/>
    </row>
    <row r="9" spans="1:66" s="7" customFormat="1" ht="16.5" x14ac:dyDescent="0.35">
      <c r="A9" s="9"/>
      <c r="B9" s="9" t="s">
        <v>8</v>
      </c>
      <c r="C9" s="10"/>
      <c r="D9" s="12">
        <v>0.90100000000000002</v>
      </c>
      <c r="E9" s="12">
        <v>3.0000000000000001E-3</v>
      </c>
      <c r="F9" s="12"/>
      <c r="G9" s="12">
        <v>0.83599999999999997</v>
      </c>
      <c r="H9" s="12">
        <v>1.2999999999999999E-2</v>
      </c>
      <c r="I9" s="12"/>
      <c r="J9" s="12">
        <v>0.81100000000000005</v>
      </c>
      <c r="K9" s="12">
        <v>1.0999999999999999E-2</v>
      </c>
      <c r="L9" s="12"/>
      <c r="M9" s="12">
        <v>0.64</v>
      </c>
      <c r="N9" s="12">
        <v>0.01</v>
      </c>
      <c r="O9" s="12"/>
      <c r="P9" s="12">
        <v>0.80800000000000005</v>
      </c>
      <c r="Q9" s="12">
        <v>2.5999999999999999E-2</v>
      </c>
      <c r="R9" s="12"/>
      <c r="S9" s="12">
        <v>0.76200000000000001</v>
      </c>
      <c r="T9" s="12">
        <v>1.4999999999999999E-2</v>
      </c>
      <c r="U9" s="12"/>
      <c r="V9" s="12">
        <v>0.91200000000000003</v>
      </c>
      <c r="W9" s="12">
        <v>1.9E-2</v>
      </c>
      <c r="X9" s="12"/>
      <c r="Y9" s="12">
        <v>0.68700000000000006</v>
      </c>
      <c r="Z9" s="12">
        <v>1.7000000000000001E-2</v>
      </c>
      <c r="AA9" s="12"/>
      <c r="AB9" s="12">
        <v>0.83799999999999997</v>
      </c>
      <c r="AC9" s="12">
        <v>2.3E-2</v>
      </c>
      <c r="AD9" s="12"/>
      <c r="AE9" s="12">
        <v>0.81299999999999994</v>
      </c>
      <c r="AF9" s="12">
        <v>1.7999999999999999E-2</v>
      </c>
      <c r="AG9" s="12"/>
      <c r="AH9" s="12">
        <v>0.66400000000000003</v>
      </c>
      <c r="AI9" s="12">
        <v>2.1000000000000001E-2</v>
      </c>
      <c r="AJ9" s="12"/>
      <c r="AK9" s="12">
        <v>0.81200000000000006</v>
      </c>
      <c r="AL9" s="12">
        <v>1.9E-2</v>
      </c>
      <c r="AM9" s="12"/>
      <c r="AN9" s="12">
        <v>0.70499999999999996</v>
      </c>
      <c r="AO9" s="12">
        <v>4.1000000000000002E-2</v>
      </c>
      <c r="AP9" s="12"/>
      <c r="AQ9" s="12">
        <v>0.88500000000000001</v>
      </c>
      <c r="AR9" s="12">
        <v>8.9999999999999993E-3</v>
      </c>
      <c r="AS9" s="12"/>
      <c r="AT9" s="12">
        <v>0.83199999999999996</v>
      </c>
      <c r="AU9" s="12">
        <v>1.2E-2</v>
      </c>
      <c r="AV9" s="12"/>
      <c r="AW9" s="12">
        <v>0.82399999999999995</v>
      </c>
      <c r="AX9" s="12">
        <v>2.3E-2</v>
      </c>
      <c r="AY9" s="12"/>
      <c r="AZ9" s="12">
        <v>0.877</v>
      </c>
      <c r="BA9" s="12">
        <v>1.2E-2</v>
      </c>
      <c r="BB9" s="12"/>
      <c r="BC9" s="12">
        <v>0.751</v>
      </c>
      <c r="BD9" s="12">
        <v>1.9E-2</v>
      </c>
      <c r="BE9" s="12"/>
      <c r="BF9" s="12">
        <v>0.78200000000000003</v>
      </c>
      <c r="BG9" s="12">
        <v>2.8000000000000001E-2</v>
      </c>
      <c r="BH9" s="12"/>
      <c r="BI9" s="12">
        <v>0.879</v>
      </c>
      <c r="BJ9" s="12">
        <v>1.2999999999999999E-2</v>
      </c>
      <c r="BK9" s="12"/>
      <c r="BL9" s="12">
        <v>0.80400000000000005</v>
      </c>
      <c r="BM9" s="12">
        <v>0.01</v>
      </c>
      <c r="BN9" s="12"/>
    </row>
    <row r="10" spans="1:66" s="7" customFormat="1" ht="16.5" x14ac:dyDescent="0.35">
      <c r="A10" s="13"/>
      <c r="B10" s="13" t="s">
        <v>9</v>
      </c>
      <c r="C10" s="14"/>
      <c r="D10" s="15">
        <v>1.7000000000000001E-2</v>
      </c>
      <c r="E10" s="15">
        <v>0</v>
      </c>
      <c r="F10" s="15"/>
      <c r="G10" s="15">
        <v>2.1000000000000001E-2</v>
      </c>
      <c r="H10" s="15">
        <v>1E-3</v>
      </c>
      <c r="I10" s="15"/>
      <c r="J10" s="15">
        <v>2.1999999999999999E-2</v>
      </c>
      <c r="K10" s="15">
        <v>1E-3</v>
      </c>
      <c r="L10" s="15"/>
      <c r="M10" s="15">
        <v>3.6999999999999998E-2</v>
      </c>
      <c r="N10" s="15">
        <v>0</v>
      </c>
      <c r="O10" s="15"/>
      <c r="P10" s="15">
        <v>2.1999999999999999E-2</v>
      </c>
      <c r="Q10" s="15">
        <v>1E-3</v>
      </c>
      <c r="R10" s="15"/>
      <c r="S10" s="15">
        <v>2.4E-2</v>
      </c>
      <c r="T10" s="15">
        <v>0</v>
      </c>
      <c r="U10" s="15"/>
      <c r="V10" s="15">
        <v>0.02</v>
      </c>
      <c r="W10" s="15">
        <v>1E-3</v>
      </c>
      <c r="X10" s="15"/>
      <c r="Y10" s="15">
        <v>2.8000000000000001E-2</v>
      </c>
      <c r="Z10" s="15">
        <v>1E-3</v>
      </c>
      <c r="AA10" s="15"/>
      <c r="AB10" s="15">
        <v>2.3E-2</v>
      </c>
      <c r="AC10" s="15">
        <v>1E-3</v>
      </c>
      <c r="AD10" s="15"/>
      <c r="AE10" s="15">
        <v>2.4E-2</v>
      </c>
      <c r="AF10" s="15">
        <v>1E-3</v>
      </c>
      <c r="AG10" s="15"/>
      <c r="AH10" s="15">
        <v>2.9000000000000001E-2</v>
      </c>
      <c r="AI10" s="15">
        <v>0</v>
      </c>
      <c r="AJ10" s="15"/>
      <c r="AK10" s="15">
        <v>0.02</v>
      </c>
      <c r="AL10" s="15">
        <v>1E-3</v>
      </c>
      <c r="AM10" s="15"/>
      <c r="AN10" s="15">
        <v>3.2000000000000001E-2</v>
      </c>
      <c r="AO10" s="15">
        <v>1E-3</v>
      </c>
      <c r="AP10" s="15"/>
      <c r="AQ10" s="15">
        <v>2.3E-2</v>
      </c>
      <c r="AR10" s="15">
        <v>1E-3</v>
      </c>
      <c r="AS10" s="15"/>
      <c r="AT10" s="15">
        <v>2.3E-2</v>
      </c>
      <c r="AU10" s="15">
        <v>1E-3</v>
      </c>
      <c r="AV10" s="15"/>
      <c r="AW10" s="15">
        <v>2.1999999999999999E-2</v>
      </c>
      <c r="AX10" s="15">
        <v>1E-3</v>
      </c>
      <c r="AY10" s="15"/>
      <c r="AZ10" s="15">
        <v>1.7999999999999999E-2</v>
      </c>
      <c r="BA10" s="15">
        <v>1E-3</v>
      </c>
      <c r="BB10" s="15"/>
      <c r="BC10" s="15">
        <v>2.4E-2</v>
      </c>
      <c r="BD10" s="15">
        <v>1E-3</v>
      </c>
      <c r="BE10" s="15"/>
      <c r="BF10" s="15">
        <v>2.4E-2</v>
      </c>
      <c r="BG10" s="15">
        <v>1E-3</v>
      </c>
      <c r="BH10" s="15"/>
      <c r="BI10" s="15">
        <v>0.02</v>
      </c>
      <c r="BJ10" s="15">
        <v>1E-3</v>
      </c>
      <c r="BK10" s="15"/>
      <c r="BL10" s="15">
        <v>2.5000000000000001E-2</v>
      </c>
      <c r="BM10" s="15">
        <v>0</v>
      </c>
      <c r="BN10" s="15"/>
    </row>
    <row r="11" spans="1:66" s="7" customFormat="1" ht="16.5" x14ac:dyDescent="0.35">
      <c r="A11" s="16"/>
      <c r="B11" s="16" t="s">
        <v>10</v>
      </c>
      <c r="C11" s="17"/>
      <c r="D11" s="18">
        <v>0.04</v>
      </c>
      <c r="E11" s="18">
        <v>3.0000000000000001E-3</v>
      </c>
      <c r="F11" s="18"/>
      <c r="G11" s="18">
        <v>6.3E-2</v>
      </c>
      <c r="H11" s="18">
        <v>8.9999999999999993E-3</v>
      </c>
      <c r="I11" s="18"/>
      <c r="J11" s="18">
        <v>0.11700000000000001</v>
      </c>
      <c r="K11" s="18">
        <v>1.6E-2</v>
      </c>
      <c r="L11" s="18"/>
      <c r="M11" s="18">
        <v>7.9000000000000001E-2</v>
      </c>
      <c r="N11" s="18">
        <v>1.7000000000000001E-2</v>
      </c>
      <c r="O11" s="18"/>
      <c r="P11" s="18">
        <v>0.17499999999999999</v>
      </c>
      <c r="Q11" s="18">
        <v>3.5000000000000003E-2</v>
      </c>
      <c r="R11" s="18"/>
      <c r="S11" s="18">
        <v>8.5999999999999993E-2</v>
      </c>
      <c r="T11" s="18">
        <v>8.0000000000000002E-3</v>
      </c>
      <c r="U11" s="18"/>
      <c r="V11" s="18">
        <v>4.1000000000000002E-2</v>
      </c>
      <c r="W11" s="18">
        <v>6.0000000000000001E-3</v>
      </c>
      <c r="X11" s="18"/>
      <c r="Y11" s="18">
        <v>8.2000000000000003E-2</v>
      </c>
      <c r="Z11" s="18">
        <v>2.9000000000000001E-2</v>
      </c>
      <c r="AA11" s="18"/>
      <c r="AB11" s="18">
        <v>9.9000000000000005E-2</v>
      </c>
      <c r="AC11" s="18">
        <v>1.7000000000000001E-2</v>
      </c>
      <c r="AD11" s="18"/>
      <c r="AE11" s="18">
        <v>8.3000000000000004E-2</v>
      </c>
      <c r="AF11" s="18">
        <v>0.01</v>
      </c>
      <c r="AG11" s="18"/>
      <c r="AH11" s="18">
        <v>7.2999999999999995E-2</v>
      </c>
      <c r="AI11" s="18">
        <v>6.0000000000000001E-3</v>
      </c>
      <c r="AJ11" s="18"/>
      <c r="AK11" s="18">
        <v>9.1999999999999998E-2</v>
      </c>
      <c r="AL11" s="18">
        <v>3.0000000000000001E-3</v>
      </c>
      <c r="AM11" s="18"/>
      <c r="AN11" s="18">
        <v>9.6000000000000002E-2</v>
      </c>
      <c r="AO11" s="18">
        <v>1.2E-2</v>
      </c>
      <c r="AP11" s="18"/>
      <c r="AQ11" s="18">
        <v>0.14499999999999999</v>
      </c>
      <c r="AR11" s="18">
        <v>3.9E-2</v>
      </c>
      <c r="AS11" s="18"/>
      <c r="AT11" s="18">
        <v>6.9000000000000006E-2</v>
      </c>
      <c r="AU11" s="18">
        <v>4.0000000000000001E-3</v>
      </c>
      <c r="AV11" s="18"/>
      <c r="AW11" s="18">
        <v>9.8000000000000004E-2</v>
      </c>
      <c r="AX11" s="18">
        <v>1.4999999999999999E-2</v>
      </c>
      <c r="AY11" s="18"/>
      <c r="AZ11" s="18">
        <v>7.1999999999999995E-2</v>
      </c>
      <c r="BA11" s="18">
        <v>1.2999999999999999E-2</v>
      </c>
      <c r="BB11" s="18"/>
      <c r="BC11" s="18">
        <v>0.11899999999999999</v>
      </c>
      <c r="BD11" s="18">
        <v>1.4E-2</v>
      </c>
      <c r="BE11" s="18"/>
      <c r="BF11" s="18">
        <v>0.105</v>
      </c>
      <c r="BG11" s="18">
        <v>1.7000000000000001E-2</v>
      </c>
      <c r="BH11" s="18"/>
      <c r="BI11" s="18">
        <v>5.0999999999999997E-2</v>
      </c>
      <c r="BJ11" s="18">
        <v>8.0000000000000002E-3</v>
      </c>
      <c r="BK11" s="18"/>
      <c r="BL11" s="18">
        <v>0.09</v>
      </c>
      <c r="BM11" s="18">
        <v>1.0999999999999999E-2</v>
      </c>
      <c r="BN11" s="18"/>
    </row>
    <row r="13" spans="1:66" s="7" customFormat="1" ht="16.5" x14ac:dyDescent="0.35">
      <c r="A13" s="19" t="s">
        <v>0</v>
      </c>
      <c r="B13" s="20"/>
      <c r="C13" s="21"/>
      <c r="D13" s="4" t="s">
        <v>1</v>
      </c>
      <c r="E13" s="5" t="s">
        <v>2</v>
      </c>
      <c r="F13" s="31" t="s">
        <v>33</v>
      </c>
      <c r="G13" s="4" t="s">
        <v>1</v>
      </c>
      <c r="H13" s="5" t="s">
        <v>2</v>
      </c>
      <c r="I13" s="25" t="s">
        <v>33</v>
      </c>
      <c r="J13" s="4" t="s">
        <v>1</v>
      </c>
      <c r="K13" s="5" t="s">
        <v>2</v>
      </c>
      <c r="L13" s="25" t="s">
        <v>33</v>
      </c>
      <c r="M13" s="4" t="s">
        <v>1</v>
      </c>
      <c r="N13" s="5" t="s">
        <v>2</v>
      </c>
      <c r="O13" s="25" t="s">
        <v>33</v>
      </c>
      <c r="P13" s="4" t="s">
        <v>1</v>
      </c>
      <c r="Q13" s="5" t="s">
        <v>2</v>
      </c>
      <c r="R13" s="25" t="s">
        <v>33</v>
      </c>
      <c r="S13" s="4" t="s">
        <v>1</v>
      </c>
      <c r="T13" s="5" t="s">
        <v>2</v>
      </c>
      <c r="U13" s="25" t="s">
        <v>33</v>
      </c>
      <c r="V13" s="4" t="s">
        <v>1</v>
      </c>
      <c r="W13" s="5" t="s">
        <v>2</v>
      </c>
      <c r="X13" s="25" t="s">
        <v>33</v>
      </c>
      <c r="Y13" s="4" t="s">
        <v>1</v>
      </c>
      <c r="Z13" s="5" t="s">
        <v>2</v>
      </c>
      <c r="AA13" s="25" t="s">
        <v>33</v>
      </c>
      <c r="AB13" s="4" t="s">
        <v>1</v>
      </c>
      <c r="AC13" s="5" t="s">
        <v>2</v>
      </c>
      <c r="AD13" s="25" t="s">
        <v>33</v>
      </c>
      <c r="AE13" s="4" t="s">
        <v>1</v>
      </c>
      <c r="AF13" s="5" t="s">
        <v>2</v>
      </c>
      <c r="AG13" s="25" t="s">
        <v>33</v>
      </c>
      <c r="AH13" s="4" t="s">
        <v>1</v>
      </c>
      <c r="AI13" s="5" t="s">
        <v>2</v>
      </c>
      <c r="AJ13" s="25" t="s">
        <v>33</v>
      </c>
      <c r="AK13" s="4" t="s">
        <v>1</v>
      </c>
      <c r="AL13" s="5" t="s">
        <v>2</v>
      </c>
      <c r="AM13" s="25" t="s">
        <v>33</v>
      </c>
      <c r="AN13" s="4" t="s">
        <v>1</v>
      </c>
      <c r="AO13" s="5" t="s">
        <v>2</v>
      </c>
      <c r="AP13" s="25" t="s">
        <v>33</v>
      </c>
      <c r="AQ13" s="4" t="s">
        <v>1</v>
      </c>
      <c r="AR13" s="5" t="s">
        <v>2</v>
      </c>
      <c r="AS13" s="25" t="s">
        <v>33</v>
      </c>
      <c r="AT13" s="4" t="s">
        <v>1</v>
      </c>
      <c r="AU13" s="5" t="s">
        <v>2</v>
      </c>
      <c r="AV13" s="25" t="s">
        <v>33</v>
      </c>
      <c r="AW13" s="4" t="s">
        <v>1</v>
      </c>
      <c r="AX13" s="5" t="s">
        <v>2</v>
      </c>
      <c r="AY13" s="25" t="s">
        <v>33</v>
      </c>
      <c r="AZ13" s="4" t="s">
        <v>1</v>
      </c>
      <c r="BA13" s="5" t="s">
        <v>2</v>
      </c>
      <c r="BB13" s="25" t="s">
        <v>33</v>
      </c>
      <c r="BC13" s="4" t="s">
        <v>1</v>
      </c>
      <c r="BD13" s="5" t="s">
        <v>2</v>
      </c>
      <c r="BE13" s="25" t="s">
        <v>33</v>
      </c>
      <c r="BF13" s="4" t="s">
        <v>1</v>
      </c>
      <c r="BG13" s="5" t="s">
        <v>2</v>
      </c>
      <c r="BH13" s="25" t="s">
        <v>33</v>
      </c>
      <c r="BI13" s="4" t="s">
        <v>1</v>
      </c>
      <c r="BJ13" s="5" t="s">
        <v>2</v>
      </c>
      <c r="BK13" s="25" t="s">
        <v>33</v>
      </c>
      <c r="BL13" s="4" t="s">
        <v>1</v>
      </c>
      <c r="BM13" s="5" t="s">
        <v>2</v>
      </c>
      <c r="BN13" s="25" t="s">
        <v>33</v>
      </c>
    </row>
    <row r="14" spans="1:66" s="7" customFormat="1" ht="16.5" x14ac:dyDescent="0.35">
      <c r="A14" s="8"/>
      <c r="B14" s="9" t="s">
        <v>3</v>
      </c>
      <c r="C14" s="10"/>
      <c r="D14" s="11">
        <v>3460707.1090000002</v>
      </c>
      <c r="E14" s="11">
        <v>1259.0509999999999</v>
      </c>
      <c r="F14" s="32">
        <f>(D14-D4)/D4*100</f>
        <v>1.2283897557827657</v>
      </c>
      <c r="G14" s="11">
        <v>233899.79800000001</v>
      </c>
      <c r="H14" s="11">
        <v>783.06299999999999</v>
      </c>
      <c r="I14" s="27">
        <f>(G14-G4)/G4*100</f>
        <v>1.9469904481471592</v>
      </c>
      <c r="J14" s="11">
        <v>116758.923</v>
      </c>
      <c r="K14" s="11">
        <v>498.16800000000001</v>
      </c>
      <c r="L14" s="27">
        <f>(J14-J4)/J4*100</f>
        <v>0.89017041056524937</v>
      </c>
      <c r="M14" s="11">
        <v>265299.92</v>
      </c>
      <c r="N14" s="11">
        <v>272.93</v>
      </c>
      <c r="O14" s="27">
        <f>(M14-M4)/M4*100</f>
        <v>1.211393545114577</v>
      </c>
      <c r="P14" s="11">
        <v>132762.83199999999</v>
      </c>
      <c r="Q14" s="11">
        <v>279.15600000000001</v>
      </c>
      <c r="R14" s="27">
        <f>(P14-P4)/P4*100</f>
        <v>1.3095792314359489</v>
      </c>
      <c r="S14" s="11">
        <v>120990.784</v>
      </c>
      <c r="T14" s="11">
        <v>202.49</v>
      </c>
      <c r="U14" s="27">
        <f>(S14-S4)/S4*100</f>
        <v>0.83936580642690972</v>
      </c>
      <c r="V14" s="11">
        <v>127081.323</v>
      </c>
      <c r="W14" s="11">
        <v>125.053</v>
      </c>
      <c r="X14" s="27">
        <f t="shared" ref="X14:X21" si="0">(V14-V4)/V4*100</f>
        <v>0.7328500125118188</v>
      </c>
      <c r="Y14" s="11">
        <v>122092.743</v>
      </c>
      <c r="Z14" s="11">
        <v>337.97300000000001</v>
      </c>
      <c r="AA14" s="27">
        <f t="shared" ref="AA14:AA21" si="1">(Y14-Y4)/Y4*100</f>
        <v>1.3235686130919302</v>
      </c>
      <c r="AB14" s="11">
        <v>181389.08100000001</v>
      </c>
      <c r="AC14" s="11">
        <v>3727.7020000000002</v>
      </c>
      <c r="AD14" s="27">
        <f t="shared" ref="AD14:AD21" si="2">(AB14-AB4)/AB4*100</f>
        <v>1.5439687808402749</v>
      </c>
      <c r="AE14" s="11">
        <v>284525.53200000001</v>
      </c>
      <c r="AF14" s="11">
        <v>251.31700000000001</v>
      </c>
      <c r="AG14" s="27">
        <f t="shared" ref="AG14:AG21" si="3">(AE14-AE4)/AE4*100</f>
        <v>1.1878728116214081</v>
      </c>
      <c r="AH14" s="11">
        <v>90917.942999999999</v>
      </c>
      <c r="AI14" s="11">
        <v>144.85300000000001</v>
      </c>
      <c r="AJ14" s="27">
        <f t="shared" ref="AJ14:AJ21" si="4">(AH14-AH4)/AH4*100</f>
        <v>1.9466269749073808</v>
      </c>
      <c r="AK14" s="11">
        <v>113611.11</v>
      </c>
      <c r="AL14" s="11">
        <v>410.29399999999998</v>
      </c>
      <c r="AM14" s="27">
        <f t="shared" ref="AM14:AM21" si="5">(AK14-AK4)/AK4*100</f>
        <v>0.83886894350282215</v>
      </c>
      <c r="AN14" s="11">
        <v>89085.645999999993</v>
      </c>
      <c r="AO14" s="11">
        <v>19.823</v>
      </c>
      <c r="AP14" s="27">
        <f t="shared" ref="AP14:AP21" si="6">(AN14-AN4)/AN4*100</f>
        <v>1.3177708728050019</v>
      </c>
      <c r="AQ14" s="11">
        <v>121500.712</v>
      </c>
      <c r="AR14" s="11">
        <v>1588.663</v>
      </c>
      <c r="AS14" s="27">
        <f t="shared" ref="AS14:AS21" si="7">(AQ14-AQ4)/AQ4*100</f>
        <v>1.733888649185348</v>
      </c>
      <c r="AT14" s="11">
        <v>111695.962</v>
      </c>
      <c r="AU14" s="11">
        <v>808.69399999999996</v>
      </c>
      <c r="AV14" s="27">
        <f t="shared" ref="AV14:AV21" si="8">(AT14-AT4)/AT4*100</f>
        <v>0.99173034084892486</v>
      </c>
      <c r="AW14" s="11">
        <v>141250.68400000001</v>
      </c>
      <c r="AX14" s="11">
        <v>109.089</v>
      </c>
      <c r="AY14" s="27">
        <f t="shared" ref="AY14:AY21" si="9">(AW14-AW4)/AW4*100</f>
        <v>1.1589319871437576</v>
      </c>
      <c r="AZ14" s="11">
        <v>278663.04800000001</v>
      </c>
      <c r="BA14" s="11">
        <v>182.3</v>
      </c>
      <c r="BB14" s="27">
        <f t="shared" ref="BB14:BB21" si="10">(AZ14-AZ4)/AZ4*100</f>
        <v>1.1250240911422673</v>
      </c>
      <c r="BC14" s="11">
        <v>120705.878</v>
      </c>
      <c r="BD14" s="11">
        <v>152.72499999999999</v>
      </c>
      <c r="BE14" s="27">
        <f t="shared" ref="BE14:BE21" si="11">(BC14-BC4)/BC4*100</f>
        <v>1.1824678685865504</v>
      </c>
      <c r="BF14" s="11">
        <v>93322.826000000001</v>
      </c>
      <c r="BG14" s="11">
        <v>401.64499999999998</v>
      </c>
      <c r="BH14" s="27">
        <f t="shared" ref="BH14:BH21" si="12">(BF14-BF4)/BF4*100</f>
        <v>2.0004968493545037</v>
      </c>
      <c r="BI14" s="11">
        <v>298136.734</v>
      </c>
      <c r="BJ14" s="11">
        <v>235.79900000000001</v>
      </c>
      <c r="BK14" s="27">
        <f t="shared" ref="BK14:BK21" si="13">(BI14-BI4)/BI4*100</f>
        <v>0.97261871924567911</v>
      </c>
      <c r="BL14" s="11">
        <v>124726.85799999999</v>
      </c>
      <c r="BM14" s="11">
        <v>62.43</v>
      </c>
      <c r="BN14" s="27">
        <f>(BL14-BL4)/BL4*100</f>
        <v>0.95002166558748513</v>
      </c>
    </row>
    <row r="15" spans="1:66" s="7" customFormat="1" ht="16.5" x14ac:dyDescent="0.35">
      <c r="A15" s="8"/>
      <c r="B15" s="9" t="s">
        <v>4</v>
      </c>
      <c r="C15" s="10"/>
      <c r="D15" s="11">
        <v>3461339.5269999998</v>
      </c>
      <c r="E15" s="11">
        <v>1259.0509999999999</v>
      </c>
      <c r="F15" s="32">
        <f t="shared" ref="F15:F21" si="14">(D15-D5)/D5*100</f>
        <v>1.2292972574358436</v>
      </c>
      <c r="G15" s="11">
        <v>234363.462</v>
      </c>
      <c r="H15" s="11">
        <v>783.06299999999999</v>
      </c>
      <c r="I15" s="27">
        <f t="shared" ref="I15:I21" si="15">(G15-G5)/G5*100</f>
        <v>1.9555260433944035</v>
      </c>
      <c r="J15" s="11">
        <v>117176.121</v>
      </c>
      <c r="K15" s="11">
        <v>498.16800000000001</v>
      </c>
      <c r="L15" s="27">
        <f t="shared" ref="L15:L21" si="16">(J15-J5)/J5*100</f>
        <v>0.90894080659363274</v>
      </c>
      <c r="M15" s="11">
        <v>265759.08199999999</v>
      </c>
      <c r="N15" s="11">
        <v>272.93</v>
      </c>
      <c r="O15" s="27">
        <f t="shared" ref="O15:O21" si="17">(M15-M5)/M5*100</f>
        <v>1.2200235242149833</v>
      </c>
      <c r="P15" s="11">
        <v>133185.74799999999</v>
      </c>
      <c r="Q15" s="11">
        <v>279.15600000000001</v>
      </c>
      <c r="R15" s="27">
        <f t="shared" ref="R15:R21" si="18">(P15-P5)/P5*100</f>
        <v>1.3251206367744981</v>
      </c>
      <c r="S15" s="11">
        <v>121408.875</v>
      </c>
      <c r="T15" s="11">
        <v>202.49</v>
      </c>
      <c r="U15" s="27">
        <f t="shared" ref="U15:U21" si="19">(S15-S5)/S5*100</f>
        <v>0.85767701010316211</v>
      </c>
      <c r="V15" s="11">
        <v>127501.931</v>
      </c>
      <c r="W15" s="11">
        <v>125.053</v>
      </c>
      <c r="X15" s="27">
        <f t="shared" si="0"/>
        <v>0.75070465160934186</v>
      </c>
      <c r="Y15" s="11">
        <v>122513.23</v>
      </c>
      <c r="Z15" s="11">
        <v>337.97300000000001</v>
      </c>
      <c r="AA15" s="27">
        <f t="shared" si="1"/>
        <v>1.34032466909773</v>
      </c>
      <c r="AB15" s="11">
        <v>181842.65599999999</v>
      </c>
      <c r="AC15" s="11">
        <v>3727.7020000000002</v>
      </c>
      <c r="AD15" s="27">
        <f t="shared" si="2"/>
        <v>1.555646820019061</v>
      </c>
      <c r="AE15" s="11">
        <v>284995.78200000001</v>
      </c>
      <c r="AF15" s="11">
        <v>251.31700000000001</v>
      </c>
      <c r="AG15" s="27">
        <f t="shared" si="3"/>
        <v>1.1961293207245636</v>
      </c>
      <c r="AH15" s="11">
        <v>91317.604999999996</v>
      </c>
      <c r="AI15" s="11">
        <v>144.85300000000001</v>
      </c>
      <c r="AJ15" s="27">
        <f t="shared" si="4"/>
        <v>1.96551387193343</v>
      </c>
      <c r="AK15" s="11">
        <v>114027.74400000001</v>
      </c>
      <c r="AL15" s="11">
        <v>410.29399999999998</v>
      </c>
      <c r="AM15" s="27">
        <f t="shared" si="5"/>
        <v>0.85829961748713124</v>
      </c>
      <c r="AN15" s="11">
        <v>89482.983999999997</v>
      </c>
      <c r="AO15" s="11">
        <v>19.823</v>
      </c>
      <c r="AP15" s="27">
        <f t="shared" si="6"/>
        <v>1.3394722076988519</v>
      </c>
      <c r="AQ15" s="11">
        <v>121927.211</v>
      </c>
      <c r="AR15" s="11">
        <v>1588.663</v>
      </c>
      <c r="AS15" s="27">
        <f t="shared" si="7"/>
        <v>1.7496618830547022</v>
      </c>
      <c r="AT15" s="11">
        <v>112116.05</v>
      </c>
      <c r="AU15" s="11">
        <v>808.69399999999996</v>
      </c>
      <c r="AV15" s="27">
        <f t="shared" si="8"/>
        <v>1.0111425648355299</v>
      </c>
      <c r="AW15" s="11">
        <v>141674.85500000001</v>
      </c>
      <c r="AX15" s="11">
        <v>109.089</v>
      </c>
      <c r="AY15" s="27">
        <f t="shared" si="9"/>
        <v>1.1739930090573927</v>
      </c>
      <c r="AZ15" s="11">
        <v>279132.87900000002</v>
      </c>
      <c r="BA15" s="11">
        <v>182.3</v>
      </c>
      <c r="BB15" s="27">
        <f t="shared" si="10"/>
        <v>1.1335415784313201</v>
      </c>
      <c r="BC15" s="11">
        <v>121119.173</v>
      </c>
      <c r="BD15" s="11">
        <v>152.72499999999999</v>
      </c>
      <c r="BE15" s="27">
        <f t="shared" si="11"/>
        <v>1.1997516344619308</v>
      </c>
      <c r="BF15" s="11">
        <v>93727.72</v>
      </c>
      <c r="BG15" s="11">
        <v>401.64499999999998</v>
      </c>
      <c r="BH15" s="27">
        <f t="shared" si="12"/>
        <v>2.0189244973674247</v>
      </c>
      <c r="BI15" s="11">
        <v>298608.25799999997</v>
      </c>
      <c r="BJ15" s="11">
        <v>235.79900000000001</v>
      </c>
      <c r="BK15" s="27">
        <f t="shared" si="13"/>
        <v>0.98082574255654409</v>
      </c>
      <c r="BL15" s="11">
        <v>125137.79399999999</v>
      </c>
      <c r="BM15" s="11">
        <v>62.43</v>
      </c>
      <c r="BN15" s="27">
        <f t="shared" ref="BN15:BN21" si="20">(BL15-BL5)/BL5*100</f>
        <v>0.96715719464432603</v>
      </c>
    </row>
    <row r="16" spans="1:66" s="7" customFormat="1" ht="16.5" x14ac:dyDescent="0.35">
      <c r="A16" s="9"/>
      <c r="B16" s="9" t="s">
        <v>5</v>
      </c>
      <c r="C16" s="10"/>
      <c r="D16" s="12">
        <v>248.72300000000001</v>
      </c>
      <c r="E16" s="12">
        <v>7.5140000000000002</v>
      </c>
      <c r="F16" s="33">
        <f>(D16-D6)/D6*100</f>
        <v>-4.9983002876142573</v>
      </c>
      <c r="G16" s="12">
        <v>214.114</v>
      </c>
      <c r="H16" s="12">
        <v>20.276</v>
      </c>
      <c r="I16" s="28">
        <f>(G16-G6)/G6*100</f>
        <v>-3.4587551006605461</v>
      </c>
      <c r="J16" s="12">
        <v>124.851</v>
      </c>
      <c r="K16" s="12">
        <v>7.7009999999999996</v>
      </c>
      <c r="L16" s="26">
        <f>(J16-J6)/J6*100</f>
        <v>-0.31617523773024564</v>
      </c>
      <c r="M16" s="12">
        <v>294.96199999999999</v>
      </c>
      <c r="N16" s="12">
        <v>8.8119999999999994</v>
      </c>
      <c r="O16" s="28">
        <f>(M16-M6)/M6*100</f>
        <v>-1.0344075559059962</v>
      </c>
      <c r="P16" s="12">
        <v>133.666</v>
      </c>
      <c r="Q16" s="12">
        <v>15.183999999999999</v>
      </c>
      <c r="R16" s="27">
        <f>(P16-P6)/P6*100</f>
        <v>0.86249179387728969</v>
      </c>
      <c r="S16" s="12">
        <v>149.51300000000001</v>
      </c>
      <c r="T16" s="12">
        <v>8.1649999999999991</v>
      </c>
      <c r="U16" s="28">
        <f>(S16-S6)/S6*100</f>
        <v>-0.99198071663653009</v>
      </c>
      <c r="V16" s="12">
        <v>102.874</v>
      </c>
      <c r="W16" s="12">
        <v>16.856000000000002</v>
      </c>
      <c r="X16" s="28">
        <f t="shared" si="0"/>
        <v>-2.7352576890712612</v>
      </c>
      <c r="Y16" s="12">
        <v>188.80199999999999</v>
      </c>
      <c r="Z16" s="12">
        <v>9.1170000000000009</v>
      </c>
      <c r="AA16" s="28">
        <f t="shared" si="1"/>
        <v>-0.91578455709090378</v>
      </c>
      <c r="AB16" s="12">
        <v>90.632999999999996</v>
      </c>
      <c r="AC16" s="12">
        <v>11.689</v>
      </c>
      <c r="AD16" s="28">
        <f t="shared" si="2"/>
        <v>-7.5475354986126995</v>
      </c>
      <c r="AE16" s="12">
        <v>150.12700000000001</v>
      </c>
      <c r="AF16" s="12">
        <v>12.634</v>
      </c>
      <c r="AG16" s="28">
        <f t="shared" si="3"/>
        <v>-1.241333035115187</v>
      </c>
      <c r="AH16" s="12">
        <v>154.233</v>
      </c>
      <c r="AI16" s="12">
        <v>7.165</v>
      </c>
      <c r="AJ16" s="28">
        <f t="shared" si="4"/>
        <v>-1.9373092573753796</v>
      </c>
      <c r="AK16" s="12">
        <v>104.911</v>
      </c>
      <c r="AL16" s="12">
        <v>5.5190000000000001</v>
      </c>
      <c r="AM16" s="28">
        <f t="shared" si="5"/>
        <v>-10.570193758471076</v>
      </c>
      <c r="AN16" s="12">
        <v>201.98599999999999</v>
      </c>
      <c r="AO16" s="12">
        <v>19.87</v>
      </c>
      <c r="AP16" s="27">
        <f t="shared" si="6"/>
        <v>20.259110854434706</v>
      </c>
      <c r="AQ16" s="12">
        <v>141.94999999999999</v>
      </c>
      <c r="AR16" s="12">
        <v>9.9280000000000008</v>
      </c>
      <c r="AS16" s="28">
        <f t="shared" si="7"/>
        <v>-2.5082073048447238</v>
      </c>
      <c r="AT16" s="12">
        <v>120.08199999999999</v>
      </c>
      <c r="AU16" s="12">
        <v>6.7</v>
      </c>
      <c r="AV16" s="28">
        <f t="shared" si="8"/>
        <v>-3.4050597273056384</v>
      </c>
      <c r="AW16" s="12">
        <v>129.03</v>
      </c>
      <c r="AX16" s="12">
        <v>13.177</v>
      </c>
      <c r="AY16" s="28">
        <f t="shared" si="9"/>
        <v>-4.3293862933661549</v>
      </c>
      <c r="AZ16" s="12">
        <v>109.48399999999999</v>
      </c>
      <c r="BA16" s="12">
        <v>9.0510000000000002</v>
      </c>
      <c r="BB16" s="28">
        <f t="shared" si="10"/>
        <v>-4.1136441264308443</v>
      </c>
      <c r="BC16" s="12">
        <v>133.25700000000001</v>
      </c>
      <c r="BD16" s="12">
        <v>9.5519999999999996</v>
      </c>
      <c r="BE16" s="28">
        <f t="shared" si="11"/>
        <v>-1.1871746577881914</v>
      </c>
      <c r="BF16" s="12">
        <v>112.498</v>
      </c>
      <c r="BG16" s="12">
        <v>11.132</v>
      </c>
      <c r="BH16" s="28">
        <f t="shared" si="12"/>
        <v>-5.7426771231315765</v>
      </c>
      <c r="BI16" s="12">
        <v>121.008</v>
      </c>
      <c r="BJ16" s="12">
        <v>9.8680000000000003</v>
      </c>
      <c r="BK16" s="28">
        <f t="shared" si="13"/>
        <v>-4.0578469149897796</v>
      </c>
      <c r="BL16" s="12">
        <v>144.59800000000001</v>
      </c>
      <c r="BM16" s="12">
        <v>8.32</v>
      </c>
      <c r="BN16" s="28">
        <f t="shared" si="20"/>
        <v>-9.3116748722129774</v>
      </c>
    </row>
    <row r="17" spans="1:66" s="7" customFormat="1" ht="16.5" x14ac:dyDescent="0.35">
      <c r="A17" s="9"/>
      <c r="B17" s="9" t="s">
        <v>6</v>
      </c>
      <c r="C17" s="10"/>
      <c r="D17" s="12">
        <v>0.01</v>
      </c>
      <c r="E17" s="12">
        <v>0</v>
      </c>
      <c r="F17" s="34">
        <f t="shared" si="14"/>
        <v>0</v>
      </c>
      <c r="G17" s="12">
        <v>3.4000000000000002E-2</v>
      </c>
      <c r="H17" s="12">
        <v>2E-3</v>
      </c>
      <c r="I17" s="27">
        <f t="shared" si="15"/>
        <v>3.0303030303030329</v>
      </c>
      <c r="J17" s="12">
        <v>3.5999999999999997E-2</v>
      </c>
      <c r="K17" s="12">
        <v>1E-3</v>
      </c>
      <c r="L17" s="27">
        <f t="shared" si="16"/>
        <v>5.882352941176455</v>
      </c>
      <c r="M17" s="12">
        <v>4.2000000000000003E-2</v>
      </c>
      <c r="N17" s="12">
        <v>1E-3</v>
      </c>
      <c r="O17" s="27">
        <f t="shared" si="17"/>
        <v>5.0000000000000044</v>
      </c>
      <c r="P17" s="12">
        <v>3.5999999999999997E-2</v>
      </c>
      <c r="Q17" s="12">
        <v>2E-3</v>
      </c>
      <c r="R17" s="27">
        <f t="shared" si="18"/>
        <v>9.0909090909090775</v>
      </c>
      <c r="S17" s="12">
        <v>3.9E-2</v>
      </c>
      <c r="T17" s="12">
        <v>1E-3</v>
      </c>
      <c r="U17" s="27">
        <f t="shared" si="19"/>
        <v>5.4054054054054106</v>
      </c>
      <c r="V17" s="12">
        <v>3.1E-2</v>
      </c>
      <c r="W17" s="12">
        <v>3.0000000000000001E-3</v>
      </c>
      <c r="X17" s="27">
        <f t="shared" si="0"/>
        <v>6.8965517241379253</v>
      </c>
      <c r="Y17" s="12">
        <v>4.3999999999999997E-2</v>
      </c>
      <c r="Z17" s="12">
        <v>1E-3</v>
      </c>
      <c r="AA17" s="27">
        <f t="shared" si="1"/>
        <v>4.7619047619047494</v>
      </c>
      <c r="AB17" s="12">
        <v>2.1999999999999999E-2</v>
      </c>
      <c r="AC17" s="12">
        <v>2E-3</v>
      </c>
      <c r="AD17" s="26">
        <f t="shared" si="2"/>
        <v>0</v>
      </c>
      <c r="AE17" s="12">
        <v>2.7E-2</v>
      </c>
      <c r="AF17" s="12">
        <v>1E-3</v>
      </c>
      <c r="AG17" s="27">
        <f t="shared" si="3"/>
        <v>7.9999999999999929</v>
      </c>
      <c r="AH17" s="12">
        <v>4.5999999999999999E-2</v>
      </c>
      <c r="AI17" s="12">
        <v>1E-3</v>
      </c>
      <c r="AJ17" s="27">
        <f t="shared" si="4"/>
        <v>4.5454545454545494</v>
      </c>
      <c r="AK17" s="12">
        <v>3.2000000000000001E-2</v>
      </c>
      <c r="AL17" s="12">
        <v>1E-3</v>
      </c>
      <c r="AM17" s="26">
        <f t="shared" si="5"/>
        <v>-3.0303030303030329</v>
      </c>
      <c r="AN17" s="12">
        <v>5.5E-2</v>
      </c>
      <c r="AO17" s="12">
        <v>3.0000000000000001E-3</v>
      </c>
      <c r="AP17" s="27">
        <f t="shared" si="6"/>
        <v>17.021276595744681</v>
      </c>
      <c r="AQ17" s="12">
        <v>3.5999999999999997E-2</v>
      </c>
      <c r="AR17" s="12">
        <v>1E-3</v>
      </c>
      <c r="AS17" s="27">
        <f t="shared" si="7"/>
        <v>5.882352941176455</v>
      </c>
      <c r="AT17" s="12">
        <v>3.4000000000000002E-2</v>
      </c>
      <c r="AU17" s="12">
        <v>1E-3</v>
      </c>
      <c r="AV17" s="27">
        <f t="shared" si="8"/>
        <v>3.0303030303030329</v>
      </c>
      <c r="AW17" s="12">
        <v>3.4000000000000002E-2</v>
      </c>
      <c r="AX17" s="12">
        <v>2E-3</v>
      </c>
      <c r="AY17" s="27">
        <f t="shared" si="9"/>
        <v>3.0303030303030329</v>
      </c>
      <c r="AZ17" s="12">
        <v>2.1999999999999999E-2</v>
      </c>
      <c r="BA17" s="12">
        <v>1E-3</v>
      </c>
      <c r="BB17" s="27">
        <f t="shared" si="10"/>
        <v>4.7619047619047494</v>
      </c>
      <c r="BC17" s="12">
        <v>3.7999999999999999E-2</v>
      </c>
      <c r="BD17" s="12">
        <v>2E-3</v>
      </c>
      <c r="BE17" s="27">
        <f t="shared" si="11"/>
        <v>5.5555555555555607</v>
      </c>
      <c r="BF17" s="12">
        <v>3.6999999999999998E-2</v>
      </c>
      <c r="BG17" s="12">
        <v>2E-3</v>
      </c>
      <c r="BH17" s="27">
        <f t="shared" si="12"/>
        <v>2.7777777777777803</v>
      </c>
      <c r="BI17" s="12">
        <v>2.3E-2</v>
      </c>
      <c r="BJ17" s="12">
        <v>1E-3</v>
      </c>
      <c r="BK17" s="27">
        <f t="shared" si="13"/>
        <v>4.5454545454545494</v>
      </c>
      <c r="BL17" s="12">
        <v>4.1000000000000002E-2</v>
      </c>
      <c r="BM17" s="12">
        <v>1E-3</v>
      </c>
      <c r="BN17" s="26">
        <f t="shared" si="20"/>
        <v>0</v>
      </c>
    </row>
    <row r="18" spans="1:66" s="7" customFormat="1" ht="16.5" x14ac:dyDescent="0.35">
      <c r="A18" s="9"/>
      <c r="B18" s="9" t="s">
        <v>7</v>
      </c>
      <c r="C18" s="10"/>
      <c r="D18" s="12">
        <v>0.96499999999999997</v>
      </c>
      <c r="E18" s="12">
        <v>1E-3</v>
      </c>
      <c r="F18" s="34">
        <f t="shared" si="14"/>
        <v>0.10373443983402499</v>
      </c>
      <c r="G18" s="12">
        <v>0.94199999999999995</v>
      </c>
      <c r="H18" s="12">
        <v>5.0000000000000001E-3</v>
      </c>
      <c r="I18" s="26">
        <f t="shared" si="15"/>
        <v>0.21276595744680873</v>
      </c>
      <c r="J18" s="12">
        <v>0.93</v>
      </c>
      <c r="K18" s="12">
        <v>5.0000000000000001E-3</v>
      </c>
      <c r="L18" s="26">
        <f t="shared" si="16"/>
        <v>-0.10741138560687441</v>
      </c>
      <c r="M18" s="12">
        <v>0.86799999999999999</v>
      </c>
      <c r="N18" s="12">
        <v>4.0000000000000001E-3</v>
      </c>
      <c r="O18" s="26">
        <f t="shared" si="17"/>
        <v>0</v>
      </c>
      <c r="P18" s="12">
        <v>0.92800000000000005</v>
      </c>
      <c r="Q18" s="12">
        <v>8.0000000000000002E-3</v>
      </c>
      <c r="R18" s="26">
        <f t="shared" si="18"/>
        <v>-0.21505376344086038</v>
      </c>
      <c r="S18" s="12">
        <v>0.91300000000000003</v>
      </c>
      <c r="T18" s="12">
        <v>5.0000000000000001E-3</v>
      </c>
      <c r="U18" s="26">
        <f t="shared" si="19"/>
        <v>0</v>
      </c>
      <c r="V18" s="12">
        <v>0.96799999999999997</v>
      </c>
      <c r="W18" s="12">
        <v>6.0000000000000001E-3</v>
      </c>
      <c r="X18" s="26">
        <f t="shared" si="0"/>
        <v>0</v>
      </c>
      <c r="Y18" s="12">
        <v>0.88500000000000001</v>
      </c>
      <c r="Z18" s="12">
        <v>6.0000000000000001E-3</v>
      </c>
      <c r="AA18" s="26">
        <f t="shared" si="1"/>
        <v>0</v>
      </c>
      <c r="AB18" s="12">
        <v>0.94499999999999995</v>
      </c>
      <c r="AC18" s="12">
        <v>8.0000000000000002E-3</v>
      </c>
      <c r="AD18" s="26">
        <f t="shared" si="2"/>
        <v>0.42507970244420867</v>
      </c>
      <c r="AE18" s="12">
        <v>0.93200000000000005</v>
      </c>
      <c r="AF18" s="12">
        <v>7.0000000000000001E-3</v>
      </c>
      <c r="AG18" s="26">
        <f t="shared" si="3"/>
        <v>0.10741138560687441</v>
      </c>
      <c r="AH18" s="12">
        <v>0.878</v>
      </c>
      <c r="AI18" s="12">
        <v>7.0000000000000001E-3</v>
      </c>
      <c r="AJ18" s="26">
        <f t="shared" si="4"/>
        <v>0.11402508551881423</v>
      </c>
      <c r="AK18" s="12">
        <v>0.94</v>
      </c>
      <c r="AL18" s="12">
        <v>4.0000000000000001E-3</v>
      </c>
      <c r="AM18" s="27">
        <f t="shared" si="5"/>
        <v>0.96670247046185787</v>
      </c>
      <c r="AN18" s="12">
        <v>0.86099999999999999</v>
      </c>
      <c r="AO18" s="12">
        <v>1.4999999999999999E-2</v>
      </c>
      <c r="AP18" s="26">
        <f t="shared" si="6"/>
        <v>-3.4753363228699583</v>
      </c>
      <c r="AQ18" s="12">
        <v>0.95899999999999996</v>
      </c>
      <c r="AR18" s="12">
        <v>3.0000000000000001E-3</v>
      </c>
      <c r="AS18" s="26">
        <f t="shared" si="7"/>
        <v>0.10438413361169112</v>
      </c>
      <c r="AT18" s="12">
        <v>0.94</v>
      </c>
      <c r="AU18" s="12">
        <v>4.0000000000000001E-3</v>
      </c>
      <c r="AV18" s="26">
        <f t="shared" si="8"/>
        <v>0.21321961620469104</v>
      </c>
      <c r="AW18" s="12">
        <v>0.93799999999999994</v>
      </c>
      <c r="AX18" s="12">
        <v>8.0000000000000002E-3</v>
      </c>
      <c r="AY18" s="26">
        <f t="shared" si="9"/>
        <v>0.32085561497325044</v>
      </c>
      <c r="AZ18" s="12">
        <v>0.95599999999999996</v>
      </c>
      <c r="BA18" s="12">
        <v>4.0000000000000001E-3</v>
      </c>
      <c r="BB18" s="26">
        <f t="shared" si="10"/>
        <v>0.10471204188481685</v>
      </c>
      <c r="BC18" s="12">
        <v>0.90800000000000003</v>
      </c>
      <c r="BD18" s="12">
        <v>7.0000000000000001E-3</v>
      </c>
      <c r="BE18" s="26">
        <f t="shared" si="11"/>
        <v>-0.11001100110011011</v>
      </c>
      <c r="BF18" s="12">
        <v>0.92400000000000004</v>
      </c>
      <c r="BG18" s="12">
        <v>8.9999999999999993E-3</v>
      </c>
      <c r="BH18" s="26">
        <f t="shared" si="12"/>
        <v>0.43478260869565255</v>
      </c>
      <c r="BI18" s="12">
        <v>0.95699999999999996</v>
      </c>
      <c r="BJ18" s="12">
        <v>4.0000000000000001E-3</v>
      </c>
      <c r="BK18" s="26">
        <f t="shared" si="13"/>
        <v>0.10460251046025115</v>
      </c>
      <c r="BL18" s="12">
        <v>0.93500000000000005</v>
      </c>
      <c r="BM18" s="12">
        <v>4.0000000000000001E-3</v>
      </c>
      <c r="BN18" s="26">
        <f t="shared" si="20"/>
        <v>0.75431034482758685</v>
      </c>
    </row>
    <row r="19" spans="1:66" s="7" customFormat="1" ht="16.5" x14ac:dyDescent="0.35">
      <c r="A19" s="9"/>
      <c r="B19" s="9" t="s">
        <v>8</v>
      </c>
      <c r="C19" s="10"/>
      <c r="D19" s="12">
        <v>0.89600000000000002</v>
      </c>
      <c r="E19" s="12">
        <v>4.0000000000000001E-3</v>
      </c>
      <c r="F19" s="32">
        <f t="shared" si="14"/>
        <v>-0.5549389567147619</v>
      </c>
      <c r="G19" s="12">
        <v>0.82599999999999996</v>
      </c>
      <c r="H19" s="12">
        <v>1.4999999999999999E-2</v>
      </c>
      <c r="I19" s="27">
        <f t="shared" si="15"/>
        <v>-1.1961722488038289</v>
      </c>
      <c r="J19" s="12">
        <v>0.78900000000000003</v>
      </c>
      <c r="K19" s="12">
        <v>1.4999999999999999E-2</v>
      </c>
      <c r="L19" s="27">
        <f t="shared" si="16"/>
        <v>-2.7127003699136889</v>
      </c>
      <c r="M19" s="12">
        <v>0.60499999999999998</v>
      </c>
      <c r="N19" s="12">
        <v>1.2999999999999999E-2</v>
      </c>
      <c r="O19" s="27">
        <f t="shared" si="17"/>
        <v>-5.4687500000000044</v>
      </c>
      <c r="P19" s="12">
        <v>0.78300000000000003</v>
      </c>
      <c r="Q19" s="12">
        <v>2.5000000000000001E-2</v>
      </c>
      <c r="R19" s="27">
        <f t="shared" si="18"/>
        <v>-3.0940594059405964</v>
      </c>
      <c r="S19" s="12">
        <v>0.73799999999999999</v>
      </c>
      <c r="T19" s="12">
        <v>1.6E-2</v>
      </c>
      <c r="U19" s="27">
        <f t="shared" si="19"/>
        <v>-3.1496062992126013</v>
      </c>
      <c r="V19" s="12">
        <v>0.90400000000000003</v>
      </c>
      <c r="W19" s="12">
        <v>1.9E-2</v>
      </c>
      <c r="X19" s="27">
        <f t="shared" si="0"/>
        <v>-0.87719298245614119</v>
      </c>
      <c r="Y19" s="12">
        <v>0.65500000000000003</v>
      </c>
      <c r="Z19" s="12">
        <v>1.7999999999999999E-2</v>
      </c>
      <c r="AA19" s="27">
        <f t="shared" si="1"/>
        <v>-4.6579330422125222</v>
      </c>
      <c r="AB19" s="12">
        <v>0.83399999999999996</v>
      </c>
      <c r="AC19" s="12">
        <v>2.4E-2</v>
      </c>
      <c r="AD19" s="26">
        <f t="shared" si="2"/>
        <v>-0.47732696897374749</v>
      </c>
      <c r="AE19" s="12">
        <v>0.79500000000000004</v>
      </c>
      <c r="AF19" s="12">
        <v>2.1999999999999999E-2</v>
      </c>
      <c r="AG19" s="27">
        <f t="shared" si="3"/>
        <v>-2.2140221402213904</v>
      </c>
      <c r="AH19" s="12">
        <v>0.63300000000000001</v>
      </c>
      <c r="AI19" s="12">
        <v>2.1000000000000001E-2</v>
      </c>
      <c r="AJ19" s="27">
        <f t="shared" si="4"/>
        <v>-4.6686746987951846</v>
      </c>
      <c r="AK19" s="12">
        <v>0.82099999999999995</v>
      </c>
      <c r="AL19" s="12">
        <v>1.2E-2</v>
      </c>
      <c r="AM19" s="26">
        <f t="shared" si="5"/>
        <v>1.1083743842364404</v>
      </c>
      <c r="AN19" s="12">
        <v>0.58399999999999996</v>
      </c>
      <c r="AO19" s="12">
        <v>4.4999999999999998E-2</v>
      </c>
      <c r="AP19" s="27">
        <f t="shared" si="6"/>
        <v>-17.163120567375888</v>
      </c>
      <c r="AQ19" s="12">
        <v>0.876</v>
      </c>
      <c r="AR19" s="12">
        <v>0.01</v>
      </c>
      <c r="AS19" s="27">
        <f t="shared" si="7"/>
        <v>-1.0169491525423739</v>
      </c>
      <c r="AT19" s="12">
        <v>0.81899999999999995</v>
      </c>
      <c r="AU19" s="12">
        <v>1.2E-2</v>
      </c>
      <c r="AV19" s="27">
        <f t="shared" si="8"/>
        <v>-1.5625000000000013</v>
      </c>
      <c r="AW19" s="12">
        <v>0.81299999999999994</v>
      </c>
      <c r="AX19" s="12">
        <v>2.4E-2</v>
      </c>
      <c r="AY19" s="27">
        <f t="shared" si="9"/>
        <v>-1.334951456310681</v>
      </c>
      <c r="AZ19" s="12">
        <v>0.86899999999999999</v>
      </c>
      <c r="BA19" s="12">
        <v>1.2999999999999999E-2</v>
      </c>
      <c r="BB19" s="27">
        <f t="shared" si="10"/>
        <v>-0.91220068415051381</v>
      </c>
      <c r="BC19" s="12">
        <v>0.72499999999999998</v>
      </c>
      <c r="BD19" s="12">
        <v>2.1000000000000001E-2</v>
      </c>
      <c r="BE19" s="27">
        <f t="shared" si="11"/>
        <v>-3.4620505992010684</v>
      </c>
      <c r="BF19" s="12">
        <v>0.77300000000000002</v>
      </c>
      <c r="BG19" s="12">
        <v>2.7E-2</v>
      </c>
      <c r="BH19" s="27">
        <f t="shared" si="12"/>
        <v>-1.1508951406649626</v>
      </c>
      <c r="BI19" s="12">
        <v>0.871</v>
      </c>
      <c r="BJ19" s="12">
        <v>1.2999999999999999E-2</v>
      </c>
      <c r="BK19" s="27">
        <f t="shared" si="13"/>
        <v>-0.91012514220705432</v>
      </c>
      <c r="BL19" s="12">
        <v>0.80500000000000005</v>
      </c>
      <c r="BM19" s="12">
        <v>1.2999999999999999E-2</v>
      </c>
      <c r="BN19" s="26">
        <f t="shared" si="20"/>
        <v>0.12437810945273642</v>
      </c>
    </row>
    <row r="20" spans="1:66" s="7" customFormat="1" ht="16.5" x14ac:dyDescent="0.35">
      <c r="A20" s="13"/>
      <c r="B20" s="13" t="s">
        <v>9</v>
      </c>
      <c r="C20" s="14"/>
      <c r="D20" s="15">
        <v>1.7000000000000001E-2</v>
      </c>
      <c r="E20" s="15">
        <v>0</v>
      </c>
      <c r="F20" s="34">
        <f t="shared" si="14"/>
        <v>0</v>
      </c>
      <c r="G20" s="15">
        <v>2.1000000000000001E-2</v>
      </c>
      <c r="H20" s="15">
        <v>1E-3</v>
      </c>
      <c r="I20" s="26">
        <f t="shared" si="15"/>
        <v>0</v>
      </c>
      <c r="J20" s="15">
        <v>2.1999999999999999E-2</v>
      </c>
      <c r="K20" s="15">
        <v>1E-3</v>
      </c>
      <c r="L20" s="26">
        <f t="shared" si="16"/>
        <v>0</v>
      </c>
      <c r="M20" s="15">
        <v>3.6999999999999998E-2</v>
      </c>
      <c r="N20" s="15">
        <v>0</v>
      </c>
      <c r="O20" s="26">
        <f t="shared" si="17"/>
        <v>0</v>
      </c>
      <c r="P20" s="15">
        <v>2.1999999999999999E-2</v>
      </c>
      <c r="Q20" s="15">
        <v>1E-3</v>
      </c>
      <c r="R20" s="26">
        <f t="shared" si="18"/>
        <v>0</v>
      </c>
      <c r="S20" s="15">
        <v>2.4E-2</v>
      </c>
      <c r="T20" s="15">
        <v>0</v>
      </c>
      <c r="U20" s="26">
        <f t="shared" si="19"/>
        <v>0</v>
      </c>
      <c r="V20" s="15">
        <v>0.02</v>
      </c>
      <c r="W20" s="15">
        <v>1E-3</v>
      </c>
      <c r="X20" s="26">
        <f t="shared" si="0"/>
        <v>0</v>
      </c>
      <c r="Y20" s="15">
        <v>2.8000000000000001E-2</v>
      </c>
      <c r="Z20" s="15">
        <v>1E-3</v>
      </c>
      <c r="AA20" s="26">
        <f t="shared" si="1"/>
        <v>0</v>
      </c>
      <c r="AB20" s="15">
        <v>2.3E-2</v>
      </c>
      <c r="AC20" s="15">
        <v>1E-3</v>
      </c>
      <c r="AD20" s="26">
        <f t="shared" si="2"/>
        <v>0</v>
      </c>
      <c r="AE20" s="15">
        <v>2.4E-2</v>
      </c>
      <c r="AF20" s="15">
        <v>1E-3</v>
      </c>
      <c r="AG20" s="26">
        <f t="shared" si="3"/>
        <v>0</v>
      </c>
      <c r="AH20" s="15">
        <v>2.9000000000000001E-2</v>
      </c>
      <c r="AI20" s="15">
        <v>0</v>
      </c>
      <c r="AJ20" s="26">
        <f t="shared" si="4"/>
        <v>0</v>
      </c>
      <c r="AK20" s="15">
        <v>0.02</v>
      </c>
      <c r="AL20" s="15">
        <v>0</v>
      </c>
      <c r="AM20" s="26">
        <f t="shared" si="5"/>
        <v>0</v>
      </c>
      <c r="AN20" s="15">
        <v>3.2000000000000001E-2</v>
      </c>
      <c r="AO20" s="15">
        <v>0</v>
      </c>
      <c r="AP20" s="26">
        <f t="shared" si="6"/>
        <v>0</v>
      </c>
      <c r="AQ20" s="15">
        <v>2.1999999999999999E-2</v>
      </c>
      <c r="AR20" s="15">
        <v>1E-3</v>
      </c>
      <c r="AS20" s="26">
        <f t="shared" si="7"/>
        <v>-4.3478260869565259</v>
      </c>
      <c r="AT20" s="15">
        <v>2.3E-2</v>
      </c>
      <c r="AU20" s="15">
        <v>1E-3</v>
      </c>
      <c r="AV20" s="26">
        <f t="shared" si="8"/>
        <v>0</v>
      </c>
      <c r="AW20" s="15">
        <v>2.1999999999999999E-2</v>
      </c>
      <c r="AX20" s="15">
        <v>0</v>
      </c>
      <c r="AY20" s="26">
        <f t="shared" si="9"/>
        <v>0</v>
      </c>
      <c r="AZ20" s="15">
        <v>1.7999999999999999E-2</v>
      </c>
      <c r="BA20" s="15">
        <v>1E-3</v>
      </c>
      <c r="BB20" s="26">
        <f t="shared" si="10"/>
        <v>0</v>
      </c>
      <c r="BC20" s="15">
        <v>2.4E-2</v>
      </c>
      <c r="BD20" s="15">
        <v>1E-3</v>
      </c>
      <c r="BE20" s="26">
        <f t="shared" si="11"/>
        <v>0</v>
      </c>
      <c r="BF20" s="15">
        <v>2.4E-2</v>
      </c>
      <c r="BG20" s="15">
        <v>1E-3</v>
      </c>
      <c r="BH20" s="26">
        <f t="shared" si="12"/>
        <v>0</v>
      </c>
      <c r="BI20" s="15">
        <v>0.02</v>
      </c>
      <c r="BJ20" s="15">
        <v>1E-3</v>
      </c>
      <c r="BK20" s="26">
        <f t="shared" si="13"/>
        <v>0</v>
      </c>
      <c r="BL20" s="15">
        <v>2.5000000000000001E-2</v>
      </c>
      <c r="BM20" s="15">
        <v>0</v>
      </c>
      <c r="BN20" s="26">
        <f t="shared" si="20"/>
        <v>0</v>
      </c>
    </row>
    <row r="21" spans="1:66" s="7" customFormat="1" ht="16.5" x14ac:dyDescent="0.35">
      <c r="A21" s="16"/>
      <c r="B21" s="16" t="s">
        <v>10</v>
      </c>
      <c r="C21" s="17"/>
      <c r="D21" s="18">
        <v>3.1E-2</v>
      </c>
      <c r="E21" s="18">
        <v>3.0000000000000001E-3</v>
      </c>
      <c r="F21" s="35">
        <f t="shared" si="14"/>
        <v>-22.500000000000004</v>
      </c>
      <c r="G21" s="18">
        <v>5.0999999999999997E-2</v>
      </c>
      <c r="H21" s="18">
        <v>8.0000000000000002E-3</v>
      </c>
      <c r="I21" s="29">
        <f t="shared" si="15"/>
        <v>-19.047619047619051</v>
      </c>
      <c r="J21" s="18">
        <v>0.106</v>
      </c>
      <c r="K21" s="18">
        <v>1.7000000000000001E-2</v>
      </c>
      <c r="L21" s="29">
        <f t="shared" si="16"/>
        <v>-9.4017094017094092</v>
      </c>
      <c r="M21" s="18">
        <v>7.2999999999999995E-2</v>
      </c>
      <c r="N21" s="18">
        <v>1.7999999999999999E-2</v>
      </c>
      <c r="O21" s="29">
        <f t="shared" si="17"/>
        <v>-7.5949367088607662</v>
      </c>
      <c r="P21" s="18">
        <v>0.19700000000000001</v>
      </c>
      <c r="Q21" s="18">
        <v>0.04</v>
      </c>
      <c r="R21" s="30">
        <f t="shared" si="18"/>
        <v>12.571428571428584</v>
      </c>
      <c r="S21" s="18">
        <v>7.1999999999999995E-2</v>
      </c>
      <c r="T21" s="18">
        <v>5.0000000000000001E-3</v>
      </c>
      <c r="U21" s="29">
        <f t="shared" si="19"/>
        <v>-16.279069767441857</v>
      </c>
      <c r="V21" s="18">
        <v>3.3000000000000002E-2</v>
      </c>
      <c r="W21" s="18">
        <v>5.0000000000000001E-3</v>
      </c>
      <c r="X21" s="29">
        <f t="shared" si="0"/>
        <v>-19.512195121951219</v>
      </c>
      <c r="Y21" s="18">
        <v>7.0000000000000007E-2</v>
      </c>
      <c r="Z21" s="18">
        <v>2.8000000000000001E-2</v>
      </c>
      <c r="AA21" s="29">
        <f t="shared" si="1"/>
        <v>-14.634146341463412</v>
      </c>
      <c r="AB21" s="18">
        <v>7.9000000000000001E-2</v>
      </c>
      <c r="AC21" s="18">
        <v>1.9E-2</v>
      </c>
      <c r="AD21" s="29">
        <f t="shared" si="2"/>
        <v>-20.202020202020204</v>
      </c>
      <c r="AE21" s="18">
        <v>8.1000000000000003E-2</v>
      </c>
      <c r="AF21" s="18">
        <v>2.1000000000000001E-2</v>
      </c>
      <c r="AG21" s="29">
        <f t="shared" si="3"/>
        <v>-2.4096385542168695</v>
      </c>
      <c r="AH21" s="18">
        <v>6.9000000000000006E-2</v>
      </c>
      <c r="AI21" s="18">
        <v>7.0000000000000001E-3</v>
      </c>
      <c r="AJ21" s="29">
        <f t="shared" si="4"/>
        <v>-5.4794520547945069</v>
      </c>
      <c r="AK21" s="18">
        <v>7.2999999999999995E-2</v>
      </c>
      <c r="AL21" s="18">
        <v>7.0000000000000001E-3</v>
      </c>
      <c r="AM21" s="29">
        <f t="shared" si="5"/>
        <v>-20.65217391304348</v>
      </c>
      <c r="AN21" s="18">
        <v>9.5000000000000001E-2</v>
      </c>
      <c r="AO21" s="18">
        <v>6.0000000000000001E-3</v>
      </c>
      <c r="AP21" s="29">
        <f t="shared" si="6"/>
        <v>-1.0416666666666676</v>
      </c>
      <c r="AQ21" s="18">
        <v>0.13</v>
      </c>
      <c r="AR21" s="18">
        <v>3.5999999999999997E-2</v>
      </c>
      <c r="AS21" s="29">
        <f t="shared" si="7"/>
        <v>-10.344827586206886</v>
      </c>
      <c r="AT21" s="18">
        <v>5.1999999999999998E-2</v>
      </c>
      <c r="AU21" s="18">
        <v>3.0000000000000001E-3</v>
      </c>
      <c r="AV21" s="29">
        <f t="shared" si="8"/>
        <v>-24.6376811594203</v>
      </c>
      <c r="AW21" s="18">
        <v>8.8999999999999996E-2</v>
      </c>
      <c r="AX21" s="18">
        <v>1.6E-2</v>
      </c>
      <c r="AY21" s="29">
        <f t="shared" si="9"/>
        <v>-9.1836734693877631</v>
      </c>
      <c r="AZ21" s="18">
        <v>6.8000000000000005E-2</v>
      </c>
      <c r="BA21" s="18">
        <v>1.2999999999999999E-2</v>
      </c>
      <c r="BB21" s="29">
        <f t="shared" si="10"/>
        <v>-5.5555555555555411</v>
      </c>
      <c r="BC21" s="18">
        <v>0.114</v>
      </c>
      <c r="BD21" s="18">
        <v>1.2999999999999999E-2</v>
      </c>
      <c r="BE21" s="29">
        <f t="shared" si="11"/>
        <v>-4.2016806722688997</v>
      </c>
      <c r="BF21" s="18">
        <v>9.7000000000000003E-2</v>
      </c>
      <c r="BG21" s="18">
        <v>1.7000000000000001E-2</v>
      </c>
      <c r="BH21" s="29">
        <f t="shared" si="12"/>
        <v>-7.6190476190476124</v>
      </c>
      <c r="BI21" s="18">
        <v>3.9E-2</v>
      </c>
      <c r="BJ21" s="18">
        <v>7.0000000000000001E-3</v>
      </c>
      <c r="BK21" s="29">
        <f t="shared" si="13"/>
        <v>-23.529411764705877</v>
      </c>
      <c r="BL21" s="18">
        <v>5.7000000000000002E-2</v>
      </c>
      <c r="BM21" s="18">
        <v>8.0000000000000002E-3</v>
      </c>
      <c r="BN21" s="29">
        <f t="shared" si="20"/>
        <v>-36.666666666666664</v>
      </c>
    </row>
    <row r="24" spans="1:66" s="7" customFormat="1" ht="16.5" x14ac:dyDescent="0.35">
      <c r="A24" s="7" t="s">
        <v>34</v>
      </c>
      <c r="C24" s="37"/>
    </row>
    <row r="25" spans="1:66" s="38" customFormat="1" ht="16.5" x14ac:dyDescent="0.35">
      <c r="B25" s="38" t="s">
        <v>35</v>
      </c>
      <c r="C25" s="39"/>
      <c r="D25" s="38">
        <v>-9.4E-2</v>
      </c>
      <c r="E25" s="38">
        <v>4.5999999999999999E-2</v>
      </c>
      <c r="F25" s="38" t="s">
        <v>36</v>
      </c>
      <c r="G25" s="38">
        <v>0.186</v>
      </c>
      <c r="H25" s="38">
        <v>6.593</v>
      </c>
      <c r="J25" s="38">
        <v>-0.10100000000000001</v>
      </c>
      <c r="K25" s="38">
        <v>0.106</v>
      </c>
      <c r="M25" s="38">
        <v>1.2999999999999999E-2</v>
      </c>
      <c r="N25" s="38">
        <v>0.159</v>
      </c>
      <c r="P25" s="38">
        <v>-7.3999999999999996E-2</v>
      </c>
      <c r="Q25" s="38">
        <v>0.20799999999999999</v>
      </c>
      <c r="S25" s="38">
        <v>-0.16300000000000001</v>
      </c>
      <c r="T25" s="38">
        <v>0.52400000000000002</v>
      </c>
      <c r="V25" s="38">
        <v>0.05</v>
      </c>
      <c r="W25" s="38">
        <v>0.10100000000000001</v>
      </c>
      <c r="Y25" s="38">
        <v>-0.111</v>
      </c>
      <c r="Z25" s="38">
        <v>5.5259999999999998</v>
      </c>
      <c r="AB25" s="38">
        <v>-0.22900000000000001</v>
      </c>
      <c r="AC25" s="38">
        <v>0.153</v>
      </c>
      <c r="AE25" s="38">
        <v>-6.7000000000000004E-2</v>
      </c>
      <c r="AF25" s="38">
        <v>7.4999999999999997E-2</v>
      </c>
      <c r="AH25" s="38">
        <v>0</v>
      </c>
      <c r="AI25" s="38">
        <v>0.114</v>
      </c>
      <c r="AK25" s="38">
        <v>-4.1000000000000002E-2</v>
      </c>
      <c r="AL25" s="38">
        <v>0.111</v>
      </c>
      <c r="AN25" s="38">
        <v>-0.30099999999999999</v>
      </c>
      <c r="AQ25" s="38">
        <v>5.0000000000000001E-3</v>
      </c>
      <c r="AR25" s="38">
        <v>0.107</v>
      </c>
      <c r="AT25" s="38">
        <v>-0.152</v>
      </c>
      <c r="AU25" s="38">
        <v>9.9000000000000005E-2</v>
      </c>
      <c r="AW25" s="38">
        <v>3.5999999999999997E-2</v>
      </c>
      <c r="AX25" s="38">
        <v>3.3140000000000001</v>
      </c>
      <c r="AZ25" s="38">
        <v>-5.2999999999999999E-2</v>
      </c>
      <c r="BA25" s="38">
        <v>7.9000000000000001E-2</v>
      </c>
      <c r="BC25" s="38">
        <v>5.0000000000000001E-3</v>
      </c>
      <c r="BD25" s="38">
        <v>0.06</v>
      </c>
      <c r="BF25" s="38">
        <v>0.112</v>
      </c>
      <c r="BG25" s="38">
        <v>7.3999999999999996E-2</v>
      </c>
      <c r="BI25" s="38">
        <v>-8.8999999999999996E-2</v>
      </c>
      <c r="BJ25" s="38">
        <v>0.125</v>
      </c>
      <c r="BL25" s="38">
        <v>-0.25600000000000001</v>
      </c>
      <c r="BM25" s="38">
        <v>8.6999999999999994E-2</v>
      </c>
      <c r="BN25" s="38" t="s">
        <v>37</v>
      </c>
    </row>
    <row r="26" spans="1:66" s="38" customFormat="1" ht="16.5" x14ac:dyDescent="0.35">
      <c r="B26" s="38" t="s">
        <v>38</v>
      </c>
      <c r="C26" s="39"/>
      <c r="D26" s="38">
        <v>-4.7E-2</v>
      </c>
      <c r="E26" s="38">
        <v>3.2000000000000001E-2</v>
      </c>
      <c r="G26" s="38">
        <v>4.9000000000000002E-2</v>
      </c>
      <c r="H26" s="38">
        <v>4.3999999999999997E-2</v>
      </c>
      <c r="J26" s="38">
        <v>-7.0000000000000001E-3</v>
      </c>
      <c r="K26" s="38">
        <v>9.2999999999999999E-2</v>
      </c>
      <c r="M26" s="38">
        <v>-5.0000000000000001E-3</v>
      </c>
      <c r="N26" s="38">
        <v>9.2999999999999999E-2</v>
      </c>
      <c r="P26" s="38">
        <v>-0.157</v>
      </c>
      <c r="Q26" s="38">
        <v>0.36899999999999999</v>
      </c>
      <c r="S26" s="38">
        <v>-3.5000000000000003E-2</v>
      </c>
      <c r="T26" s="38">
        <v>7.0999999999999994E-2</v>
      </c>
      <c r="V26" s="38">
        <v>-7.6999999999999999E-2</v>
      </c>
      <c r="W26" s="38">
        <v>9.5000000000000001E-2</v>
      </c>
      <c r="Y26" s="38">
        <v>-0.02</v>
      </c>
      <c r="Z26" s="38">
        <v>0.26600000000000001</v>
      </c>
      <c r="AB26" s="38">
        <v>-9.9000000000000005E-2</v>
      </c>
      <c r="AC26" s="38">
        <v>9.4E-2</v>
      </c>
      <c r="AE26" s="38">
        <v>-9.2999999999999999E-2</v>
      </c>
      <c r="AF26" s="38">
        <v>7.0999999999999994E-2</v>
      </c>
      <c r="AH26" s="38">
        <v>-1.4999999999999999E-2</v>
      </c>
      <c r="AI26" s="38">
        <v>5.7000000000000002E-2</v>
      </c>
      <c r="AK26" s="38">
        <v>-0.221</v>
      </c>
      <c r="AL26" s="38">
        <v>0.09</v>
      </c>
      <c r="AM26" s="38" t="s">
        <v>36</v>
      </c>
      <c r="AN26" s="38">
        <v>5.3999999999999999E-2</v>
      </c>
      <c r="AQ26" s="38">
        <v>4.5999999999999999E-2</v>
      </c>
      <c r="AR26" s="38">
        <v>5.2999999999999999E-2</v>
      </c>
      <c r="AT26" s="38">
        <v>3.5999999999999997E-2</v>
      </c>
      <c r="AU26" s="38">
        <v>6.7000000000000004E-2</v>
      </c>
      <c r="AW26" s="38">
        <v>-0.16900000000000001</v>
      </c>
      <c r="AX26" s="38">
        <v>9.1999999999999998E-2</v>
      </c>
      <c r="AY26" s="40" t="s">
        <v>39</v>
      </c>
      <c r="AZ26" s="38">
        <v>-4.2000000000000003E-2</v>
      </c>
      <c r="BA26" s="38">
        <v>5.5E-2</v>
      </c>
      <c r="BC26" s="38">
        <v>-5.0000000000000001E-3</v>
      </c>
      <c r="BD26" s="38">
        <v>8.8999999999999996E-2</v>
      </c>
      <c r="BF26" s="38">
        <v>3.5999999999999997E-2</v>
      </c>
      <c r="BG26" s="38">
        <v>5.0999999999999997E-2</v>
      </c>
      <c r="BI26" s="38">
        <v>-0.112</v>
      </c>
      <c r="BJ26" s="38">
        <v>6.5000000000000002E-2</v>
      </c>
      <c r="BK26" s="40" t="s">
        <v>39</v>
      </c>
      <c r="BL26" s="38">
        <v>-9.7000000000000003E-2</v>
      </c>
      <c r="BM26" s="38">
        <v>8.2000000000000003E-2</v>
      </c>
      <c r="BN26" s="41"/>
    </row>
    <row r="27" spans="1:66" s="7" customFormat="1" ht="16.5" x14ac:dyDescent="0.35">
      <c r="C27" s="37"/>
      <c r="AK27" s="7" t="s">
        <v>40</v>
      </c>
      <c r="AN27" s="7" t="s">
        <v>40</v>
      </c>
    </row>
    <row r="28" spans="1:66" s="7" customFormat="1" ht="16.5" x14ac:dyDescent="0.35">
      <c r="C28" s="37"/>
      <c r="AK28" s="7" t="s">
        <v>41</v>
      </c>
      <c r="AN28" s="7" t="s">
        <v>41</v>
      </c>
    </row>
  </sheetData>
  <mergeCells count="21">
    <mergeCell ref="AB1:AC1"/>
    <mergeCell ref="Y1:Z1"/>
    <mergeCell ref="V1:W1"/>
    <mergeCell ref="D1:E1"/>
    <mergeCell ref="G1:H1"/>
    <mergeCell ref="J1:K1"/>
    <mergeCell ref="M1:N1"/>
    <mergeCell ref="P1:Q1"/>
    <mergeCell ref="S1:T1"/>
    <mergeCell ref="AE1:AF1"/>
    <mergeCell ref="AN1:AO1"/>
    <mergeCell ref="AQ1:AR1"/>
    <mergeCell ref="AT1:AU1"/>
    <mergeCell ref="AW1:AX1"/>
    <mergeCell ref="BF1:BG1"/>
    <mergeCell ref="BI1:BJ1"/>
    <mergeCell ref="BL1:BM1"/>
    <mergeCell ref="AK1:AL1"/>
    <mergeCell ref="AH1:AI1"/>
    <mergeCell ref="AZ1:BA1"/>
    <mergeCell ref="BC1:BD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cp:lastPrinted>2021-03-01T20:46:22Z</cp:lastPrinted>
  <dcterms:created xsi:type="dcterms:W3CDTF">2021-03-01T16:21:28Z</dcterms:created>
  <dcterms:modified xsi:type="dcterms:W3CDTF">2021-03-02T20:22:31Z</dcterms:modified>
</cp:coreProperties>
</file>