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8_{66A009D3-562C-4303-BFE4-260175D9BD23}" xr6:coauthVersionLast="46" xr6:coauthVersionMax="46" xr10:uidLastSave="{00000000-0000-0000-0000-000000000000}"/>
  <bookViews>
    <workbookView xWindow="-108" yWindow="-108" windowWidth="23256" windowHeight="12576" xr2:uid="{E6D6AC90-8912-4EE9-AF92-D9A0275D0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L19" i="1"/>
  <c r="L6" i="1"/>
  <c r="L15" i="1"/>
  <c r="L17" i="1"/>
  <c r="L18" i="1"/>
  <c r="L12" i="1"/>
  <c r="L8" i="1"/>
  <c r="L5" i="1"/>
  <c r="L13" i="1"/>
  <c r="L10" i="1"/>
  <c r="L22" i="1"/>
  <c r="L11" i="1"/>
  <c r="L16" i="1"/>
  <c r="L14" i="1"/>
  <c r="L4" i="1"/>
  <c r="L20" i="1"/>
  <c r="L9" i="1"/>
  <c r="L7" i="1"/>
  <c r="L21" i="1"/>
  <c r="L3" i="1"/>
  <c r="K23" i="1"/>
  <c r="E23" i="1"/>
  <c r="F19" i="1" s="1"/>
  <c r="H23" i="1"/>
  <c r="I5" i="1" s="1"/>
  <c r="F20" i="1" l="1"/>
  <c r="I21" i="1"/>
  <c r="I22" i="1"/>
  <c r="F16" i="1"/>
  <c r="F11" i="1"/>
  <c r="F5" i="1"/>
  <c r="F18" i="1"/>
  <c r="I15" i="1"/>
  <c r="I19" i="1"/>
  <c r="F8" i="1"/>
  <c r="I20" i="1"/>
  <c r="F3" i="1"/>
  <c r="F12" i="1"/>
  <c r="I4" i="1"/>
  <c r="I8" i="1"/>
  <c r="I14" i="1"/>
  <c r="I16" i="1"/>
  <c r="I12" i="1"/>
  <c r="F4" i="1"/>
  <c r="F17" i="1"/>
  <c r="I18" i="1"/>
  <c r="L23" i="1"/>
  <c r="F14" i="1"/>
  <c r="I3" i="1"/>
  <c r="I11" i="1"/>
  <c r="I17" i="1"/>
  <c r="I7" i="1"/>
  <c r="I10" i="1"/>
  <c r="I6" i="1"/>
  <c r="I9" i="1"/>
  <c r="I13" i="1"/>
  <c r="F21" i="1"/>
  <c r="F22" i="1"/>
  <c r="F15" i="1"/>
  <c r="F7" i="1"/>
  <c r="F10" i="1"/>
  <c r="F6" i="1"/>
  <c r="F9" i="1"/>
  <c r="F13" i="1"/>
  <c r="I23" i="1" l="1"/>
  <c r="F23" i="1"/>
</calcChain>
</file>

<file path=xl/sharedStrings.xml><?xml version="1.0" encoding="utf-8"?>
<sst xmlns="http://schemas.openxmlformats.org/spreadsheetml/2006/main" count="58" uniqueCount="52">
  <si>
    <t>Country</t>
  </si>
  <si>
    <t>Code</t>
  </si>
  <si>
    <t>name</t>
  </si>
  <si>
    <t>ID</t>
  </si>
  <si>
    <t>Brazil</t>
  </si>
  <si>
    <t>Bulgaria</t>
  </si>
  <si>
    <t>Canada</t>
  </si>
  <si>
    <t>Chile</t>
  </si>
  <si>
    <t>Estonia</t>
  </si>
  <si>
    <t>Finland</t>
  </si>
  <si>
    <t>Georgia</t>
  </si>
  <si>
    <t>Indonesia</t>
  </si>
  <si>
    <t>Italy</t>
  </si>
  <si>
    <t>Latvia</t>
  </si>
  <si>
    <t>Lithuania</t>
  </si>
  <si>
    <t>the Netherlands</t>
  </si>
  <si>
    <t>Peru</t>
  </si>
  <si>
    <t>Poland</t>
  </si>
  <si>
    <t>Portugal</t>
  </si>
  <si>
    <t>Russian Federation</t>
  </si>
  <si>
    <t>Serbia</t>
  </si>
  <si>
    <t>Slovak Republic</t>
  </si>
  <si>
    <t>Spain</t>
  </si>
  <si>
    <t>the USA</t>
  </si>
  <si>
    <t>BRA</t>
  </si>
  <si>
    <t>CAN</t>
  </si>
  <si>
    <t>EST</t>
  </si>
  <si>
    <t>FIN</t>
  </si>
  <si>
    <t>GEO</t>
  </si>
  <si>
    <t>IND</t>
  </si>
  <si>
    <t>ITA</t>
  </si>
  <si>
    <t>PER</t>
  </si>
  <si>
    <t>POL</t>
  </si>
  <si>
    <t>RUS</t>
  </si>
  <si>
    <t>BGR</t>
  </si>
  <si>
    <t>CHL</t>
  </si>
  <si>
    <t>LVA</t>
  </si>
  <si>
    <t>LTU</t>
  </si>
  <si>
    <t>NLD</t>
  </si>
  <si>
    <t>PRT</t>
  </si>
  <si>
    <t>SRB</t>
  </si>
  <si>
    <t>SVK</t>
  </si>
  <si>
    <t>ESP</t>
  </si>
  <si>
    <t>USA</t>
  </si>
  <si>
    <t>Total</t>
  </si>
  <si>
    <t>School</t>
  </si>
  <si>
    <t>Student</t>
  </si>
  <si>
    <t>#</t>
  </si>
  <si>
    <t>%</t>
  </si>
  <si>
    <t>Male in each country</t>
  </si>
  <si>
    <t>Average number of</t>
  </si>
  <si>
    <t>students each school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</si>
</sst>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7C5F-40C3-44A8-80D3-2B4C225B7A23}">
  <dimension ref="A1:N23"/>
  <sheetViews>
    <sheetView tabSelected="1" workbookViewId="0">
      <selection activeCell="O11" sqref="O11"/>
    </sheetView>
  </sheetViews>
  <sheetFormatPr defaultRowHeight="14.4" x14ac:dyDescent="0.3"/>
  <cols>
    <col min="1" max="2" width="7.44140625" style="1" bestFit="1" customWidth="1"/>
    <col min="3" max="3" width="16.44140625" style="2" bestFit="1" customWidth="1"/>
    <col min="4" max="4" width="4.44140625" style="2" customWidth="1"/>
    <col min="5" max="5" width="5" style="2" bestFit="1" customWidth="1"/>
    <col min="6" max="6" width="8" style="2" bestFit="1" customWidth="1"/>
    <col min="7" max="7" width="4.44140625" style="2" customWidth="1"/>
    <col min="8" max="8" width="7" style="2" bestFit="1" customWidth="1"/>
    <col min="9" max="9" width="8" style="2" bestFit="1" customWidth="1"/>
    <col min="10" max="10" width="4.44140625" style="2" customWidth="1"/>
    <col min="11" max="11" width="6" style="2" bestFit="1" customWidth="1"/>
    <col min="12" max="12" width="10.109375" style="2" bestFit="1" customWidth="1"/>
    <col min="13" max="16384" width="8.88671875" style="2"/>
  </cols>
  <sheetData>
    <row r="1" spans="1:14" s="1" customFormat="1" x14ac:dyDescent="0.3">
      <c r="A1" s="7" t="s">
        <v>0</v>
      </c>
      <c r="B1" s="7" t="s">
        <v>0</v>
      </c>
      <c r="C1" s="7" t="s">
        <v>0</v>
      </c>
      <c r="D1" s="7"/>
      <c r="E1" s="11" t="s">
        <v>45</v>
      </c>
      <c r="F1" s="11"/>
      <c r="G1" s="7"/>
      <c r="H1" s="11" t="s">
        <v>46</v>
      </c>
      <c r="I1" s="11"/>
      <c r="J1" s="7"/>
      <c r="K1" s="10" t="s">
        <v>49</v>
      </c>
      <c r="L1" s="10"/>
      <c r="N1" s="1" t="s">
        <v>50</v>
      </c>
    </row>
    <row r="2" spans="1:14" s="1" customFormat="1" x14ac:dyDescent="0.3">
      <c r="A2" s="6" t="s">
        <v>1</v>
      </c>
      <c r="B2" s="6" t="s">
        <v>3</v>
      </c>
      <c r="C2" s="6" t="s">
        <v>2</v>
      </c>
      <c r="D2" s="6"/>
      <c r="E2" s="6" t="s">
        <v>47</v>
      </c>
      <c r="F2" s="6" t="s">
        <v>48</v>
      </c>
      <c r="G2" s="6"/>
      <c r="H2" s="6" t="s">
        <v>47</v>
      </c>
      <c r="I2" s="6" t="s">
        <v>48</v>
      </c>
      <c r="J2" s="6"/>
      <c r="K2" s="6" t="s">
        <v>47</v>
      </c>
      <c r="L2" s="6" t="s">
        <v>48</v>
      </c>
      <c r="N2" s="1" t="s">
        <v>51</v>
      </c>
    </row>
    <row r="3" spans="1:14" x14ac:dyDescent="0.3">
      <c r="A3" s="1">
        <v>76</v>
      </c>
      <c r="B3" s="1" t="s">
        <v>24</v>
      </c>
      <c r="C3" s="2" t="s">
        <v>4</v>
      </c>
      <c r="E3" s="2">
        <v>595</v>
      </c>
      <c r="F3" s="3">
        <f>E3/E$23</f>
        <v>8.9730055798522099E-2</v>
      </c>
      <c r="G3" s="3"/>
      <c r="H3" s="2">
        <v>8310</v>
      </c>
      <c r="I3" s="3">
        <f>H3/H$23</f>
        <v>7.7546145088744148E-2</v>
      </c>
      <c r="J3" s="3"/>
      <c r="K3" s="2">
        <v>4045</v>
      </c>
      <c r="L3" s="3">
        <f>K3/H3</f>
        <v>0.48676293622141997</v>
      </c>
      <c r="N3" s="15">
        <f>H3/E3</f>
        <v>13.966386554621849</v>
      </c>
    </row>
    <row r="4" spans="1:14" x14ac:dyDescent="0.3">
      <c r="A4" s="1">
        <v>643</v>
      </c>
      <c r="B4" s="1" t="s">
        <v>33</v>
      </c>
      <c r="C4" s="2" t="s">
        <v>19</v>
      </c>
      <c r="E4" s="2">
        <v>558</v>
      </c>
      <c r="F4" s="3">
        <f>E4/E$23</f>
        <v>8.4150203589202235E-2</v>
      </c>
      <c r="G4" s="3"/>
      <c r="H4" s="2">
        <v>9124</v>
      </c>
      <c r="I4" s="3">
        <f>H4/H$23</f>
        <v>8.5142121274332322E-2</v>
      </c>
      <c r="J4" s="3"/>
      <c r="K4" s="2">
        <v>4601</v>
      </c>
      <c r="L4" s="3">
        <f>K4/H4</f>
        <v>0.50427444103463392</v>
      </c>
      <c r="N4" s="15">
        <f t="shared" ref="N4:N22" si="0">H4/E4</f>
        <v>16.351254480286737</v>
      </c>
    </row>
    <row r="5" spans="1:14" x14ac:dyDescent="0.3">
      <c r="A5" s="1">
        <v>380</v>
      </c>
      <c r="B5" s="1" t="s">
        <v>30</v>
      </c>
      <c r="C5" s="2" t="s">
        <v>12</v>
      </c>
      <c r="E5" s="2">
        <v>539</v>
      </c>
      <c r="F5" s="3">
        <f>E5/E$23</f>
        <v>8.1284874076308244E-2</v>
      </c>
      <c r="G5" s="3"/>
      <c r="H5" s="2">
        <v>9182</v>
      </c>
      <c r="I5" s="3">
        <f>H5/H$23</f>
        <v>8.5683357906720672E-2</v>
      </c>
      <c r="J5" s="3"/>
      <c r="K5" s="2">
        <v>4706</v>
      </c>
      <c r="L5" s="3">
        <f>K5/H5</f>
        <v>0.5125245044652581</v>
      </c>
      <c r="N5" s="15">
        <f t="shared" si="0"/>
        <v>17.035250463821892</v>
      </c>
    </row>
    <row r="6" spans="1:14" x14ac:dyDescent="0.3">
      <c r="A6" s="1">
        <v>124</v>
      </c>
      <c r="B6" s="1" t="s">
        <v>25</v>
      </c>
      <c r="C6" s="2" t="s">
        <v>6</v>
      </c>
      <c r="E6" s="2">
        <v>492</v>
      </c>
      <c r="F6" s="3">
        <f>E6/E$23</f>
        <v>7.4196953702307347E-2</v>
      </c>
      <c r="G6" s="3"/>
      <c r="H6" s="2">
        <v>7762</v>
      </c>
      <c r="I6" s="3">
        <f>H6/H$23</f>
        <v>7.2432392079281829E-2</v>
      </c>
      <c r="J6" s="3"/>
      <c r="K6" s="2">
        <v>3858</v>
      </c>
      <c r="L6" s="3">
        <f>K6/H6</f>
        <v>0.49703684617366656</v>
      </c>
      <c r="N6" s="15">
        <f t="shared" si="0"/>
        <v>15.776422764227643</v>
      </c>
    </row>
    <row r="7" spans="1:14" x14ac:dyDescent="0.3">
      <c r="A7" s="1">
        <v>724</v>
      </c>
      <c r="B7" s="1" t="s">
        <v>42</v>
      </c>
      <c r="C7" s="2" t="s">
        <v>22</v>
      </c>
      <c r="E7" s="2">
        <v>491</v>
      </c>
      <c r="F7" s="3">
        <f>E7/E$23</f>
        <v>7.4046146885839242E-2</v>
      </c>
      <c r="G7" s="3"/>
      <c r="H7" s="2">
        <v>9361</v>
      </c>
      <c r="I7" s="3">
        <f>H7/H$23</f>
        <v>8.7353726134264009E-2</v>
      </c>
      <c r="J7" s="3"/>
      <c r="K7" s="2">
        <v>4695</v>
      </c>
      <c r="L7" s="3">
        <f>K7/H7</f>
        <v>0.50154897980984936</v>
      </c>
      <c r="N7" s="15">
        <f t="shared" si="0"/>
        <v>19.065173116089614</v>
      </c>
    </row>
    <row r="8" spans="1:14" x14ac:dyDescent="0.3">
      <c r="A8" s="1">
        <v>360</v>
      </c>
      <c r="B8" s="1" t="s">
        <v>29</v>
      </c>
      <c r="C8" s="2" t="s">
        <v>11</v>
      </c>
      <c r="E8" s="2">
        <v>395</v>
      </c>
      <c r="F8" s="3">
        <f>E8/E$23</f>
        <v>5.9568692504901224E-2</v>
      </c>
      <c r="G8" s="3"/>
      <c r="H8" s="2">
        <v>7132</v>
      </c>
      <c r="I8" s="3">
        <f>H8/H$23</f>
        <v>6.6553442451615305E-2</v>
      </c>
      <c r="J8" s="3"/>
      <c r="K8" s="2">
        <v>3454</v>
      </c>
      <c r="L8" s="3">
        <f>K8/H8</f>
        <v>0.484296130117779</v>
      </c>
      <c r="N8" s="15">
        <f t="shared" si="0"/>
        <v>18.055696202531646</v>
      </c>
    </row>
    <row r="9" spans="1:14" x14ac:dyDescent="0.3">
      <c r="A9" s="1">
        <v>703</v>
      </c>
      <c r="B9" s="1" t="s">
        <v>41</v>
      </c>
      <c r="C9" s="2" t="s">
        <v>21</v>
      </c>
      <c r="E9" s="2">
        <v>357</v>
      </c>
      <c r="F9" s="3">
        <f>E9/E$23</f>
        <v>5.3838033479113256E-2</v>
      </c>
      <c r="G9" s="3"/>
      <c r="H9" s="2">
        <v>3411</v>
      </c>
      <c r="I9" s="3">
        <f>H9/H$23</f>
        <v>3.1830312984080178E-2</v>
      </c>
      <c r="J9" s="3"/>
      <c r="K9" s="2">
        <v>1683</v>
      </c>
      <c r="L9" s="3">
        <f>K9/H9</f>
        <v>0.49340369393139843</v>
      </c>
      <c r="N9" s="15">
        <f t="shared" si="0"/>
        <v>9.5546218487394956</v>
      </c>
    </row>
    <row r="10" spans="1:14" x14ac:dyDescent="0.3">
      <c r="A10" s="1">
        <v>440</v>
      </c>
      <c r="B10" s="1" t="s">
        <v>37</v>
      </c>
      <c r="C10" s="2" t="s">
        <v>14</v>
      </c>
      <c r="E10" s="2">
        <v>349</v>
      </c>
      <c r="F10" s="3">
        <f>E10/E$23</f>
        <v>5.2631578947368418E-2</v>
      </c>
      <c r="G10" s="3"/>
      <c r="H10" s="2">
        <v>4075</v>
      </c>
      <c r="I10" s="3">
        <f>H10/H$23</f>
        <v>3.8026539258319184E-2</v>
      </c>
      <c r="J10" s="3"/>
      <c r="K10" s="2">
        <v>2060</v>
      </c>
      <c r="L10" s="3">
        <f>K10/H10</f>
        <v>0.505521472392638</v>
      </c>
      <c r="N10" s="15">
        <f t="shared" si="0"/>
        <v>11.676217765042979</v>
      </c>
    </row>
    <row r="11" spans="1:14" x14ac:dyDescent="0.3">
      <c r="A11" s="1">
        <v>604</v>
      </c>
      <c r="B11" s="1" t="s">
        <v>31</v>
      </c>
      <c r="C11" s="2" t="s">
        <v>16</v>
      </c>
      <c r="E11" s="2">
        <v>337</v>
      </c>
      <c r="F11" s="3">
        <f>E11/E$23</f>
        <v>5.0821897149751168E-2</v>
      </c>
      <c r="G11" s="3"/>
      <c r="H11" s="2">
        <v>4732</v>
      </c>
      <c r="I11" s="3">
        <f>H11/H$23</f>
        <v>4.4157443870028554E-2</v>
      </c>
      <c r="J11" s="3"/>
      <c r="K11" s="2">
        <v>2390</v>
      </c>
      <c r="L11" s="3">
        <f>K11/H11</f>
        <v>0.50507185122569742</v>
      </c>
      <c r="N11" s="15">
        <f t="shared" si="0"/>
        <v>14.041543026706231</v>
      </c>
    </row>
    <row r="12" spans="1:14" x14ac:dyDescent="0.3">
      <c r="A12" s="1">
        <v>268</v>
      </c>
      <c r="B12" s="1" t="s">
        <v>28</v>
      </c>
      <c r="C12" s="2" t="s">
        <v>10</v>
      </c>
      <c r="E12" s="2">
        <v>319</v>
      </c>
      <c r="F12" s="3">
        <f>E12/E$23</f>
        <v>4.8107374453325288E-2</v>
      </c>
      <c r="G12" s="3"/>
      <c r="H12" s="2">
        <v>4320</v>
      </c>
      <c r="I12" s="3">
        <f>H12/H$23</f>
        <v>4.0312797446856161E-2</v>
      </c>
      <c r="J12" s="3"/>
      <c r="K12" s="2">
        <v>2239</v>
      </c>
      <c r="L12" s="3">
        <f>K12/H12</f>
        <v>0.51828703703703705</v>
      </c>
      <c r="N12" s="15">
        <f t="shared" si="0"/>
        <v>13.542319749216301</v>
      </c>
    </row>
    <row r="13" spans="1:14" x14ac:dyDescent="0.3">
      <c r="A13" s="1">
        <v>428</v>
      </c>
      <c r="B13" s="1" t="s">
        <v>36</v>
      </c>
      <c r="C13" s="2" t="s">
        <v>13</v>
      </c>
      <c r="E13" s="2">
        <v>307</v>
      </c>
      <c r="F13" s="3">
        <f>E13/E$23</f>
        <v>4.6297692655708038E-2</v>
      </c>
      <c r="G13" s="3"/>
      <c r="H13" s="2">
        <v>3151</v>
      </c>
      <c r="I13" s="3">
        <f>H13/H$23</f>
        <v>2.9404079804408279E-2</v>
      </c>
      <c r="J13" s="3"/>
      <c r="K13" s="2">
        <v>1587</v>
      </c>
      <c r="L13" s="3">
        <f>K13/H13</f>
        <v>0.5036496350364964</v>
      </c>
      <c r="N13" s="15">
        <f t="shared" si="0"/>
        <v>10.26384364820847</v>
      </c>
    </row>
    <row r="14" spans="1:14" x14ac:dyDescent="0.3">
      <c r="A14" s="1">
        <v>620</v>
      </c>
      <c r="B14" s="1" t="s">
        <v>39</v>
      </c>
      <c r="C14" s="2" t="s">
        <v>18</v>
      </c>
      <c r="E14" s="2">
        <v>276</v>
      </c>
      <c r="F14" s="3">
        <f>E14/E$23</f>
        <v>4.1622681345196803E-2</v>
      </c>
      <c r="G14" s="3"/>
      <c r="H14" s="2">
        <v>4568</v>
      </c>
      <c r="I14" s="3">
        <f>H14/H$23</f>
        <v>4.2627050633620128E-2</v>
      </c>
      <c r="J14" s="3"/>
      <c r="K14" s="2">
        <v>2320</v>
      </c>
      <c r="L14" s="3">
        <f>K14/H14</f>
        <v>0.50788091068301222</v>
      </c>
      <c r="N14" s="15">
        <f t="shared" si="0"/>
        <v>16.55072463768116</v>
      </c>
    </row>
    <row r="15" spans="1:14" x14ac:dyDescent="0.3">
      <c r="A15" s="1">
        <v>152</v>
      </c>
      <c r="B15" s="1" t="s">
        <v>35</v>
      </c>
      <c r="C15" s="2" t="s">
        <v>7</v>
      </c>
      <c r="E15" s="2">
        <v>251</v>
      </c>
      <c r="F15" s="3">
        <f>E15/E$23</f>
        <v>3.7852510933494191E-2</v>
      </c>
      <c r="G15" s="3"/>
      <c r="H15" s="2">
        <v>4482</v>
      </c>
      <c r="I15" s="3">
        <f>H15/H$23</f>
        <v>4.1824527351113271E-2</v>
      </c>
      <c r="J15" s="3"/>
      <c r="K15" s="2">
        <v>2254</v>
      </c>
      <c r="L15" s="3">
        <f>K15/H15</f>
        <v>0.50290049085229804</v>
      </c>
      <c r="N15" s="15">
        <f t="shared" si="0"/>
        <v>17.856573705179283</v>
      </c>
    </row>
    <row r="16" spans="1:14" x14ac:dyDescent="0.3">
      <c r="A16" s="1">
        <v>616</v>
      </c>
      <c r="B16" s="1" t="s">
        <v>32</v>
      </c>
      <c r="C16" s="2" t="s">
        <v>17</v>
      </c>
      <c r="E16" s="2">
        <v>235</v>
      </c>
      <c r="F16" s="3">
        <f>E16/E$23</f>
        <v>3.5439601870004521E-2</v>
      </c>
      <c r="G16" s="3"/>
      <c r="H16" s="2">
        <v>4294</v>
      </c>
      <c r="I16" s="3">
        <f>H16/H$23</f>
        <v>4.0070174128888969E-2</v>
      </c>
      <c r="J16" s="3"/>
      <c r="K16" s="2">
        <v>2080</v>
      </c>
      <c r="L16" s="3">
        <f>K16/H16</f>
        <v>0.48439683278993945</v>
      </c>
      <c r="N16" s="15">
        <f t="shared" si="0"/>
        <v>18.272340425531915</v>
      </c>
    </row>
    <row r="17" spans="1:14" x14ac:dyDescent="0.3">
      <c r="A17" s="1">
        <v>233</v>
      </c>
      <c r="B17" s="1" t="s">
        <v>26</v>
      </c>
      <c r="C17" s="2" t="s">
        <v>8</v>
      </c>
      <c r="E17" s="2">
        <v>229</v>
      </c>
      <c r="F17" s="3">
        <f>E17/E$23</f>
        <v>3.4534760971195899E-2</v>
      </c>
      <c r="G17" s="3"/>
      <c r="H17" s="2">
        <v>4166</v>
      </c>
      <c r="I17" s="3">
        <f>H17/H$23</f>
        <v>3.8875720871204347E-2</v>
      </c>
      <c r="J17" s="3"/>
      <c r="K17" s="2">
        <v>2080</v>
      </c>
      <c r="L17" s="3">
        <f>K17/H17</f>
        <v>0.49927988478156504</v>
      </c>
      <c r="N17" s="15">
        <f t="shared" si="0"/>
        <v>18.192139737991265</v>
      </c>
    </row>
    <row r="18" spans="1:14" x14ac:dyDescent="0.3">
      <c r="A18" s="1">
        <v>246</v>
      </c>
      <c r="B18" s="1" t="s">
        <v>27</v>
      </c>
      <c r="C18" s="2" t="s">
        <v>9</v>
      </c>
      <c r="E18" s="2">
        <v>204</v>
      </c>
      <c r="F18" s="3">
        <f>E18/E$23</f>
        <v>3.076459055949329E-2</v>
      </c>
      <c r="G18" s="3"/>
      <c r="H18" s="2">
        <v>4328</v>
      </c>
      <c r="I18" s="3">
        <f>H18/H$23</f>
        <v>4.038745077546145E-2</v>
      </c>
      <c r="J18" s="3"/>
      <c r="K18" s="2">
        <v>2199</v>
      </c>
      <c r="L18" s="3">
        <f>K18/H18</f>
        <v>0.50808687615526804</v>
      </c>
      <c r="N18" s="15">
        <f t="shared" si="0"/>
        <v>21.215686274509803</v>
      </c>
    </row>
    <row r="19" spans="1:14" x14ac:dyDescent="0.3">
      <c r="A19" s="1">
        <v>100</v>
      </c>
      <c r="B19" s="1" t="s">
        <v>34</v>
      </c>
      <c r="C19" s="2" t="s">
        <v>5</v>
      </c>
      <c r="E19" s="2">
        <v>197</v>
      </c>
      <c r="F19" s="3">
        <f>E19/E$23</f>
        <v>2.970894284421656E-2</v>
      </c>
      <c r="G19" s="3"/>
      <c r="H19" s="2">
        <v>4110</v>
      </c>
      <c r="I19" s="3">
        <f>H19/H$23</f>
        <v>3.8353147570967319E-2</v>
      </c>
      <c r="J19" s="3"/>
      <c r="K19" s="2">
        <v>2147</v>
      </c>
      <c r="L19" s="3">
        <f>K19/H19</f>
        <v>0.52238442822384423</v>
      </c>
      <c r="N19" s="15">
        <f t="shared" si="0"/>
        <v>20.862944162436548</v>
      </c>
    </row>
    <row r="20" spans="1:14" x14ac:dyDescent="0.3">
      <c r="A20" s="1">
        <v>688</v>
      </c>
      <c r="B20" s="1" t="s">
        <v>40</v>
      </c>
      <c r="C20" s="2" t="s">
        <v>20</v>
      </c>
      <c r="E20" s="2">
        <v>186</v>
      </c>
      <c r="F20" s="3">
        <f>E20/E$23</f>
        <v>2.8050067863067411E-2</v>
      </c>
      <c r="G20" s="3"/>
      <c r="H20" s="2">
        <v>3874</v>
      </c>
      <c r="I20" s="3">
        <f>H20/H$23</f>
        <v>3.6150874377111286E-2</v>
      </c>
      <c r="J20" s="3"/>
      <c r="K20" s="2">
        <v>1951</v>
      </c>
      <c r="L20" s="3">
        <f>K20/H20</f>
        <v>0.50361383582860098</v>
      </c>
      <c r="N20" s="15">
        <f t="shared" si="0"/>
        <v>20.827956989247312</v>
      </c>
    </row>
    <row r="21" spans="1:14" x14ac:dyDescent="0.3">
      <c r="A21" s="5">
        <v>840</v>
      </c>
      <c r="B21" s="5" t="s">
        <v>43</v>
      </c>
      <c r="C21" s="13" t="s">
        <v>23</v>
      </c>
      <c r="D21" s="13"/>
      <c r="E21" s="13">
        <v>163</v>
      </c>
      <c r="F21" s="14">
        <f>E21/E$23</f>
        <v>2.4581511084301011E-2</v>
      </c>
      <c r="G21" s="14"/>
      <c r="H21" s="13">
        <v>3738</v>
      </c>
      <c r="I21" s="14">
        <f>H21/H$23</f>
        <v>3.4881767790821375E-2</v>
      </c>
      <c r="J21" s="14"/>
      <c r="K21" s="13">
        <v>1871</v>
      </c>
      <c r="L21" s="14">
        <f>K21/H21</f>
        <v>0.50053504547886574</v>
      </c>
      <c r="N21" s="15">
        <f t="shared" si="0"/>
        <v>22.932515337423315</v>
      </c>
    </row>
    <row r="22" spans="1:14" x14ac:dyDescent="0.3">
      <c r="A22" s="6">
        <v>528</v>
      </c>
      <c r="B22" s="6" t="s">
        <v>38</v>
      </c>
      <c r="C22" s="8" t="s">
        <v>15</v>
      </c>
      <c r="D22" s="8"/>
      <c r="E22" s="8">
        <v>151</v>
      </c>
      <c r="F22" s="9">
        <f>E22/E$23</f>
        <v>2.2771829286683757E-2</v>
      </c>
      <c r="G22" s="9"/>
      <c r="H22" s="8">
        <v>3042</v>
      </c>
      <c r="I22" s="9">
        <f>H22/H$23</f>
        <v>2.8386928202161214E-2</v>
      </c>
      <c r="J22" s="9"/>
      <c r="K22" s="8">
        <v>1549</v>
      </c>
      <c r="L22" s="9">
        <f>K22/H22</f>
        <v>0.50920447074293229</v>
      </c>
      <c r="N22" s="15">
        <f t="shared" si="0"/>
        <v>20.14569536423841</v>
      </c>
    </row>
    <row r="23" spans="1:14" x14ac:dyDescent="0.3">
      <c r="C23" s="4" t="s">
        <v>44</v>
      </c>
      <c r="D23" s="4"/>
      <c r="E23" s="2">
        <f>SUM(E3:E22)</f>
        <v>6631</v>
      </c>
      <c r="F23" s="12">
        <f>SUM(F3:F22)</f>
        <v>0.99999999999999989</v>
      </c>
      <c r="G23" s="3"/>
      <c r="H23" s="2">
        <f>SUM(H3:H22)</f>
        <v>107162</v>
      </c>
      <c r="I23" s="12">
        <f>SUM(I3:I22)</f>
        <v>1.0000000000000002</v>
      </c>
      <c r="J23" s="3"/>
      <c r="K23" s="2">
        <f>SUM(K3:K22)</f>
        <v>53769</v>
      </c>
      <c r="L23" s="3">
        <f t="shared" ref="L4:L23" si="1">K23/H23</f>
        <v>0.50175435322222428</v>
      </c>
      <c r="N23" s="15">
        <f>H23/E23</f>
        <v>16.160760066355</v>
      </c>
    </row>
  </sheetData>
  <sortState xmlns:xlrd2="http://schemas.microsoft.com/office/spreadsheetml/2017/richdata2" ref="A3:L22">
    <sortCondition descending="1" ref="F3:F22"/>
  </sortState>
  <mergeCells count="3">
    <mergeCell ref="E1:F1"/>
    <mergeCell ref="H1:I1"/>
    <mergeCell ref="K1:L1"/>
  </mergeCells>
  <conditionalFormatting sqref="F3:F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{58486340-A39E-44F0-91E0-EC3A6145F4AF}</x14:id>
        </ext>
      </extLst>
    </cfRule>
  </conditionalFormatting>
  <conditionalFormatting sqref="I3:I2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{AAADBBA9-BD95-4DD7-8DB5-77DDE992241E}</x14:id>
        </ext>
      </extLst>
    </cfRule>
  </conditionalFormatting>
  <conditionalFormatting sqref="L3:L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{B44EB682-7757-46B6-80A1-75895E24EFEC}</x14:id>
        </ext>
      </extLst>
    </cfRule>
  </conditionalFormatting>
  <conditionalFormatting sqref="N3:N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{637F456B-F13F-4461-BAC3-B7C1877E203A}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86340-A39E-44F0-91E0-EC3A6145F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AAADBBA9-BD95-4DD7-8DB5-77DDE9922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I3:I22</xm:sqref>
        </x14:conditionalFormatting>
        <x14:conditionalFormatting xmlns:xm="http://schemas.microsoft.com/office/excel/2006/main">
          <x14:cfRule type="dataBar" id="{B44EB682-7757-46B6-80A1-75895E24E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L3:L22</xm:sqref>
        </x14:conditionalFormatting>
        <x14:conditionalFormatting xmlns:xm="http://schemas.microsoft.com/office/excel/2006/main">
          <x14:cfRule type="dataBar" id="{637F456B-F13F-4461-BAC3-B7C1877E2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2021-03-19T13:21:49Z</dcterms:created>
  <dcterms:modified xsi:type="dcterms:W3CDTF">2021-03-19T16:22:36Z</dcterms:modified>
</cp:coreProperties>
</file>