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Linearity\FLFAMILY\"/>
    </mc:Choice>
  </mc:AlternateContent>
  <xr:revisionPtr revIDLastSave="0" documentId="13_ncr:1_{4DB87F7C-5AB3-4D9E-A22F-5C74FB37E924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44" i="1" l="1"/>
  <c r="W44" i="1" s="1"/>
  <c r="M44" i="1"/>
  <c r="N44" i="1" s="1"/>
  <c r="F44" i="1"/>
  <c r="G44" i="1" s="1"/>
  <c r="V43" i="1"/>
  <c r="W43" i="1" s="1"/>
  <c r="M43" i="1"/>
  <c r="N43" i="1" s="1"/>
  <c r="F43" i="1"/>
  <c r="G43" i="1" s="1"/>
  <c r="W42" i="1"/>
  <c r="V42" i="1"/>
  <c r="M42" i="1"/>
  <c r="N42" i="1" s="1"/>
  <c r="F42" i="1"/>
  <c r="G42" i="1" s="1"/>
  <c r="V40" i="1"/>
  <c r="W40" i="1" s="1"/>
  <c r="M40" i="1"/>
  <c r="N40" i="1" s="1"/>
  <c r="F40" i="1"/>
  <c r="G40" i="1" s="1"/>
  <c r="V39" i="1"/>
  <c r="W39" i="1" s="1"/>
  <c r="M39" i="1"/>
  <c r="N39" i="1" s="1"/>
  <c r="G39" i="1"/>
  <c r="F39" i="1"/>
  <c r="AC35" i="1"/>
  <c r="AD35" i="1" s="1"/>
  <c r="V35" i="1"/>
  <c r="W35" i="1" s="1"/>
  <c r="M35" i="1"/>
  <c r="N35" i="1" s="1"/>
  <c r="F35" i="1"/>
  <c r="G35" i="1" s="1"/>
  <c r="AC34" i="1"/>
  <c r="AD34" i="1" s="1"/>
  <c r="V34" i="1"/>
  <c r="W34" i="1" s="1"/>
  <c r="M34" i="1"/>
  <c r="N34" i="1" s="1"/>
  <c r="G34" i="1"/>
  <c r="F34" i="1"/>
  <c r="AC33" i="1"/>
  <c r="AD33" i="1" s="1"/>
  <c r="V33" i="1"/>
  <c r="W33" i="1" s="1"/>
  <c r="M33" i="1"/>
  <c r="N33" i="1" s="1"/>
  <c r="F33" i="1"/>
  <c r="G33" i="1" s="1"/>
  <c r="AC31" i="1"/>
  <c r="AD31" i="1" s="1"/>
  <c r="V31" i="1"/>
  <c r="W31" i="1" s="1"/>
  <c r="M31" i="1"/>
  <c r="N31" i="1" s="1"/>
  <c r="F31" i="1"/>
  <c r="G31" i="1" s="1"/>
  <c r="AC30" i="1"/>
  <c r="AD30" i="1" s="1"/>
  <c r="V30" i="1"/>
  <c r="W30" i="1" s="1"/>
  <c r="M30" i="1"/>
  <c r="N30" i="1" s="1"/>
  <c r="F30" i="1"/>
  <c r="G30" i="1" s="1"/>
  <c r="AC26" i="1"/>
  <c r="AD26" i="1" s="1"/>
  <c r="V26" i="1"/>
  <c r="W26" i="1" s="1"/>
  <c r="M26" i="1"/>
  <c r="N26" i="1" s="1"/>
  <c r="G26" i="1"/>
  <c r="F26" i="1"/>
  <c r="AC25" i="1"/>
  <c r="AD25" i="1" s="1"/>
  <c r="V25" i="1"/>
  <c r="W25" i="1" s="1"/>
  <c r="M25" i="1"/>
  <c r="N25" i="1" s="1"/>
  <c r="G25" i="1"/>
  <c r="F25" i="1"/>
  <c r="AC24" i="1"/>
  <c r="AD24" i="1" s="1"/>
  <c r="V24" i="1"/>
  <c r="W24" i="1" s="1"/>
  <c r="M24" i="1"/>
  <c r="N24" i="1" s="1"/>
  <c r="G24" i="1"/>
  <c r="F24" i="1"/>
  <c r="AC22" i="1"/>
  <c r="AD22" i="1" s="1"/>
  <c r="V22" i="1"/>
  <c r="W22" i="1" s="1"/>
  <c r="M22" i="1"/>
  <c r="N22" i="1" s="1"/>
  <c r="F22" i="1"/>
  <c r="G22" i="1" s="1"/>
  <c r="AC21" i="1"/>
  <c r="AD21" i="1" s="1"/>
  <c r="V21" i="1"/>
  <c r="W21" i="1" s="1"/>
  <c r="M21" i="1"/>
  <c r="N21" i="1" s="1"/>
  <c r="G21" i="1"/>
  <c r="F21" i="1"/>
  <c r="AC17" i="1"/>
  <c r="AD17" i="1" s="1"/>
  <c r="V17" i="1"/>
  <c r="W17" i="1" s="1"/>
  <c r="M17" i="1"/>
  <c r="N17" i="1" s="1"/>
  <c r="F17" i="1"/>
  <c r="G17" i="1" s="1"/>
  <c r="AC16" i="1"/>
  <c r="AD16" i="1" s="1"/>
  <c r="V16" i="1"/>
  <c r="W16" i="1" s="1"/>
  <c r="M16" i="1"/>
  <c r="N16" i="1" s="1"/>
  <c r="F16" i="1"/>
  <c r="G16" i="1" s="1"/>
  <c r="AC15" i="1"/>
  <c r="AD15" i="1" s="1"/>
  <c r="V15" i="1"/>
  <c r="W15" i="1" s="1"/>
  <c r="M15" i="1"/>
  <c r="N15" i="1" s="1"/>
  <c r="F15" i="1"/>
  <c r="G15" i="1" s="1"/>
  <c r="AC13" i="1"/>
  <c r="AD13" i="1" s="1"/>
  <c r="V13" i="1"/>
  <c r="W13" i="1" s="1"/>
  <c r="M13" i="1"/>
  <c r="N13" i="1" s="1"/>
  <c r="G13" i="1"/>
  <c r="F13" i="1"/>
  <c r="AC12" i="1"/>
  <c r="AD12" i="1" s="1"/>
  <c r="V12" i="1"/>
  <c r="W12" i="1" s="1"/>
  <c r="M12" i="1"/>
  <c r="N12" i="1" s="1"/>
  <c r="G12" i="1"/>
  <c r="F12" i="1"/>
  <c r="AC8" i="1"/>
  <c r="AD8" i="1" s="1"/>
  <c r="V8" i="1"/>
  <c r="W8" i="1" s="1"/>
  <c r="M8" i="1"/>
  <c r="N8" i="1" s="1"/>
  <c r="G8" i="1"/>
  <c r="F8" i="1"/>
  <c r="AC7" i="1"/>
  <c r="AD7" i="1" s="1"/>
  <c r="V7" i="1"/>
  <c r="W7" i="1" s="1"/>
  <c r="M7" i="1"/>
  <c r="N7" i="1" s="1"/>
  <c r="F7" i="1"/>
  <c r="G7" i="1" s="1"/>
  <c r="AC6" i="1"/>
  <c r="AD6" i="1" s="1"/>
  <c r="V6" i="1"/>
  <c r="W6" i="1" s="1"/>
  <c r="M6" i="1"/>
  <c r="N6" i="1" s="1"/>
  <c r="G6" i="1"/>
  <c r="F6" i="1"/>
  <c r="AC4" i="1"/>
  <c r="AD4" i="1" s="1"/>
  <c r="V4" i="1"/>
  <c r="W4" i="1" s="1"/>
  <c r="M4" i="1"/>
  <c r="N4" i="1" s="1"/>
  <c r="F4" i="1"/>
  <c r="G4" i="1" s="1"/>
  <c r="AC3" i="1"/>
  <c r="AD3" i="1" s="1"/>
  <c r="V3" i="1"/>
  <c r="W3" i="1" s="1"/>
  <c r="M3" i="1"/>
  <c r="N3" i="1" s="1"/>
  <c r="F3" i="1"/>
  <c r="G3" i="1" s="1"/>
</calcChain>
</file>

<file path=xl/sharedStrings.xml><?xml version="1.0" encoding="utf-8"?>
<sst xmlns="http://schemas.openxmlformats.org/spreadsheetml/2006/main" count="316" uniqueCount="33">
  <si>
    <t>BRA</t>
  </si>
  <si>
    <t>Estimate</t>
  </si>
  <si>
    <t>Std. Error</t>
  </si>
  <si>
    <t>t value</t>
  </si>
  <si>
    <t>Pr(&gt;|t|)</t>
  </si>
  <si>
    <t>BGR</t>
  </si>
  <si>
    <t>CHL</t>
  </si>
  <si>
    <t>EST</t>
  </si>
  <si>
    <t>Linear</t>
  </si>
  <si>
    <t>Intercept</t>
  </si>
  <si>
    <t>***</t>
  </si>
  <si>
    <t>ACADEMIC</t>
  </si>
  <si>
    <t>Quadratic</t>
  </si>
  <si>
    <t>I(ACADEMIC^2)</t>
  </si>
  <si>
    <t>*</t>
  </si>
  <si>
    <t>FIN</t>
  </si>
  <si>
    <t>GEO</t>
  </si>
  <si>
    <t>IND</t>
  </si>
  <si>
    <t>ITA</t>
  </si>
  <si>
    <t>LVA</t>
  </si>
  <si>
    <t>LTU</t>
  </si>
  <si>
    <t>NLD</t>
  </si>
  <si>
    <t>PER</t>
  </si>
  <si>
    <t>**</t>
  </si>
  <si>
    <t>.</t>
  </si>
  <si>
    <t>POL</t>
  </si>
  <si>
    <t>PRT</t>
  </si>
  <si>
    <t>RUS</t>
  </si>
  <si>
    <t>SRB</t>
  </si>
  <si>
    <t>SVK</t>
  </si>
  <si>
    <t>ESP</t>
  </si>
  <si>
    <t>USA</t>
  </si>
  <si>
    <r>
      <rPr>
        <i/>
        <sz val="10"/>
        <rFont val="CMU Serif"/>
      </rPr>
      <t>Note</t>
    </r>
    <r>
      <rPr>
        <sz val="10"/>
        <rFont val="CMU Serif"/>
      </rPr>
      <t xml:space="preserve">. Coefficients of </t>
    </r>
    <r>
      <rPr>
        <sz val="10"/>
        <rFont val="Fira Code"/>
        <family val="3"/>
        <charset val="1"/>
      </rPr>
      <t>ACADEMIC</t>
    </r>
    <r>
      <rPr>
        <sz val="10"/>
        <rFont val="CMU Serif"/>
      </rPr>
      <t xml:space="preserve"> receive background colours based on their values: the negative end is represented by red and the positive end in blue. Significant coefficients receive bold fonts.
Significant quadratic terms are highlighted in buff.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</si>
</sst>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7" x14ac:knownFonts="1">
    <font>
      <sz val="10"/>
      <name val="Arial"/>
      <family val="2"/>
      <charset val="1"/>
    </font>
    <font>
      <sz val="10"/>
      <name val="CMU Serif"/>
    </font>
    <font>
      <sz val="10"/>
      <color rgb="FFFFFFFF"/>
      <name val="CMU Serif"/>
    </font>
    <font>
      <b/>
      <sz val="10"/>
      <color rgb="FFFFFFFF"/>
      <name val="CMU Serif"/>
    </font>
    <font>
      <b/>
      <sz val="10"/>
      <name val="CMU Serif"/>
    </font>
    <font>
      <i/>
      <sz val="10"/>
      <name val="CMU Serif"/>
    </font>
    <font>
      <sz val="10"/>
      <name val="Fira Code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1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11" fontId="1" fillId="4" borderId="0" xfId="0" applyNumberFormat="1" applyFont="1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1" fontId="1" fillId="0" borderId="0" xfId="0" applyNumberFormat="1" applyFont="1" applyFill="1" applyAlignment="1">
      <alignment horizontal="right"/>
    </xf>
    <xf numFmtId="0" fontId="5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4"/>
  <sheetViews>
    <sheetView tabSelected="1" zoomScaleNormal="100" workbookViewId="0">
      <selection activeCell="U17" sqref="U17"/>
    </sheetView>
  </sheetViews>
  <sheetFormatPr defaultColWidth="11.5703125" defaultRowHeight="14.25" x14ac:dyDescent="0.3"/>
  <cols>
    <col min="1" max="6" width="11.5703125" style="1"/>
    <col min="7" max="7" width="11.5703125" style="2"/>
    <col min="8" max="22" width="11.5703125" style="1"/>
    <col min="23" max="23" width="11.5703125" style="2"/>
    <col min="24" max="1025" width="11.5703125" style="1"/>
  </cols>
  <sheetData>
    <row r="1" spans="2:31" x14ac:dyDescent="0.3">
      <c r="B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I1" s="3" t="s">
        <v>5</v>
      </c>
      <c r="K1" s="4" t="s">
        <v>1</v>
      </c>
      <c r="L1" s="4" t="s">
        <v>2</v>
      </c>
      <c r="M1" s="4" t="s">
        <v>3</v>
      </c>
      <c r="N1" s="4" t="s">
        <v>4</v>
      </c>
      <c r="R1" s="3" t="s">
        <v>6</v>
      </c>
      <c r="T1" s="4" t="s">
        <v>1</v>
      </c>
      <c r="U1" s="4" t="s">
        <v>2</v>
      </c>
      <c r="V1" s="4" t="s">
        <v>3</v>
      </c>
      <c r="W1" s="4" t="s">
        <v>4</v>
      </c>
      <c r="Y1" s="3" t="s">
        <v>7</v>
      </c>
      <c r="AA1" s="4" t="s">
        <v>1</v>
      </c>
      <c r="AB1" s="4" t="s">
        <v>2</v>
      </c>
      <c r="AC1" s="4" t="s">
        <v>3</v>
      </c>
      <c r="AD1" s="4" t="s">
        <v>4</v>
      </c>
    </row>
    <row r="2" spans="2:31" x14ac:dyDescent="0.3">
      <c r="B2" s="5" t="s">
        <v>8</v>
      </c>
      <c r="C2" s="5"/>
      <c r="D2" s="5"/>
      <c r="E2" s="5"/>
      <c r="F2" s="5"/>
      <c r="G2" s="6"/>
      <c r="I2" s="5" t="s">
        <v>8</v>
      </c>
      <c r="J2" s="5"/>
      <c r="K2" s="5"/>
      <c r="L2" s="5"/>
      <c r="M2" s="5"/>
      <c r="N2" s="6"/>
      <c r="R2" s="5" t="s">
        <v>8</v>
      </c>
      <c r="S2" s="5"/>
      <c r="T2" s="5"/>
      <c r="U2" s="5"/>
      <c r="V2" s="5"/>
      <c r="W2" s="6"/>
      <c r="Y2" s="5" t="s">
        <v>8</v>
      </c>
      <c r="Z2" s="5"/>
      <c r="AA2" s="5"/>
      <c r="AB2" s="5"/>
      <c r="AC2" s="5"/>
      <c r="AD2" s="6"/>
    </row>
    <row r="3" spans="2:31" x14ac:dyDescent="0.3">
      <c r="C3" s="1" t="s">
        <v>9</v>
      </c>
      <c r="D3" s="1">
        <v>435.64817479999999</v>
      </c>
      <c r="E3" s="1">
        <v>1.1794802</v>
      </c>
      <c r="F3" s="1">
        <f>D3/E3</f>
        <v>369.35607295484908</v>
      </c>
      <c r="G3" s="7">
        <f>TDIST(IF(F3&gt;0,F3,-F3),9999,2)</f>
        <v>0</v>
      </c>
      <c r="H3" s="8" t="s">
        <v>10</v>
      </c>
      <c r="J3" s="1" t="s">
        <v>9</v>
      </c>
      <c r="K3" s="1">
        <v>445.07610820000002</v>
      </c>
      <c r="L3" s="1">
        <v>1.8016327999999999</v>
      </c>
      <c r="M3" s="1">
        <f>K3/L3</f>
        <v>247.04041145343271</v>
      </c>
      <c r="N3" s="7">
        <f>TDIST(IF(M3&gt;0,M3,-M3),9999,2)</f>
        <v>0</v>
      </c>
      <c r="O3" s="1" t="s">
        <v>10</v>
      </c>
      <c r="S3" s="1" t="s">
        <v>9</v>
      </c>
      <c r="T3" s="1">
        <v>471.60764560000001</v>
      </c>
      <c r="U3" s="1">
        <v>1.4991293000000001</v>
      </c>
      <c r="V3" s="1">
        <f>T3/U3</f>
        <v>314.58770474301315</v>
      </c>
      <c r="W3" s="7">
        <f>TDIST(IF(V3&gt;0,V3,-V3),9999,2)</f>
        <v>0</v>
      </c>
      <c r="X3" s="1" t="s">
        <v>10</v>
      </c>
      <c r="Z3" s="1" t="s">
        <v>9</v>
      </c>
      <c r="AA3" s="1">
        <v>550.55665899999997</v>
      </c>
      <c r="AB3" s="1">
        <v>1.3859621</v>
      </c>
      <c r="AC3" s="1">
        <f>AA3/AB3</f>
        <v>397.23788911688132</v>
      </c>
      <c r="AD3" s="7">
        <f>TDIST(IF(AC3&gt;0,AC3,-AC3),9999,2)</f>
        <v>0</v>
      </c>
      <c r="AE3" s="1" t="s">
        <v>10</v>
      </c>
    </row>
    <row r="4" spans="2:31" x14ac:dyDescent="0.3">
      <c r="C4" s="1" t="s">
        <v>11</v>
      </c>
      <c r="D4" s="10">
        <v>8.2607870999999999</v>
      </c>
      <c r="E4" s="1">
        <v>0.95127649999999997</v>
      </c>
      <c r="F4" s="1">
        <f>D4/E4</f>
        <v>8.6838969531992021</v>
      </c>
      <c r="G4" s="7">
        <f>TDIST(IF(F4&gt;0,F4,-F4),9999,2)</f>
        <v>4.4220072320907135E-18</v>
      </c>
      <c r="H4" s="1" t="s">
        <v>10</v>
      </c>
      <c r="J4" s="1" t="s">
        <v>11</v>
      </c>
      <c r="K4" s="10">
        <v>7.2781549999999999</v>
      </c>
      <c r="L4" s="1">
        <v>1.5314247000000001</v>
      </c>
      <c r="M4" s="1">
        <f>K4/L4</f>
        <v>4.7525386001675427</v>
      </c>
      <c r="N4" s="7">
        <f>TDIST(IF(M4&gt;0,M4,-M4),9999,2)</f>
        <v>2.0367906838352235E-6</v>
      </c>
      <c r="O4" s="1" t="s">
        <v>10</v>
      </c>
      <c r="S4" s="1" t="s">
        <v>11</v>
      </c>
      <c r="T4" s="10">
        <v>7.6060344000000004</v>
      </c>
      <c r="U4" s="1">
        <v>1.3895535999999999</v>
      </c>
      <c r="V4" s="1">
        <f>T4/U4</f>
        <v>5.4737250869631806</v>
      </c>
      <c r="W4" s="7">
        <f>TDIST(IF(V4&gt;0,V4,-V4),9999,2)</f>
        <v>4.5132079465039682E-8</v>
      </c>
      <c r="X4" s="1" t="s">
        <v>10</v>
      </c>
      <c r="Z4" s="1" t="s">
        <v>11</v>
      </c>
      <c r="AA4" s="10">
        <v>-5.4732035000000003</v>
      </c>
      <c r="AB4" s="1">
        <v>1.474173</v>
      </c>
      <c r="AC4" s="1">
        <f>AA4/AB4</f>
        <v>-3.7127280855096387</v>
      </c>
      <c r="AD4" s="7">
        <f>TDIST(IF(AC4&gt;0,AC4,-AC4),9999,2)</f>
        <v>2.0615137005222355E-4</v>
      </c>
      <c r="AE4" s="1" t="s">
        <v>10</v>
      </c>
    </row>
    <row r="5" spans="2:31" x14ac:dyDescent="0.3">
      <c r="B5" s="5" t="s">
        <v>12</v>
      </c>
      <c r="C5" s="5"/>
      <c r="D5" s="5"/>
      <c r="E5" s="5"/>
      <c r="F5" s="6"/>
      <c r="G5" s="6"/>
      <c r="I5" s="5" t="s">
        <v>12</v>
      </c>
      <c r="J5" s="5"/>
      <c r="K5" s="5"/>
      <c r="L5" s="5"/>
      <c r="M5" s="6"/>
      <c r="N5" s="6"/>
      <c r="R5" s="5" t="s">
        <v>12</v>
      </c>
      <c r="S5" s="5"/>
      <c r="T5" s="5"/>
      <c r="U5" s="5"/>
      <c r="V5" s="6"/>
      <c r="W5" s="6"/>
      <c r="Y5" s="5" t="s">
        <v>12</v>
      </c>
      <c r="Z5" s="5"/>
      <c r="AA5" s="5"/>
      <c r="AB5" s="5"/>
      <c r="AC5" s="6"/>
      <c r="AD5" s="6"/>
    </row>
    <row r="6" spans="2:31" x14ac:dyDescent="0.3">
      <c r="C6" s="1" t="s">
        <v>9</v>
      </c>
      <c r="D6" s="1">
        <v>441.8232802</v>
      </c>
      <c r="E6" s="1">
        <v>1.4780892000000001</v>
      </c>
      <c r="F6" s="1">
        <f>D6/E6</f>
        <v>298.91516709546352</v>
      </c>
      <c r="G6" s="7">
        <f>TDIST(IF(F6&gt;0,F6,-F6),9999,2)</f>
        <v>0</v>
      </c>
      <c r="H6" s="1" t="s">
        <v>10</v>
      </c>
      <c r="J6" s="1" t="s">
        <v>9</v>
      </c>
      <c r="K6" s="1">
        <v>447.8850845</v>
      </c>
      <c r="L6" s="1">
        <v>2.1571495000000001</v>
      </c>
      <c r="M6" s="1">
        <f>K6/L6</f>
        <v>207.62820773432716</v>
      </c>
      <c r="N6" s="7">
        <f>TDIST(IF(M6&gt;0,M6,-M6),9999,2)</f>
        <v>0</v>
      </c>
      <c r="O6" s="1" t="s">
        <v>10</v>
      </c>
      <c r="S6" s="1" t="s">
        <v>9</v>
      </c>
      <c r="T6" s="1">
        <v>476.7183938</v>
      </c>
      <c r="U6" s="1">
        <v>1.8876016</v>
      </c>
      <c r="V6" s="1">
        <f>T6/U6</f>
        <v>252.55244210430845</v>
      </c>
      <c r="W6" s="7">
        <f>TDIST(IF(V6&gt;0,V6,-V6),9999,2)</f>
        <v>0</v>
      </c>
      <c r="X6" s="1" t="s">
        <v>10</v>
      </c>
      <c r="Z6" s="1" t="s">
        <v>9</v>
      </c>
      <c r="AA6" s="1">
        <v>552.69474490000005</v>
      </c>
      <c r="AB6" s="1">
        <v>1.6469252999999999</v>
      </c>
      <c r="AC6" s="1">
        <f>AA6/AB6</f>
        <v>335.59187226038733</v>
      </c>
      <c r="AD6" s="7">
        <f>TDIST(IF(AC6&gt;0,AC6,-AC6),9999,2)</f>
        <v>0</v>
      </c>
      <c r="AE6" s="1" t="s">
        <v>10</v>
      </c>
    </row>
    <row r="7" spans="2:31" x14ac:dyDescent="0.3">
      <c r="C7" s="1" t="s">
        <v>13</v>
      </c>
      <c r="D7" s="11">
        <v>-4.4688767</v>
      </c>
      <c r="E7" s="11">
        <v>0.64878250000000004</v>
      </c>
      <c r="F7" s="11">
        <f>D7/E7</f>
        <v>-6.8880968583462092</v>
      </c>
      <c r="G7" s="12">
        <f>TDIST(IF(F7&gt;0,F7,-F7),9999,2)</f>
        <v>5.9947279353333049E-12</v>
      </c>
      <c r="H7" s="11" t="s">
        <v>10</v>
      </c>
      <c r="J7" s="1" t="s">
        <v>13</v>
      </c>
      <c r="K7" s="11">
        <v>-2.3888224</v>
      </c>
      <c r="L7" s="11">
        <v>1.0105504000000001</v>
      </c>
      <c r="M7" s="11">
        <f>K7/L7</f>
        <v>-2.3638824941338896</v>
      </c>
      <c r="N7" s="12">
        <f>TDIST(IF(M7&gt;0,M7,-M7),9999,2)</f>
        <v>1.8103556986483142E-2</v>
      </c>
      <c r="O7" s="11" t="s">
        <v>14</v>
      </c>
      <c r="P7" s="14"/>
      <c r="Q7" s="14"/>
      <c r="S7" s="1" t="s">
        <v>13</v>
      </c>
      <c r="T7" s="11">
        <v>-4.3894972000000001</v>
      </c>
      <c r="U7" s="11">
        <v>0.98923220000000001</v>
      </c>
      <c r="V7" s="11">
        <f>T7/U7</f>
        <v>-4.437276910314889</v>
      </c>
      <c r="W7" s="12">
        <f>TDIST(IF(V7&gt;0,V7,-V7),9999,2)</f>
        <v>9.2079142750579139E-6</v>
      </c>
      <c r="X7" s="11" t="s">
        <v>10</v>
      </c>
      <c r="Z7" s="1" t="s">
        <v>13</v>
      </c>
      <c r="AA7" s="11">
        <v>-2.4574574</v>
      </c>
      <c r="AB7" s="11">
        <v>1.024046</v>
      </c>
      <c r="AC7" s="11">
        <f>AA7/AB7</f>
        <v>-2.3997529407858633</v>
      </c>
      <c r="AD7" s="12">
        <f>TDIST(IF(AC7&gt;0,AC7,-AC7),9999,2)</f>
        <v>1.642431811732516E-2</v>
      </c>
      <c r="AE7" s="11" t="s">
        <v>14</v>
      </c>
    </row>
    <row r="8" spans="2:31" x14ac:dyDescent="0.3">
      <c r="C8" s="1" t="s">
        <v>11</v>
      </c>
      <c r="D8" s="1">
        <v>10.731058300000001</v>
      </c>
      <c r="E8" s="1">
        <v>1.0133901999999999</v>
      </c>
      <c r="F8" s="1">
        <f>D8/E8</f>
        <v>10.589265911590621</v>
      </c>
      <c r="G8" s="7">
        <f>TDIST(IF(F8&gt;0,F8,-F8),9999,2)</f>
        <v>4.5913431253773047E-26</v>
      </c>
      <c r="H8" s="1" t="s">
        <v>10</v>
      </c>
      <c r="J8" s="1" t="s">
        <v>11</v>
      </c>
      <c r="K8" s="1">
        <v>8.8057318000000002</v>
      </c>
      <c r="L8" s="1">
        <v>1.6611800000000001</v>
      </c>
      <c r="M8" s="1">
        <f>K8/L8</f>
        <v>5.3008896085914827</v>
      </c>
      <c r="N8" s="7">
        <f>TDIST(IF(M8&gt;0,M8,-M8),9999,2)</f>
        <v>1.1769576793325215E-7</v>
      </c>
      <c r="O8" s="1" t="s">
        <v>10</v>
      </c>
      <c r="P8" s="14"/>
      <c r="Q8" s="14"/>
      <c r="S8" s="1" t="s">
        <v>11</v>
      </c>
      <c r="T8" s="1">
        <v>7.7940167999999996</v>
      </c>
      <c r="U8" s="1">
        <v>1.3868157999999999</v>
      </c>
      <c r="V8" s="1">
        <f>T8/U8</f>
        <v>5.6200807634294332</v>
      </c>
      <c r="W8" s="7">
        <f>TDIST(IF(V8&gt;0,V8,-V8),9999,2)</f>
        <v>1.9598362580025502E-8</v>
      </c>
      <c r="X8" s="1" t="s">
        <v>10</v>
      </c>
      <c r="Z8" s="1" t="s">
        <v>11</v>
      </c>
      <c r="AA8" s="1">
        <v>-5.7005927999999999</v>
      </c>
      <c r="AB8" s="1">
        <v>1.4763191</v>
      </c>
      <c r="AC8" s="1">
        <f>AA8/AB8</f>
        <v>-3.8613554481548062</v>
      </c>
      <c r="AD8" s="7">
        <f>TDIST(IF(AC8&gt;0,AC8,-AC8),9999,2)</f>
        <v>1.1347027761580056E-4</v>
      </c>
      <c r="AE8" s="1" t="s">
        <v>10</v>
      </c>
    </row>
    <row r="9" spans="2:31" x14ac:dyDescent="0.3">
      <c r="G9" s="7"/>
      <c r="N9" s="7"/>
      <c r="P9" s="14"/>
      <c r="Q9" s="14"/>
      <c r="W9" s="7"/>
      <c r="AD9" s="7"/>
    </row>
    <row r="10" spans="2:31" x14ac:dyDescent="0.3">
      <c r="B10" s="3" t="s">
        <v>15</v>
      </c>
      <c r="D10" s="4" t="s">
        <v>1</v>
      </c>
      <c r="E10" s="4" t="s">
        <v>2</v>
      </c>
      <c r="F10" s="4" t="s">
        <v>3</v>
      </c>
      <c r="G10" s="4" t="s">
        <v>4</v>
      </c>
      <c r="I10" s="3" t="s">
        <v>16</v>
      </c>
      <c r="K10" s="4" t="s">
        <v>1</v>
      </c>
      <c r="L10" s="4" t="s">
        <v>2</v>
      </c>
      <c r="M10" s="4" t="s">
        <v>3</v>
      </c>
      <c r="N10" s="4" t="s">
        <v>4</v>
      </c>
      <c r="P10" s="14"/>
      <c r="Q10" s="14"/>
      <c r="R10" s="3" t="s">
        <v>17</v>
      </c>
      <c r="T10" s="4" t="s">
        <v>1</v>
      </c>
      <c r="U10" s="4" t="s">
        <v>2</v>
      </c>
      <c r="V10" s="4" t="s">
        <v>3</v>
      </c>
      <c r="W10" s="4" t="s">
        <v>4</v>
      </c>
      <c r="Y10" s="3" t="s">
        <v>18</v>
      </c>
      <c r="AA10" s="4" t="s">
        <v>1</v>
      </c>
      <c r="AB10" s="4" t="s">
        <v>2</v>
      </c>
      <c r="AC10" s="4" t="s">
        <v>3</v>
      </c>
      <c r="AD10" s="4" t="s">
        <v>4</v>
      </c>
    </row>
    <row r="11" spans="2:31" x14ac:dyDescent="0.3">
      <c r="B11" s="5" t="s">
        <v>8</v>
      </c>
      <c r="C11" s="5"/>
      <c r="D11" s="5"/>
      <c r="E11" s="5"/>
      <c r="F11" s="6"/>
      <c r="G11" s="6"/>
      <c r="I11" s="5" t="s">
        <v>8</v>
      </c>
      <c r="J11" s="5"/>
      <c r="K11" s="5"/>
      <c r="L11" s="5"/>
      <c r="M11" s="6"/>
      <c r="N11" s="6"/>
      <c r="P11" s="14"/>
      <c r="Q11" s="14"/>
      <c r="R11" s="5" t="s">
        <v>8</v>
      </c>
      <c r="S11" s="5"/>
      <c r="T11" s="5"/>
      <c r="U11" s="5"/>
      <c r="V11" s="6"/>
      <c r="W11" s="6"/>
      <c r="Y11" s="5" t="s">
        <v>8</v>
      </c>
      <c r="Z11" s="5"/>
      <c r="AA11" s="5"/>
      <c r="AB11" s="5"/>
      <c r="AC11" s="6"/>
      <c r="AD11" s="6"/>
    </row>
    <row r="12" spans="2:31" x14ac:dyDescent="0.3">
      <c r="C12" s="1" t="s">
        <v>9</v>
      </c>
      <c r="D12" s="1">
        <v>544.17743789999997</v>
      </c>
      <c r="E12" s="1">
        <v>1.5901694</v>
      </c>
      <c r="F12" s="1">
        <f>D12/E12</f>
        <v>342.21350121565666</v>
      </c>
      <c r="G12" s="7">
        <f>TDIST(IF(F12&gt;0,F12,-F12),9999,2)</f>
        <v>0</v>
      </c>
      <c r="H12" s="1" t="s">
        <v>10</v>
      </c>
      <c r="J12" s="1" t="s">
        <v>9</v>
      </c>
      <c r="K12" s="1">
        <v>419.47526349999998</v>
      </c>
      <c r="L12" s="1">
        <v>1.5229286</v>
      </c>
      <c r="M12" s="1">
        <f>K12/L12</f>
        <v>275.4398751852188</v>
      </c>
      <c r="N12" s="7">
        <f>TDIST(IF(M12&gt;0,M12,-M12),9999,2)</f>
        <v>0</v>
      </c>
      <c r="O12" s="1" t="s">
        <v>10</v>
      </c>
      <c r="P12" s="14"/>
      <c r="Q12" s="14"/>
      <c r="S12" s="1" t="s">
        <v>9</v>
      </c>
      <c r="T12" s="1">
        <v>414.6988642</v>
      </c>
      <c r="U12" s="1">
        <v>1.070484</v>
      </c>
      <c r="V12" s="1">
        <f>T12/U12</f>
        <v>387.3937996270846</v>
      </c>
      <c r="W12" s="7">
        <f>TDIST(IF(V12&gt;0,V12,-V12),9999,2)</f>
        <v>0</v>
      </c>
      <c r="X12" s="1" t="s">
        <v>10</v>
      </c>
      <c r="Z12" s="1" t="s">
        <v>9</v>
      </c>
      <c r="AA12" s="1">
        <v>487.73023690000002</v>
      </c>
      <c r="AB12" s="1">
        <v>0.95373220000000003</v>
      </c>
      <c r="AC12" s="1">
        <f>AA12/AB12</f>
        <v>511.39118182231869</v>
      </c>
      <c r="AD12" s="7">
        <f>TDIST(IF(AC12&gt;0,AC12,-AC12),9999,2)</f>
        <v>0</v>
      </c>
      <c r="AE12" s="1" t="s">
        <v>10</v>
      </c>
    </row>
    <row r="13" spans="2:31" x14ac:dyDescent="0.3">
      <c r="C13" s="1" t="s">
        <v>11</v>
      </c>
      <c r="D13" s="1">
        <v>-0.2554245</v>
      </c>
      <c r="E13" s="1">
        <v>1.7995454</v>
      </c>
      <c r="F13" s="1">
        <f>D13/E13</f>
        <v>-0.14193834731816157</v>
      </c>
      <c r="G13" s="7">
        <f>TDIST(IF(F13&gt;0,F13,-F13),9999,2)</f>
        <v>0.88713156376485314</v>
      </c>
      <c r="J13" s="1" t="s">
        <v>11</v>
      </c>
      <c r="K13" s="10">
        <v>5.1340455</v>
      </c>
      <c r="L13" s="1">
        <v>1.2877014</v>
      </c>
      <c r="M13" s="1">
        <f>K13/L13</f>
        <v>3.9869844825826859</v>
      </c>
      <c r="N13" s="7">
        <f>TDIST(IF(M13&gt;0,M13,-M13),9999,2)</f>
        <v>6.739446160965279E-5</v>
      </c>
      <c r="O13" s="1" t="s">
        <v>10</v>
      </c>
      <c r="P13" s="14"/>
      <c r="Q13" s="14"/>
      <c r="S13" s="1" t="s">
        <v>11</v>
      </c>
      <c r="T13" s="10">
        <v>6.0629932999999996</v>
      </c>
      <c r="U13" s="1">
        <v>1.0347747</v>
      </c>
      <c r="V13" s="1">
        <f>T13/U13</f>
        <v>5.8592399872165402</v>
      </c>
      <c r="W13" s="7">
        <f>TDIST(IF(V13&gt;0,V13,-V13),9999,2)</f>
        <v>4.7967590532564868E-9</v>
      </c>
      <c r="X13" s="1" t="s">
        <v>10</v>
      </c>
      <c r="Z13" s="1" t="s">
        <v>11</v>
      </c>
      <c r="AA13" s="10">
        <v>4.1989212</v>
      </c>
      <c r="AB13" s="1">
        <v>0.95526129999999998</v>
      </c>
      <c r="AC13" s="1">
        <f>AA13/AB13</f>
        <v>4.3955734415285121</v>
      </c>
      <c r="AD13" s="7">
        <f>TDIST(IF(AC13&gt;0,AC13,-AC13),9999,2)</f>
        <v>1.1162109401815909E-5</v>
      </c>
      <c r="AE13" s="1" t="s">
        <v>10</v>
      </c>
    </row>
    <row r="14" spans="2:31" x14ac:dyDescent="0.3">
      <c r="B14" s="5" t="s">
        <v>12</v>
      </c>
      <c r="C14" s="5"/>
      <c r="D14" s="5"/>
      <c r="E14" s="5"/>
      <c r="F14" s="6"/>
      <c r="G14" s="6"/>
      <c r="I14" s="5" t="s">
        <v>12</v>
      </c>
      <c r="J14" s="5"/>
      <c r="K14" s="5"/>
      <c r="L14" s="5"/>
      <c r="M14" s="6"/>
      <c r="N14" s="6"/>
      <c r="P14" s="14"/>
      <c r="Q14" s="14"/>
      <c r="R14" s="5" t="s">
        <v>12</v>
      </c>
      <c r="S14" s="5"/>
      <c r="T14" s="5"/>
      <c r="U14" s="5"/>
      <c r="V14" s="6"/>
      <c r="W14" s="6"/>
      <c r="Y14" s="5" t="s">
        <v>12</v>
      </c>
      <c r="Z14" s="5"/>
      <c r="AA14" s="5"/>
      <c r="AB14" s="5"/>
      <c r="AC14" s="6"/>
      <c r="AD14" s="6"/>
    </row>
    <row r="15" spans="2:31" x14ac:dyDescent="0.3">
      <c r="C15" s="1" t="s">
        <v>9</v>
      </c>
      <c r="D15" s="1">
        <v>548.75269279999998</v>
      </c>
      <c r="E15" s="1">
        <v>1.8421452</v>
      </c>
      <c r="F15" s="1">
        <f>D15/E15</f>
        <v>297.88786073975058</v>
      </c>
      <c r="G15" s="7">
        <f>TDIST(IF(F15&gt;0,F15,-F15),9999,2)</f>
        <v>0</v>
      </c>
      <c r="H15" s="1" t="s">
        <v>10</v>
      </c>
      <c r="J15" s="1" t="s">
        <v>9</v>
      </c>
      <c r="K15" s="1">
        <v>421.94271079999999</v>
      </c>
      <c r="L15" s="1">
        <v>1.9341558000000001</v>
      </c>
      <c r="M15" s="1">
        <f>K15/L15</f>
        <v>218.15342424844988</v>
      </c>
      <c r="N15" s="7">
        <f>TDIST(IF(M15&gt;0,M15,-M15),9999,2)</f>
        <v>0</v>
      </c>
      <c r="O15" s="1" t="s">
        <v>10</v>
      </c>
      <c r="P15" s="14"/>
      <c r="Q15" s="14"/>
      <c r="S15" s="1" t="s">
        <v>9</v>
      </c>
      <c r="T15" s="1">
        <v>419.24067280000003</v>
      </c>
      <c r="U15" s="1">
        <v>1.2690311999999999</v>
      </c>
      <c r="V15" s="1">
        <f>T15/U15</f>
        <v>330.36277815706978</v>
      </c>
      <c r="W15" s="7">
        <f>TDIST(IF(V15&gt;0,V15,-V15),9999,2)</f>
        <v>0</v>
      </c>
      <c r="X15" s="1" t="s">
        <v>10</v>
      </c>
      <c r="Z15" s="1" t="s">
        <v>9</v>
      </c>
      <c r="AA15" s="1">
        <v>490.79029759999997</v>
      </c>
      <c r="AB15" s="1">
        <v>1.1607694</v>
      </c>
      <c r="AC15" s="1">
        <f>AA15/AB15</f>
        <v>422.81464139216627</v>
      </c>
      <c r="AD15" s="7">
        <f>TDIST(IF(AC15&gt;0,AC15,-AC15),9999,2)</f>
        <v>0</v>
      </c>
      <c r="AE15" s="1" t="s">
        <v>10</v>
      </c>
    </row>
    <row r="16" spans="2:31" x14ac:dyDescent="0.3">
      <c r="C16" s="1" t="s">
        <v>13</v>
      </c>
      <c r="D16" s="11">
        <v>-6.0594212000000001</v>
      </c>
      <c r="E16" s="11">
        <v>1.2417596</v>
      </c>
      <c r="F16" s="11">
        <f>D16/E16</f>
        <v>-4.8797055404282768</v>
      </c>
      <c r="G16" s="12">
        <f>TDIST(IF(F16&gt;0,F16,-F16),9999,2)</f>
        <v>1.0788500834004505E-6</v>
      </c>
      <c r="H16" s="11" t="s">
        <v>10</v>
      </c>
      <c r="J16" s="1" t="s">
        <v>13</v>
      </c>
      <c r="K16" s="11">
        <v>-1.7677118999999999</v>
      </c>
      <c r="L16" s="11">
        <v>0.85486589999999996</v>
      </c>
      <c r="M16" s="11">
        <f>K16/L16</f>
        <v>-2.0678236200554965</v>
      </c>
      <c r="N16" s="12">
        <f>TDIST(IF(M16&gt;0,M16,-M16),9999,2)</f>
        <v>3.8682272110175601E-2</v>
      </c>
      <c r="O16" s="11" t="s">
        <v>14</v>
      </c>
      <c r="P16" s="14"/>
      <c r="Q16" s="14"/>
      <c r="S16" s="1" t="s">
        <v>13</v>
      </c>
      <c r="T16" s="11">
        <v>-4.5504293000000002</v>
      </c>
      <c r="U16" s="11">
        <v>0.68812340000000005</v>
      </c>
      <c r="V16" s="11">
        <f>T16/U16</f>
        <v>-6.6128099989042664</v>
      </c>
      <c r="W16" s="12">
        <f>TDIST(IF(V16&gt;0,V16,-V16),9999,2)</f>
        <v>3.9636000637296834E-11</v>
      </c>
      <c r="X16" s="11" t="s">
        <v>10</v>
      </c>
      <c r="Z16" s="1" t="s">
        <v>13</v>
      </c>
      <c r="AA16" s="11">
        <v>-3.0724835000000001</v>
      </c>
      <c r="AB16" s="11">
        <v>0.6660585</v>
      </c>
      <c r="AC16" s="11">
        <f>AA16/AB16</f>
        <v>-4.6129333984927756</v>
      </c>
      <c r="AD16" s="12">
        <f>TDIST(IF(AC16&gt;0,AC16,-AC16),9999,2)</f>
        <v>4.0195922928273157E-6</v>
      </c>
      <c r="AE16" s="11" t="s">
        <v>10</v>
      </c>
    </row>
    <row r="17" spans="2:31" x14ac:dyDescent="0.3">
      <c r="C17" s="1" t="s">
        <v>11</v>
      </c>
      <c r="D17" s="1">
        <v>-1.2876399000000001</v>
      </c>
      <c r="E17" s="1">
        <v>1.8068922999999999</v>
      </c>
      <c r="F17" s="1">
        <f>D17/E17</f>
        <v>-0.71262681234515202</v>
      </c>
      <c r="G17" s="7">
        <f>TDIST(IF(F17&gt;0,F17,-F17),9999,2)</f>
        <v>0.47609334437948858</v>
      </c>
      <c r="J17" s="1" t="s">
        <v>11</v>
      </c>
      <c r="K17" s="1">
        <v>5.4806881000000001</v>
      </c>
      <c r="L17" s="1">
        <v>1.2979567000000001</v>
      </c>
      <c r="M17" s="1">
        <f>K17/L17</f>
        <v>4.2225507984973607</v>
      </c>
      <c r="N17" s="7">
        <f>TDIST(IF(M17&gt;0,M17,-M17),9999,2)</f>
        <v>2.4369107892906665E-5</v>
      </c>
      <c r="O17" s="1" t="s">
        <v>10</v>
      </c>
      <c r="P17" s="14"/>
      <c r="Q17" s="14"/>
      <c r="S17" s="1" t="s">
        <v>11</v>
      </c>
      <c r="T17" s="1">
        <v>8.0386371000000008</v>
      </c>
      <c r="U17" s="1">
        <v>1.0739053999999999</v>
      </c>
      <c r="V17" s="1">
        <f>T17/U17</f>
        <v>7.4854238557697927</v>
      </c>
      <c r="W17" s="7">
        <f>TDIST(IF(V17&gt;0,V17,-V17),9999,2)</f>
        <v>7.7331818130258288E-14</v>
      </c>
      <c r="X17" s="1" t="s">
        <v>10</v>
      </c>
      <c r="Z17" s="1" t="s">
        <v>11</v>
      </c>
      <c r="AA17" s="1">
        <v>4.5754453000000002</v>
      </c>
      <c r="AB17" s="1">
        <v>0.95755210000000002</v>
      </c>
      <c r="AC17" s="1">
        <f>AA17/AB17</f>
        <v>4.7782729524586705</v>
      </c>
      <c r="AD17" s="7">
        <f>TDIST(IF(AC17&gt;0,AC17,-AC17),9999,2)</f>
        <v>1.7932433349492109E-6</v>
      </c>
      <c r="AE17" s="1" t="s">
        <v>10</v>
      </c>
    </row>
    <row r="18" spans="2:31" x14ac:dyDescent="0.3">
      <c r="G18" s="7"/>
      <c r="N18" s="7"/>
      <c r="P18" s="14"/>
      <c r="Q18" s="14"/>
      <c r="W18" s="7"/>
      <c r="AD18" s="7"/>
    </row>
    <row r="19" spans="2:31" x14ac:dyDescent="0.3">
      <c r="B19" s="3" t="s">
        <v>19</v>
      </c>
      <c r="D19" s="4" t="s">
        <v>1</v>
      </c>
      <c r="E19" s="4" t="s">
        <v>2</v>
      </c>
      <c r="F19" s="4" t="s">
        <v>3</v>
      </c>
      <c r="G19" s="4" t="s">
        <v>4</v>
      </c>
      <c r="I19" s="3" t="s">
        <v>20</v>
      </c>
      <c r="K19" s="4" t="s">
        <v>1</v>
      </c>
      <c r="L19" s="4" t="s">
        <v>2</v>
      </c>
      <c r="M19" s="4" t="s">
        <v>3</v>
      </c>
      <c r="N19" s="4" t="s">
        <v>4</v>
      </c>
      <c r="P19" s="14"/>
      <c r="Q19" s="14"/>
      <c r="R19" s="3" t="s">
        <v>21</v>
      </c>
      <c r="T19" s="4" t="s">
        <v>1</v>
      </c>
      <c r="U19" s="4" t="s">
        <v>2</v>
      </c>
      <c r="V19" s="4" t="s">
        <v>3</v>
      </c>
      <c r="W19" s="4" t="s">
        <v>4</v>
      </c>
      <c r="Y19" s="3" t="s">
        <v>22</v>
      </c>
      <c r="AA19" s="4" t="s">
        <v>1</v>
      </c>
      <c r="AB19" s="4" t="s">
        <v>2</v>
      </c>
      <c r="AC19" s="4" t="s">
        <v>3</v>
      </c>
      <c r="AD19" s="4" t="s">
        <v>4</v>
      </c>
    </row>
    <row r="20" spans="2:31" x14ac:dyDescent="0.3">
      <c r="B20" s="5" t="s">
        <v>8</v>
      </c>
      <c r="C20" s="5"/>
      <c r="D20" s="5"/>
      <c r="E20" s="5"/>
      <c r="F20" s="6"/>
      <c r="G20" s="6"/>
      <c r="I20" s="5" t="s">
        <v>8</v>
      </c>
      <c r="J20" s="5"/>
      <c r="K20" s="5"/>
      <c r="L20" s="5"/>
      <c r="M20" s="6"/>
      <c r="N20" s="6"/>
      <c r="P20" s="14"/>
      <c r="Q20" s="14"/>
      <c r="R20" s="5" t="s">
        <v>8</v>
      </c>
      <c r="S20" s="5"/>
      <c r="T20" s="5"/>
      <c r="U20" s="5"/>
      <c r="V20" s="6"/>
      <c r="W20" s="6"/>
      <c r="Y20" s="5" t="s">
        <v>8</v>
      </c>
      <c r="Z20" s="5"/>
      <c r="AA20" s="5"/>
      <c r="AB20" s="5"/>
      <c r="AC20" s="6"/>
      <c r="AD20" s="6"/>
    </row>
    <row r="21" spans="2:31" x14ac:dyDescent="0.3">
      <c r="C21" s="1" t="s">
        <v>9</v>
      </c>
      <c r="D21" s="1">
        <v>502.12951870000001</v>
      </c>
      <c r="E21" s="1">
        <v>1.4628718000000001</v>
      </c>
      <c r="F21" s="1">
        <f>D21/E21</f>
        <v>343.24916147812814</v>
      </c>
      <c r="G21" s="7">
        <f>TDIST(IF(F21&gt;0,F21,-F21),9999,2)</f>
        <v>0</v>
      </c>
      <c r="H21" s="1" t="s">
        <v>10</v>
      </c>
      <c r="J21" s="1" t="s">
        <v>9</v>
      </c>
      <c r="K21" s="1">
        <v>497.73165089999998</v>
      </c>
      <c r="L21" s="1">
        <v>1.4556827999999999</v>
      </c>
      <c r="M21" s="1">
        <f>K21/L21</f>
        <v>341.92315173333094</v>
      </c>
      <c r="N21" s="7">
        <f>TDIST(IF(M21&gt;0,M21,-M21),9999,2)</f>
        <v>0</v>
      </c>
      <c r="O21" s="1" t="s">
        <v>10</v>
      </c>
      <c r="P21" s="14"/>
      <c r="Q21" s="14"/>
      <c r="S21" s="1" t="s">
        <v>9</v>
      </c>
      <c r="T21" s="1">
        <v>560.77652990000001</v>
      </c>
      <c r="U21" s="1">
        <v>1.9606108</v>
      </c>
      <c r="V21" s="1">
        <f>T21/U21</f>
        <v>286.02134084949444</v>
      </c>
      <c r="W21" s="7">
        <f>TDIST(IF(V21&gt;0,V21,-V21),9999,2)</f>
        <v>0</v>
      </c>
      <c r="X21" s="1" t="s">
        <v>10</v>
      </c>
      <c r="Z21" s="1" t="s">
        <v>9</v>
      </c>
      <c r="AA21" s="1">
        <v>413.75008270000001</v>
      </c>
      <c r="AB21" s="1">
        <v>1.4244007000000001</v>
      </c>
      <c r="AC21" s="1">
        <f>AA21/AB21</f>
        <v>290.47309700142665</v>
      </c>
      <c r="AD21" s="7">
        <f>TDIST(IF(AC21&gt;0,AC21,-AC21),9999,2)</f>
        <v>0</v>
      </c>
      <c r="AE21" s="1" t="s">
        <v>10</v>
      </c>
    </row>
    <row r="22" spans="2:31" x14ac:dyDescent="0.3">
      <c r="C22" s="1" t="s">
        <v>11</v>
      </c>
      <c r="D22" s="1">
        <v>-0.67432460000000005</v>
      </c>
      <c r="E22" s="1">
        <v>1.5663838999999999</v>
      </c>
      <c r="F22" s="1">
        <f>D22/E22</f>
        <v>-0.43049765769426007</v>
      </c>
      <c r="G22" s="7">
        <f>TDIST(IF(F22&gt;0,F22,-F22),9999,2)</f>
        <v>0.66684294880667028</v>
      </c>
      <c r="J22" s="1" t="s">
        <v>11</v>
      </c>
      <c r="K22" s="10">
        <v>3.8895423999999998</v>
      </c>
      <c r="L22" s="1">
        <v>1.3610081000000001</v>
      </c>
      <c r="M22" s="1">
        <f>K22/L22</f>
        <v>2.8578392736971954</v>
      </c>
      <c r="N22" s="7">
        <f>TDIST(IF(M22&gt;0,M22,-M22),9999,2)</f>
        <v>4.2741728195055066E-3</v>
      </c>
      <c r="O22" s="1" t="s">
        <v>23</v>
      </c>
      <c r="P22" s="14"/>
      <c r="Q22" s="14"/>
      <c r="S22" s="1" t="s">
        <v>11</v>
      </c>
      <c r="T22" s="10">
        <v>-5.5296731000000001</v>
      </c>
      <c r="U22" s="1">
        <v>2.1831108000000001</v>
      </c>
      <c r="V22" s="1">
        <f>T22/U22</f>
        <v>-2.5329328680889671</v>
      </c>
      <c r="W22" s="7">
        <f>TDIST(IF(V22&gt;0,V22,-V22),9999,2)</f>
        <v>1.1326419783180689E-2</v>
      </c>
      <c r="X22" s="1" t="s">
        <v>14</v>
      </c>
      <c r="Z22" s="1" t="s">
        <v>11</v>
      </c>
      <c r="AA22" s="10">
        <v>10.972978400000001</v>
      </c>
      <c r="AB22" s="1">
        <v>1.3718437000000001</v>
      </c>
      <c r="AC22" s="1">
        <f>AA22/AB22</f>
        <v>7.9987088908160597</v>
      </c>
      <c r="AD22" s="7">
        <f>TDIST(IF(AC22&gt;0,AC22,-AC22),9999,2)</f>
        <v>1.3966097667404889E-15</v>
      </c>
      <c r="AE22" s="1" t="s">
        <v>10</v>
      </c>
    </row>
    <row r="23" spans="2:31" x14ac:dyDescent="0.3">
      <c r="B23" s="5" t="s">
        <v>12</v>
      </c>
      <c r="C23" s="5"/>
      <c r="D23" s="5"/>
      <c r="E23" s="5"/>
      <c r="F23" s="6"/>
      <c r="G23" s="6"/>
      <c r="I23" s="5" t="s">
        <v>12</v>
      </c>
      <c r="J23" s="5"/>
      <c r="K23" s="5"/>
      <c r="L23" s="5"/>
      <c r="M23" s="6"/>
      <c r="N23" s="6"/>
      <c r="P23" s="14"/>
      <c r="Q23" s="14"/>
      <c r="R23" s="5" t="s">
        <v>12</v>
      </c>
      <c r="S23" s="5"/>
      <c r="T23" s="5"/>
      <c r="U23" s="5"/>
      <c r="V23" s="6"/>
      <c r="W23" s="6"/>
      <c r="Y23" s="5" t="s">
        <v>12</v>
      </c>
      <c r="Z23" s="5"/>
      <c r="AA23" s="5"/>
      <c r="AB23" s="5"/>
      <c r="AC23" s="6"/>
      <c r="AD23" s="6"/>
    </row>
    <row r="24" spans="2:31" x14ac:dyDescent="0.3">
      <c r="C24" s="1" t="s">
        <v>9</v>
      </c>
      <c r="D24" s="1">
        <v>503.61976440000001</v>
      </c>
      <c r="E24" s="1">
        <v>1.7452892</v>
      </c>
      <c r="F24" s="1">
        <f>D24/E24</f>
        <v>288.55949168768132</v>
      </c>
      <c r="G24" s="7">
        <f>TDIST(IF(F24&gt;0,F24,-F24),9999,2)</f>
        <v>0</v>
      </c>
      <c r="H24" s="1" t="s">
        <v>10</v>
      </c>
      <c r="J24" s="1" t="s">
        <v>9</v>
      </c>
      <c r="K24" s="1">
        <v>499.81585560000002</v>
      </c>
      <c r="L24" s="1">
        <v>1.7197138999999999</v>
      </c>
      <c r="M24" s="1">
        <f>K24/L24</f>
        <v>290.63895779408426</v>
      </c>
      <c r="N24" s="7">
        <f>TDIST(IF(M24&gt;0,M24,-M24),9999,2)</f>
        <v>0</v>
      </c>
      <c r="O24" s="1" t="s">
        <v>10</v>
      </c>
      <c r="P24" s="14"/>
      <c r="Q24" s="14"/>
      <c r="S24" s="1" t="s">
        <v>9</v>
      </c>
      <c r="T24" s="1">
        <v>570.69011609999995</v>
      </c>
      <c r="U24" s="1">
        <v>2.2731526999999998</v>
      </c>
      <c r="V24" s="1">
        <f>T24/U24</f>
        <v>251.05665629062227</v>
      </c>
      <c r="W24" s="7">
        <f>TDIST(IF(V24&gt;0,V24,-V24),9999,2)</f>
        <v>0</v>
      </c>
      <c r="X24" s="1" t="s">
        <v>10</v>
      </c>
      <c r="Z24" s="1" t="s">
        <v>9</v>
      </c>
      <c r="AA24" s="1">
        <v>419.24196619999998</v>
      </c>
      <c r="AB24" s="1">
        <v>1.7261489000000001</v>
      </c>
      <c r="AC24" s="1">
        <f>AA24/AB24</f>
        <v>242.87705782508101</v>
      </c>
      <c r="AD24" s="7">
        <f>TDIST(IF(AC24&gt;0,AC24,-AC24),9999,2)</f>
        <v>0</v>
      </c>
      <c r="AE24" s="1" t="s">
        <v>10</v>
      </c>
    </row>
    <row r="25" spans="2:31" x14ac:dyDescent="0.3">
      <c r="C25" s="1" t="s">
        <v>13</v>
      </c>
      <c r="D25" s="1">
        <v>-1.7104295</v>
      </c>
      <c r="E25" s="1">
        <v>1.0931356000000001</v>
      </c>
      <c r="F25" s="1">
        <f>D25/E25</f>
        <v>-1.5647002073667713</v>
      </c>
      <c r="G25" s="7">
        <f>TDIST(IF(F25&gt;0,F25,-F25),9999,2)</f>
        <v>0.11768486538303888</v>
      </c>
      <c r="H25" s="1" t="s">
        <v>24</v>
      </c>
      <c r="J25" s="1" t="s">
        <v>13</v>
      </c>
      <c r="K25" s="11">
        <v>-2.0482756000000002</v>
      </c>
      <c r="L25" s="11">
        <v>0.90110170000000001</v>
      </c>
      <c r="M25" s="11">
        <f>K25/L25</f>
        <v>-2.2730792761793706</v>
      </c>
      <c r="N25" s="12">
        <f>TDIST(IF(M25&gt;0,M25,-M25),9999,2)</f>
        <v>2.3042522683427887E-2</v>
      </c>
      <c r="O25" s="11" t="s">
        <v>14</v>
      </c>
      <c r="P25" s="14"/>
      <c r="Q25" s="14"/>
      <c r="S25" s="1" t="s">
        <v>13</v>
      </c>
      <c r="T25" s="11">
        <v>-12.880112499999999</v>
      </c>
      <c r="U25" s="11">
        <v>1.5435490999999999</v>
      </c>
      <c r="V25" s="11">
        <f>T25/U25</f>
        <v>-8.3444786434069371</v>
      </c>
      <c r="W25" s="12">
        <f>TDIST(IF(V25&gt;0,V25,-V25),9999,2)</f>
        <v>8.0980500879760492E-17</v>
      </c>
      <c r="X25" s="11" t="s">
        <v>10</v>
      </c>
      <c r="Z25" s="1" t="s">
        <v>13</v>
      </c>
      <c r="AA25" s="11">
        <v>-5.3555505999999999</v>
      </c>
      <c r="AB25" s="11">
        <v>0.95762040000000004</v>
      </c>
      <c r="AC25" s="11">
        <f>AA25/AB25</f>
        <v>-5.592561102499487</v>
      </c>
      <c r="AD25" s="12">
        <f>TDIST(IF(AC25&gt;0,AC25,-AC25),9999,2)</f>
        <v>2.2962632743697214E-8</v>
      </c>
      <c r="AE25" s="11" t="s">
        <v>10</v>
      </c>
    </row>
    <row r="26" spans="2:31" x14ac:dyDescent="0.3">
      <c r="C26" s="1" t="s">
        <v>11</v>
      </c>
      <c r="D26" s="1">
        <v>-0.46590500000000001</v>
      </c>
      <c r="E26" s="1">
        <v>1.571652</v>
      </c>
      <c r="F26" s="1">
        <f>D26/E26</f>
        <v>-0.29644285121642705</v>
      </c>
      <c r="G26" s="7">
        <f>TDIST(IF(F26&gt;0,F26,-F26),9999,2)</f>
        <v>0.76689806138363914</v>
      </c>
      <c r="J26" s="1" t="s">
        <v>11</v>
      </c>
      <c r="K26" s="1">
        <v>4.9561868999999996</v>
      </c>
      <c r="L26" s="1">
        <v>1.4389282000000001</v>
      </c>
      <c r="M26" s="1">
        <f>K26/L26</f>
        <v>3.4443601147020395</v>
      </c>
      <c r="N26" s="7">
        <f>TDIST(IF(M26&gt;0,M26,-M26),9999,2)</f>
        <v>5.7476130234464912E-4</v>
      </c>
      <c r="O26" s="1" t="s">
        <v>10</v>
      </c>
      <c r="P26" s="14"/>
      <c r="Q26" s="14"/>
      <c r="S26" s="1" t="s">
        <v>11</v>
      </c>
      <c r="T26" s="1">
        <v>-8.5103521000000004</v>
      </c>
      <c r="U26" s="1">
        <v>2.1872805</v>
      </c>
      <c r="V26" s="1">
        <f>T26/U26</f>
        <v>-3.890837091996203</v>
      </c>
      <c r="W26" s="7">
        <f>TDIST(IF(V26&gt;0,V26,-V26),9999,2)</f>
        <v>1.0054688099839093E-4</v>
      </c>
      <c r="X26" s="1" t="s">
        <v>10</v>
      </c>
      <c r="Z26" s="1" t="s">
        <v>11</v>
      </c>
      <c r="AA26" s="1">
        <v>12.5704326</v>
      </c>
      <c r="AB26" s="1">
        <v>1.3967414</v>
      </c>
      <c r="AC26" s="1">
        <f>AA26/AB26</f>
        <v>8.9998281714854311</v>
      </c>
      <c r="AD26" s="7">
        <f>TDIST(IF(AC26&gt;0,AC26,-AC26),9999,2)</f>
        <v>2.6720327687786116E-19</v>
      </c>
      <c r="AE26" s="1" t="s">
        <v>10</v>
      </c>
    </row>
    <row r="27" spans="2:31" x14ac:dyDescent="0.3">
      <c r="G27" s="7"/>
      <c r="N27" s="7"/>
      <c r="P27" s="14"/>
      <c r="Q27" s="14"/>
      <c r="W27" s="7"/>
      <c r="AD27" s="7"/>
    </row>
    <row r="28" spans="2:31" x14ac:dyDescent="0.3">
      <c r="B28" s="3" t="s">
        <v>25</v>
      </c>
      <c r="D28" s="4" t="s">
        <v>1</v>
      </c>
      <c r="E28" s="4" t="s">
        <v>2</v>
      </c>
      <c r="F28" s="4" t="s">
        <v>3</v>
      </c>
      <c r="G28" s="4" t="s">
        <v>4</v>
      </c>
      <c r="I28" s="3" t="s">
        <v>26</v>
      </c>
      <c r="K28" s="4" t="s">
        <v>1</v>
      </c>
      <c r="L28" s="4" t="s">
        <v>2</v>
      </c>
      <c r="M28" s="4" t="s">
        <v>3</v>
      </c>
      <c r="N28" s="4" t="s">
        <v>4</v>
      </c>
      <c r="P28" s="14"/>
      <c r="Q28" s="14"/>
      <c r="R28" s="3" t="s">
        <v>27</v>
      </c>
      <c r="T28" s="4" t="s">
        <v>1</v>
      </c>
      <c r="U28" s="4" t="s">
        <v>2</v>
      </c>
      <c r="V28" s="4" t="s">
        <v>3</v>
      </c>
      <c r="W28" s="4" t="s">
        <v>4</v>
      </c>
      <c r="Y28" s="3" t="s">
        <v>28</v>
      </c>
      <c r="AA28" s="4" t="s">
        <v>1</v>
      </c>
      <c r="AB28" s="4" t="s">
        <v>2</v>
      </c>
      <c r="AC28" s="4" t="s">
        <v>3</v>
      </c>
      <c r="AD28" s="4" t="s">
        <v>4</v>
      </c>
    </row>
    <row r="29" spans="2:31" x14ac:dyDescent="0.3">
      <c r="B29" s="5" t="s">
        <v>8</v>
      </c>
      <c r="C29" s="5"/>
      <c r="D29" s="5"/>
      <c r="E29" s="5"/>
      <c r="F29" s="6"/>
      <c r="G29" s="6"/>
      <c r="I29" s="5" t="s">
        <v>8</v>
      </c>
      <c r="J29" s="5"/>
      <c r="K29" s="5"/>
      <c r="L29" s="5"/>
      <c r="M29" s="6"/>
      <c r="N29" s="6"/>
      <c r="P29" s="14"/>
      <c r="Q29" s="14"/>
      <c r="R29" s="5" t="s">
        <v>8</v>
      </c>
      <c r="S29" s="5"/>
      <c r="T29" s="5"/>
      <c r="U29" s="5"/>
      <c r="V29" s="6"/>
      <c r="W29" s="6"/>
      <c r="Y29" s="5" t="s">
        <v>8</v>
      </c>
      <c r="Z29" s="5"/>
      <c r="AA29" s="5"/>
      <c r="AB29" s="5"/>
      <c r="AC29" s="6"/>
      <c r="AD29" s="6"/>
    </row>
    <row r="30" spans="2:31" x14ac:dyDescent="0.3">
      <c r="C30" s="1" t="s">
        <v>9</v>
      </c>
      <c r="D30" s="1">
        <v>523.90151590000005</v>
      </c>
      <c r="E30" s="1">
        <v>1.3649351999999999</v>
      </c>
      <c r="F30" s="1">
        <f>D30/E30</f>
        <v>383.82885568487069</v>
      </c>
      <c r="G30" s="7">
        <f>TDIST(IF(F30&gt;0,F30,-F30),9999,2)</f>
        <v>0</v>
      </c>
      <c r="H30" s="1" t="s">
        <v>10</v>
      </c>
      <c r="J30" s="1" t="s">
        <v>9</v>
      </c>
      <c r="K30" s="1">
        <v>507.29192440000003</v>
      </c>
      <c r="L30" s="1">
        <v>1.3871789000000001</v>
      </c>
      <c r="M30" s="1">
        <f>K30/L30</f>
        <v>365.70043301552522</v>
      </c>
      <c r="N30" s="7">
        <f>TDIST(IF(M30&gt;0,M30,-M30),9999,2)</f>
        <v>0</v>
      </c>
      <c r="O30" s="1" t="s">
        <v>10</v>
      </c>
      <c r="P30" s="14"/>
      <c r="Q30" s="14"/>
      <c r="S30" s="1" t="s">
        <v>9</v>
      </c>
      <c r="T30" s="1">
        <v>502.24849369999998</v>
      </c>
      <c r="U30" s="1">
        <v>1.3440213999999999</v>
      </c>
      <c r="V30" s="1">
        <f>T30/U30</f>
        <v>373.69084577075932</v>
      </c>
      <c r="W30" s="7">
        <f>TDIST(IF(V30&gt;0,V30,-V30),9999,2)</f>
        <v>0</v>
      </c>
      <c r="X30" s="1" t="s">
        <v>10</v>
      </c>
      <c r="Z30" s="1" t="s">
        <v>9</v>
      </c>
      <c r="AA30" s="1">
        <v>457.16511869999999</v>
      </c>
      <c r="AB30" s="1">
        <v>1.6476432999999999</v>
      </c>
      <c r="AC30" s="1">
        <f>AA30/AB30</f>
        <v>277.46607454416863</v>
      </c>
      <c r="AD30" s="7">
        <f>TDIST(IF(AC30&gt;0,AC30,-AC30),9999,2)</f>
        <v>0</v>
      </c>
      <c r="AE30" s="1" t="s">
        <v>10</v>
      </c>
    </row>
    <row r="31" spans="2:31" x14ac:dyDescent="0.3">
      <c r="C31" s="1" t="s">
        <v>11</v>
      </c>
      <c r="D31" s="10">
        <v>-5.8650604</v>
      </c>
      <c r="E31" s="1">
        <v>1.4278044000000001</v>
      </c>
      <c r="F31" s="1">
        <f>D31/E31</f>
        <v>-4.1077478119551945</v>
      </c>
      <c r="G31" s="7">
        <f>TDIST(IF(F31&gt;0,F31,-F31),9999,2)</f>
        <v>4.0271971242176644E-5</v>
      </c>
      <c r="H31" s="1" t="s">
        <v>10</v>
      </c>
      <c r="J31" s="1" t="s">
        <v>11</v>
      </c>
      <c r="K31" s="10">
        <v>9.7731510999999998</v>
      </c>
      <c r="L31" s="1">
        <v>1.3521772000000001</v>
      </c>
      <c r="M31" s="1">
        <f>K31/L31</f>
        <v>7.2277147551371224</v>
      </c>
      <c r="N31" s="7">
        <f>TDIST(IF(M31&gt;0,M31,-M31),9999,2)</f>
        <v>5.271093488856626E-13</v>
      </c>
      <c r="O31" s="1" t="s">
        <v>10</v>
      </c>
      <c r="P31" s="14"/>
      <c r="Q31" s="14"/>
      <c r="S31" s="9" t="s">
        <v>11</v>
      </c>
      <c r="T31" s="10">
        <v>5.3375262000000001</v>
      </c>
      <c r="U31" s="1">
        <v>1.2383835999999999</v>
      </c>
      <c r="V31" s="1">
        <f>T31/U31</f>
        <v>4.3100750042232479</v>
      </c>
      <c r="W31" s="7">
        <f>TDIST(IF(V31&gt;0,V31,-V31),9999,2)</f>
        <v>1.6476163011817643E-5</v>
      </c>
      <c r="X31" s="1" t="s">
        <v>10</v>
      </c>
      <c r="Z31" s="1" t="s">
        <v>11</v>
      </c>
      <c r="AA31" s="1">
        <v>1.0155875999999999</v>
      </c>
      <c r="AB31" s="1">
        <v>1.408085</v>
      </c>
      <c r="AC31" s="1">
        <f>AA31/AB31</f>
        <v>0.72125446972306351</v>
      </c>
      <c r="AD31" s="7">
        <f>TDIST(IF(AC31&gt;0,AC31,-AC31),9999,2)</f>
        <v>0.4707698276888197</v>
      </c>
    </row>
    <row r="32" spans="2:31" x14ac:dyDescent="0.3">
      <c r="B32" s="5" t="s">
        <v>12</v>
      </c>
      <c r="C32" s="5"/>
      <c r="D32" s="5"/>
      <c r="E32" s="5"/>
      <c r="F32" s="6"/>
      <c r="G32" s="6"/>
      <c r="I32" s="5" t="s">
        <v>12</v>
      </c>
      <c r="J32" s="5"/>
      <c r="K32" s="5"/>
      <c r="L32" s="5"/>
      <c r="M32" s="6"/>
      <c r="N32" s="6"/>
      <c r="P32" s="14"/>
      <c r="Q32" s="14"/>
      <c r="R32" s="5" t="s">
        <v>12</v>
      </c>
      <c r="S32" s="5"/>
      <c r="T32" s="5"/>
      <c r="U32" s="5"/>
      <c r="V32" s="6"/>
      <c r="W32" s="6"/>
      <c r="Y32" s="5" t="s">
        <v>12</v>
      </c>
      <c r="Z32" s="5"/>
      <c r="AA32" s="5"/>
      <c r="AB32" s="5"/>
      <c r="AC32" s="6"/>
      <c r="AD32" s="6"/>
    </row>
    <row r="33" spans="2:31" x14ac:dyDescent="0.3">
      <c r="C33" s="1" t="s">
        <v>9</v>
      </c>
      <c r="D33" s="1">
        <v>525.35900419999996</v>
      </c>
      <c r="E33" s="1">
        <v>1.6310974</v>
      </c>
      <c r="F33" s="1">
        <f>D33/E33</f>
        <v>322.08929043722338</v>
      </c>
      <c r="G33" s="7">
        <f>TDIST(IF(F33&gt;0,F33,-F33),9999,2)</f>
        <v>0</v>
      </c>
      <c r="H33" s="1" t="s">
        <v>10</v>
      </c>
      <c r="J33" s="1" t="s">
        <v>9</v>
      </c>
      <c r="K33" s="1">
        <v>511.8656196</v>
      </c>
      <c r="L33" s="1">
        <v>1.6697137</v>
      </c>
      <c r="M33" s="1">
        <f>K33/L33</f>
        <v>306.5589146211114</v>
      </c>
      <c r="N33" s="7">
        <f>TDIST(IF(M33&gt;0,M33,-M33),9999,2)</f>
        <v>0</v>
      </c>
      <c r="O33" s="1" t="s">
        <v>10</v>
      </c>
      <c r="P33" s="14"/>
      <c r="Q33" s="14"/>
      <c r="S33" s="1" t="s">
        <v>9</v>
      </c>
      <c r="T33" s="1">
        <v>503.19186109999998</v>
      </c>
      <c r="U33" s="1">
        <v>1.6270726</v>
      </c>
      <c r="V33" s="1">
        <f>T33/U33</f>
        <v>309.26208277368818</v>
      </c>
      <c r="W33" s="7">
        <f>TDIST(IF(V33&gt;0,V33,-V33),9999,2)</f>
        <v>0</v>
      </c>
      <c r="X33" s="1" t="s">
        <v>10</v>
      </c>
      <c r="Z33" s="1" t="s">
        <v>9</v>
      </c>
      <c r="AA33" s="1">
        <v>462.63931500000001</v>
      </c>
      <c r="AB33" s="1">
        <v>2.0083190000000002</v>
      </c>
      <c r="AC33" s="1">
        <f>AA33/AB33</f>
        <v>230.36146896982001</v>
      </c>
      <c r="AD33" s="7">
        <f>TDIST(IF(AC33&gt;0,AC33,-AC33),9999,2)</f>
        <v>0</v>
      </c>
      <c r="AE33" s="1" t="s">
        <v>10</v>
      </c>
    </row>
    <row r="34" spans="2:31" x14ac:dyDescent="0.3">
      <c r="C34" s="1" t="s">
        <v>13</v>
      </c>
      <c r="D34" s="1">
        <v>-1.5938104</v>
      </c>
      <c r="E34" s="1">
        <v>0.97697809999999996</v>
      </c>
      <c r="F34" s="1">
        <f>D34/E34</f>
        <v>-1.6313675813204001</v>
      </c>
      <c r="G34" s="7">
        <f>TDIST(IF(F34&gt;0,F34,-F34),9999,2)</f>
        <v>0.10284427356498589</v>
      </c>
      <c r="J34" s="1" t="s">
        <v>13</v>
      </c>
      <c r="K34" s="11">
        <v>-4.5491603999999999</v>
      </c>
      <c r="L34" s="11">
        <v>0.93005870000000002</v>
      </c>
      <c r="M34" s="11">
        <f>K34/L34</f>
        <v>-4.8912615945638702</v>
      </c>
      <c r="N34" s="12">
        <f>TDIST(IF(M34&gt;0,M34,-M34),9999,2)</f>
        <v>1.0175314247936278E-6</v>
      </c>
      <c r="O34" s="11" t="s">
        <v>10</v>
      </c>
      <c r="P34" s="14"/>
      <c r="Q34" s="14"/>
      <c r="S34" s="1" t="s">
        <v>13</v>
      </c>
      <c r="T34" s="13">
        <v>-0.8301134</v>
      </c>
      <c r="U34" s="13">
        <v>0.80696349999999994</v>
      </c>
      <c r="V34" s="14">
        <f>T34/U34</f>
        <v>-1.0286876667903815</v>
      </c>
      <c r="W34" s="15">
        <f>TDIST(IF(V34&gt;0,V34,-V34),9999,2)</f>
        <v>0.30365135002539428</v>
      </c>
      <c r="X34" s="13"/>
      <c r="Z34" s="1" t="s">
        <v>13</v>
      </c>
      <c r="AA34" s="11">
        <v>-4.4090802</v>
      </c>
      <c r="AB34" s="11">
        <v>0.93132170000000003</v>
      </c>
      <c r="AC34" s="11">
        <f>AA34/AB34</f>
        <v>-4.7342182620677686</v>
      </c>
      <c r="AD34" s="12">
        <f>TDIST(IF(AC34&gt;0,AC34,-AC34),9999,2)</f>
        <v>2.2292144892294342E-6</v>
      </c>
      <c r="AE34" s="11" t="s">
        <v>10</v>
      </c>
    </row>
    <row r="35" spans="2:31" x14ac:dyDescent="0.3">
      <c r="C35" s="1" t="s">
        <v>11</v>
      </c>
      <c r="D35" s="1">
        <v>-5.8461055999999996</v>
      </c>
      <c r="E35" s="1">
        <v>1.4275606000000001</v>
      </c>
      <c r="F35" s="1">
        <f>D35/E35</f>
        <v>-4.0951715815076426</v>
      </c>
      <c r="G35" s="7">
        <f>TDIST(IF(F35&gt;0,F35,-F35),9999,2)</f>
        <v>4.2517839916449657E-5</v>
      </c>
      <c r="H35" s="1" t="s">
        <v>10</v>
      </c>
      <c r="J35" s="1" t="s">
        <v>11</v>
      </c>
      <c r="K35" s="1">
        <v>11.0266304</v>
      </c>
      <c r="L35" s="1">
        <v>1.3725535</v>
      </c>
      <c r="M35" s="1">
        <f>K35/L35</f>
        <v>8.0336616386902229</v>
      </c>
      <c r="N35" s="7">
        <f>TDIST(IF(M35&gt;0,M35,-M35),9999,2)</f>
        <v>1.0527890829548872E-15</v>
      </c>
      <c r="O35" s="1" t="s">
        <v>10</v>
      </c>
      <c r="P35" s="14"/>
      <c r="Q35" s="14"/>
      <c r="S35" s="1" t="s">
        <v>11</v>
      </c>
      <c r="T35" s="1">
        <v>2.6665492999999998</v>
      </c>
      <c r="U35" s="1">
        <v>1.279013</v>
      </c>
      <c r="V35" s="1">
        <f>T35/U35</f>
        <v>2.084849254855111</v>
      </c>
      <c r="W35" s="7">
        <f>TDIST(IF(V35&gt;0,V35,-V35),9999,2)</f>
        <v>3.7108293929422949E-2</v>
      </c>
      <c r="X35" s="1" t="s">
        <v>14</v>
      </c>
      <c r="Z35" s="1" t="s">
        <v>11</v>
      </c>
      <c r="AA35" s="1">
        <v>3.4367909000000001</v>
      </c>
      <c r="AB35" s="1">
        <v>1.4935881</v>
      </c>
      <c r="AC35" s="1">
        <f>AA35/AB35</f>
        <v>2.3010299158114611</v>
      </c>
      <c r="AD35" s="7">
        <f>TDIST(IF(AC35&gt;0,AC35,-AC35),9999,2)</f>
        <v>2.1410411633573205E-2</v>
      </c>
      <c r="AE35" s="1" t="s">
        <v>14</v>
      </c>
    </row>
    <row r="36" spans="2:31" x14ac:dyDescent="0.3">
      <c r="G36" s="7"/>
      <c r="N36" s="7"/>
      <c r="P36" s="14"/>
      <c r="Q36" s="14"/>
      <c r="W36" s="7"/>
    </row>
    <row r="37" spans="2:31" ht="12.75" customHeight="1" x14ac:dyDescent="0.3">
      <c r="B37" s="3" t="s">
        <v>29</v>
      </c>
      <c r="D37" s="4" t="s">
        <v>1</v>
      </c>
      <c r="E37" s="4" t="s">
        <v>2</v>
      </c>
      <c r="F37" s="4" t="s">
        <v>3</v>
      </c>
      <c r="G37" s="4" t="s">
        <v>4</v>
      </c>
      <c r="I37" s="3" t="s">
        <v>30</v>
      </c>
      <c r="K37" s="4" t="s">
        <v>1</v>
      </c>
      <c r="L37" s="4" t="s">
        <v>2</v>
      </c>
      <c r="M37" s="4" t="s">
        <v>3</v>
      </c>
      <c r="N37" s="4" t="s">
        <v>4</v>
      </c>
      <c r="P37" s="14"/>
      <c r="Q37" s="14"/>
      <c r="R37" s="3" t="s">
        <v>31</v>
      </c>
      <c r="T37" s="4" t="s">
        <v>1</v>
      </c>
      <c r="U37" s="4" t="s">
        <v>2</v>
      </c>
      <c r="V37" s="4" t="s">
        <v>3</v>
      </c>
      <c r="W37" s="4" t="s">
        <v>4</v>
      </c>
      <c r="Y37" s="16" t="s">
        <v>32</v>
      </c>
      <c r="Z37" s="16"/>
      <c r="AA37" s="16"/>
      <c r="AB37" s="16"/>
      <c r="AC37" s="16"/>
      <c r="AD37" s="16"/>
    </row>
    <row r="38" spans="2:31" x14ac:dyDescent="0.3">
      <c r="B38" s="5" t="s">
        <v>8</v>
      </c>
      <c r="C38" s="5"/>
      <c r="D38" s="5"/>
      <c r="E38" s="5"/>
      <c r="F38" s="6"/>
      <c r="G38" s="6"/>
      <c r="I38" s="5" t="s">
        <v>8</v>
      </c>
      <c r="J38" s="5"/>
      <c r="K38" s="5"/>
      <c r="L38" s="5"/>
      <c r="M38" s="6"/>
      <c r="N38" s="6"/>
      <c r="P38" s="14"/>
      <c r="Q38" s="14"/>
      <c r="R38" s="5" t="s">
        <v>8</v>
      </c>
      <c r="S38" s="5"/>
      <c r="T38" s="5"/>
      <c r="U38" s="5"/>
      <c r="V38" s="6"/>
      <c r="W38" s="6"/>
      <c r="Y38" s="16"/>
      <c r="Z38" s="16"/>
      <c r="AA38" s="16"/>
      <c r="AB38" s="16"/>
      <c r="AC38" s="16"/>
      <c r="AD38" s="16"/>
    </row>
    <row r="39" spans="2:31" x14ac:dyDescent="0.3">
      <c r="C39" s="1" t="s">
        <v>9</v>
      </c>
      <c r="D39" s="1">
        <v>487.93049480000002</v>
      </c>
      <c r="E39" s="1">
        <v>1.7417518000000001</v>
      </c>
      <c r="F39" s="1">
        <f>D39/E39</f>
        <v>280.137787025683</v>
      </c>
      <c r="G39" s="7">
        <f>TDIST(IF(F39&gt;0,F39,-F39),9999,2)</f>
        <v>0</v>
      </c>
      <c r="H39" s="1" t="s">
        <v>10</v>
      </c>
      <c r="J39" s="1" t="s">
        <v>9</v>
      </c>
      <c r="K39" s="1">
        <v>501.59319299999999</v>
      </c>
      <c r="L39" s="1">
        <v>0.90585590000000005</v>
      </c>
      <c r="M39" s="1">
        <f>K39/L39</f>
        <v>553.72294092250206</v>
      </c>
      <c r="N39" s="7">
        <f>TDIST(IF(M39&gt;0,M39,-M39),9999,2)</f>
        <v>0</v>
      </c>
      <c r="O39" s="1" t="s">
        <v>10</v>
      </c>
      <c r="P39" s="14"/>
      <c r="Q39" s="14"/>
      <c r="S39" s="1" t="s">
        <v>9</v>
      </c>
      <c r="T39" s="1">
        <v>502.21521000000001</v>
      </c>
      <c r="U39" s="1">
        <v>1.7142322000000001</v>
      </c>
      <c r="V39" s="1">
        <f>T39/U39</f>
        <v>292.96801798496142</v>
      </c>
      <c r="W39" s="7">
        <f>TDIST(IF(V39&gt;0,V39,-V39),9999,2)</f>
        <v>0</v>
      </c>
      <c r="X39" s="1" t="s">
        <v>10</v>
      </c>
      <c r="Y39" s="16"/>
      <c r="Z39" s="16"/>
      <c r="AA39" s="16"/>
      <c r="AB39" s="16"/>
      <c r="AC39" s="16"/>
      <c r="AD39" s="16"/>
    </row>
    <row r="40" spans="2:31" x14ac:dyDescent="0.3">
      <c r="C40" s="1" t="s">
        <v>11</v>
      </c>
      <c r="D40" s="10">
        <v>5.0089370000000004</v>
      </c>
      <c r="E40" s="1">
        <v>1.7802020999999999</v>
      </c>
      <c r="F40" s="1">
        <f>D40/E40</f>
        <v>2.8136900860862935</v>
      </c>
      <c r="G40" s="7">
        <f>TDIST(IF(F40&gt;0,F40,-F40),9999,2)</f>
        <v>4.9072028220139251E-3</v>
      </c>
      <c r="H40" s="1" t="s">
        <v>23</v>
      </c>
      <c r="J40" s="1" t="s">
        <v>11</v>
      </c>
      <c r="K40" s="10">
        <v>2.0735739</v>
      </c>
      <c r="L40" s="1">
        <v>0.90778009999999998</v>
      </c>
      <c r="M40" s="1">
        <f>K40/L40</f>
        <v>2.2842248910281246</v>
      </c>
      <c r="N40" s="7">
        <f>TDIST(IF(M40&gt;0,M40,-M40),9999,2)</f>
        <v>2.2379178933106602E-2</v>
      </c>
      <c r="O40" s="1" t="s">
        <v>14</v>
      </c>
      <c r="P40" s="14"/>
      <c r="Q40" s="14"/>
      <c r="S40" s="1" t="s">
        <v>11</v>
      </c>
      <c r="T40" s="10">
        <v>-4.0447435</v>
      </c>
      <c r="U40" s="1">
        <v>1.6019523</v>
      </c>
      <c r="V40" s="1">
        <f>T40/U40</f>
        <v>-2.5248838557802253</v>
      </c>
      <c r="W40" s="7">
        <f>TDIST(IF(V40&gt;0,V40,-V40),9999,2)</f>
        <v>1.1588989491289519E-2</v>
      </c>
      <c r="X40" s="1" t="s">
        <v>14</v>
      </c>
      <c r="Y40" s="16"/>
      <c r="Z40" s="16"/>
      <c r="AA40" s="16"/>
      <c r="AB40" s="16"/>
      <c r="AC40" s="16"/>
      <c r="AD40" s="16"/>
    </row>
    <row r="41" spans="2:31" x14ac:dyDescent="0.3">
      <c r="B41" s="5" t="s">
        <v>12</v>
      </c>
      <c r="C41" s="5"/>
      <c r="D41" s="5"/>
      <c r="E41" s="5"/>
      <c r="F41" s="6"/>
      <c r="G41" s="6"/>
      <c r="I41" s="5" t="s">
        <v>12</v>
      </c>
      <c r="J41" s="5"/>
      <c r="K41" s="5"/>
      <c r="L41" s="5"/>
      <c r="M41" s="6"/>
      <c r="N41" s="6"/>
      <c r="P41" s="14"/>
      <c r="Q41" s="14"/>
      <c r="R41" s="5" t="s">
        <v>12</v>
      </c>
      <c r="S41" s="5"/>
      <c r="T41" s="5"/>
      <c r="U41" s="5"/>
      <c r="V41" s="6"/>
      <c r="W41" s="6"/>
      <c r="Y41" s="16"/>
      <c r="Z41" s="16"/>
      <c r="AA41" s="16"/>
      <c r="AB41" s="16"/>
      <c r="AC41" s="16"/>
      <c r="AD41" s="16"/>
    </row>
    <row r="42" spans="2:31" x14ac:dyDescent="0.3">
      <c r="C42" s="1" t="s">
        <v>9</v>
      </c>
      <c r="D42" s="1">
        <v>491.1463885</v>
      </c>
      <c r="E42" s="1">
        <v>2.0773980000000001</v>
      </c>
      <c r="F42" s="1">
        <f>D42/E42</f>
        <v>236.42382851047319</v>
      </c>
      <c r="G42" s="7">
        <f>TDIST(IF(F42&gt;0,F42,-F42),9999,2)</f>
        <v>0</v>
      </c>
      <c r="H42" s="1" t="s">
        <v>10</v>
      </c>
      <c r="J42" s="1" t="s">
        <v>9</v>
      </c>
      <c r="K42" s="1">
        <v>506.40417600000001</v>
      </c>
      <c r="L42" s="1">
        <v>1.1071594</v>
      </c>
      <c r="M42" s="1">
        <f>K42/L42</f>
        <v>457.3904859589324</v>
      </c>
      <c r="N42" s="7">
        <f>TDIST(IF(M42&gt;0,M42,-M42),9999,2)</f>
        <v>0</v>
      </c>
      <c r="O42" s="1" t="s">
        <v>10</v>
      </c>
      <c r="P42" s="14"/>
      <c r="Q42" s="14"/>
      <c r="S42" s="1" t="s">
        <v>9</v>
      </c>
      <c r="T42" s="1">
        <v>501.94319999999999</v>
      </c>
      <c r="U42" s="1">
        <v>2.0903999999999998</v>
      </c>
      <c r="V42" s="1">
        <f>T42/U42</f>
        <v>240.11825487944893</v>
      </c>
      <c r="W42" s="7">
        <f>TDIST(IF(V42&gt;0,V42,-V42),9999,2)</f>
        <v>0</v>
      </c>
      <c r="X42" s="1" t="s">
        <v>10</v>
      </c>
      <c r="Y42" s="16"/>
      <c r="Z42" s="16"/>
      <c r="AA42" s="16"/>
      <c r="AB42" s="16"/>
      <c r="AC42" s="16"/>
      <c r="AD42" s="16"/>
    </row>
    <row r="43" spans="2:31" x14ac:dyDescent="0.3">
      <c r="C43" s="1" t="s">
        <v>13</v>
      </c>
      <c r="D43" s="11">
        <v>-3.3581883000000001</v>
      </c>
      <c r="E43" s="11">
        <v>1.1854198</v>
      </c>
      <c r="F43" s="11">
        <f>D43/E43</f>
        <v>-2.8329105857688561</v>
      </c>
      <c r="G43" s="12">
        <f>TDIST(IF(F43&gt;0,F43,-F43),9999,2)</f>
        <v>4.6218574126823692E-3</v>
      </c>
      <c r="H43" s="11" t="s">
        <v>23</v>
      </c>
      <c r="J43" s="1" t="s">
        <v>13</v>
      </c>
      <c r="K43" s="11">
        <v>-4.8299785000000002</v>
      </c>
      <c r="L43" s="11">
        <v>0.64322650000000003</v>
      </c>
      <c r="M43" s="11">
        <f>K43/L43</f>
        <v>-7.5089855595190809</v>
      </c>
      <c r="N43" s="12">
        <f>TDIST(IF(M43&gt;0,M43,-M43),9999,2)</f>
        <v>6.4678176455803852E-14</v>
      </c>
      <c r="O43" s="11" t="s">
        <v>10</v>
      </c>
      <c r="P43" s="14"/>
      <c r="Q43" s="14"/>
      <c r="S43" s="1" t="s">
        <v>13</v>
      </c>
      <c r="T43" s="1">
        <v>-0.1603</v>
      </c>
      <c r="U43" s="1">
        <v>0.27089999999999997</v>
      </c>
      <c r="V43" s="1">
        <f>T43/U43</f>
        <v>-0.59173126614987082</v>
      </c>
      <c r="W43" s="7">
        <f>TDIST(IF(V43&gt;0,V43,-V43),9999,2)</f>
        <v>0.55404393405044716</v>
      </c>
      <c r="Y43" s="16"/>
      <c r="Z43" s="16"/>
      <c r="AA43" s="16"/>
      <c r="AB43" s="16"/>
      <c r="AC43" s="16"/>
      <c r="AD43" s="16"/>
    </row>
    <row r="44" spans="2:31" x14ac:dyDescent="0.3">
      <c r="C44" s="1" t="s">
        <v>11</v>
      </c>
      <c r="D44" s="1">
        <v>5.0515600999999997</v>
      </c>
      <c r="E44" s="1">
        <v>1.7782770000000001</v>
      </c>
      <c r="F44" s="1">
        <f>D44/E44</f>
        <v>2.8407048508190789</v>
      </c>
      <c r="G44" s="7">
        <f>TDIST(IF(F44&gt;0,F44,-F44),9999,2)</f>
        <v>4.5104914179752518E-3</v>
      </c>
      <c r="H44" s="1" t="s">
        <v>23</v>
      </c>
      <c r="J44" s="1" t="s">
        <v>11</v>
      </c>
      <c r="K44" s="1">
        <v>2.1071887999999999</v>
      </c>
      <c r="L44" s="1">
        <v>0.90487399999999996</v>
      </c>
      <c r="M44" s="1">
        <f>K44/L44</f>
        <v>2.3287096325013206</v>
      </c>
      <c r="N44" s="7">
        <f>TDIST(IF(M44&gt;0,M44,-M44),9999,2)</f>
        <v>1.9894281176534613E-2</v>
      </c>
      <c r="O44" s="1" t="s">
        <v>14</v>
      </c>
      <c r="S44" s="1" t="s">
        <v>11</v>
      </c>
      <c r="T44" s="1">
        <v>2.0882999999999998</v>
      </c>
      <c r="U44" s="1">
        <v>0.8458</v>
      </c>
      <c r="V44" s="1">
        <f>T44/U44</f>
        <v>2.469023409789548</v>
      </c>
      <c r="W44" s="7">
        <f>TDIST(IF(V44&gt;0,V44,-V44),9999,2)</f>
        <v>1.3564824461011442E-2</v>
      </c>
      <c r="X44" s="1" t="s">
        <v>14</v>
      </c>
      <c r="Y44" s="16"/>
      <c r="Z44" s="16"/>
      <c r="AA44" s="16"/>
      <c r="AB44" s="16"/>
      <c r="AC44" s="16"/>
      <c r="AD44" s="16"/>
    </row>
  </sheetData>
  <mergeCells count="1">
    <mergeCell ref="Y37:AD44"/>
  </mergeCells>
  <conditionalFormatting sqref="D4 K4 T4 AA4 AA13 T13 K13 D13 D22 K22 T22 AA22 AA31 S31 K31 D31 D40 K40 T40">
    <cfRule type="colorScale" priority="5">
      <colorScale>
        <cfvo type="min"/>
        <cfvo type="max"/>
        <color rgb="FFFF0000"/>
        <color rgb="FF0070C0"/>
      </colorScale>
    </cfRule>
  </conditionalFormatting>
  <conditionalFormatting sqref="D4 K4 T4 AA4 D13 K13 T13 AA13 D22 K22 T22 AA22 D31 K31 T31 AA31 D40 K40 T40">
    <cfRule type="colorScale" priority="3">
      <colorScale>
        <cfvo type="min"/>
        <cfvo type="num" val="0"/>
        <cfvo type="max"/>
        <color rgb="FFFF0000"/>
        <color theme="0"/>
        <color theme="4"/>
      </colorScale>
    </cfRule>
  </conditionalFormatting>
  <conditionalFormatting sqref="D4 K4 T4 AA4 AA13 T13 K13 D13 D22 K22 T22 AA22 AA31 T31 K31 D31 D40 K40 T40">
    <cfRule type="colorScale" priority="2">
      <colorScale>
        <cfvo type="num" val="-10"/>
        <cfvo type="num" val="0"/>
        <cfvo type="num" val="10"/>
        <color rgb="FFFF0000"/>
        <color theme="0"/>
        <color rgb="FF0070C0"/>
      </colorScale>
    </cfRule>
  </conditionalFormatting>
  <conditionalFormatting sqref="K4 D4 T4 AA4 AA13 T13 K13 D13 D22 K22 T22 AA22 AA31 T31 K31 D31 D40 K40 T40">
    <cfRule type="colorScale" priority="1">
      <colorScale>
        <cfvo type="num" val="-11"/>
        <cfvo type="num" val="0"/>
        <cfvo type="num" val="11"/>
        <color rgb="FFFF0000"/>
        <color theme="0"/>
        <color rgb="FF0070C0"/>
      </colorScale>
    </cfRule>
  </conditionalFormatting>
  <printOptions verticalCentered="1"/>
  <pageMargins left="0.78749999999999998" right="0.78749999999999998" top="1.0631944444444399" bottom="1.0631944444444399" header="0.51180555555555496" footer="0.51180555555555496"/>
  <pageSetup paperSize="8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 Tan</cp:lastModifiedBy>
  <cp:revision>13</cp:revision>
  <cp:lastPrinted>2020-12-10T13:00:29Z</cp:lastPrinted>
  <dcterms:created xsi:type="dcterms:W3CDTF">2020-12-07T16:54:52Z</dcterms:created>
  <dcterms:modified xsi:type="dcterms:W3CDTF">2020-12-10T13:01:58Z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