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13_ncr:1_{604E1214-C6A0-4527-84A4-AB39A1C2BE90}" xr6:coauthVersionLast="44" xr6:coauthVersionMax="44" xr10:uidLastSave="{00000000-0000-0000-0000-000000000000}"/>
  <bookViews>
    <workbookView xWindow="-120" yWindow="-120" windowWidth="29040" windowHeight="15840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l="1"/>
  <c r="F4" i="1" s="1"/>
  <c r="B9" i="1"/>
  <c r="F7" i="1" l="1"/>
  <c r="F5" i="1"/>
  <c r="F9" i="1"/>
  <c r="F6" i="1"/>
  <c r="F3" i="1"/>
  <c r="F8" i="1"/>
  <c r="B10" i="1"/>
  <c r="E4" i="1" s="1"/>
  <c r="E8" i="1" l="1"/>
  <c r="E7" i="1"/>
  <c r="E9" i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<sst xmlns="http://schemas.openxmlformats.org/spreadsheetml/2006/main" count="13" uniqueCount="13">
  <si>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</si>
  <si>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</si>
  <si>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</si>
  <si>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</si>
  <si>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</si>
  <si>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</si>
  <si>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</si>
  <si>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</si>
  <si>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</si>
  <si>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Target</t>
  </si>
  <si>
    <t>Actual</t>
  </si>
  <si>
    <t>Average Productivity%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</si>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</sst>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</a:t>
            </a:r>
            <a:r>
              <a:rPr lang="en-AU" baseline="0"/>
              <a:t> Burndown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Sheet1!$E$3:$E$9</c:f>
              <c:numCache>
                <c:formatCode>General</c:formatCode>
                <c:ptCount val="7"/>
                <c:pt idx="0">
                  <c:v>4.8</c:v>
                </c:pt>
                <c:pt idx="1">
                  <c:v>4</c:v>
                </c:pt>
                <c:pt idx="2">
                  <c:v>3.1999999999999997</c:v>
                </c:pt>
                <c:pt idx="3">
                  <c:v>2.4</c:v>
                </c:pt>
                <c:pt idx="4">
                  <c:v>1.6</c:v>
                </c:pt>
                <c:pt idx="5">
                  <c:v>0.79999999999999982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4-42E0-8541-0BD16762BD8D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Sheet1!$F$3:$F$9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4-42E0-8541-0BD16762BD8D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Sheet1!$G$3:$G$9</c:f>
              <c:numCache>
                <c:formatCode>General</c:formatCode>
                <c:ptCount val="7"/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4-42E0-8541-0BD16762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35951"/>
        <c:axId val="1662027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C4-42E0-8541-0BD16762BD8D}"/>
                  </c:ext>
                </c:extLst>
              </c15:ser>
            </c15:filteredLineSeries>
          </c:ext>
        </c:extLst>
      </c:lineChart>
      <c:catAx>
        <c:axId val="166793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027215"/>
        <c:crosses val="autoZero"/>
        <c:auto val="1"/>
        <c:lblAlgn val="ctr"/>
        <c:lblOffset val="100"/>
        <c:noMultiLvlLbl val="0"/>
      </c:catAx>
      <c:valAx>
        <c:axId val="16620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3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12</xdr:row>
      <xdr:rowOff>166687</xdr:rowOff>
    </xdr:from>
    <xdr:to>
      <xdr:col>6</xdr:col>
      <xdr:colOff>152400</xdr:colOff>
      <xdr:row>27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C4698B-EF08-44FC-839A-4CA6551EB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43696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5">
      <c r="A3" t="s">
        <v>1</v>
      </c>
      <c r="B3" s="1">
        <v>43702</v>
      </c>
      <c r="D3">
        <v>1</v>
      </c>
      <c r="E3">
        <f t="shared" ref="E3:E10" si="0">Productive_Hours-(Day_of_the_Sprint*Average_Daily_Productive_Hours)</f>
        <v>4.8</v>
      </c>
      <c r="F3">
        <f t="shared" ref="F3:F10" si="1">Total_Available_Hours-(Day_of_the_Sprint*Average_Daily_Available_Hours)</f>
        <v>6</v>
      </c>
    </row>
    <row r="4" spans="1:7" x14ac:dyDescent="0.25">
      <c r="A4" t="s">
        <v>2</v>
      </c>
      <c r="B4">
        <v>7</v>
      </c>
      <c r="D4">
        <v>2</v>
      </c>
      <c r="E4">
        <f t="shared" si="0"/>
        <v>4</v>
      </c>
      <c r="F4">
        <f t="shared" si="1"/>
        <v>5</v>
      </c>
    </row>
    <row r="5" spans="1:7" x14ac:dyDescent="0.25">
      <c r="A5" t="s">
        <v>3</v>
      </c>
      <c r="B5">
        <v>1</v>
      </c>
      <c r="D5">
        <v>3</v>
      </c>
      <c r="E5">
        <f t="shared" si="0"/>
        <v>3.1999999999999997</v>
      </c>
      <c r="F5">
        <f t="shared" si="1"/>
        <v>4</v>
      </c>
    </row>
    <row r="6" spans="1:7" x14ac:dyDescent="0.25">
      <c r="A6" t="s">
        <v>4</v>
      </c>
      <c r="B6">
        <f>Working_Days*1*Work_Hours_Per_Day</f>
        <v>7</v>
      </c>
      <c r="D6">
        <v>4</v>
      </c>
      <c r="E6">
        <f t="shared" si="0"/>
        <v>2.4</v>
      </c>
      <c r="F6">
        <f t="shared" si="1"/>
        <v>3</v>
      </c>
      <c r="G6">
        <v>3</v>
      </c>
    </row>
    <row r="7" spans="1:7" x14ac:dyDescent="0.25">
      <c r="A7" t="s">
        <v>5</v>
      </c>
      <c r="B7">
        <f>Total_Available_Hours/Working_Days</f>
        <v>1</v>
      </c>
      <c r="D7">
        <v>5</v>
      </c>
      <c r="E7">
        <f t="shared" si="0"/>
        <v>1.6</v>
      </c>
      <c r="F7">
        <f t="shared" si="1"/>
        <v>2</v>
      </c>
      <c r="G7">
        <v>2</v>
      </c>
    </row>
    <row r="8" spans="1:7" x14ac:dyDescent="0.25">
      <c r="A8" t="s">
        <v>11</v>
      </c>
      <c r="B8">
        <v>80</v>
      </c>
      <c r="D8">
        <v>6</v>
      </c>
      <c r="E8">
        <f t="shared" si="0"/>
        <v>0.79999999999999982</v>
      </c>
      <c r="F8">
        <f t="shared" si="1"/>
        <v>1</v>
      </c>
      <c r="G8">
        <v>1</v>
      </c>
    </row>
    <row r="9" spans="1:7" x14ac:dyDescent="0.25">
      <c r="A9" t="s">
        <v>6</v>
      </c>
      <c r="B9">
        <f>Total_Available_Hours*Average_Productivity/100</f>
        <v>5.6</v>
      </c>
      <c r="D9">
        <v>7</v>
      </c>
      <c r="E9">
        <f t="shared" si="0"/>
        <v>0</v>
      </c>
      <c r="F9">
        <f t="shared" si="1"/>
        <v>0</v>
      </c>
      <c r="G9">
        <v>0</v>
      </c>
    </row>
    <row r="10" spans="1:7" x14ac:dyDescent="0.25">
      <c r="A10" t="s">
        <v>7</v>
      </c>
      <c r="B10">
        <f>Productive_Hours/Working_Days</f>
        <v>0.79999999999999993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2019-09-12T03:10:47Z</dcterms:modified>
</cp:coreProperties>
</file>