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Desktop\comp255Assignment\"/>
    </mc:Choice>
  </mc:AlternateContent>
  <xr:revisionPtr revIDLastSave="0" documentId="13_ncr:1_{D5D76F4C-2910-4C83-A3C2-C6BA7C1AE472}" xr6:coauthVersionLast="44" xr6:coauthVersionMax="44" xr10:uidLastSave="{00000000-0000-0000-0000-000000000000}"/>
  <bookViews>
    <workbookView xWindow="-10440" yWindow="2730" windowWidth="21600" windowHeight="11385" xr2:uid="{6A312CE9-1D41-4F0B-BD3B-06419D78015C}"/>
  </bookViews>
  <sheets>
    <sheet name="Sheet1" sheetId="1" r:id="rId1"/>
  </sheets>
  <definedNames>
    <definedName name="Average_Daily_Available_Hours">Sheet1!$B$7</definedName>
    <definedName name="Average_Daily_Productive_Hours">Sheet1!$B$10</definedName>
    <definedName name="Average_Productivity">Sheet1!$B$8</definedName>
    <definedName name="Day_of_the_Sprint">Sheet1!$D$3:$D$10</definedName>
    <definedName name="Productive_Hours">Sheet1!$B$9</definedName>
    <definedName name="Sprint_End_Date">Sheet1!$B$3</definedName>
    <definedName name="Sprint_Start_Date">Sheet1!$B$2</definedName>
    <definedName name="Total_Available_Hours">Sheet1!$B$6</definedName>
    <definedName name="Work_Hours_Per_Day">Sheet1!$B$5</definedName>
    <definedName name="Working_Days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 l="1"/>
  <c r="F4" i="1" s="1"/>
  <c r="B9" i="1"/>
  <c r="F7" i="1" l="1"/>
  <c r="F5" i="1"/>
  <c r="F9" i="1"/>
  <c r="F6" i="1"/>
  <c r="F3" i="1"/>
  <c r="F8" i="1"/>
  <c r="B10" i="1"/>
  <c r="E4" i="1" s="1"/>
  <c r="E8" i="1" l="1"/>
  <c r="E7" i="1"/>
  <c r="E9" i="1"/>
  <c r="E5" i="1"/>
  <c r="E3" i="1"/>
  <c r="E6" i="1"/>
</calcChain>
</file>

<file path=xl/sharedStrings.xml><?xml version="1.0" encoding="utf-8"?>
<sst xmlns="http://schemas.openxmlformats.org/spreadsheetml/2006/main" count="13" uniqueCount="13">
  <si>
    <t>Sprint Start Date</t>
  </si>
  <si>
    <t>Sprint End Date</t>
  </si>
  <si>
    <t>Working Days</t>
  </si>
  <si>
    <t>Work Hours Per Day</t>
  </si>
  <si>
    <t>Total Available Hours</t>
  </si>
  <si>
    <t>Average Daily Available Hours</t>
  </si>
  <si>
    <t>Productive Hours</t>
  </si>
  <si>
    <t xml:space="preserve">Average Daily Productive Hours </t>
  </si>
  <si>
    <t>Day of the Sprint</t>
  </si>
  <si>
    <t>Target</t>
  </si>
  <si>
    <t>Actual</t>
  </si>
  <si>
    <t>Average Productivity%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</si>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</sst>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</a:t>
            </a:r>
            <a:r>
              <a:rPr lang="en-AU" baseline="0"/>
              <a:t> Burndown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Sheet1!$E$2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Sheet1!$E$3:$E$9</c:f>
              <c:numCache>
                <c:formatCode>General</c:formatCode>
                <c:ptCount val="7"/>
                <c:pt idx="0">
                  <c:v>9.6</c:v>
                </c:pt>
                <c:pt idx="1">
                  <c:v>8</c:v>
                </c:pt>
                <c:pt idx="2">
                  <c:v>6.3999999999999995</c:v>
                </c:pt>
                <c:pt idx="3">
                  <c:v>4.8</c:v>
                </c:pt>
                <c:pt idx="4">
                  <c:v>3.2</c:v>
                </c:pt>
                <c:pt idx="5">
                  <c:v>1.5999999999999996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4-4A60-98C1-46AC32F1AFBC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Sheet1!$F$3:$F$9</c:f>
              <c:numCache>
                <c:formatCode>General</c:formatCode>
                <c:ptCount val="7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94-4A60-98C1-46AC32F1AFBC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Sheet1!$G$3:$G$9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94-4A60-98C1-46AC32F1A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267776"/>
        <c:axId val="1455793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Day of the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94-4A60-98C1-46AC32F1AFBC}"/>
                  </c:ext>
                </c:extLst>
              </c15:ser>
            </c15:filteredLineSeries>
          </c:ext>
        </c:extLst>
      </c:lineChart>
      <c:catAx>
        <c:axId val="136726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93392"/>
        <c:crosses val="autoZero"/>
        <c:auto val="1"/>
        <c:lblAlgn val="ctr"/>
        <c:lblOffset val="100"/>
        <c:noMultiLvlLbl val="0"/>
      </c:catAx>
      <c:valAx>
        <c:axId val="14557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Hours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2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1543050</xdr:colOff>
      <xdr:row>12</xdr:row>
      <xdr:rowOff>80962</xdr:rowOff>
    </xdr:from>
    <xdr:to>
      <xdr:col>7</xdr:col>
      <xdr:colOff>171450</xdr:colOff>
      <xdr:row>26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4D576-900A-4CEE-AD61-D602F8DA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C5CA-5D98-46DA-A8D3-DDE872C3B531}">
  <dimension ref="A1:G10"/>
  <sheetViews>
    <sheetView tabSelected="1" workbookViewId="0">
      <selection activeCell="D9" sqref="D9"/>
    </sheetView>
  </sheetViews>
  <sheetFormatPr defaultRowHeight="15" x14ac:dyDescent="0.25"/>
  <cols>
    <col min="1" max="1" width="27.28515625" bestFit="1" customWidth="1"/>
    <col min="2" max="2" width="10.5703125" bestFit="1" customWidth="1"/>
    <col min="4" max="4" width="14.7109375" bestFit="1" customWidth="1"/>
  </cols>
  <sheetData>
    <row r="1" spans="1:7" x14ac:dyDescent="0.25">
      <c r="B1" s="1"/>
    </row>
    <row r="2" spans="1:7" x14ac:dyDescent="0.25">
      <c r="A2" t="s">
        <v>0</v>
      </c>
      <c r="B2" s="1">
        <v>43710</v>
      </c>
      <c r="D2" t="s">
        <v>8</v>
      </c>
      <c r="E2" t="s">
        <v>12</v>
      </c>
      <c r="F2" t="s">
        <v>9</v>
      </c>
      <c r="G2" t="s">
        <v>10</v>
      </c>
    </row>
    <row r="3" spans="1:7" x14ac:dyDescent="0.25">
      <c r="A3" t="s">
        <v>1</v>
      </c>
      <c r="B3" s="1">
        <v>43716</v>
      </c>
      <c r="D3">
        <v>1</v>
      </c>
      <c r="E3">
        <f t="shared" ref="E3:E9" si="0">Productive_Hours-(Day_of_the_Sprint*Average_Daily_Productive_Hours)</f>
        <v>9.6</v>
      </c>
      <c r="F3">
        <f t="shared" ref="F3:F9" si="1">Total_Available_Hours-(Day_of_the_Sprint*Average_Daily_Available_Hours)</f>
        <v>12</v>
      </c>
      <c r="G3">
        <v>11</v>
      </c>
    </row>
    <row r="4" spans="1:7" x14ac:dyDescent="0.25">
      <c r="A4" t="s">
        <v>2</v>
      </c>
      <c r="B4">
        <v>7</v>
      </c>
      <c r="D4">
        <v>2</v>
      </c>
      <c r="E4">
        <f t="shared" si="0"/>
        <v>8</v>
      </c>
      <c r="F4">
        <f t="shared" si="1"/>
        <v>10</v>
      </c>
      <c r="G4">
        <v>8</v>
      </c>
    </row>
    <row r="5" spans="1:7" x14ac:dyDescent="0.25">
      <c r="A5" t="s">
        <v>3</v>
      </c>
      <c r="B5">
        <v>2</v>
      </c>
      <c r="D5">
        <v>3</v>
      </c>
      <c r="E5">
        <f t="shared" si="0"/>
        <v>6.3999999999999995</v>
      </c>
      <c r="F5">
        <f t="shared" si="1"/>
        <v>8</v>
      </c>
      <c r="G5">
        <v>8</v>
      </c>
    </row>
    <row r="6" spans="1:7" x14ac:dyDescent="0.25">
      <c r="A6" t="s">
        <v>4</v>
      </c>
      <c r="B6">
        <f>Working_Days*1*Work_Hours_Per_Day</f>
        <v>14</v>
      </c>
      <c r="D6">
        <v>4</v>
      </c>
      <c r="E6">
        <f t="shared" si="0"/>
        <v>4.8</v>
      </c>
      <c r="F6">
        <f t="shared" si="1"/>
        <v>6</v>
      </c>
      <c r="G6">
        <v>4</v>
      </c>
    </row>
    <row r="7" spans="1:7" x14ac:dyDescent="0.25">
      <c r="A7" t="s">
        <v>5</v>
      </c>
      <c r="B7">
        <f>Total_Available_Hours/Working_Days</f>
        <v>2</v>
      </c>
      <c r="D7">
        <v>5</v>
      </c>
      <c r="E7">
        <f t="shared" si="0"/>
        <v>3.2</v>
      </c>
      <c r="F7">
        <f t="shared" si="1"/>
        <v>4</v>
      </c>
      <c r="G7">
        <v>1</v>
      </c>
    </row>
    <row r="8" spans="1:7" x14ac:dyDescent="0.25">
      <c r="A8" t="s">
        <v>11</v>
      </c>
      <c r="B8">
        <v>80</v>
      </c>
      <c r="D8">
        <v>6</v>
      </c>
      <c r="E8">
        <f t="shared" si="0"/>
        <v>1.5999999999999996</v>
      </c>
      <c r="F8">
        <f t="shared" si="1"/>
        <v>2</v>
      </c>
      <c r="G8">
        <v>0</v>
      </c>
    </row>
    <row r="9" spans="1:7" x14ac:dyDescent="0.25">
      <c r="A9" t="s">
        <v>6</v>
      </c>
      <c r="B9">
        <f>Total_Available_Hours*Average_Productivity/100</f>
        <v>11.2</v>
      </c>
      <c r="D9">
        <v>7</v>
      </c>
      <c r="E9">
        <f t="shared" si="0"/>
        <v>0</v>
      </c>
      <c r="F9">
        <f t="shared" si="1"/>
        <v>0</v>
      </c>
      <c r="G9">
        <v>0</v>
      </c>
    </row>
    <row r="10" spans="1:7" x14ac:dyDescent="0.25">
      <c r="A10" t="s">
        <v>7</v>
      </c>
      <c r="B10">
        <f>Productive_Hours/Working_Days</f>
        <v>1.5999999999999999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Average_Daily_Available_Hours</vt:lpstr>
      <vt:lpstr>Average_Daily_Productive_Hours</vt:lpstr>
      <vt:lpstr>Average_Productivity</vt:lpstr>
      <vt:lpstr>Day_of_the_Sprint</vt:lpstr>
      <vt:lpstr>Productive_Hours</vt:lpstr>
      <vt:lpstr>Sprint_End_Date</vt:lpstr>
      <vt:lpstr>Sprint_Start_Date</vt:lpstr>
      <vt:lpstr>Total_Available_Hours</vt:lpstr>
      <vt:lpstr>Work_Hours_Per_Day</vt:lpstr>
      <vt:lpstr>Working_Days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 Hoang Khoi Dao</dc:creator>
  <cp:lastModifiedBy>Tony</cp:lastModifiedBy>
  <dcterms:created xsi:type="dcterms:W3CDTF">2019-09-10T01:56:04Z</dcterms:created>
  <dcterms:modified xsi:type="dcterms:W3CDTF">2019-09-14T14:29:01Z</dcterms:modified>
</cp:coreProperties>
</file>