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5" i="1" l="1"/>
  <c r="BA4" i="1"/>
  <c r="AI5" i="1"/>
  <c r="AI4" i="1"/>
</calcChain>
</file>

<file path=xl/sharedStrings.xml><?xml version="1.0" encoding="utf-8"?>
<sst xmlns="http://schemas.openxmlformats.org/spreadsheetml/2006/main" count="157" uniqueCount="116">
  <si>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</si>
  <si>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</si>
  <si>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</si>
  <si>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</si>
  <si>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</si>
  <si>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</si>
  <si>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</si>
  <si>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</si>
  <si>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</si>
  <si>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</si>
  <si>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</si>
  <si>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</si>
  <si>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</si>
  <si>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</si>
  <si>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</si>
  <si>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</si>
  <si>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</si>
  <si>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</si>
  <si>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</si>
  <si>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</si>
  <si>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</si>
  <si>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</si>
  <si>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</si>
  <si>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</si>
  <si>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</si>
  <si>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</si>
  <si>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</si>
  <si>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</si>
  <si>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</si>
  <si>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</si>
  <si>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</si>
  <si>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</si>
  <si>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</si>
  <si>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</si>
  <si>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</si>
  <si>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</si>
  <si>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</si>
  <si>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</si>
  <si>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</si>
  <si>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</si>
  <si>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</si>
  <si>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</si>
  <si>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</si>
  <si>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</si>
  <si>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</si>
  <si>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</si>
  <si>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</si>
  <si>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</si>
  <si>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</si>
  <si>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</si>
  <si>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</si>
  <si>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</si>
  <si>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</si>
  <si>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</si>
  <si>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</si>
  <si>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</si>
  <si>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</si>
  <si>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</si>
  <si>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</si>
  <si>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</si>
  <si>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</si>
  <si>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</si>
  <si>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</si>
  <si>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</si>
  <si>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</si>
  <si>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</si>
  <si>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</si>
  <si>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</si>
  <si>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</si>
  <si>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</si>
  <si>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</si>
  <si>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</si>
  <si>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</si>
  <si>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</si>
  <si>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</si>
  <si>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</si>
  <si>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</si>
  <si>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</si>
  <si>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</si>
  <si>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</si>
  <si>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</si>
  <si>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</si>
  <si>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</si>
  <si>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</si>
  <si>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</si>
  <si>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</si>
  <si>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</si>
  <si>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</si>
  <si>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</si>
  <si>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</si>
  <si>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</si>
  <si>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</si>
  <si>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</si>
  <si>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</si>
  <si>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</si>
  <si>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</si>
  <si>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</si>
  <si>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</si>
  <si>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</si>
  <si>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</si>
  <si>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Odisea N°1</t>
  </si>
  <si>
    <t>Enterrada</t>
  </si>
  <si>
    <t>Alto</t>
  </si>
  <si>
    <t>Odisea N°2</t>
  </si>
  <si>
    <t>FICHA DE CAMPO 2</t>
  </si>
  <si>
    <t>Tanque de almacenamiento N°3</t>
  </si>
  <si>
    <t>Semi-enterrado</t>
  </si>
  <si>
    <t>Concreto</t>
  </si>
  <si>
    <t>Bimestral</t>
  </si>
  <si>
    <t>Muy Alto</t>
  </si>
  <si>
    <t>Tanque Principal</t>
  </si>
  <si>
    <t>A nivel</t>
  </si>
  <si>
    <t>Plástico</t>
  </si>
  <si>
    <t>FICHA DE CAMPO 4</t>
  </si>
  <si>
    <t>Longitud</t>
  </si>
  <si>
    <t>Latiud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</si>
</sst>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3" borderId="19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5"/>
  <sheetViews>
    <sheetView tabSelected="1" topLeftCell="DO1" workbookViewId="0">
      <selection activeCell="BD6" sqref="BD6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38" max="38" width="10.796875" style="10"/>
    <col min="57" max="57" width="10.796875" style="10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26" t="s">
        <v>98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8" t="s">
        <v>104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0"/>
      <c r="AM1" s="25" t="s">
        <v>113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5" t="s">
        <v>99</v>
      </c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7"/>
      <c r="BW1" s="25" t="s">
        <v>99</v>
      </c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7"/>
      <c r="CN1" s="25" t="s">
        <v>99</v>
      </c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25" t="s">
        <v>99</v>
      </c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7"/>
    </row>
    <row r="2" spans="1:126" ht="40.950000000000003" customHeight="1" thickBot="1" x14ac:dyDescent="0.35">
      <c r="A2" s="9" t="s">
        <v>90</v>
      </c>
      <c r="B2" s="26" t="s">
        <v>91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  <c r="U2" s="25" t="s">
        <v>92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7"/>
      <c r="AM2" s="25" t="s">
        <v>93</v>
      </c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5" t="s">
        <v>94</v>
      </c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7"/>
      <c r="BW2" s="25" t="s">
        <v>95</v>
      </c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7"/>
      <c r="CN2" s="25" t="s">
        <v>96</v>
      </c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7"/>
      <c r="DE2" s="25" t="s">
        <v>97</v>
      </c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7"/>
    </row>
    <row r="3" spans="1:126" ht="151.19999999999999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24" t="s">
        <v>114</v>
      </c>
      <c r="S3" s="24" t="s">
        <v>115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24" t="s">
        <v>114</v>
      </c>
      <c r="AK3" s="24" t="s">
        <v>115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24" t="s">
        <v>114</v>
      </c>
      <c r="BD3" s="24" t="s">
        <v>115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24" t="s">
        <v>114</v>
      </c>
      <c r="BU3" s="24" t="s">
        <v>115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24" t="s">
        <v>114</v>
      </c>
      <c r="CL3" s="24" t="s">
        <v>115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24" t="s">
        <v>114</v>
      </c>
      <c r="DC3" s="24" t="s">
        <v>115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24" t="s">
        <v>114</v>
      </c>
      <c r="DU3" s="24" t="s">
        <v>115</v>
      </c>
      <c r="DV3" s="6" t="s">
        <v>16</v>
      </c>
    </row>
    <row r="4" spans="1:126" ht="46.8" x14ac:dyDescent="0.3">
      <c r="U4" s="14" t="s">
        <v>100</v>
      </c>
      <c r="V4" s="15"/>
      <c r="W4" s="15"/>
      <c r="X4" s="15" t="s">
        <v>101</v>
      </c>
      <c r="Y4" s="15">
        <v>1</v>
      </c>
      <c r="Z4" s="15">
        <v>0</v>
      </c>
      <c r="AA4" s="15">
        <v>1</v>
      </c>
      <c r="AB4" s="15">
        <v>0</v>
      </c>
      <c r="AC4" s="15">
        <v>1</v>
      </c>
      <c r="AD4" s="15">
        <v>1</v>
      </c>
      <c r="AE4" s="15">
        <v>1</v>
      </c>
      <c r="AF4" s="15">
        <v>0</v>
      </c>
      <c r="AG4" s="15">
        <v>1</v>
      </c>
      <c r="AH4" s="15">
        <v>1</v>
      </c>
      <c r="AI4" s="15">
        <f t="shared" ref="AI4:AI5" si="0">SUM(Y4:AH4)</f>
        <v>7</v>
      </c>
      <c r="AJ4" s="31">
        <v>-83.607838999999998</v>
      </c>
      <c r="AK4" s="31">
        <v>9.7973250000000007</v>
      </c>
      <c r="AL4" s="16" t="s">
        <v>102</v>
      </c>
      <c r="AM4" s="20" t="s">
        <v>105</v>
      </c>
      <c r="AN4" s="21" t="s">
        <v>106</v>
      </c>
      <c r="AO4" s="21" t="s">
        <v>107</v>
      </c>
      <c r="AP4" s="15" t="s">
        <v>108</v>
      </c>
      <c r="AQ4" s="15">
        <v>1</v>
      </c>
      <c r="AR4" s="15">
        <v>1</v>
      </c>
      <c r="AS4" s="15">
        <v>1</v>
      </c>
      <c r="AT4" s="15">
        <v>1</v>
      </c>
      <c r="AU4" s="15">
        <v>1</v>
      </c>
      <c r="AV4" s="15">
        <v>1</v>
      </c>
      <c r="AW4" s="15">
        <v>1</v>
      </c>
      <c r="AX4" s="15">
        <v>1</v>
      </c>
      <c r="AY4" s="15">
        <v>1</v>
      </c>
      <c r="AZ4" s="15">
        <v>1</v>
      </c>
      <c r="BA4" s="15">
        <f t="shared" ref="BA4:BA5" si="1">SUM(AQ4:AZ4)</f>
        <v>10</v>
      </c>
      <c r="BB4" s="16" t="s">
        <v>109</v>
      </c>
      <c r="BC4" s="32">
        <v>-83.603491000000005</v>
      </c>
      <c r="BD4" s="33">
        <v>9.8133230000000005</v>
      </c>
    </row>
    <row r="5" spans="1:126" ht="31.2" x14ac:dyDescent="0.3">
      <c r="U5" s="17" t="s">
        <v>103</v>
      </c>
      <c r="V5" s="18"/>
      <c r="W5" s="18"/>
      <c r="X5" s="18" t="s">
        <v>101</v>
      </c>
      <c r="Y5" s="18">
        <v>1</v>
      </c>
      <c r="Z5" s="18">
        <v>0</v>
      </c>
      <c r="AA5" s="18">
        <v>1</v>
      </c>
      <c r="AB5" s="18">
        <v>0</v>
      </c>
      <c r="AC5" s="18">
        <v>1</v>
      </c>
      <c r="AD5" s="18">
        <v>1</v>
      </c>
      <c r="AE5" s="18">
        <v>1</v>
      </c>
      <c r="AF5" s="18">
        <v>0</v>
      </c>
      <c r="AG5" s="18">
        <v>1</v>
      </c>
      <c r="AH5" s="18">
        <v>1</v>
      </c>
      <c r="AI5" s="18">
        <f t="shared" si="0"/>
        <v>7</v>
      </c>
      <c r="AJ5" s="31">
        <v>-83.607899000000003</v>
      </c>
      <c r="AK5" s="31">
        <v>9.7972629999999992</v>
      </c>
      <c r="AL5" s="19" t="s">
        <v>102</v>
      </c>
      <c r="AM5" s="22" t="s">
        <v>110</v>
      </c>
      <c r="AN5" s="23" t="s">
        <v>111</v>
      </c>
      <c r="AO5" s="23" t="s">
        <v>112</v>
      </c>
      <c r="AP5" s="18" t="s">
        <v>108</v>
      </c>
      <c r="AQ5" s="18">
        <v>0</v>
      </c>
      <c r="AR5" s="18">
        <v>0</v>
      </c>
      <c r="AS5" s="18">
        <v>0</v>
      </c>
      <c r="AT5" s="18">
        <v>1</v>
      </c>
      <c r="AU5" s="18">
        <v>0</v>
      </c>
      <c r="AV5" s="18">
        <v>0</v>
      </c>
      <c r="AW5" s="18">
        <v>1</v>
      </c>
      <c r="AX5" s="18">
        <v>1</v>
      </c>
      <c r="AY5" s="18">
        <v>1</v>
      </c>
      <c r="AZ5" s="18">
        <v>1</v>
      </c>
      <c r="BA5" s="18">
        <f t="shared" si="1"/>
        <v>5</v>
      </c>
      <c r="BB5" s="19" t="s">
        <v>102</v>
      </c>
      <c r="BC5" s="32">
        <v>-83.603759999999994</v>
      </c>
      <c r="BD5" s="33">
        <v>9.8237089999999991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4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BI3:BR1048576 BZ3:CI1048576 DI1:DR1 Y1:AH1 BI1:BR1 BZ1:CI1 CQ1:CZ1 DI3:DR1048576 Y3:AH1048576 CQ3:CZ1048576 AQ3:AZ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" xr:uid="{00000000-0002-0000-0000-000003000000}">
      <formula1>"Concreto, Metálico, Plástico"</formula1>
    </dataValidation>
    <dataValidation type="list" allowBlank="1" showInputMessage="1" showErrorMessage="1" sqref="BH3:BH1048576 BH1 BY1 BY3:BY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6:AL1048576 DD3:DD1048576 DV3:DV1048576 AL3 BB6:BB1048576 BB3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 AP6:AP1048576" xr:uid="{00000000-0002-0000-0000-00000C000000}">
      <formula1>"Anual, Semestral, Trimestral, Mensual, Otra, No sabe/Nunca"</formula1>
    </dataValidation>
    <dataValidation type="list" allowBlank="1" showInputMessage="1" showErrorMessage="1" sqref="AL4:AL5 BB4:BB5" xr:uid="{00000000-0002-0000-0000-00000D000000}">
      <formula1>"No se capta,Nulo,Bajo,Intermedio,Alto"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2017-10-23T19:10:38Z</dcterms:modified>
</cp:coreProperties>
</file>